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Gemeindefinanzen\03_Projekte\Neue_Rechnungslegung\10_UMSETZUNG_HRM2\20_HRM2_Handbuch\F_Internet\handbuch_arbeitsinstrumente\arbeitsinstrumente_und_vorlagen_jahresrechnung\"/>
    </mc:Choice>
  </mc:AlternateContent>
  <bookViews>
    <workbookView xWindow="2505" yWindow="1050" windowWidth="18615" windowHeight="10950"/>
  </bookViews>
  <sheets>
    <sheet name="WB übrige Forderungen" sheetId="6" r:id="rId1"/>
  </sheets>
  <definedNames>
    <definedName name="_xlnm.Print_Area" localSheetId="0">'WB übrige Forderungen'!$A$1:$I$57</definedName>
    <definedName name="Jahr" localSheetId="0">'WB übrige Forderungen'!$H$15</definedName>
    <definedName name="Jahr">#REF!</definedName>
  </definedNames>
  <calcPr calcId="162913"/>
</workbook>
</file>

<file path=xl/calcChain.xml><?xml version="1.0" encoding="utf-8"?>
<calcChain xmlns="http://schemas.openxmlformats.org/spreadsheetml/2006/main">
  <c r="C19" i="6" l="1"/>
  <c r="C17" i="6"/>
  <c r="B45" i="6"/>
  <c r="H47" i="6"/>
  <c r="H31" i="6"/>
  <c r="G27" i="6"/>
  <c r="H37" i="6" s="1"/>
  <c r="H41" i="6" s="1"/>
  <c r="G23" i="6"/>
  <c r="F23" i="6"/>
  <c r="E23" i="6" s="1"/>
  <c r="D23" i="6" s="1"/>
  <c r="C23" i="6" s="1"/>
  <c r="H27" i="6" l="1"/>
  <c r="H33" i="6" s="1"/>
  <c r="B43" i="6" l="1"/>
  <c r="H43" i="6"/>
  <c r="H45" i="6" s="1"/>
  <c r="B49" i="6" s="1"/>
  <c r="H49" i="6" l="1"/>
  <c r="B52" i="6"/>
</calcChain>
</file>

<file path=xl/sharedStrings.xml><?xml version="1.0" encoding="utf-8"?>
<sst xmlns="http://schemas.openxmlformats.org/spreadsheetml/2006/main" count="35" uniqueCount="33">
  <si>
    <t>Datum</t>
  </si>
  <si>
    <t>Massgebender Betrag für die Berechnung der Pauschalwertberichtigung</t>
  </si>
  <si>
    <t>Prozentsatz pauschale Wertberichtigung</t>
  </si>
  <si>
    <t>Bestand Forderungen aus Lieferungen und Leistungen</t>
  </si>
  <si>
    <t>Tatsächliche Forderungsverluste aus Lieferungen und Leistungen</t>
  </si>
  <si>
    <t>xxxx.3181.xx</t>
  </si>
  <si>
    <t>(1)</t>
  </si>
  <si>
    <t>Name</t>
  </si>
  <si>
    <t>Konto</t>
  </si>
  <si>
    <t>Total</t>
  </si>
  <si>
    <t>(2)</t>
  </si>
  <si>
    <t>Jahr</t>
  </si>
  <si>
    <t>Hinweise zu den Wertberichtigungen auf Forderungen</t>
  </si>
  <si>
    <t>Pauschale Wertberichtigungen</t>
  </si>
  <si>
    <t>Beurteilung</t>
  </si>
  <si>
    <t>Prozentsatz für pauschale Wertberichtigung (%)</t>
  </si>
  <si>
    <t>Notwendige Informationen (nicht löschen)</t>
  </si>
  <si>
    <t>Grundlagen</t>
  </si>
  <si>
    <t>./. Einzelwertberichtigungen</t>
  </si>
  <si>
    <t>Forderungen aus Lieferungen und Leistungen</t>
  </si>
  <si>
    <t>1010.xx</t>
  </si>
  <si>
    <t>Aufgabenbereich</t>
  </si>
  <si>
    <t>Abwasserentsorgung</t>
  </si>
  <si>
    <t>Aktueller Bestand WB auf Forderungen aus Lieferungen und Leistungen</t>
  </si>
  <si>
    <t>Der tatsächlich per 31.12. zu bilanzierende Bestand an Wertberichtigungen ist tiefer als der aktuell bilanzierte Bestand der Wertberichtigungen. Der ausgewiesene Bestand ist zu reduzieren. 
Buchung: 1012.09  an  xxxx.3180.xx</t>
  </si>
  <si>
    <t>Der tatsächlich per 31.12. zu bilanziertende Bestand an Wertberichtigungen ist höher als der aktuell bilanzierte Bestand der Wertberichtigungen. Der ausgewiesene Bestand ist zu erhöhen. 
Buchung: xxxx.3180.xx  an  1012.09</t>
  </si>
  <si>
    <t>(1) Prozentsatz für pauschale Wertberichtigung</t>
  </si>
  <si>
    <t>Forderungspositionen werden nach dem Grundsatz der Einzelbewertung wertberichtigt. Pauschale Wertberichtigungen sind nur zulässig, wenn solide Erfahrungswerte über einen vordefinierten Zeitraum vorliegen (insbesondere rege Inkassotätigkeit). Die Höhe der Wertberichtigungen richtet sich nach den konkreten Verhältnissen. Die aufgrund der Erfahrungswerte ermittelte Prozentsatz ist stetig anzuwenden. Von den pauschalen Wertberichtigungen sind diejenigen Forderungspositionen, welche nach dem Grundsatz der Einzelbewertung wertberichtigt werden, auszunehmen.
Pro Aufgabenbereich ist eine eigene Berechnung notwendig um Einzelwertberichtigungen sowie eine pauschale Wertberichtigung vornehmen zu können. Die Erhöhung oder Senkung der Wertberichtigung wird in der Erfolgsrechnung im entsprechenden Aufgabenbereich gebucht.</t>
  </si>
  <si>
    <t>Der Prozentsatz errechnet sich aus dem Verhältnis der tatsächlichen Forderungsverluste aus Lieferungen und Leistungen zum Bestand an den Forderungen über die letzten fünf Jahre.</t>
  </si>
  <si>
    <t>(2) Bestand WB auf Forderungen aus Lieferungen und Leistungen</t>
  </si>
  <si>
    <t>Der neue Bestand der Wertberichtigung auf Forderungen aus Lieferungen und Leistungen ergibt sich aus den Einzelwertberichtigungen und den Pauschalwertberichtigungen per 31.12..</t>
  </si>
  <si>
    <t>Wertberichtigungen Forderungen</t>
  </si>
  <si>
    <t>Aktueller Bestand Forderungen aus Lieferungen und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</si>
</sst>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dd/mm/yy;@"/>
  </numFmts>
  <fonts count="22" x14ac:knownFonts="1">
    <font>
      <sz val="11"/>
      <color theme="1"/>
      <name val="Arial"/>
      <family val="2"/>
      <scheme val="minor"/>
    </font>
    <font>
      <sz val="11"/>
      <color theme="1"/>
      <name val="Arial"/>
      <family val="2"/>
      <scheme val="minor"/>
    </font>
    <font>
      <sz val="9"/>
      <color theme="1"/>
      <name val="Arial"/>
      <family val="2"/>
      <scheme val="minor"/>
    </font>
    <font>
      <b/>
      <sz val="9"/>
      <color theme="1"/>
      <name val="Arial Black"/>
      <family val="2"/>
    </font>
    <font>
      <b/>
      <sz val="9"/>
      <color theme="1"/>
      <name val="Arial"/>
      <family val="2"/>
      <scheme val="minor"/>
    </font>
    <font>
      <sz val="9"/>
      <name val="Arial"/>
      <family val="2"/>
      <scheme val="minor"/>
    </font>
    <font>
      <sz val="9"/>
      <name val="Arial"/>
      <family val="2"/>
    </font>
    <font>
      <sz val="9"/>
      <color theme="1"/>
      <name val="Arial Black"/>
      <family val="2"/>
    </font>
    <font>
      <sz val="9"/>
      <color theme="1"/>
      <name val="Arial"/>
      <family val="2"/>
    </font>
    <font>
      <b/>
      <sz val="11"/>
      <color theme="1"/>
      <name val="Arial"/>
      <family val="2"/>
      <scheme val="minor"/>
    </font>
    <font>
      <sz val="10"/>
      <name val="Arial"/>
      <family val="2"/>
    </font>
    <font>
      <sz val="14"/>
      <color rgb="FF0076BD"/>
      <name val="Arial Black"/>
      <family val="2"/>
    </font>
    <font>
      <b/>
      <sz val="10"/>
      <name val="Arial"/>
      <family val="2"/>
    </font>
    <font>
      <b/>
      <sz val="10.5"/>
      <color rgb="FF0076BD"/>
      <name val="Arial Black"/>
      <family val="2"/>
    </font>
    <font>
      <sz val="10.5"/>
      <color rgb="FF0076BD"/>
      <name val="Arial Black"/>
      <family val="2"/>
    </font>
    <font>
      <sz val="9"/>
      <color theme="1"/>
      <name val="Arial"/>
      <family val="2"/>
      <scheme val="major"/>
    </font>
    <font>
      <b/>
      <sz val="9"/>
      <color theme="1"/>
      <name val="Arial"/>
      <family val="2"/>
      <scheme val="major"/>
    </font>
    <font>
      <b/>
      <sz val="9"/>
      <name val="Arial"/>
      <family val="2"/>
    </font>
    <font>
      <b/>
      <sz val="9"/>
      <name val="Arial"/>
      <family val="2"/>
      <scheme val="minor"/>
    </font>
    <font>
      <sz val="12"/>
      <name val="Times New Roman"/>
      <family val="1"/>
    </font>
    <font>
      <sz val="10"/>
      <name val="Arial Black"/>
      <family val="2"/>
    </font>
    <font>
      <sz val="8"/>
      <color theme="1"/>
      <name val="Arial"/>
      <family val="2"/>
      <scheme val="minor"/>
    </font>
  </fonts>
  <fills count="5">
    <fill>
      <patternFill patternType="none"/>
    </fill>
    <fill>
      <patternFill patternType="gray125"/>
    </fill>
    <fill>
      <patternFill patternType="solid">
        <fgColor theme="0"/>
        <bgColor indexed="64"/>
      </patternFill>
    </fill>
    <fill>
      <patternFill patternType="solid">
        <fgColor rgb="FFEEECE1"/>
        <bgColor indexed="64"/>
      </patternFill>
    </fill>
    <fill>
      <patternFill patternType="solid">
        <fgColor rgb="FFFCE4D6"/>
        <bgColor indexed="64"/>
      </patternFill>
    </fill>
  </fills>
  <borders count="2">
    <border>
      <left/>
      <right/>
      <top/>
      <bottom/>
      <diagonal/>
    </border>
    <border>
      <left/>
      <right/>
      <top style="thin">
        <color theme="0" tint="-0.24994659260841701"/>
      </top>
      <bottom style="thin">
        <color theme="0" tint="-0.24994659260841701"/>
      </bottom>
      <diagonal/>
    </border>
  </borders>
  <cellStyleXfs count="3">
    <xf numFmtId="0" fontId="0" fillId="0" borderId="0"/>
    <xf numFmtId="43" fontId="1" fillId="0" borderId="0" applyFont="0" applyFill="0" applyBorder="0" applyAlignment="0" applyProtection="0"/>
    <xf numFmtId="0" fontId="19" fillId="0" borderId="0"/>
  </cellStyleXfs>
  <cellXfs count="90">
    <xf numFmtId="0" fontId="0" fillId="0" borderId="0" xfId="0"/>
    <xf numFmtId="0" fontId="2" fillId="0" borderId="0" xfId="0" applyFont="1" applyBorder="1" applyAlignment="1">
      <alignment vertical="center" wrapText="1"/>
    </xf>
    <xf numFmtId="43" fontId="2" fillId="0" borderId="0" xfId="0" applyNumberFormat="1" applyFont="1" applyBorder="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6" fillId="2" borderId="0" xfId="0" applyFont="1" applyFill="1" applyAlignment="1" applyProtection="1">
      <alignment vertical="center"/>
    </xf>
    <xf numFmtId="2" fontId="2" fillId="0" borderId="0" xfId="0" applyNumberFormat="1" applyFont="1" applyAlignment="1">
      <alignment horizontal="left" vertical="center" wrapText="1"/>
    </xf>
    <xf numFmtId="4" fontId="2" fillId="0" borderId="0" xfId="0" applyNumberFormat="1" applyFont="1" applyAlignment="1">
      <alignment vertical="center"/>
    </xf>
    <xf numFmtId="2" fontId="2" fillId="0" borderId="0" xfId="0" applyNumberFormat="1" applyFont="1" applyFill="1" applyAlignment="1">
      <alignment horizontal="left" vertical="center" wrapText="1"/>
    </xf>
    <xf numFmtId="4" fontId="2" fillId="0" borderId="0" xfId="0" applyNumberFormat="1" applyFont="1" applyFill="1" applyAlignment="1">
      <alignment vertical="center"/>
    </xf>
    <xf numFmtId="0" fontId="7" fillId="0" borderId="0" xfId="0" applyFont="1" applyFill="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wrapText="1"/>
    </xf>
    <xf numFmtId="0" fontId="3" fillId="0" borderId="0" xfId="0" applyNumberFormat="1" applyFont="1" applyBorder="1" applyAlignment="1">
      <alignment horizontal="right" vertical="center"/>
    </xf>
    <xf numFmtId="0" fontId="2" fillId="0" borderId="0" xfId="0" applyFont="1" applyAlignment="1">
      <alignment vertical="center" wrapText="1"/>
    </xf>
    <xf numFmtId="0" fontId="10" fillId="2" borderId="0" xfId="0" applyFont="1" applyFill="1" applyProtection="1"/>
    <xf numFmtId="0" fontId="11" fillId="2" borderId="0" xfId="0" applyFont="1" applyFill="1" applyAlignment="1" applyProtection="1">
      <alignment horizontal="left"/>
    </xf>
    <xf numFmtId="0" fontId="10" fillId="2" borderId="0" xfId="0" applyFont="1" applyFill="1" applyAlignment="1" applyProtection="1">
      <alignment horizontal="left"/>
    </xf>
    <xf numFmtId="49" fontId="6" fillId="2" borderId="0" xfId="0" applyNumberFormat="1" applyFont="1" applyFill="1" applyAlignment="1" applyProtection="1">
      <alignment horizontal="center" vertical="center"/>
    </xf>
    <xf numFmtId="0" fontId="12" fillId="2" borderId="0" xfId="0" applyFont="1" applyFill="1" applyProtection="1"/>
    <xf numFmtId="0" fontId="10" fillId="2" borderId="0" xfId="0" applyFont="1" applyFill="1" applyAlignment="1" applyProtection="1">
      <alignment vertical="center"/>
    </xf>
    <xf numFmtId="0" fontId="13" fillId="2" borderId="1" xfId="0" applyFont="1" applyFill="1" applyBorder="1" applyAlignment="1" applyProtection="1">
      <alignment vertical="center"/>
    </xf>
    <xf numFmtId="49" fontId="6"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4" fillId="0" borderId="0" xfId="0" applyFont="1" applyBorder="1" applyAlignment="1">
      <alignment vertical="center"/>
    </xf>
    <xf numFmtId="49" fontId="2" fillId="0" borderId="0" xfId="0" applyNumberFormat="1" applyFont="1" applyAlignment="1">
      <alignment horizontal="center" vertical="center"/>
    </xf>
    <xf numFmtId="49" fontId="10" fillId="2" borderId="0" xfId="0" applyNumberFormat="1" applyFont="1" applyFill="1" applyAlignment="1" applyProtection="1">
      <alignment horizontal="center"/>
    </xf>
    <xf numFmtId="49" fontId="10" fillId="2" borderId="0" xfId="0" applyNumberFormat="1" applyFont="1" applyFill="1" applyAlignment="1" applyProtection="1">
      <alignment horizontal="center" vertical="center"/>
    </xf>
    <xf numFmtId="49" fontId="2"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14" fillId="2" borderId="0" xfId="0" applyFont="1" applyFill="1" applyAlignment="1" applyProtection="1">
      <alignment horizontal="left"/>
    </xf>
    <xf numFmtId="0" fontId="10" fillId="2" borderId="0" xfId="0" applyFont="1" applyFill="1" applyBorder="1" applyAlignment="1" applyProtection="1">
      <alignment vertical="center"/>
    </xf>
    <xf numFmtId="0" fontId="10" fillId="2" borderId="0" xfId="0" applyFont="1" applyFill="1" applyAlignment="1" applyProtection="1">
      <alignment horizontal="right" vertical="center"/>
    </xf>
    <xf numFmtId="0" fontId="12" fillId="2" borderId="1" xfId="0" applyFont="1" applyFill="1" applyBorder="1" applyAlignment="1" applyProtection="1">
      <alignment vertical="center"/>
    </xf>
    <xf numFmtId="0" fontId="4" fillId="0" borderId="0" xfId="0" applyFont="1" applyAlignment="1">
      <alignment vertical="center"/>
    </xf>
    <xf numFmtId="0" fontId="4" fillId="0" borderId="1" xfId="0" applyFont="1" applyBorder="1" applyAlignment="1">
      <alignment vertical="center"/>
    </xf>
    <xf numFmtId="4" fontId="2" fillId="0" borderId="0" xfId="0" applyNumberFormat="1" applyFont="1" applyBorder="1" applyAlignment="1">
      <alignment horizontal="right" vertical="center"/>
    </xf>
    <xf numFmtId="4" fontId="4" fillId="0" borderId="0" xfId="0" applyNumberFormat="1" applyFont="1" applyBorder="1" applyAlignment="1">
      <alignment horizontal="right" vertical="center"/>
    </xf>
    <xf numFmtId="4" fontId="2" fillId="3" borderId="0" xfId="1" applyNumberFormat="1" applyFont="1" applyFill="1" applyBorder="1" applyAlignment="1">
      <alignment horizontal="right" vertical="center"/>
    </xf>
    <xf numFmtId="0" fontId="16" fillId="0" borderId="0" xfId="0" applyNumberFormat="1" applyFont="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right" vertical="center" wrapText="1"/>
    </xf>
    <xf numFmtId="0" fontId="18" fillId="0" borderId="0" xfId="0" applyFont="1" applyBorder="1" applyAlignment="1">
      <alignment vertical="center"/>
    </xf>
    <xf numFmtId="0" fontId="16" fillId="2" borderId="0" xfId="0" applyNumberFormat="1" applyFont="1" applyFill="1" applyBorder="1" applyAlignment="1">
      <alignment horizontal="right" vertical="center"/>
    </xf>
    <xf numFmtId="0" fontId="16" fillId="3" borderId="0" xfId="0" applyNumberFormat="1" applyFont="1" applyFill="1" applyBorder="1" applyAlignment="1">
      <alignment horizontal="right" vertical="center"/>
    </xf>
    <xf numFmtId="164" fontId="10" fillId="2" borderId="0" xfId="0" applyNumberFormat="1" applyFont="1" applyFill="1" applyBorder="1" applyAlignment="1" applyProtection="1">
      <alignment vertical="center"/>
    </xf>
    <xf numFmtId="14" fontId="10" fillId="2" borderId="0" xfId="2" applyNumberFormat="1" applyFont="1" applyFill="1" applyBorder="1" applyAlignment="1" applyProtection="1">
      <alignment horizontal="left" vertical="center" wrapText="1"/>
      <protection hidden="1"/>
    </xf>
    <xf numFmtId="49" fontId="6" fillId="2" borderId="0" xfId="2" applyNumberFormat="1" applyFont="1" applyFill="1" applyBorder="1" applyAlignment="1" applyProtection="1">
      <alignment horizontal="center" vertical="center" wrapText="1"/>
      <protection hidden="1"/>
    </xf>
    <xf numFmtId="0" fontId="2" fillId="2" borderId="0" xfId="0" applyFont="1" applyFill="1" applyAlignment="1">
      <alignment vertical="center"/>
    </xf>
    <xf numFmtId="0" fontId="15" fillId="2" borderId="0" xfId="0" applyFont="1" applyFill="1" applyBorder="1" applyAlignment="1">
      <alignment vertical="center"/>
    </xf>
    <xf numFmtId="0" fontId="15" fillId="2" borderId="0" xfId="0" applyNumberFormat="1" applyFont="1" applyFill="1" applyBorder="1" applyAlignment="1">
      <alignment horizontal="right" vertical="center"/>
    </xf>
    <xf numFmtId="0" fontId="15" fillId="2" borderId="0" xfId="0" applyFont="1" applyFill="1" applyBorder="1" applyAlignment="1">
      <alignment horizontal="right" vertical="center" wrapText="1"/>
    </xf>
    <xf numFmtId="49" fontId="2" fillId="2" borderId="0" xfId="0" applyNumberFormat="1" applyFont="1" applyFill="1" applyAlignment="1">
      <alignment horizontal="center" vertical="center"/>
    </xf>
    <xf numFmtId="49" fontId="20" fillId="2" borderId="0" xfId="0" applyNumberFormat="1" applyFont="1" applyFill="1" applyAlignment="1">
      <alignment horizontal="left"/>
    </xf>
    <xf numFmtId="49" fontId="10" fillId="2" borderId="0" xfId="0" applyNumberFormat="1" applyFont="1" applyFill="1" applyAlignment="1">
      <alignment horizontal="center" vertical="center"/>
    </xf>
    <xf numFmtId="49" fontId="10" fillId="2" borderId="0" xfId="0" applyNumberFormat="1" applyFont="1" applyFill="1" applyAlignment="1">
      <alignment horizontal="left"/>
    </xf>
    <xf numFmtId="0" fontId="12" fillId="2" borderId="1" xfId="0" applyFont="1" applyFill="1" applyBorder="1" applyAlignment="1">
      <alignment vertical="center"/>
    </xf>
    <xf numFmtId="0" fontId="2" fillId="3" borderId="0" xfId="0" applyFont="1" applyFill="1" applyAlignment="1">
      <alignment horizontal="right" vertical="center"/>
    </xf>
    <xf numFmtId="0" fontId="10" fillId="3" borderId="0" xfId="0" applyFont="1" applyFill="1" applyAlignment="1" applyProtection="1">
      <alignment horizontal="right" vertical="center"/>
      <protection locked="0"/>
    </xf>
    <xf numFmtId="0" fontId="13" fillId="2" borderId="0" xfId="0" applyFont="1" applyFill="1" applyBorder="1" applyAlignment="1" applyProtection="1">
      <alignment vertical="center"/>
    </xf>
    <xf numFmtId="49" fontId="5" fillId="0" borderId="0" xfId="0" applyNumberFormat="1" applyFont="1" applyBorder="1" applyAlignment="1">
      <alignment vertical="center"/>
    </xf>
    <xf numFmtId="9" fontId="2" fillId="0" borderId="0" xfId="0" applyNumberFormat="1" applyFont="1" applyAlignment="1">
      <alignment vertical="center"/>
    </xf>
    <xf numFmtId="2" fontId="4" fillId="0" borderId="1" xfId="0" applyNumberFormat="1"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center" wrapText="1"/>
    </xf>
    <xf numFmtId="4" fontId="16" fillId="0" borderId="1" xfId="0" quotePrefix="1" applyNumberFormat="1" applyFont="1" applyFill="1" applyBorder="1" applyAlignment="1">
      <alignment vertical="center"/>
    </xf>
    <xf numFmtId="4" fontId="2" fillId="2" borderId="0" xfId="1" applyNumberFormat="1" applyFont="1" applyFill="1" applyBorder="1" applyAlignment="1">
      <alignment horizontal="right" vertical="center"/>
    </xf>
    <xf numFmtId="0" fontId="15" fillId="0" borderId="1" xfId="0" applyFont="1" applyFill="1" applyBorder="1" applyAlignment="1">
      <alignment vertical="center"/>
    </xf>
    <xf numFmtId="4" fontId="15" fillId="0" borderId="1" xfId="0" quotePrefix="1" applyNumberFormat="1" applyFont="1" applyFill="1" applyBorder="1" applyAlignment="1">
      <alignment vertical="center"/>
    </xf>
    <xf numFmtId="49" fontId="21" fillId="0" borderId="0" xfId="0" applyNumberFormat="1" applyFont="1" applyAlignment="1">
      <alignment horizontal="center" vertical="center"/>
    </xf>
    <xf numFmtId="0" fontId="6" fillId="0" borderId="0" xfId="0" applyFont="1" applyFill="1" applyAlignment="1" applyProtection="1">
      <alignment horizontal="left" vertical="top" wrapText="1"/>
    </xf>
    <xf numFmtId="0" fontId="17" fillId="4" borderId="0" xfId="0" applyFont="1" applyFill="1" applyProtection="1"/>
    <xf numFmtId="0" fontId="6" fillId="4" borderId="0" xfId="0" applyFont="1" applyFill="1" applyProtection="1"/>
    <xf numFmtId="0" fontId="2" fillId="0" borderId="0" xfId="0" applyFont="1" applyAlignment="1">
      <alignment horizontal="left" vertical="top" wrapText="1"/>
    </xf>
    <xf numFmtId="0" fontId="6" fillId="4" borderId="0" xfId="0" applyFont="1" applyFill="1" applyAlignment="1" applyProtection="1">
      <alignment horizontal="left" vertical="top" wrapText="1"/>
    </xf>
    <xf numFmtId="0" fontId="8" fillId="2" borderId="0" xfId="0" applyFont="1" applyFill="1" applyAlignment="1" applyProtection="1">
      <alignment vertical="top" wrapText="1"/>
    </xf>
    <xf numFmtId="0" fontId="0" fillId="0" borderId="0" xfId="0" applyFont="1" applyAlignment="1">
      <alignment vertical="top"/>
    </xf>
    <xf numFmtId="0" fontId="16" fillId="3" borderId="0" xfId="0" applyNumberFormat="1" applyFont="1" applyFill="1" applyBorder="1" applyAlignment="1">
      <alignment horizontal="right" vertical="center"/>
    </xf>
    <xf numFmtId="0" fontId="16" fillId="0" borderId="1" xfId="0" quotePrefix="1"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left" vertical="center" wrapText="1"/>
    </xf>
    <xf numFmtId="0" fontId="4" fillId="0" borderId="0" xfId="0" applyFont="1" applyAlignment="1">
      <alignment vertical="center" wrapText="1"/>
    </xf>
    <xf numFmtId="0" fontId="9" fillId="0" borderId="0" xfId="0" applyFont="1" applyAlignment="1">
      <alignment vertical="center" wrapText="1"/>
    </xf>
    <xf numFmtId="0" fontId="2" fillId="0" borderId="0" xfId="0" quotePrefix="1" applyFont="1" applyAlignment="1">
      <alignment vertical="top" wrapText="1"/>
    </xf>
    <xf numFmtId="0" fontId="0" fillId="0" borderId="0" xfId="0" applyAlignment="1">
      <alignment vertical="top" wrapText="1"/>
    </xf>
    <xf numFmtId="0" fontId="10" fillId="3" borderId="0" xfId="0" applyFont="1" applyFill="1" applyAlignment="1" applyProtection="1">
      <alignment horizontal="right" vertical="center"/>
    </xf>
    <xf numFmtId="0" fontId="15" fillId="0" borderId="1" xfId="0" quotePrefix="1" applyFont="1" applyBorder="1" applyAlignment="1">
      <alignment horizontal="left" vertical="center" wrapText="1"/>
    </xf>
    <xf numFmtId="1" fontId="2" fillId="0" borderId="0" xfId="0" applyNumberFormat="1" applyFont="1" applyAlignment="1">
      <alignment horizontal="left" vertical="center" wrapText="1"/>
    </xf>
  </cellXfs>
  <cellStyles count="3">
    <cellStyle name="Komma" xfId="1" builtinId="3"/>
    <cellStyle name="Standard" xfId="0" builtinId="0"/>
    <cellStyle name="Standard_Risikomanagement Stand 03032007" xfId="2"/>
  </cellStyles>
  <dxfs count="0"/>
  <tableStyles count="0" defaultTableStyle="TableStyleMedium9" defaultPivotStyle="PivotStyleLight16"/>
  <colors>
    <mruColors>
      <color rgb="FFFCE4D6"/>
      <color rgb="FFEEECE1"/>
      <color rgb="FFF2DCDB"/>
      <color rgb="FFECE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466344</xdr:colOff>
      <xdr:row>3</xdr:row>
      <xdr:rowOff>125349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761744" cy="573024"/>
        </a:xfrm>
        <a:prstGeom prst="rect">
          <a:avLst/>
        </a:prstGeom>
      </xdr:spPr>
    </xdr:pic>
    <xdr:clientData/>
  </xdr:twoCellAnchor>
</xdr:wsDr>
</file>

<file path=xl/theme/theme1.xml><?xml version="1.0" encoding="utf-8"?>
<a:theme xmlns:a="http://schemas.openxmlformats.org/drawingml/2006/main" name="DJI">
  <a:themeElements>
    <a:clrScheme name="DJI">
      <a:dk1>
        <a:srgbClr val="000000"/>
      </a:dk1>
      <a:lt1>
        <a:srgbClr val="FFFFFF"/>
      </a:lt1>
      <a:dk2>
        <a:srgbClr val="333333"/>
      </a:dk2>
      <a:lt2>
        <a:srgbClr val="EAEAEA"/>
      </a:lt2>
      <a:accent1>
        <a:srgbClr val="006AD4"/>
      </a:accent1>
      <a:accent2>
        <a:srgbClr val="00ADEE"/>
      </a:accent2>
      <a:accent3>
        <a:srgbClr val="004B96"/>
      </a:accent3>
      <a:accent4>
        <a:srgbClr val="9DCEFF"/>
      </a:accent4>
      <a:accent5>
        <a:srgbClr val="92001C"/>
      </a:accent5>
      <a:accent6>
        <a:srgbClr val="E2AC00"/>
      </a:accent6>
      <a:hlink>
        <a:srgbClr val="006AD4"/>
      </a:hlink>
      <a:folHlink>
        <a:srgbClr val="006AD4"/>
      </a:folHlink>
    </a:clrScheme>
    <a:fontScheme name="DJ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abSelected="1" zoomScaleNormal="100" workbookViewId="0">
      <selection activeCell="B6" sqref="B6"/>
    </sheetView>
  </sheetViews>
  <sheetFormatPr baseColWidth="10" defaultRowHeight="12" customHeight="1" outlineLevelRow="1" x14ac:dyDescent="0.2"/>
  <cols>
    <col min="1" max="1" width="6.75" style="5" customWidth="1"/>
    <col min="2" max="2" width="10.625" style="5" customWidth="1"/>
    <col min="3" max="8" width="11" style="5" customWidth="1"/>
    <col min="9" max="9" width="4.125" style="26" customWidth="1"/>
    <col min="10" max="16384" width="11" style="5"/>
  </cols>
  <sheetData>
    <row r="1" spans="2:9" ht="12.75" customHeight="1" x14ac:dyDescent="0.2"/>
    <row r="2" spans="2:9" ht="12.75" customHeight="1" x14ac:dyDescent="0.2"/>
    <row r="3" spans="2:9" ht="12.75" customHeight="1" x14ac:dyDescent="0.2"/>
    <row r="4" spans="2:9" ht="12.75" customHeight="1" x14ac:dyDescent="0.2"/>
    <row r="5" spans="2:9" ht="12.75" customHeight="1" x14ac:dyDescent="0.2"/>
    <row r="6" spans="2:9" s="16" customFormat="1" ht="22.5" x14ac:dyDescent="0.45">
      <c r="B6" s="17" t="s">
        <v>31</v>
      </c>
      <c r="C6" s="18"/>
      <c r="E6" s="19"/>
      <c r="I6" s="27"/>
    </row>
    <row r="7" spans="2:9" s="16" customFormat="1" ht="15.75" x14ac:dyDescent="0.3">
      <c r="B7" s="31" t="s">
        <v>19</v>
      </c>
      <c r="C7" s="18"/>
      <c r="E7" s="19"/>
      <c r="F7" s="20"/>
    </row>
    <row r="9" spans="2:9" s="6" customFormat="1" ht="123.75" customHeight="1" x14ac:dyDescent="0.2">
      <c r="B9" s="76" t="s">
        <v>27</v>
      </c>
      <c r="C9" s="77"/>
      <c r="D9" s="77"/>
      <c r="E9" s="77"/>
      <c r="F9" s="77"/>
      <c r="G9" s="77"/>
      <c r="H9" s="77"/>
      <c r="I9" s="77"/>
    </row>
    <row r="10" spans="2:9" ht="15" customHeight="1" x14ac:dyDescent="0.2"/>
    <row r="11" spans="2:9" s="21" customFormat="1" ht="18" customHeight="1" x14ac:dyDescent="0.2">
      <c r="B11" s="22" t="s">
        <v>17</v>
      </c>
      <c r="C11" s="22"/>
      <c r="D11" s="22"/>
      <c r="E11" s="22"/>
      <c r="F11" s="22"/>
      <c r="G11" s="22"/>
      <c r="H11" s="22"/>
    </row>
    <row r="12" spans="2:9" s="21" customFormat="1" ht="6" customHeight="1" x14ac:dyDescent="0.2">
      <c r="B12" s="46"/>
      <c r="C12" s="24"/>
      <c r="D12" s="47"/>
      <c r="E12" s="48"/>
      <c r="F12" s="47"/>
    </row>
    <row r="13" spans="2:9" s="21" customFormat="1" ht="14.25" customHeight="1" x14ac:dyDescent="0.2">
      <c r="B13" s="32" t="s">
        <v>21</v>
      </c>
      <c r="C13" s="33"/>
      <c r="E13" s="23"/>
      <c r="F13" s="78" t="s">
        <v>22</v>
      </c>
      <c r="G13" s="78"/>
      <c r="H13" s="78"/>
    </row>
    <row r="14" spans="2:9" s="21" customFormat="1" ht="6" customHeight="1" x14ac:dyDescent="0.2">
      <c r="B14" s="32"/>
      <c r="C14" s="33"/>
      <c r="E14" s="23"/>
      <c r="F14" s="24"/>
      <c r="H14" s="44"/>
    </row>
    <row r="15" spans="2:9" s="21" customFormat="1" ht="12.75" x14ac:dyDescent="0.2">
      <c r="B15" s="32" t="s">
        <v>11</v>
      </c>
      <c r="C15" s="33"/>
      <c r="E15" s="23"/>
      <c r="F15" s="24"/>
      <c r="H15" s="45">
        <v>2019</v>
      </c>
    </row>
    <row r="16" spans="2:9" s="21" customFormat="1" ht="6" customHeight="1" x14ac:dyDescent="0.2">
      <c r="B16" s="32"/>
      <c r="C16" s="33"/>
      <c r="E16" s="23"/>
      <c r="F16" s="24"/>
      <c r="H16" s="44"/>
    </row>
    <row r="17" spans="2:9" s="21" customFormat="1" ht="12.75" customHeight="1" x14ac:dyDescent="0.2">
      <c r="B17" s="7" t="s">
        <v>20</v>
      </c>
      <c r="C17" s="82" t="str">
        <f>"Bestand Forderungen aus Lieferungen und Leistungen per 31.12."&amp;Jahr</f>
        <v>Bestand Forderungen aus Lieferungen und Leistungen per 31.12.2019</v>
      </c>
      <c r="D17" s="82"/>
      <c r="E17" s="82"/>
      <c r="F17" s="82"/>
      <c r="G17" s="82"/>
      <c r="H17" s="39">
        <v>650000</v>
      </c>
    </row>
    <row r="18" spans="2:9" s="21" customFormat="1" ht="6" customHeight="1" x14ac:dyDescent="0.2">
      <c r="B18" s="7"/>
      <c r="C18" s="65"/>
      <c r="D18" s="65"/>
      <c r="E18" s="65"/>
      <c r="F18" s="65"/>
      <c r="G18" s="5"/>
      <c r="H18" s="10"/>
    </row>
    <row r="19" spans="2:9" s="21" customFormat="1" ht="12.75" customHeight="1" x14ac:dyDescent="0.2">
      <c r="B19" s="7">
        <v>1010.09</v>
      </c>
      <c r="C19" s="82" t="str">
        <f>"Bestand WB auf Forderungen aus Lieferungen und Leistungen per 31.12."&amp;Jahr</f>
        <v>Bestand WB auf Forderungen aus Lieferungen und Leistungen per 31.12.2019</v>
      </c>
      <c r="D19" s="82"/>
      <c r="E19" s="82"/>
      <c r="F19" s="82"/>
      <c r="G19" s="82"/>
      <c r="H19" s="39">
        <v>35000</v>
      </c>
    </row>
    <row r="20" spans="2:9" ht="15" customHeight="1" x14ac:dyDescent="0.2"/>
    <row r="21" spans="2:9" s="21" customFormat="1" ht="18" customHeight="1" x14ac:dyDescent="0.2">
      <c r="B21" s="22" t="s">
        <v>2</v>
      </c>
      <c r="C21" s="22"/>
      <c r="D21" s="22"/>
      <c r="E21" s="22"/>
      <c r="F21" s="22"/>
      <c r="G21" s="22"/>
      <c r="H21" s="22"/>
      <c r="I21" s="28"/>
    </row>
    <row r="22" spans="2:9" ht="6" customHeight="1" x14ac:dyDescent="0.2">
      <c r="B22" s="12"/>
      <c r="C22" s="15"/>
    </row>
    <row r="23" spans="2:9" s="49" customFormat="1" ht="12" customHeight="1" x14ac:dyDescent="0.2">
      <c r="B23" s="50" t="s">
        <v>8</v>
      </c>
      <c r="C23" s="51">
        <f>D23-1</f>
        <v>2015</v>
      </c>
      <c r="D23" s="51">
        <f>E23-1</f>
        <v>2016</v>
      </c>
      <c r="E23" s="51">
        <f>F23-1</f>
        <v>2017</v>
      </c>
      <c r="F23" s="51">
        <f>G23-1</f>
        <v>2018</v>
      </c>
      <c r="G23" s="51">
        <f>H15</f>
        <v>2019</v>
      </c>
      <c r="H23" s="52" t="s">
        <v>9</v>
      </c>
      <c r="I23" s="53"/>
    </row>
    <row r="24" spans="2:9" ht="6" customHeight="1" x14ac:dyDescent="0.2">
      <c r="B24" s="41"/>
      <c r="C24" s="40"/>
      <c r="D24" s="40"/>
      <c r="E24" s="40"/>
      <c r="F24" s="40"/>
      <c r="G24" s="40"/>
      <c r="H24" s="42"/>
    </row>
    <row r="25" spans="2:9" ht="12" customHeight="1" x14ac:dyDescent="0.2">
      <c r="B25" s="43" t="s">
        <v>3</v>
      </c>
      <c r="C25" s="14"/>
      <c r="D25" s="14"/>
      <c r="E25" s="14"/>
      <c r="F25" s="14"/>
      <c r="G25" s="14"/>
      <c r="H25" s="13"/>
    </row>
    <row r="26" spans="2:9" ht="6" customHeight="1" x14ac:dyDescent="0.2">
      <c r="B26" s="43"/>
      <c r="C26" s="14"/>
      <c r="D26" s="14"/>
      <c r="E26" s="14"/>
      <c r="F26" s="14"/>
      <c r="G26" s="14"/>
      <c r="H26" s="13"/>
    </row>
    <row r="27" spans="2:9" ht="12" customHeight="1" x14ac:dyDescent="0.2">
      <c r="B27" s="61" t="s">
        <v>20</v>
      </c>
      <c r="C27" s="39">
        <v>400000</v>
      </c>
      <c r="D27" s="39">
        <v>450000</v>
      </c>
      <c r="E27" s="39">
        <v>580000</v>
      </c>
      <c r="F27" s="39">
        <v>500000</v>
      </c>
      <c r="G27" s="67">
        <f>H17</f>
        <v>650000</v>
      </c>
      <c r="H27" s="37">
        <f>SUM(C27:G27)</f>
        <v>2580000</v>
      </c>
    </row>
    <row r="28" spans="2:9" ht="6" customHeight="1" x14ac:dyDescent="0.2">
      <c r="B28" s="12"/>
      <c r="C28" s="38"/>
      <c r="D28" s="38"/>
      <c r="E28" s="38"/>
      <c r="F28" s="38"/>
      <c r="G28" s="38"/>
      <c r="H28" s="37"/>
    </row>
    <row r="29" spans="2:9" ht="12" customHeight="1" x14ac:dyDescent="0.2">
      <c r="B29" s="25" t="s">
        <v>4</v>
      </c>
      <c r="C29" s="38"/>
      <c r="D29" s="38"/>
      <c r="E29" s="38"/>
      <c r="F29" s="38"/>
      <c r="G29" s="38"/>
      <c r="H29" s="37"/>
    </row>
    <row r="30" spans="2:9" ht="6" customHeight="1" x14ac:dyDescent="0.2">
      <c r="B30" s="4"/>
      <c r="C30" s="38"/>
      <c r="D30" s="38"/>
      <c r="E30" s="38"/>
      <c r="F30" s="38"/>
      <c r="G30" s="38"/>
      <c r="H30" s="37"/>
    </row>
    <row r="31" spans="2:9" ht="12" customHeight="1" x14ac:dyDescent="0.2">
      <c r="B31" s="4" t="s">
        <v>5</v>
      </c>
      <c r="C31" s="39">
        <v>15000</v>
      </c>
      <c r="D31" s="39">
        <v>17000</v>
      </c>
      <c r="E31" s="39">
        <v>12500</v>
      </c>
      <c r="F31" s="39">
        <v>13000</v>
      </c>
      <c r="G31" s="39">
        <v>18000</v>
      </c>
      <c r="H31" s="37">
        <f>SUM(C31:G31)</f>
        <v>75500</v>
      </c>
    </row>
    <row r="32" spans="2:9" ht="6" customHeight="1" x14ac:dyDescent="0.2">
      <c r="B32" s="12"/>
      <c r="C32" s="15"/>
    </row>
    <row r="33" spans="2:9" s="35" customFormat="1" ht="16.5" customHeight="1" x14ac:dyDescent="0.2">
      <c r="B33" s="34" t="s">
        <v>15</v>
      </c>
      <c r="C33" s="36"/>
      <c r="D33" s="34"/>
      <c r="E33" s="34"/>
      <c r="F33" s="34"/>
      <c r="G33" s="34"/>
      <c r="H33" s="63">
        <f>ROUND(H31/H27*100,0)</f>
        <v>3</v>
      </c>
      <c r="I33" s="70" t="s">
        <v>6</v>
      </c>
    </row>
    <row r="34" spans="2:9" ht="15" customHeight="1" x14ac:dyDescent="0.2">
      <c r="B34" s="15"/>
      <c r="C34" s="15"/>
    </row>
    <row r="35" spans="2:9" s="21" customFormat="1" ht="18" customHeight="1" x14ac:dyDescent="0.2">
      <c r="B35" s="22" t="s">
        <v>13</v>
      </c>
      <c r="C35" s="22"/>
      <c r="D35" s="22"/>
      <c r="E35" s="22"/>
      <c r="F35" s="22"/>
      <c r="G35" s="22"/>
      <c r="H35" s="22"/>
      <c r="I35" s="28"/>
    </row>
    <row r="36" spans="2:9" s="21" customFormat="1" ht="6" customHeight="1" x14ac:dyDescent="0.2">
      <c r="B36" s="60"/>
      <c r="C36" s="60"/>
      <c r="D36" s="60"/>
      <c r="E36" s="60"/>
      <c r="F36" s="60"/>
      <c r="G36" s="60"/>
      <c r="H36" s="60"/>
      <c r="I36" s="28"/>
    </row>
    <row r="37" spans="2:9" ht="12" customHeight="1" x14ac:dyDescent="0.2">
      <c r="B37" s="7" t="s">
        <v>20</v>
      </c>
      <c r="C37" s="82" t="s">
        <v>32</v>
      </c>
      <c r="D37" s="82"/>
      <c r="E37" s="82"/>
      <c r="F37" s="82"/>
      <c r="H37" s="10">
        <f>G27</f>
        <v>650000</v>
      </c>
    </row>
    <row r="38" spans="2:9" ht="6" customHeight="1" x14ac:dyDescent="0.2">
      <c r="B38" s="15"/>
      <c r="C38" s="80"/>
      <c r="D38" s="81"/>
      <c r="H38" s="8"/>
    </row>
    <row r="39" spans="2:9" ht="12" customHeight="1" x14ac:dyDescent="0.2">
      <c r="B39" s="82" t="s">
        <v>18</v>
      </c>
      <c r="C39" s="82"/>
      <c r="D39" s="82"/>
      <c r="E39" s="82"/>
      <c r="F39" s="82"/>
      <c r="H39" s="39">
        <v>10000</v>
      </c>
    </row>
    <row r="40" spans="2:9" ht="6" customHeight="1" x14ac:dyDescent="0.2">
      <c r="B40" s="15"/>
      <c r="C40" s="80"/>
      <c r="D40" s="81"/>
      <c r="H40" s="8"/>
    </row>
    <row r="41" spans="2:9" s="11" customFormat="1" ht="16.5" customHeight="1" x14ac:dyDescent="0.2">
      <c r="B41" s="88" t="s">
        <v>1</v>
      </c>
      <c r="C41" s="88"/>
      <c r="D41" s="88"/>
      <c r="E41" s="88"/>
      <c r="F41" s="88"/>
      <c r="G41" s="68"/>
      <c r="H41" s="69">
        <f>H37-H39</f>
        <v>640000</v>
      </c>
      <c r="I41" s="30"/>
    </row>
    <row r="42" spans="2:9" ht="6" customHeight="1" x14ac:dyDescent="0.2">
      <c r="B42" s="65"/>
      <c r="C42" s="65"/>
      <c r="D42" s="65"/>
      <c r="E42" s="65"/>
      <c r="F42" s="65"/>
      <c r="G42" s="15"/>
      <c r="H42" s="8"/>
    </row>
    <row r="43" spans="2:9" ht="12" customHeight="1" x14ac:dyDescent="0.2">
      <c r="B43" s="89" t="str">
        <f>"Pauschalwertberichtigung zum Satz von "&amp;H33&amp;" %"</f>
        <v>Pauschalwertberichtigung zum Satz von 3 %</v>
      </c>
      <c r="C43" s="89"/>
      <c r="D43" s="89"/>
      <c r="E43" s="89"/>
      <c r="F43" s="89"/>
      <c r="H43" s="8">
        <f>H41*H33/100</f>
        <v>19200</v>
      </c>
    </row>
    <row r="44" spans="2:9" ht="6" customHeight="1" x14ac:dyDescent="0.2">
      <c r="B44" s="62"/>
      <c r="C44" s="80"/>
      <c r="D44" s="81"/>
      <c r="H44" s="8"/>
    </row>
    <row r="45" spans="2:9" s="11" customFormat="1" ht="16.5" customHeight="1" x14ac:dyDescent="0.2">
      <c r="B45" s="79" t="str">
        <f>"Bestand WB auf Forderungen aus Lieferungen und Leistungen per 31.12."&amp;H15</f>
        <v>Bestand WB auf Forderungen aus Lieferungen und Leistungen per 31.12.2019</v>
      </c>
      <c r="C45" s="79"/>
      <c r="D45" s="79"/>
      <c r="E45" s="79"/>
      <c r="F45" s="79"/>
      <c r="G45" s="79"/>
      <c r="H45" s="66">
        <f>H39+H43</f>
        <v>29200</v>
      </c>
      <c r="I45" s="70" t="s">
        <v>10</v>
      </c>
    </row>
    <row r="46" spans="2:9" s="3" customFormat="1" ht="6" customHeight="1" x14ac:dyDescent="0.2">
      <c r="B46" s="9"/>
      <c r="C46" s="80"/>
      <c r="D46" s="81"/>
      <c r="H46" s="10"/>
      <c r="I46" s="29"/>
    </row>
    <row r="47" spans="2:9" ht="12" customHeight="1" x14ac:dyDescent="0.2">
      <c r="B47" s="7">
        <v>1012.09</v>
      </c>
      <c r="C47" s="82" t="s">
        <v>23</v>
      </c>
      <c r="D47" s="82"/>
      <c r="E47" s="82"/>
      <c r="F47" s="82"/>
      <c r="G47" s="82"/>
      <c r="H47" s="67">
        <f>H19</f>
        <v>35000</v>
      </c>
    </row>
    <row r="48" spans="2:9" ht="6" customHeight="1" x14ac:dyDescent="0.2">
      <c r="B48" s="7"/>
      <c r="C48" s="65"/>
      <c r="D48" s="65"/>
      <c r="E48" s="65"/>
      <c r="F48" s="65"/>
      <c r="H48" s="67"/>
    </row>
    <row r="49" spans="1:10" s="11" customFormat="1" ht="16.5" customHeight="1" x14ac:dyDescent="0.2">
      <c r="B49" s="79" t="str">
        <f>IF((H45&gt;H47),"Erhöhung Wertberichtigung auf Forderungen aus Lieferungen und Leistungen","Senkung Wertberichtigung auf Forderungen aus Lieferungen und Leistungen")</f>
        <v>Senkung Wertberichtigung auf Forderungen aus Lieferungen und Leistungen</v>
      </c>
      <c r="C49" s="79"/>
      <c r="D49" s="79"/>
      <c r="E49" s="79"/>
      <c r="F49" s="79"/>
      <c r="G49" s="79"/>
      <c r="H49" s="66">
        <f>IF(H45&gt;H47,(H45-H47),-(H45-H47))</f>
        <v>5800</v>
      </c>
      <c r="I49" s="30"/>
    </row>
    <row r="50" spans="1:10" ht="12.75" customHeight="1" x14ac:dyDescent="0.2">
      <c r="D50" s="8"/>
      <c r="E50" s="8"/>
    </row>
    <row r="51" spans="1:10" ht="12" customHeight="1" x14ac:dyDescent="0.2">
      <c r="B51" s="83" t="s">
        <v>14</v>
      </c>
      <c r="C51" s="84"/>
      <c r="D51" s="84"/>
      <c r="E51" s="84"/>
      <c r="F51" s="84"/>
      <c r="G51" s="84"/>
      <c r="H51" s="84"/>
    </row>
    <row r="52" spans="1:10" ht="41.25" customHeight="1" x14ac:dyDescent="0.2">
      <c r="B52" s="85" t="str">
        <f>IF((H45&gt;H47),B71,B70)</f>
        <v>Der tatsächlich per 31.12. zu bilanzierende Bestand an Wertberichtigungen ist tiefer als der aktuell bilanzierte Bestand der Wertberichtigungen. Der ausgewiesene Bestand ist zu reduzieren. 
Buchung: 1012.09  an  xxxx.3180.xx</v>
      </c>
      <c r="C52" s="86"/>
      <c r="D52" s="86"/>
      <c r="E52" s="86"/>
      <c r="F52" s="86"/>
      <c r="G52" s="86"/>
      <c r="H52" s="86"/>
    </row>
    <row r="53" spans="1:10" ht="12.75" customHeight="1" x14ac:dyDescent="0.2">
      <c r="C53" s="1"/>
      <c r="D53" s="2"/>
    </row>
    <row r="54" spans="1:10" ht="12.75" customHeight="1" x14ac:dyDescent="0.2">
      <c r="C54" s="1"/>
      <c r="D54" s="2"/>
    </row>
    <row r="55" spans="1:10" ht="12" customHeight="1" x14ac:dyDescent="0.2">
      <c r="B55" s="32" t="s">
        <v>7</v>
      </c>
      <c r="E55" s="58"/>
      <c r="F55" s="58"/>
      <c r="G55" s="59"/>
      <c r="H55" s="59"/>
    </row>
    <row r="56" spans="1:10" ht="6" customHeight="1" x14ac:dyDescent="0.2">
      <c r="B56" s="32"/>
      <c r="G56" s="21"/>
      <c r="H56" s="33"/>
    </row>
    <row r="57" spans="1:10" ht="12" customHeight="1" x14ac:dyDescent="0.2">
      <c r="B57" s="32" t="s">
        <v>0</v>
      </c>
      <c r="G57" s="87"/>
      <c r="H57" s="87"/>
    </row>
    <row r="58" spans="1:10" ht="12.75" customHeight="1" x14ac:dyDescent="0.2">
      <c r="C58" s="3"/>
    </row>
    <row r="59" spans="1:10" ht="12.75" customHeight="1" x14ac:dyDescent="0.2"/>
    <row r="60" spans="1:10" s="19" customFormat="1" ht="15" x14ac:dyDescent="0.3">
      <c r="A60" s="16"/>
      <c r="B60" s="54" t="s">
        <v>12</v>
      </c>
      <c r="C60" s="55"/>
      <c r="D60" s="16"/>
      <c r="F60" s="16"/>
      <c r="G60" s="16"/>
      <c r="H60" s="16"/>
      <c r="I60" s="16"/>
      <c r="J60" s="16"/>
    </row>
    <row r="61" spans="1:10" s="19" customFormat="1" ht="6" customHeight="1" x14ac:dyDescent="0.2">
      <c r="A61" s="16"/>
      <c r="B61" s="56"/>
      <c r="C61" s="55"/>
      <c r="D61" s="16"/>
      <c r="F61" s="16"/>
      <c r="G61" s="16"/>
      <c r="H61" s="16"/>
      <c r="I61" s="16"/>
      <c r="J61" s="16"/>
    </row>
    <row r="62" spans="1:10" s="19" customFormat="1" ht="12.75" x14ac:dyDescent="0.2">
      <c r="A62" s="16"/>
      <c r="B62" s="57" t="s">
        <v>26</v>
      </c>
      <c r="C62" s="57"/>
      <c r="D62" s="57"/>
      <c r="E62" s="57"/>
      <c r="F62" s="57"/>
      <c r="G62" s="57"/>
      <c r="H62" s="57"/>
      <c r="I62" s="16"/>
      <c r="J62" s="16"/>
    </row>
    <row r="63" spans="1:10" s="19" customFormat="1" ht="27.75" customHeight="1" x14ac:dyDescent="0.2">
      <c r="A63" s="16"/>
      <c r="B63" s="74" t="s">
        <v>28</v>
      </c>
      <c r="C63" s="74"/>
      <c r="D63" s="74"/>
      <c r="E63" s="74"/>
      <c r="F63" s="74"/>
      <c r="G63" s="74"/>
      <c r="H63" s="74"/>
      <c r="I63" s="16"/>
      <c r="J63" s="16"/>
    </row>
    <row r="64" spans="1:10" s="19" customFormat="1" ht="6" customHeight="1" x14ac:dyDescent="0.2">
      <c r="A64" s="16"/>
      <c r="B64" s="64"/>
      <c r="C64" s="64"/>
      <c r="D64" s="64"/>
      <c r="E64" s="64"/>
      <c r="F64" s="64"/>
      <c r="G64" s="64"/>
      <c r="H64" s="64"/>
      <c r="I64" s="16"/>
      <c r="J64" s="16"/>
    </row>
    <row r="65" spans="1:10" s="19" customFormat="1" ht="12.75" x14ac:dyDescent="0.2">
      <c r="A65" s="16"/>
      <c r="B65" s="57" t="s">
        <v>29</v>
      </c>
      <c r="C65" s="57"/>
      <c r="D65" s="57"/>
      <c r="E65" s="57"/>
      <c r="F65" s="57"/>
      <c r="G65" s="57"/>
      <c r="H65" s="57"/>
      <c r="I65" s="16"/>
      <c r="J65" s="16"/>
    </row>
    <row r="66" spans="1:10" s="19" customFormat="1" ht="27.75" customHeight="1" x14ac:dyDescent="0.2">
      <c r="A66" s="16"/>
      <c r="B66" s="74" t="s">
        <v>30</v>
      </c>
      <c r="C66" s="74"/>
      <c r="D66" s="74"/>
      <c r="E66" s="74"/>
      <c r="F66" s="74"/>
      <c r="G66" s="74"/>
      <c r="H66" s="74"/>
      <c r="I66" s="16"/>
      <c r="J66" s="16"/>
    </row>
    <row r="67" spans="1:10" s="19" customFormat="1" ht="12.75" x14ac:dyDescent="0.2">
      <c r="A67" s="16"/>
      <c r="B67" s="64"/>
      <c r="C67" s="64"/>
      <c r="D67" s="64"/>
      <c r="E67" s="64"/>
      <c r="F67" s="64"/>
      <c r="G67" s="64"/>
      <c r="H67" s="64"/>
      <c r="I67" s="16"/>
      <c r="J67" s="16"/>
    </row>
    <row r="68" spans="1:10" ht="12.75" customHeight="1" x14ac:dyDescent="0.2"/>
    <row r="69" spans="1:10" ht="12" customHeight="1" x14ac:dyDescent="0.2">
      <c r="B69" s="72" t="s">
        <v>16</v>
      </c>
      <c r="C69" s="73"/>
      <c r="D69" s="73"/>
      <c r="E69" s="72"/>
      <c r="F69" s="73"/>
      <c r="G69" s="73"/>
      <c r="H69" s="72"/>
    </row>
    <row r="70" spans="1:10" ht="42" customHeight="1" outlineLevel="1" x14ac:dyDescent="0.2">
      <c r="B70" s="75" t="s">
        <v>24</v>
      </c>
      <c r="C70" s="75"/>
      <c r="D70" s="75"/>
      <c r="E70" s="75"/>
      <c r="F70" s="75"/>
      <c r="G70" s="75"/>
      <c r="H70" s="75"/>
      <c r="I70" s="71"/>
    </row>
    <row r="71" spans="1:10" ht="42" customHeight="1" outlineLevel="1" x14ac:dyDescent="0.2">
      <c r="B71" s="75" t="s">
        <v>25</v>
      </c>
      <c r="C71" s="75"/>
      <c r="D71" s="75"/>
      <c r="E71" s="75"/>
      <c r="F71" s="75"/>
      <c r="G71" s="75"/>
      <c r="H71" s="75"/>
      <c r="I71" s="71"/>
    </row>
    <row r="72" spans="1:10" ht="12" customHeight="1" x14ac:dyDescent="0.2">
      <c r="I72" s="29"/>
    </row>
  </sheetData>
  <mergeCells count="22">
    <mergeCell ref="B43:F43"/>
    <mergeCell ref="C44:D44"/>
    <mergeCell ref="C17:G17"/>
    <mergeCell ref="C19:G19"/>
    <mergeCell ref="C37:F37"/>
    <mergeCell ref="C38:D38"/>
    <mergeCell ref="B63:H63"/>
    <mergeCell ref="B66:H66"/>
    <mergeCell ref="B70:H70"/>
    <mergeCell ref="B71:H71"/>
    <mergeCell ref="B9:I9"/>
    <mergeCell ref="F13:H13"/>
    <mergeCell ref="B45:G45"/>
    <mergeCell ref="B49:G49"/>
    <mergeCell ref="C46:D46"/>
    <mergeCell ref="C47:G47"/>
    <mergeCell ref="B51:H51"/>
    <mergeCell ref="B52:H52"/>
    <mergeCell ref="G57:H57"/>
    <mergeCell ref="B39:F39"/>
    <mergeCell ref="C40:D40"/>
    <mergeCell ref="B41:F41"/>
  </mergeCells>
  <pageMargins left="0.39370078740157483" right="0.39370078740157483" top="0.39370078740157483" bottom="0.59055118110236227" header="0.31496062992125984" footer="0.31496062992125984"/>
  <pageSetup paperSize="9" fitToHeight="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WB übrige Forderungen</vt:lpstr>
      <vt:lpstr>'WB übrige Forderungen'!Druckbereich</vt:lpstr>
      <vt:lpstr>'WB übrige Forderungen'!Jahr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dc:creator>
  <cp:lastModifiedBy>Vogler Manuela</cp:lastModifiedBy>
  <cp:lastPrinted>2018-01-12T12:34:05Z</cp:lastPrinted>
  <dcterms:created xsi:type="dcterms:W3CDTF">2009-11-10T15:30:15Z</dcterms:created>
  <dcterms:modified xsi:type="dcterms:W3CDTF">2019-04-10T05:58:14Z</dcterms:modified>
</cp:coreProperties>
</file>