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Gemeindefinanzen\03_Projekte\Neue_Rechnungslegung\10_UMSETZUNG_HRM2\20_HRM2_Handbuch\C_Arbeitsinstrumente und Vorlagen\07_Wertberichtigung Forderungen\"/>
    </mc:Choice>
  </mc:AlternateContent>
  <bookViews>
    <workbookView xWindow="2505" yWindow="1050" windowWidth="18615" windowHeight="10950"/>
  </bookViews>
  <sheets>
    <sheet name="WB Steuerforderungen" sheetId="3" r:id="rId1"/>
  </sheets>
  <definedNames>
    <definedName name="_xlnm.Print_Area" localSheetId="0">'WB Steuerforderungen'!$A$1:$I$58</definedName>
    <definedName name="Jahr">'WB Steuerforderungen'!$H$14</definedName>
  </definedNames>
  <calcPr calcId="162913"/>
</workbook>
</file>

<file path=xl/calcChain.xml><?xml version="1.0" encoding="utf-8"?>
<calcChain xmlns="http://schemas.openxmlformats.org/spreadsheetml/2006/main">
  <c r="B46" i="3" l="1"/>
  <c r="H48" i="3"/>
  <c r="C18" i="3"/>
  <c r="C16" i="3"/>
  <c r="G27" i="3"/>
  <c r="H27" i="3" s="1"/>
  <c r="G23" i="3"/>
  <c r="F23" i="3" s="1"/>
  <c r="E23" i="3" s="1"/>
  <c r="D23" i="3" s="1"/>
  <c r="C23" i="3" s="1"/>
  <c r="H31" i="3"/>
  <c r="H33" i="3" l="1"/>
  <c r="B44" i="3" s="1"/>
  <c r="H38" i="3" l="1"/>
  <c r="H42" i="3" l="1"/>
  <c r="H44" i="3" s="1"/>
  <c r="H46" i="3" s="1"/>
  <c r="H50" i="3" s="1"/>
  <c r="B53" i="3" l="1"/>
  <c r="B50" i="3" l="1"/>
</calcChain>
</file>

<file path=xl/sharedStrings.xml><?xml version="1.0" encoding="utf-8"?>
<sst xmlns="http://schemas.openxmlformats.org/spreadsheetml/2006/main" count="35" uniqueCount="35">
  <si>
    <t>9100.3181.xx</t>
  </si>
  <si>
    <t>Datum</t>
  </si>
  <si>
    <t>Massgebender Betrag für die Berechnung der Pauschalwertberichtigung</t>
  </si>
  <si>
    <t>Prozentsatz pauschale Wertberichtigung</t>
  </si>
  <si>
    <t>Bestand Forderungen allgemeine Gemeindesteuern</t>
  </si>
  <si>
    <t>Tatsächliche Forderungsverluste auf Steuern</t>
  </si>
  <si>
    <t>Die Steuerforderungen werden aufgrund der Steuerabrechnungen nach dem Soll-Prinzip bilanziert. Beim Soll-Prinzip werden die Steuererträge bei der Stellung der Rechnung verbucht. Das heisst, dass Ende Jahr alle Steuerguthaben für das betreffende Jahr verbucht sind, für die Rechnungen ausgestellt wurden, welche allerdings noch nicht bezahlt sein müssen. Es werden keine Steuerabgrenzungen vorgenommen. Die Steuerabrechnungen dürfen nur die tatsächlichen Verluste enthalten (keine Wertberichtigungen).</t>
  </si>
  <si>
    <t>Die pauschalen Wertberichtigen dürfen nicht in die Steuerabrechnungen eingerechnet werden.</t>
  </si>
  <si>
    <t>(1)</t>
  </si>
  <si>
    <t>Allgemeine Gemeindesteuern</t>
  </si>
  <si>
    <t>Name</t>
  </si>
  <si>
    <t>Konto</t>
  </si>
  <si>
    <t>Total</t>
  </si>
  <si>
    <t>(2)</t>
  </si>
  <si>
    <t>Jahr</t>
  </si>
  <si>
    <t>(1) Steuerabrechnungen</t>
  </si>
  <si>
    <t>Pauschale Wertberichtigungen</t>
  </si>
  <si>
    <t>1012.00</t>
  </si>
  <si>
    <t>Beurteilung</t>
  </si>
  <si>
    <t>Prozentsatz für pauschale Wertberichtigung (%)</t>
  </si>
  <si>
    <t>Notwendige Informationen (nicht löschen)</t>
  </si>
  <si>
    <t>Forderungspositionen werden nach dem Grundsatz der Einzelbewertung wertberichtigt. Pauschale Wertberichtigungen sind nur zulässig, wenn solide Erfahrungswerte über einen vordefinierten Zeitraum vorliegen (insbesondere rege Inkassotätigkeit). Die Höhe der Wertberichtigungen richtet sich nach den konkreten Verhältnissen. Die aufgrund der Erfahrungswerte ermittelte Prozentsatz ist stetig anzuwenden. Von den pauschalen Wertberichtigungen sind diejenigen Forderungspositionen, welche nach dem Grundsatz der Einzelbewertung wertberichtigt werden, auszunehmen.</t>
  </si>
  <si>
    <t>Grundlagen</t>
  </si>
  <si>
    <t>Der tatsächlich per 31.12. zu bilanzierende Bestand an Wertberichtigungen ist tiefer als der aktuell bilanzierte Bestand der Wertberichtigungen. Der ausgewiesene Bestand ist zu reduzieren. 
Buchung: 1012.09  an  9100.3180.00.</t>
  </si>
  <si>
    <t>Der tatsächlich per 31.12. zu bilanziertende Bestand an Wertberichtigungen ist höher als der aktuell bilanzierte Bestand der Wertberichtigungen. Der ausgewiesene Bestand ist zu erhöhen. 
Buchung: 9100.3180.00  an  1012.09</t>
  </si>
  <si>
    <t>./. Einzelwertberichtigungen</t>
  </si>
  <si>
    <t>(3)</t>
  </si>
  <si>
    <t>(2) Prozentsatz für pauschale Wertberichtigung</t>
  </si>
  <si>
    <t>Der Prozentsatz errechnet sich aus dem Verhältnis der tatsächlichen Forderungsverluste aus Steuern zum Bestand an den Steuerforderungen über die letzten fünf Jahre.</t>
  </si>
  <si>
    <t>Aktueller Bestand WB auf Forderungen allgemeine Gemeindesteuern</t>
  </si>
  <si>
    <t>(3) Bestand WB auf Forderungen allgemeine Gemeindesteuern</t>
  </si>
  <si>
    <t>Der neue Bestand der Wertberichtigung auf Forderungen der allgemeinen Gemeindesteuern ergibt sich aus den Einzelwertberichtigungen und den Pauschalwertberichtigungen per 31.12..</t>
  </si>
  <si>
    <t>Hinweise zu den Wertberichtigungen auf Steuerforderungen</t>
  </si>
  <si>
    <t>Wertberichtigungen Forderungen</t>
  </si>
  <si>
    <t>Aktueller Bestand Forderungen allgemeine Gemeindesteuern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</si>
</sst>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dd/mm/yy;@"/>
  </numFmts>
  <fonts count="24" x14ac:knownFonts="1">
    <font>
      <sz val="11"/>
      <color theme="1"/>
      <name val="Arial"/>
      <family val="2"/>
      <scheme val="minor"/>
    </font>
    <font>
      <sz val="11"/>
      <color theme="1"/>
      <name val="Arial"/>
      <family val="2"/>
      <scheme val="minor"/>
    </font>
    <font>
      <sz val="9"/>
      <color theme="1"/>
      <name val="Arial"/>
      <family val="2"/>
      <scheme val="minor"/>
    </font>
    <font>
      <b/>
      <sz val="9"/>
      <color theme="1"/>
      <name val="Arial Black"/>
      <family val="2"/>
    </font>
    <font>
      <b/>
      <sz val="9"/>
      <color theme="1"/>
      <name val="Arial"/>
      <family val="2"/>
      <scheme val="minor"/>
    </font>
    <font>
      <sz val="9"/>
      <name val="Arial"/>
      <family val="2"/>
      <scheme val="minor"/>
    </font>
    <font>
      <sz val="9"/>
      <name val="Arial"/>
      <family val="2"/>
    </font>
    <font>
      <sz val="9"/>
      <color theme="1"/>
      <name val="Arial Black"/>
      <family val="2"/>
    </font>
    <font>
      <sz val="9"/>
      <color theme="1"/>
      <name val="Arial"/>
      <family val="2"/>
    </font>
    <font>
      <b/>
      <sz val="11"/>
      <color theme="1"/>
      <name val="Arial"/>
      <family val="2"/>
      <scheme val="minor"/>
    </font>
    <font>
      <sz val="10"/>
      <name val="Arial"/>
      <family val="2"/>
    </font>
    <font>
      <sz val="14"/>
      <color rgb="FF0076BD"/>
      <name val="Arial Black"/>
      <family val="2"/>
    </font>
    <font>
      <b/>
      <sz val="10"/>
      <name val="Arial"/>
      <family val="2"/>
    </font>
    <font>
      <b/>
      <sz val="10.5"/>
      <color rgb="FF0076BD"/>
      <name val="Arial Black"/>
      <family val="2"/>
    </font>
    <font>
      <b/>
      <sz val="9"/>
      <color theme="1"/>
      <name val="Arial"/>
      <family val="2"/>
    </font>
    <font>
      <sz val="10.5"/>
      <color rgb="FF0076BD"/>
      <name val="Arial Black"/>
      <family val="2"/>
    </font>
    <font>
      <sz val="9"/>
      <color theme="1"/>
      <name val="Arial"/>
      <family val="2"/>
      <scheme val="major"/>
    </font>
    <font>
      <b/>
      <sz val="9"/>
      <color theme="1"/>
      <name val="Arial"/>
      <family val="2"/>
      <scheme val="major"/>
    </font>
    <font>
      <b/>
      <sz val="9"/>
      <name val="Arial"/>
      <family val="2"/>
    </font>
    <font>
      <b/>
      <sz val="9"/>
      <name val="Arial"/>
      <family val="2"/>
      <scheme val="minor"/>
    </font>
    <font>
      <sz val="12"/>
      <name val="Times New Roman"/>
      <family val="1"/>
    </font>
    <font>
      <sz val="10"/>
      <name val="Arial Black"/>
      <family val="2"/>
    </font>
    <font>
      <sz val="8"/>
      <color theme="1"/>
      <name val="Arial"/>
      <family val="2"/>
      <scheme val="minor"/>
    </font>
    <font>
      <sz val="8"/>
      <name val="Arial"/>
      <family val="2"/>
    </font>
  </fonts>
  <fills count="5">
    <fill>
      <patternFill patternType="none"/>
    </fill>
    <fill>
      <patternFill patternType="gray125"/>
    </fill>
    <fill>
      <patternFill patternType="solid">
        <fgColor theme="0"/>
        <bgColor indexed="64"/>
      </patternFill>
    </fill>
    <fill>
      <patternFill patternType="solid">
        <fgColor rgb="FFEEECE1"/>
        <bgColor indexed="64"/>
      </patternFill>
    </fill>
    <fill>
      <patternFill patternType="solid">
        <fgColor rgb="FFFCE4D6"/>
        <bgColor indexed="64"/>
      </patternFill>
    </fill>
  </fills>
  <borders count="2">
    <border>
      <left/>
      <right/>
      <top/>
      <bottom/>
      <diagonal/>
    </border>
    <border>
      <left/>
      <right/>
      <top style="thin">
        <color theme="0" tint="-0.24994659260841701"/>
      </top>
      <bottom style="thin">
        <color theme="0" tint="-0.24994659260841701"/>
      </bottom>
      <diagonal/>
    </border>
  </borders>
  <cellStyleXfs count="3">
    <xf numFmtId="0" fontId="0" fillId="0" borderId="0"/>
    <xf numFmtId="43" fontId="1" fillId="0" borderId="0" applyFont="0" applyFill="0" applyBorder="0" applyAlignment="0" applyProtection="0"/>
    <xf numFmtId="0" fontId="20" fillId="0" borderId="0"/>
  </cellStyleXfs>
  <cellXfs count="91">
    <xf numFmtId="0" fontId="0" fillId="0" borderId="0" xfId="0"/>
    <xf numFmtId="0" fontId="2" fillId="0" borderId="0" xfId="0" applyFont="1" applyBorder="1" applyAlignment="1">
      <alignment vertical="center" wrapText="1"/>
    </xf>
    <xf numFmtId="43" fontId="2" fillId="0" borderId="0" xfId="0" applyNumberFormat="1" applyFont="1" applyBorder="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0" fontId="6" fillId="2" borderId="0" xfId="0" applyFont="1" applyFill="1" applyAlignment="1" applyProtection="1">
      <alignment vertical="center"/>
    </xf>
    <xf numFmtId="2" fontId="2" fillId="0" borderId="0" xfId="0" applyNumberFormat="1" applyFont="1" applyAlignment="1">
      <alignment horizontal="left" vertical="center" wrapText="1"/>
    </xf>
    <xf numFmtId="4" fontId="2" fillId="0" borderId="0" xfId="0" applyNumberFormat="1" applyFont="1" applyAlignment="1">
      <alignment vertical="center"/>
    </xf>
    <xf numFmtId="2" fontId="2" fillId="0" borderId="0" xfId="0" applyNumberFormat="1" applyFont="1" applyFill="1" applyAlignment="1">
      <alignment horizontal="left" vertical="center" wrapText="1"/>
    </xf>
    <xf numFmtId="4" fontId="2"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wrapText="1"/>
    </xf>
    <xf numFmtId="0" fontId="3" fillId="0" borderId="0" xfId="0" applyNumberFormat="1" applyFont="1" applyBorder="1" applyAlignment="1">
      <alignment horizontal="right" vertical="center"/>
    </xf>
    <xf numFmtId="0" fontId="2" fillId="0" borderId="0" xfId="0" applyFont="1" applyAlignment="1">
      <alignment vertical="center" wrapText="1"/>
    </xf>
    <xf numFmtId="0" fontId="10" fillId="2" borderId="0" xfId="0" applyFont="1" applyFill="1" applyProtection="1"/>
    <xf numFmtId="0" fontId="11" fillId="2" borderId="0" xfId="0" applyFont="1" applyFill="1" applyAlignment="1" applyProtection="1">
      <alignment horizontal="left"/>
    </xf>
    <xf numFmtId="0" fontId="10" fillId="2" borderId="0" xfId="0" applyFont="1" applyFill="1" applyAlignment="1" applyProtection="1">
      <alignment horizontal="left"/>
    </xf>
    <xf numFmtId="49" fontId="6" fillId="2" borderId="0" xfId="0" applyNumberFormat="1" applyFont="1" applyFill="1" applyAlignment="1" applyProtection="1">
      <alignment horizontal="center" vertical="center"/>
    </xf>
    <xf numFmtId="0" fontId="12" fillId="2" borderId="0" xfId="0" applyFont="1" applyFill="1" applyProtection="1"/>
    <xf numFmtId="0" fontId="10" fillId="2" borderId="0" xfId="0" applyFont="1" applyFill="1" applyAlignment="1" applyProtection="1">
      <alignment vertical="center"/>
    </xf>
    <xf numFmtId="0" fontId="13" fillId="2" borderId="1" xfId="0" applyFont="1" applyFill="1" applyBorder="1" applyAlignment="1" applyProtection="1">
      <alignment vertical="center"/>
    </xf>
    <xf numFmtId="49" fontId="6" fillId="2" borderId="0" xfId="0" applyNumberFormat="1"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4" fillId="0" borderId="0" xfId="0" applyFont="1" applyBorder="1" applyAlignment="1">
      <alignment vertical="center"/>
    </xf>
    <xf numFmtId="49" fontId="2" fillId="0" borderId="0" xfId="0" applyNumberFormat="1" applyFont="1" applyAlignment="1">
      <alignment horizontal="center" vertical="center"/>
    </xf>
    <xf numFmtId="49" fontId="10" fillId="2" borderId="0" xfId="0" applyNumberFormat="1" applyFont="1" applyFill="1" applyAlignment="1" applyProtection="1">
      <alignment horizontal="center"/>
    </xf>
    <xf numFmtId="49" fontId="10" fillId="2" borderId="0" xfId="0" applyNumberFormat="1" applyFont="1" applyFill="1" applyAlignment="1" applyProtection="1">
      <alignment horizontal="center" vertical="center"/>
    </xf>
    <xf numFmtId="49" fontId="2"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0" fontId="15" fillId="2" borderId="0" xfId="0" applyFont="1" applyFill="1" applyAlignment="1" applyProtection="1">
      <alignment horizontal="left"/>
    </xf>
    <xf numFmtId="0" fontId="10" fillId="2" borderId="0" xfId="0" applyFont="1" applyFill="1" applyBorder="1" applyAlignment="1" applyProtection="1">
      <alignment vertical="center"/>
    </xf>
    <xf numFmtId="0" fontId="10" fillId="2" borderId="0" xfId="0" applyFont="1" applyFill="1" applyAlignment="1" applyProtection="1">
      <alignment horizontal="right" vertical="center"/>
    </xf>
    <xf numFmtId="0" fontId="12" fillId="2" borderId="1" xfId="0" applyFont="1" applyFill="1" applyBorder="1" applyAlignment="1" applyProtection="1">
      <alignment vertical="center"/>
    </xf>
    <xf numFmtId="0" fontId="4" fillId="0" borderId="0" xfId="0" applyFont="1" applyAlignment="1">
      <alignment vertical="center"/>
    </xf>
    <xf numFmtId="0" fontId="4" fillId="0" borderId="1" xfId="0" applyFont="1" applyBorder="1" applyAlignment="1">
      <alignment vertical="center"/>
    </xf>
    <xf numFmtId="4" fontId="2" fillId="0" borderId="0" xfId="0" applyNumberFormat="1" applyFont="1" applyBorder="1" applyAlignment="1">
      <alignment horizontal="right" vertical="center"/>
    </xf>
    <xf numFmtId="4" fontId="4" fillId="0" borderId="0" xfId="0" applyNumberFormat="1" applyFont="1" applyBorder="1" applyAlignment="1">
      <alignment horizontal="right" vertical="center"/>
    </xf>
    <xf numFmtId="4" fontId="2" fillId="3" borderId="0" xfId="1" applyNumberFormat="1" applyFont="1" applyFill="1" applyBorder="1" applyAlignment="1">
      <alignment horizontal="right" vertical="center"/>
    </xf>
    <xf numFmtId="0" fontId="17" fillId="0" borderId="0" xfId="0" applyNumberFormat="1" applyFont="1" applyBorder="1" applyAlignment="1">
      <alignment horizontal="right" vertical="center"/>
    </xf>
    <xf numFmtId="0" fontId="17" fillId="0" borderId="0" xfId="0" applyFont="1" applyBorder="1" applyAlignment="1">
      <alignment vertical="center"/>
    </xf>
    <xf numFmtId="0" fontId="17" fillId="0" borderId="0" xfId="0" applyFont="1" applyBorder="1" applyAlignment="1">
      <alignment horizontal="right" vertical="center" wrapText="1"/>
    </xf>
    <xf numFmtId="0" fontId="19" fillId="0" borderId="0" xfId="0" applyFont="1" applyBorder="1" applyAlignment="1">
      <alignment vertical="center"/>
    </xf>
    <xf numFmtId="0" fontId="17" fillId="2" borderId="0" xfId="0" applyNumberFormat="1" applyFont="1" applyFill="1" applyBorder="1" applyAlignment="1">
      <alignment horizontal="right" vertical="center"/>
    </xf>
    <xf numFmtId="0" fontId="17" fillId="3" borderId="0" xfId="0" applyNumberFormat="1" applyFont="1" applyFill="1" applyBorder="1" applyAlignment="1">
      <alignment horizontal="right" vertical="center"/>
    </xf>
    <xf numFmtId="164" fontId="10" fillId="2" borderId="0" xfId="0" applyNumberFormat="1" applyFont="1" applyFill="1" applyBorder="1" applyAlignment="1" applyProtection="1">
      <alignment vertical="center"/>
    </xf>
    <xf numFmtId="14" fontId="10" fillId="2" borderId="0" xfId="2" applyNumberFormat="1" applyFont="1" applyFill="1" applyBorder="1" applyAlignment="1" applyProtection="1">
      <alignment horizontal="left" vertical="center" wrapText="1"/>
      <protection hidden="1"/>
    </xf>
    <xf numFmtId="49" fontId="6" fillId="2" borderId="0" xfId="2" applyNumberFormat="1" applyFont="1" applyFill="1" applyBorder="1" applyAlignment="1" applyProtection="1">
      <alignment horizontal="center" vertical="center" wrapText="1"/>
      <protection hidden="1"/>
    </xf>
    <xf numFmtId="0" fontId="2" fillId="2" borderId="0" xfId="0" applyFont="1" applyFill="1" applyAlignment="1">
      <alignment vertical="center"/>
    </xf>
    <xf numFmtId="0" fontId="16" fillId="2" borderId="0" xfId="0" applyFont="1" applyFill="1" applyBorder="1" applyAlignment="1">
      <alignment vertical="center"/>
    </xf>
    <xf numFmtId="0" fontId="16" fillId="2" borderId="0" xfId="0" applyNumberFormat="1" applyFont="1" applyFill="1" applyBorder="1" applyAlignment="1">
      <alignment horizontal="right" vertical="center"/>
    </xf>
    <xf numFmtId="0" fontId="16" fillId="2" borderId="0" xfId="0" applyFont="1" applyFill="1" applyBorder="1" applyAlignment="1">
      <alignment horizontal="right" vertical="center" wrapText="1"/>
    </xf>
    <xf numFmtId="49" fontId="2" fillId="2" borderId="0" xfId="0" applyNumberFormat="1" applyFont="1" applyFill="1" applyAlignment="1">
      <alignment horizontal="center" vertical="center"/>
    </xf>
    <xf numFmtId="49" fontId="21" fillId="2" borderId="0" xfId="0" applyNumberFormat="1" applyFont="1" applyFill="1" applyAlignment="1">
      <alignment horizontal="left"/>
    </xf>
    <xf numFmtId="49" fontId="10" fillId="2" borderId="0" xfId="0" applyNumberFormat="1" applyFont="1" applyFill="1" applyAlignment="1">
      <alignment horizontal="center" vertical="center"/>
    </xf>
    <xf numFmtId="49" fontId="10" fillId="2" borderId="0" xfId="0" applyNumberFormat="1" applyFont="1" applyFill="1" applyAlignment="1">
      <alignment horizontal="left"/>
    </xf>
    <xf numFmtId="0" fontId="12" fillId="2" borderId="1" xfId="0" applyFont="1" applyFill="1" applyBorder="1" applyAlignment="1">
      <alignment vertical="center"/>
    </xf>
    <xf numFmtId="0" fontId="2" fillId="3" borderId="0" xfId="0" applyFont="1" applyFill="1" applyAlignment="1">
      <alignment horizontal="right" vertical="center"/>
    </xf>
    <xf numFmtId="0" fontId="10" fillId="3" borderId="0" xfId="0" applyFont="1" applyFill="1" applyAlignment="1" applyProtection="1">
      <alignment horizontal="right" vertical="center"/>
      <protection locked="0"/>
    </xf>
    <xf numFmtId="0" fontId="13" fillId="2" borderId="0" xfId="0" applyFont="1" applyFill="1" applyBorder="1" applyAlignment="1" applyProtection="1">
      <alignment vertical="center"/>
    </xf>
    <xf numFmtId="49" fontId="5" fillId="0" borderId="0" xfId="0" applyNumberFormat="1" applyFont="1" applyBorder="1" applyAlignment="1">
      <alignment vertical="center"/>
    </xf>
    <xf numFmtId="9" fontId="2" fillId="0" borderId="0" xfId="0" applyNumberFormat="1" applyFont="1" applyAlignment="1">
      <alignment vertical="center"/>
    </xf>
    <xf numFmtId="2" fontId="4" fillId="0" borderId="1" xfId="0" applyNumberFormat="1" applyFont="1" applyBorder="1" applyAlignment="1">
      <alignment horizontal="right" vertical="center"/>
    </xf>
    <xf numFmtId="0" fontId="2" fillId="0" borderId="0" xfId="0" applyFont="1" applyAlignment="1">
      <alignment horizontal="left" vertical="top" wrapText="1"/>
    </xf>
    <xf numFmtId="0" fontId="2" fillId="0" borderId="0" xfId="0" applyFont="1" applyAlignment="1">
      <alignment horizontal="left" vertical="center" wrapText="1"/>
    </xf>
    <xf numFmtId="0" fontId="17" fillId="0" borderId="1" xfId="0" applyFont="1" applyFill="1" applyBorder="1" applyAlignment="1">
      <alignment vertical="center"/>
    </xf>
    <xf numFmtId="4" fontId="17" fillId="0" borderId="1" xfId="0" quotePrefix="1" applyNumberFormat="1" applyFont="1" applyFill="1" applyBorder="1" applyAlignment="1">
      <alignment vertical="center"/>
    </xf>
    <xf numFmtId="4" fontId="2" fillId="2" borderId="0" xfId="1" applyNumberFormat="1" applyFont="1" applyFill="1" applyBorder="1" applyAlignment="1">
      <alignment horizontal="right" vertical="center"/>
    </xf>
    <xf numFmtId="0" fontId="16" fillId="0" borderId="1" xfId="0" applyFont="1" applyFill="1" applyBorder="1" applyAlignment="1">
      <alignment vertical="center"/>
    </xf>
    <xf numFmtId="4" fontId="16" fillId="0" borderId="1" xfId="0" quotePrefix="1" applyNumberFormat="1" applyFont="1" applyFill="1" applyBorder="1" applyAlignment="1">
      <alignment vertical="center"/>
    </xf>
    <xf numFmtId="49" fontId="22" fillId="0" borderId="0" xfId="0" applyNumberFormat="1" applyFont="1" applyAlignment="1">
      <alignment horizontal="center" vertical="center"/>
    </xf>
    <xf numFmtId="49" fontId="23" fillId="2" borderId="0" xfId="0" applyNumberFormat="1" applyFont="1" applyFill="1" applyAlignment="1" applyProtection="1">
      <alignment horizontal="center" vertical="center"/>
    </xf>
    <xf numFmtId="0" fontId="18" fillId="4" borderId="0" xfId="0" applyFont="1" applyFill="1" applyProtection="1"/>
    <xf numFmtId="0" fontId="6" fillId="4" borderId="0" xfId="0" applyFont="1" applyFill="1" applyProtection="1"/>
    <xf numFmtId="0" fontId="6" fillId="4" borderId="0" xfId="0" applyFont="1" applyFill="1" applyAlignment="1" applyProtection="1">
      <alignment horizontal="left" vertical="top" wrapText="1"/>
    </xf>
    <xf numFmtId="0" fontId="2" fillId="0" borderId="0" xfId="0" applyFont="1" applyAlignment="1">
      <alignment horizontal="left" vertical="top" wrapText="1"/>
    </xf>
    <xf numFmtId="0" fontId="10" fillId="3" borderId="0" xfId="0" applyFont="1" applyFill="1" applyAlignment="1" applyProtection="1">
      <alignment horizontal="right" vertical="center"/>
    </xf>
    <xf numFmtId="1" fontId="2" fillId="0" borderId="0" xfId="0" applyNumberFormat="1" applyFont="1" applyAlignment="1">
      <alignment horizontal="left" vertical="center" wrapText="1"/>
    </xf>
    <xf numFmtId="0" fontId="17" fillId="0" borderId="1" xfId="0" quotePrefix="1" applyFont="1" applyBorder="1" applyAlignment="1">
      <alignment horizontal="left" vertical="center" wrapText="1"/>
    </xf>
    <xf numFmtId="0" fontId="2" fillId="0" borderId="0" xfId="0" applyFont="1" applyAlignment="1">
      <alignment horizontal="left" vertical="center" wrapText="1"/>
    </xf>
    <xf numFmtId="0" fontId="16" fillId="0" borderId="1" xfId="0" quotePrefix="1" applyFont="1" applyBorder="1" applyAlignment="1">
      <alignment horizontal="left" vertical="center" wrapText="1"/>
    </xf>
    <xf numFmtId="0" fontId="4" fillId="0" borderId="0" xfId="0" applyFont="1" applyAlignment="1">
      <alignment vertical="center" wrapText="1"/>
    </xf>
    <xf numFmtId="0" fontId="9" fillId="0" borderId="0" xfId="0" applyFont="1" applyAlignment="1">
      <alignment vertical="center" wrapText="1"/>
    </xf>
    <xf numFmtId="0" fontId="2" fillId="0" borderId="0" xfId="0" quotePrefix="1" applyFont="1" applyAlignment="1">
      <alignment vertical="top" wrapText="1"/>
    </xf>
    <xf numFmtId="0" fontId="0" fillId="0" borderId="0" xfId="0" applyAlignment="1">
      <alignment vertical="top" wrapText="1"/>
    </xf>
    <xf numFmtId="0" fontId="2" fillId="0" borderId="0" xfId="0" applyFont="1" applyAlignment="1">
      <alignment vertical="center" wrapText="1"/>
    </xf>
    <xf numFmtId="0" fontId="0" fillId="0" borderId="0" xfId="0" applyAlignment="1">
      <alignment vertical="center"/>
    </xf>
    <xf numFmtId="0" fontId="8" fillId="2" borderId="0" xfId="0" applyFont="1" applyFill="1" applyAlignment="1" applyProtection="1">
      <alignment horizontal="left" vertical="top" wrapText="1"/>
    </xf>
    <xf numFmtId="0" fontId="14" fillId="2" borderId="0" xfId="0" applyFont="1" applyFill="1" applyAlignment="1" applyProtection="1">
      <alignment horizontal="left" vertical="top" wrapText="1"/>
    </xf>
  </cellXfs>
  <cellStyles count="3">
    <cellStyle name="Komma" xfId="1" builtinId="3"/>
    <cellStyle name="Standard" xfId="0" builtinId="0"/>
    <cellStyle name="Standard_Risikomanagement Stand 03032007" xfId="2"/>
  </cellStyles>
  <dxfs count="0"/>
  <tableStyles count="0" defaultTableStyle="TableStyleMedium9" defaultPivotStyle="PivotStyleLight16"/>
  <colors>
    <mruColors>
      <color rgb="FFFCE4D6"/>
      <color rgb="FFEEECE1"/>
      <color rgb="FFF2DCDB"/>
      <color rgb="FFECE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38100</xdr:rowOff>
    </xdr:from>
    <xdr:to>
      <xdr:col>2</xdr:col>
      <xdr:colOff>466344</xdr:colOff>
      <xdr:row>3</xdr:row>
      <xdr:rowOff>125349</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38100"/>
          <a:ext cx="1761744" cy="573024"/>
        </a:xfrm>
        <a:prstGeom prst="rect">
          <a:avLst/>
        </a:prstGeom>
      </xdr:spPr>
    </xdr:pic>
    <xdr:clientData/>
  </xdr:twoCellAnchor>
</xdr:wsDr>
</file>

<file path=xl/theme/theme1.xml><?xml version="1.0" encoding="utf-8"?>
<a:theme xmlns:a="http://schemas.openxmlformats.org/drawingml/2006/main" name="DJI">
  <a:themeElements>
    <a:clrScheme name="DJI">
      <a:dk1>
        <a:srgbClr val="000000"/>
      </a:dk1>
      <a:lt1>
        <a:srgbClr val="FFFFFF"/>
      </a:lt1>
      <a:dk2>
        <a:srgbClr val="333333"/>
      </a:dk2>
      <a:lt2>
        <a:srgbClr val="EAEAEA"/>
      </a:lt2>
      <a:accent1>
        <a:srgbClr val="006AD4"/>
      </a:accent1>
      <a:accent2>
        <a:srgbClr val="00ADEE"/>
      </a:accent2>
      <a:accent3>
        <a:srgbClr val="004B96"/>
      </a:accent3>
      <a:accent4>
        <a:srgbClr val="9DCEFF"/>
      </a:accent4>
      <a:accent5>
        <a:srgbClr val="92001C"/>
      </a:accent5>
      <a:accent6>
        <a:srgbClr val="E2AC00"/>
      </a:accent6>
      <a:hlink>
        <a:srgbClr val="006AD4"/>
      </a:hlink>
      <a:folHlink>
        <a:srgbClr val="006AD4"/>
      </a:folHlink>
    </a:clrScheme>
    <a:fontScheme name="DJI">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showGridLines="0" tabSelected="1" zoomScaleNormal="100" workbookViewId="0">
      <selection activeCell="B6" sqref="B6"/>
    </sheetView>
  </sheetViews>
  <sheetFormatPr baseColWidth="10" defaultRowHeight="12" customHeight="1" outlineLevelRow="1" x14ac:dyDescent="0.2"/>
  <cols>
    <col min="1" max="1" width="6.75" style="6" customWidth="1"/>
    <col min="2" max="2" width="10.625" style="6" customWidth="1"/>
    <col min="3" max="8" width="11" style="6" customWidth="1"/>
    <col min="9" max="9" width="4.125" style="27" customWidth="1"/>
    <col min="10" max="16384" width="11" style="6"/>
  </cols>
  <sheetData>
    <row r="1" spans="2:9" ht="12.75" customHeight="1" x14ac:dyDescent="0.2"/>
    <row r="2" spans="2:9" ht="12.75" customHeight="1" x14ac:dyDescent="0.2"/>
    <row r="3" spans="2:9" ht="12.75" customHeight="1" x14ac:dyDescent="0.2"/>
    <row r="4" spans="2:9" ht="12.75" customHeight="1" x14ac:dyDescent="0.2"/>
    <row r="5" spans="2:9" ht="12.75" customHeight="1" x14ac:dyDescent="0.2"/>
    <row r="6" spans="2:9" s="17" customFormat="1" ht="22.5" x14ac:dyDescent="0.45">
      <c r="B6" s="18" t="s">
        <v>33</v>
      </c>
      <c r="C6" s="19"/>
      <c r="E6" s="20"/>
      <c r="I6" s="28"/>
    </row>
    <row r="7" spans="2:9" s="17" customFormat="1" ht="15.75" x14ac:dyDescent="0.3">
      <c r="B7" s="32" t="s">
        <v>9</v>
      </c>
      <c r="C7" s="19"/>
      <c r="E7" s="20"/>
      <c r="F7" s="21"/>
    </row>
    <row r="9" spans="2:9" s="7" customFormat="1" ht="77.25" customHeight="1" x14ac:dyDescent="0.2">
      <c r="B9" s="89" t="s">
        <v>21</v>
      </c>
      <c r="C9" s="89"/>
      <c r="D9" s="89"/>
      <c r="E9" s="89"/>
      <c r="F9" s="89"/>
      <c r="G9" s="89"/>
      <c r="H9" s="89"/>
      <c r="I9" s="20"/>
    </row>
    <row r="10" spans="2:9" s="7" customFormat="1" x14ac:dyDescent="0.2">
      <c r="B10" s="90" t="s">
        <v>7</v>
      </c>
      <c r="C10" s="90"/>
      <c r="D10" s="90"/>
      <c r="E10" s="90"/>
      <c r="F10" s="90"/>
      <c r="G10" s="90"/>
      <c r="H10" s="90"/>
      <c r="I10" s="73" t="s">
        <v>8</v>
      </c>
    </row>
    <row r="11" spans="2:9" ht="15" customHeight="1" x14ac:dyDescent="0.2"/>
    <row r="12" spans="2:9" s="22" customFormat="1" ht="18" customHeight="1" x14ac:dyDescent="0.2">
      <c r="B12" s="23" t="s">
        <v>22</v>
      </c>
      <c r="C12" s="23"/>
      <c r="D12" s="23"/>
      <c r="E12" s="23"/>
      <c r="F12" s="23"/>
      <c r="G12" s="23"/>
      <c r="H12" s="23"/>
    </row>
    <row r="13" spans="2:9" s="22" customFormat="1" ht="6" customHeight="1" x14ac:dyDescent="0.2">
      <c r="B13" s="47"/>
      <c r="C13" s="25"/>
      <c r="D13" s="48"/>
      <c r="E13" s="49"/>
      <c r="F13" s="48"/>
    </row>
    <row r="14" spans="2:9" s="22" customFormat="1" ht="12.75" x14ac:dyDescent="0.2">
      <c r="B14" s="33" t="s">
        <v>14</v>
      </c>
      <c r="C14" s="34"/>
      <c r="E14" s="24"/>
      <c r="F14" s="25"/>
      <c r="H14" s="46">
        <v>2019</v>
      </c>
    </row>
    <row r="15" spans="2:9" s="22" customFormat="1" ht="6" customHeight="1" x14ac:dyDescent="0.2">
      <c r="B15" s="33"/>
      <c r="C15" s="34"/>
      <c r="E15" s="24"/>
      <c r="F15" s="25"/>
      <c r="H15" s="45"/>
    </row>
    <row r="16" spans="2:9" s="22" customFormat="1" ht="12.75" customHeight="1" x14ac:dyDescent="0.2">
      <c r="B16" s="8">
        <v>1012</v>
      </c>
      <c r="C16" s="81" t="str">
        <f>"Bestand allgemeine Gemeindesteuern per 31.12."&amp;Jahr</f>
        <v>Bestand allgemeine Gemeindesteuern per 31.12.2019</v>
      </c>
      <c r="D16" s="81"/>
      <c r="E16" s="81"/>
      <c r="F16" s="81"/>
      <c r="G16" s="81"/>
      <c r="H16" s="40">
        <v>733314</v>
      </c>
    </row>
    <row r="17" spans="2:9" s="22" customFormat="1" ht="6" customHeight="1" x14ac:dyDescent="0.2">
      <c r="B17" s="8"/>
      <c r="C17" s="66"/>
      <c r="D17" s="66"/>
      <c r="E17" s="66"/>
      <c r="F17" s="66"/>
      <c r="G17" s="6"/>
      <c r="H17" s="11"/>
    </row>
    <row r="18" spans="2:9" s="22" customFormat="1" ht="12.75" customHeight="1" x14ac:dyDescent="0.2">
      <c r="B18" s="8">
        <v>1012.09</v>
      </c>
      <c r="C18" s="81" t="str">
        <f>"Bestand WB auf Forderungen allgemeine Gemeindesteuern per 31.12."&amp;Jahr</f>
        <v>Bestand WB auf Forderungen allgemeine Gemeindesteuern per 31.12.2019</v>
      </c>
      <c r="D18" s="81"/>
      <c r="E18" s="81"/>
      <c r="F18" s="81"/>
      <c r="G18" s="81"/>
      <c r="H18" s="40">
        <v>100000</v>
      </c>
    </row>
    <row r="19" spans="2:9" ht="15" customHeight="1" x14ac:dyDescent="0.2"/>
    <row r="20" spans="2:9" ht="15" customHeight="1" x14ac:dyDescent="0.2"/>
    <row r="21" spans="2:9" s="22" customFormat="1" ht="18" customHeight="1" x14ac:dyDescent="0.2">
      <c r="B21" s="23" t="s">
        <v>3</v>
      </c>
      <c r="C21" s="23"/>
      <c r="D21" s="23"/>
      <c r="E21" s="23"/>
      <c r="F21" s="23"/>
      <c r="G21" s="23"/>
      <c r="H21" s="23"/>
      <c r="I21" s="29"/>
    </row>
    <row r="22" spans="2:9" ht="6" customHeight="1" x14ac:dyDescent="0.2">
      <c r="B22" s="13"/>
      <c r="C22" s="16"/>
    </row>
    <row r="23" spans="2:9" s="50" customFormat="1" ht="12" customHeight="1" x14ac:dyDescent="0.2">
      <c r="B23" s="51" t="s">
        <v>11</v>
      </c>
      <c r="C23" s="52">
        <f>D23-1</f>
        <v>2015</v>
      </c>
      <c r="D23" s="52">
        <f>E23-1</f>
        <v>2016</v>
      </c>
      <c r="E23" s="52">
        <f>F23-1</f>
        <v>2017</v>
      </c>
      <c r="F23" s="52">
        <f>G23-1</f>
        <v>2018</v>
      </c>
      <c r="G23" s="52">
        <f>H14</f>
        <v>2019</v>
      </c>
      <c r="H23" s="53" t="s">
        <v>12</v>
      </c>
      <c r="I23" s="54"/>
    </row>
    <row r="24" spans="2:9" ht="6" customHeight="1" x14ac:dyDescent="0.2">
      <c r="B24" s="42"/>
      <c r="C24" s="41"/>
      <c r="D24" s="41"/>
      <c r="E24" s="41"/>
      <c r="F24" s="41"/>
      <c r="G24" s="41"/>
      <c r="H24" s="43"/>
    </row>
    <row r="25" spans="2:9" ht="12" customHeight="1" x14ac:dyDescent="0.2">
      <c r="B25" s="44" t="s">
        <v>4</v>
      </c>
      <c r="C25" s="15"/>
      <c r="D25" s="15"/>
      <c r="E25" s="15"/>
      <c r="F25" s="15"/>
      <c r="G25" s="15"/>
      <c r="H25" s="14"/>
    </row>
    <row r="26" spans="2:9" ht="6" customHeight="1" x14ac:dyDescent="0.2">
      <c r="B26" s="44"/>
      <c r="C26" s="15"/>
      <c r="D26" s="15"/>
      <c r="E26" s="15"/>
      <c r="F26" s="15"/>
      <c r="G26" s="15"/>
      <c r="H26" s="14"/>
    </row>
    <row r="27" spans="2:9" ht="12" customHeight="1" x14ac:dyDescent="0.2">
      <c r="B27" s="62" t="s">
        <v>17</v>
      </c>
      <c r="C27" s="40">
        <v>400000</v>
      </c>
      <c r="D27" s="40">
        <v>450000</v>
      </c>
      <c r="E27" s="40">
        <v>580000</v>
      </c>
      <c r="F27" s="40">
        <v>500000</v>
      </c>
      <c r="G27" s="69">
        <f>H16</f>
        <v>733314</v>
      </c>
      <c r="H27" s="38">
        <f>SUM(C27:G27)</f>
        <v>2663314</v>
      </c>
    </row>
    <row r="28" spans="2:9" ht="6" customHeight="1" x14ac:dyDescent="0.2">
      <c r="B28" s="13"/>
      <c r="C28" s="39"/>
      <c r="D28" s="39"/>
      <c r="E28" s="39"/>
      <c r="F28" s="39"/>
      <c r="G28" s="39"/>
      <c r="H28" s="38"/>
    </row>
    <row r="29" spans="2:9" ht="12" customHeight="1" x14ac:dyDescent="0.2">
      <c r="B29" s="26" t="s">
        <v>5</v>
      </c>
      <c r="C29" s="39"/>
      <c r="D29" s="39"/>
      <c r="E29" s="39"/>
      <c r="F29" s="39"/>
      <c r="G29" s="39"/>
      <c r="H29" s="38"/>
    </row>
    <row r="30" spans="2:9" ht="6" customHeight="1" x14ac:dyDescent="0.2">
      <c r="B30" s="4"/>
      <c r="C30" s="39"/>
      <c r="D30" s="39"/>
      <c r="E30" s="39"/>
      <c r="F30" s="39"/>
      <c r="G30" s="39"/>
      <c r="H30" s="38"/>
    </row>
    <row r="31" spans="2:9" ht="12" customHeight="1" x14ac:dyDescent="0.2">
      <c r="B31" s="4" t="s">
        <v>0</v>
      </c>
      <c r="C31" s="40">
        <v>20000</v>
      </c>
      <c r="D31" s="40">
        <v>28000</v>
      </c>
      <c r="E31" s="40">
        <v>33000</v>
      </c>
      <c r="F31" s="40">
        <v>28000</v>
      </c>
      <c r="G31" s="40">
        <v>54000</v>
      </c>
      <c r="H31" s="38">
        <f>SUM(C31:G31)</f>
        <v>163000</v>
      </c>
    </row>
    <row r="32" spans="2:9" ht="6" customHeight="1" x14ac:dyDescent="0.2">
      <c r="B32" s="13"/>
      <c r="C32" s="16"/>
    </row>
    <row r="33" spans="2:9" s="36" customFormat="1" ht="16.5" customHeight="1" x14ac:dyDescent="0.2">
      <c r="B33" s="35" t="s">
        <v>19</v>
      </c>
      <c r="C33" s="37"/>
      <c r="D33" s="35"/>
      <c r="E33" s="35"/>
      <c r="F33" s="35"/>
      <c r="G33" s="35"/>
      <c r="H33" s="64">
        <f>ROUND(H31/H27*100,0)</f>
        <v>6</v>
      </c>
      <c r="I33" s="72" t="s">
        <v>13</v>
      </c>
    </row>
    <row r="34" spans="2:9" ht="15" customHeight="1" x14ac:dyDescent="0.2">
      <c r="B34" s="5"/>
      <c r="C34" s="5"/>
    </row>
    <row r="35" spans="2:9" ht="15" customHeight="1" x14ac:dyDescent="0.2">
      <c r="B35" s="16"/>
      <c r="C35" s="16"/>
    </row>
    <row r="36" spans="2:9" s="22" customFormat="1" ht="18" customHeight="1" x14ac:dyDescent="0.2">
      <c r="B36" s="23" t="s">
        <v>16</v>
      </c>
      <c r="C36" s="23"/>
      <c r="D36" s="23"/>
      <c r="E36" s="23"/>
      <c r="F36" s="23"/>
      <c r="G36" s="23"/>
      <c r="H36" s="23"/>
      <c r="I36" s="29"/>
    </row>
    <row r="37" spans="2:9" s="22" customFormat="1" ht="6" customHeight="1" x14ac:dyDescent="0.2">
      <c r="B37" s="61"/>
      <c r="C37" s="61"/>
      <c r="D37" s="61"/>
      <c r="E37" s="61"/>
      <c r="F37" s="61"/>
      <c r="G37" s="61"/>
      <c r="H37" s="61"/>
      <c r="I37" s="29"/>
    </row>
    <row r="38" spans="2:9" ht="12" customHeight="1" x14ac:dyDescent="0.2">
      <c r="B38" s="8">
        <v>1012</v>
      </c>
      <c r="C38" s="81" t="s">
        <v>34</v>
      </c>
      <c r="D38" s="81"/>
      <c r="E38" s="81"/>
      <c r="F38" s="81"/>
      <c r="H38" s="11">
        <f>G27</f>
        <v>733314</v>
      </c>
    </row>
    <row r="39" spans="2:9" ht="6" customHeight="1" x14ac:dyDescent="0.2">
      <c r="B39" s="5"/>
      <c r="C39" s="87"/>
      <c r="D39" s="88"/>
      <c r="H39" s="9"/>
    </row>
    <row r="40" spans="2:9" ht="12" customHeight="1" x14ac:dyDescent="0.2">
      <c r="B40" s="81" t="s">
        <v>25</v>
      </c>
      <c r="C40" s="81"/>
      <c r="D40" s="81"/>
      <c r="E40" s="81"/>
      <c r="F40" s="81"/>
      <c r="H40" s="40">
        <v>55800</v>
      </c>
    </row>
    <row r="41" spans="2:9" ht="6" customHeight="1" x14ac:dyDescent="0.2">
      <c r="B41" s="5"/>
      <c r="C41" s="87"/>
      <c r="D41" s="88"/>
      <c r="H41" s="9"/>
    </row>
    <row r="42" spans="2:9" s="12" customFormat="1" ht="16.5" customHeight="1" x14ac:dyDescent="0.2">
      <c r="B42" s="82" t="s">
        <v>2</v>
      </c>
      <c r="C42" s="82"/>
      <c r="D42" s="82"/>
      <c r="E42" s="82"/>
      <c r="F42" s="82"/>
      <c r="G42" s="70"/>
      <c r="H42" s="71">
        <f>H38-H40</f>
        <v>677514</v>
      </c>
      <c r="I42" s="31"/>
    </row>
    <row r="43" spans="2:9" ht="6" customHeight="1" x14ac:dyDescent="0.2">
      <c r="B43" s="66"/>
      <c r="C43" s="66"/>
      <c r="D43" s="66"/>
      <c r="E43" s="66"/>
      <c r="F43" s="66"/>
      <c r="G43" s="16"/>
      <c r="H43" s="9"/>
    </row>
    <row r="44" spans="2:9" ht="12" customHeight="1" x14ac:dyDescent="0.2">
      <c r="B44" s="79" t="str">
        <f>"Pauschalwertberichtigung zum Satz von "&amp;H33&amp;" %"</f>
        <v>Pauschalwertberichtigung zum Satz von 6 %</v>
      </c>
      <c r="C44" s="79"/>
      <c r="D44" s="79"/>
      <c r="E44" s="79"/>
      <c r="F44" s="79"/>
      <c r="H44" s="9">
        <f>H42*H33/100</f>
        <v>40650.839999999997</v>
      </c>
    </row>
    <row r="45" spans="2:9" ht="6" customHeight="1" x14ac:dyDescent="0.2">
      <c r="B45" s="63"/>
      <c r="C45" s="87"/>
      <c r="D45" s="88"/>
      <c r="H45" s="9"/>
    </row>
    <row r="46" spans="2:9" s="12" customFormat="1" ht="16.5" customHeight="1" x14ac:dyDescent="0.2">
      <c r="B46" s="80" t="str">
        <f>"Bestand WB auf Forderungen allgemeine Gemeindesteuern per 31.12."&amp;H14</f>
        <v>Bestand WB auf Forderungen allgemeine Gemeindesteuern per 31.12.2019</v>
      </c>
      <c r="C46" s="80"/>
      <c r="D46" s="80"/>
      <c r="E46" s="80"/>
      <c r="F46" s="80"/>
      <c r="G46" s="67"/>
      <c r="H46" s="68">
        <f>H40+H44</f>
        <v>96450.84</v>
      </c>
      <c r="I46" s="72" t="s">
        <v>26</v>
      </c>
    </row>
    <row r="47" spans="2:9" s="3" customFormat="1" ht="6" customHeight="1" x14ac:dyDescent="0.2">
      <c r="B47" s="10"/>
      <c r="C47" s="87"/>
      <c r="D47" s="88"/>
      <c r="H47" s="11"/>
      <c r="I47" s="30"/>
    </row>
    <row r="48" spans="2:9" ht="12" customHeight="1" x14ac:dyDescent="0.2">
      <c r="B48" s="8">
        <v>1012.09</v>
      </c>
      <c r="C48" s="81" t="s">
        <v>29</v>
      </c>
      <c r="D48" s="81"/>
      <c r="E48" s="81"/>
      <c r="F48" s="81"/>
      <c r="G48" s="81"/>
      <c r="H48" s="69">
        <f>H18</f>
        <v>100000</v>
      </c>
    </row>
    <row r="49" spans="1:10" ht="6" customHeight="1" x14ac:dyDescent="0.2">
      <c r="B49" s="8"/>
      <c r="C49" s="66"/>
      <c r="D49" s="66"/>
      <c r="E49" s="66"/>
      <c r="F49" s="66"/>
      <c r="H49" s="69"/>
    </row>
    <row r="50" spans="1:10" s="12" customFormat="1" ht="16.5" customHeight="1" x14ac:dyDescent="0.2">
      <c r="B50" s="80" t="str">
        <f>IF((H46&gt;H48),"Erhöhung Wertberichtigung auf allgemeine Gemeindesteuern","Senkung Wertberichtigung auf allgemeine Gemeindesteuern")</f>
        <v>Senkung Wertberichtigung auf allgemeine Gemeindesteuern</v>
      </c>
      <c r="C50" s="80"/>
      <c r="D50" s="80"/>
      <c r="E50" s="80"/>
      <c r="F50" s="80"/>
      <c r="G50" s="67"/>
      <c r="H50" s="68">
        <f>IF(H46&gt;H48,(H46-H48),-(H46-H48))</f>
        <v>3549.1600000000035</v>
      </c>
      <c r="I50" s="31"/>
    </row>
    <row r="51" spans="1:10" ht="12.75" customHeight="1" x14ac:dyDescent="0.2">
      <c r="D51" s="9"/>
      <c r="E51" s="9"/>
    </row>
    <row r="52" spans="1:10" ht="12" customHeight="1" x14ac:dyDescent="0.2">
      <c r="B52" s="83" t="s">
        <v>18</v>
      </c>
      <c r="C52" s="84"/>
      <c r="D52" s="84"/>
      <c r="E52" s="84"/>
      <c r="F52" s="84"/>
      <c r="G52" s="84"/>
      <c r="H52" s="84"/>
    </row>
    <row r="53" spans="1:10" ht="41.25" customHeight="1" x14ac:dyDescent="0.2">
      <c r="B53" s="85" t="str">
        <f>IF((H46&gt;H48),B75,B74)</f>
        <v>Der tatsächlich per 31.12. zu bilanzierende Bestand an Wertberichtigungen ist tiefer als der aktuell bilanzierte Bestand der Wertberichtigungen. Der ausgewiesene Bestand ist zu reduzieren. 
Buchung: 1012.09  an  9100.3180.00.</v>
      </c>
      <c r="C53" s="86"/>
      <c r="D53" s="86"/>
      <c r="E53" s="86"/>
      <c r="F53" s="86"/>
      <c r="G53" s="86"/>
      <c r="H53" s="86"/>
    </row>
    <row r="54" spans="1:10" ht="12.75" customHeight="1" x14ac:dyDescent="0.2">
      <c r="C54" s="1"/>
      <c r="D54" s="2"/>
    </row>
    <row r="55" spans="1:10" ht="12.75" customHeight="1" x14ac:dyDescent="0.2">
      <c r="C55" s="1"/>
      <c r="D55" s="2"/>
    </row>
    <row r="56" spans="1:10" ht="12" customHeight="1" x14ac:dyDescent="0.2">
      <c r="B56" s="33" t="s">
        <v>10</v>
      </c>
      <c r="E56" s="59"/>
      <c r="F56" s="59"/>
      <c r="G56" s="60"/>
      <c r="H56" s="60"/>
    </row>
    <row r="57" spans="1:10" ht="6" customHeight="1" x14ac:dyDescent="0.2">
      <c r="B57" s="33"/>
      <c r="G57" s="22"/>
      <c r="H57" s="34"/>
    </row>
    <row r="58" spans="1:10" ht="12" customHeight="1" x14ac:dyDescent="0.2">
      <c r="B58" s="33" t="s">
        <v>1</v>
      </c>
      <c r="G58" s="78"/>
      <c r="H58" s="78"/>
    </row>
    <row r="59" spans="1:10" ht="12.75" customHeight="1" x14ac:dyDescent="0.2">
      <c r="C59" s="3"/>
    </row>
    <row r="60" spans="1:10" ht="12.75" customHeight="1" x14ac:dyDescent="0.2"/>
    <row r="61" spans="1:10" s="20" customFormat="1" ht="15" x14ac:dyDescent="0.3">
      <c r="A61" s="17"/>
      <c r="B61" s="55" t="s">
        <v>32</v>
      </c>
      <c r="C61" s="56"/>
      <c r="D61" s="17"/>
      <c r="F61" s="17"/>
      <c r="G61" s="17"/>
      <c r="H61" s="17"/>
      <c r="I61" s="17"/>
      <c r="J61" s="17"/>
    </row>
    <row r="62" spans="1:10" s="20" customFormat="1" ht="6" customHeight="1" x14ac:dyDescent="0.2">
      <c r="A62" s="17"/>
      <c r="B62" s="57"/>
      <c r="C62" s="56"/>
      <c r="D62" s="17"/>
      <c r="F62" s="17"/>
      <c r="G62" s="17"/>
      <c r="H62" s="17"/>
      <c r="I62" s="17"/>
      <c r="J62" s="17"/>
    </row>
    <row r="63" spans="1:10" s="20" customFormat="1" ht="12.75" x14ac:dyDescent="0.2">
      <c r="A63" s="17"/>
      <c r="B63" s="58" t="s">
        <v>15</v>
      </c>
      <c r="C63" s="58"/>
      <c r="D63" s="58"/>
      <c r="E63" s="58"/>
      <c r="F63" s="58"/>
      <c r="G63" s="58"/>
      <c r="H63" s="58"/>
      <c r="I63" s="17"/>
      <c r="J63" s="17"/>
    </row>
    <row r="64" spans="1:10" s="20" customFormat="1" ht="64.5" customHeight="1" x14ac:dyDescent="0.2">
      <c r="A64" s="17"/>
      <c r="B64" s="77" t="s">
        <v>6</v>
      </c>
      <c r="C64" s="77"/>
      <c r="D64" s="77"/>
      <c r="E64" s="77"/>
      <c r="F64" s="77"/>
      <c r="G64" s="77"/>
      <c r="H64" s="77"/>
      <c r="I64" s="17"/>
      <c r="J64" s="17"/>
    </row>
    <row r="65" spans="1:10" s="20" customFormat="1" ht="6" customHeight="1" x14ac:dyDescent="0.2">
      <c r="A65" s="17"/>
      <c r="B65" s="65"/>
      <c r="C65" s="65"/>
      <c r="D65" s="65"/>
      <c r="E65" s="65"/>
      <c r="F65" s="65"/>
      <c r="G65" s="65"/>
      <c r="H65" s="65"/>
      <c r="I65" s="17"/>
      <c r="J65" s="17"/>
    </row>
    <row r="66" spans="1:10" s="20" customFormat="1" ht="12.75" x14ac:dyDescent="0.2">
      <c r="A66" s="17"/>
      <c r="B66" s="58" t="s">
        <v>27</v>
      </c>
      <c r="C66" s="58"/>
      <c r="D66" s="58"/>
      <c r="E66" s="58"/>
      <c r="F66" s="58"/>
      <c r="G66" s="58"/>
      <c r="H66" s="58"/>
      <c r="I66" s="17"/>
      <c r="J66" s="17"/>
    </row>
    <row r="67" spans="1:10" s="20" customFormat="1" ht="27.75" customHeight="1" x14ac:dyDescent="0.2">
      <c r="A67" s="17"/>
      <c r="B67" s="77" t="s">
        <v>28</v>
      </c>
      <c r="C67" s="77"/>
      <c r="D67" s="77"/>
      <c r="E67" s="77"/>
      <c r="F67" s="77"/>
      <c r="G67" s="77"/>
      <c r="H67" s="77"/>
      <c r="I67" s="17"/>
      <c r="J67" s="17"/>
    </row>
    <row r="68" spans="1:10" s="20" customFormat="1" ht="6" customHeight="1" x14ac:dyDescent="0.2">
      <c r="A68" s="17"/>
      <c r="B68" s="65"/>
      <c r="C68" s="65"/>
      <c r="D68" s="65"/>
      <c r="E68" s="65"/>
      <c r="F68" s="65"/>
      <c r="G68" s="65"/>
      <c r="H68" s="65"/>
      <c r="I68" s="17"/>
      <c r="J68" s="17"/>
    </row>
    <row r="69" spans="1:10" s="20" customFormat="1" ht="12.75" x14ac:dyDescent="0.2">
      <c r="A69" s="17"/>
      <c r="B69" s="58" t="s">
        <v>30</v>
      </c>
      <c r="C69" s="58"/>
      <c r="D69" s="58"/>
      <c r="E69" s="58"/>
      <c r="F69" s="58"/>
      <c r="G69" s="58"/>
      <c r="H69" s="58"/>
      <c r="I69" s="17"/>
      <c r="J69" s="17"/>
    </row>
    <row r="70" spans="1:10" s="20" customFormat="1" ht="27.75" customHeight="1" x14ac:dyDescent="0.2">
      <c r="A70" s="17"/>
      <c r="B70" s="77" t="s">
        <v>31</v>
      </c>
      <c r="C70" s="77"/>
      <c r="D70" s="77"/>
      <c r="E70" s="77"/>
      <c r="F70" s="77"/>
      <c r="G70" s="77"/>
      <c r="H70" s="77"/>
      <c r="I70" s="17"/>
      <c r="J70" s="17"/>
    </row>
    <row r="71" spans="1:10" s="20" customFormat="1" ht="12.75" x14ac:dyDescent="0.2">
      <c r="A71" s="17"/>
      <c r="B71" s="65"/>
      <c r="C71" s="65"/>
      <c r="D71" s="65"/>
      <c r="E71" s="65"/>
      <c r="F71" s="65"/>
      <c r="G71" s="65"/>
      <c r="H71" s="65"/>
      <c r="I71" s="17"/>
      <c r="J71" s="17"/>
    </row>
    <row r="72" spans="1:10" ht="12.75" customHeight="1" x14ac:dyDescent="0.2"/>
    <row r="73" spans="1:10" ht="12" customHeight="1" x14ac:dyDescent="0.2">
      <c r="B73" s="74" t="s">
        <v>20</v>
      </c>
      <c r="C73" s="75"/>
      <c r="D73" s="75"/>
      <c r="E73" s="74"/>
      <c r="F73" s="75"/>
      <c r="G73" s="75"/>
      <c r="H73" s="74"/>
    </row>
    <row r="74" spans="1:10" ht="42" customHeight="1" outlineLevel="1" x14ac:dyDescent="0.2">
      <c r="B74" s="76" t="s">
        <v>23</v>
      </c>
      <c r="C74" s="76"/>
      <c r="D74" s="76"/>
      <c r="E74" s="76"/>
      <c r="F74" s="76"/>
      <c r="G74" s="76"/>
      <c r="H74" s="76"/>
    </row>
    <row r="75" spans="1:10" ht="42" customHeight="1" outlineLevel="1" x14ac:dyDescent="0.2">
      <c r="B75" s="76" t="s">
        <v>24</v>
      </c>
      <c r="C75" s="76"/>
      <c r="D75" s="76"/>
      <c r="E75" s="76"/>
      <c r="F75" s="76"/>
      <c r="G75" s="76"/>
      <c r="H75" s="76"/>
    </row>
  </sheetData>
  <mergeCells count="23">
    <mergeCell ref="B9:H9"/>
    <mergeCell ref="B10:H10"/>
    <mergeCell ref="C38:F38"/>
    <mergeCell ref="C41:D41"/>
    <mergeCell ref="C16:G16"/>
    <mergeCell ref="C18:G18"/>
    <mergeCell ref="C39:D39"/>
    <mergeCell ref="B40:F40"/>
    <mergeCell ref="B42:F42"/>
    <mergeCell ref="B52:H52"/>
    <mergeCell ref="B53:H53"/>
    <mergeCell ref="C45:D45"/>
    <mergeCell ref="C47:D47"/>
    <mergeCell ref="B75:H75"/>
    <mergeCell ref="B64:H64"/>
    <mergeCell ref="G58:H58"/>
    <mergeCell ref="B44:F44"/>
    <mergeCell ref="B46:F46"/>
    <mergeCell ref="B50:F50"/>
    <mergeCell ref="B74:H74"/>
    <mergeCell ref="B70:H70"/>
    <mergeCell ref="C48:G48"/>
    <mergeCell ref="B67:H67"/>
  </mergeCells>
  <pageMargins left="0.39370078740157483" right="0.39370078740157483" top="0.39370078740157483" bottom="0.59055118110236227" header="0.31496062992125984" footer="0.31496062992125984"/>
  <pageSetup paperSize="9" fitToHeight="0" orientation="portrait" horizontalDpi="4294967294"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WB Steuerforderungen</vt:lpstr>
      <vt:lpstr>'WB Steuerforderungen'!Druckbereich</vt:lpstr>
      <vt:lpstr>Jahr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dc:creator>
  <cp:lastModifiedBy>Vogler Manuela</cp:lastModifiedBy>
  <cp:lastPrinted>2018-01-12T12:34:05Z</cp:lastPrinted>
  <dcterms:created xsi:type="dcterms:W3CDTF">2009-11-10T15:30:15Z</dcterms:created>
  <dcterms:modified xsi:type="dcterms:W3CDTF">2018-04-05T10:50:14Z</dcterms:modified>
</cp:coreProperties>
</file>