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B105PSG\Downloads\"/>
    </mc:Choice>
  </mc:AlternateContent>
  <bookViews>
    <workbookView xWindow="0" yWindow="0" windowWidth="28800" windowHeight="12300" tabRatio="822"/>
  </bookViews>
  <sheets>
    <sheet name="Rapport1a" sheetId="6" r:id="rId1"/>
    <sheet name="Rapport1b" sheetId="11" r:id="rId2"/>
    <sheet name="Rapport1c" sheetId="12" r:id="rId3"/>
    <sheet name="Rapport1d" sheetId="13" r:id="rId4"/>
    <sheet name="Rapport1e" sheetId="14" r:id="rId5"/>
    <sheet name="Rapport1f" sheetId="15" r:id="rId6"/>
    <sheet name="Rapport1g" sheetId="16" r:id="rId7"/>
    <sheet name="Rapport2" sheetId="10" r:id="rId8"/>
    <sheet name="Rapport3" sheetId="2" r:id="rId9"/>
    <sheet name="Rapport4" sheetId="3" r:id="rId10"/>
  </sheets>
  <definedNames>
    <definedName name="_xlnm.Print_Area" localSheetId="7">Rapport2!$A$1:$G$18</definedName>
    <definedName name="_xlnm.Print_Area" localSheetId="8">Rapport3!$A$1:$H$46</definedName>
    <definedName name="_xlnm.Print_Area" localSheetId="9">Rapport4!$A$1:$H$41</definedName>
  </definedNames>
  <calcPr calcId="162913"/>
</workbook>
</file>

<file path=xl/calcChain.xml><?xml version="1.0" encoding="utf-8"?>
<calcChain xmlns="http://schemas.openxmlformats.org/spreadsheetml/2006/main">
  <c r="H38" i="2" l="1"/>
  <c r="G22" i="3"/>
  <c r="F22" i="3"/>
  <c r="E22" i="3"/>
  <c r="D22" i="3"/>
  <c r="E10" i="3"/>
  <c r="G38" i="2"/>
  <c r="E38" i="2"/>
  <c r="C38" i="2"/>
  <c r="B37" i="2"/>
  <c r="G8" i="10"/>
  <c r="A25" i="16"/>
  <c r="A24" i="16"/>
  <c r="A23" i="16"/>
  <c r="A22" i="16"/>
  <c r="A21" i="16"/>
  <c r="A20" i="16"/>
  <c r="A25" i="15"/>
  <c r="A24" i="15"/>
  <c r="A23" i="15"/>
  <c r="A22" i="15"/>
  <c r="A21" i="15"/>
  <c r="A20" i="15"/>
  <c r="A25" i="14"/>
  <c r="A24" i="14"/>
  <c r="A23" i="14"/>
  <c r="A22" i="14"/>
  <c r="A21" i="14"/>
  <c r="A20" i="14"/>
  <c r="A25" i="13"/>
  <c r="A24" i="13"/>
  <c r="A23" i="13"/>
  <c r="A22" i="13"/>
  <c r="A21" i="13"/>
  <c r="A20" i="13"/>
  <c r="A25" i="12"/>
  <c r="A24" i="12"/>
  <c r="A23" i="12"/>
  <c r="A22" i="12"/>
  <c r="A21" i="12"/>
  <c r="A20" i="12"/>
  <c r="A25" i="11"/>
  <c r="A24" i="11"/>
  <c r="A23" i="11"/>
  <c r="A22" i="11"/>
  <c r="A21" i="11"/>
  <c r="A20" i="11"/>
  <c r="C16" i="6"/>
  <c r="B36" i="2" l="1"/>
  <c r="B35" i="2" s="1"/>
  <c r="B34" i="2" s="1"/>
  <c r="B33" i="2" s="1"/>
  <c r="B32" i="2" s="1"/>
  <c r="B31" i="2" s="1"/>
  <c r="B30" i="2" s="1"/>
  <c r="B29" i="2" s="1"/>
  <c r="B28" i="2" s="1"/>
  <c r="B27" i="2" s="1"/>
  <c r="B26" i="2" s="1"/>
  <c r="B25" i="2" s="1"/>
  <c r="B24" i="2" s="1"/>
  <c r="B23" i="2" s="1"/>
  <c r="B22" i="2" s="1"/>
  <c r="B21" i="2" s="1"/>
  <c r="B20" i="2" s="1"/>
  <c r="B19" i="2" s="1"/>
  <c r="B18" i="2" s="1"/>
  <c r="B17" i="2" s="1"/>
  <c r="B16" i="2" s="1"/>
  <c r="B15" i="2" s="1"/>
  <c r="B14" i="2" s="1"/>
  <c r="B13" i="2" s="1"/>
  <c r="B12" i="2" s="1"/>
  <c r="B11" i="2" s="1"/>
  <c r="B10" i="2" s="1"/>
  <c r="D14" i="3" l="1"/>
  <c r="D15" i="3"/>
  <c r="D16" i="3"/>
  <c r="D17" i="3"/>
  <c r="G12" i="3"/>
  <c r="E4" i="2" l="1"/>
  <c r="D20" i="3" l="1"/>
  <c r="D19" i="3"/>
  <c r="C16" i="16"/>
  <c r="C16" i="15"/>
  <c r="C16" i="14"/>
  <c r="D18" i="3" s="1"/>
  <c r="C16" i="13"/>
  <c r="C16" i="12"/>
  <c r="C16" i="11"/>
  <c r="A7" i="6" l="1"/>
  <c r="A10" i="6"/>
  <c r="A13" i="6"/>
  <c r="B2" i="11"/>
  <c r="B3" i="11"/>
  <c r="A10" i="11" s="1"/>
  <c r="A7" i="11"/>
  <c r="A13" i="11"/>
  <c r="B2" i="12"/>
  <c r="B3" i="12"/>
  <c r="A13" i="12" s="1"/>
  <c r="B2" i="13"/>
  <c r="B3" i="13"/>
  <c r="A10" i="13" s="1"/>
  <c r="A7" i="13"/>
  <c r="B2" i="14"/>
  <c r="B3" i="14"/>
  <c r="A7" i="14" s="1"/>
  <c r="B2" i="15"/>
  <c r="B3" i="15"/>
  <c r="A7" i="15" s="1"/>
  <c r="B2" i="16"/>
  <c r="B3" i="16"/>
  <c r="A13" i="16" s="1"/>
  <c r="A7" i="16"/>
  <c r="A10" i="16"/>
  <c r="B4" i="10"/>
  <c r="E4" i="10"/>
  <c r="G9" i="10"/>
  <c r="G10" i="10"/>
  <c r="G11" i="10"/>
  <c r="B4" i="2"/>
  <c r="D38" i="2"/>
  <c r="F11" i="3"/>
  <c r="B4" i="3"/>
  <c r="G4" i="3"/>
  <c r="B14" i="3"/>
  <c r="C14" i="3"/>
  <c r="B15" i="3"/>
  <c r="C15" i="3"/>
  <c r="B16" i="3"/>
  <c r="C16" i="3"/>
  <c r="B17" i="3"/>
  <c r="C17" i="3"/>
  <c r="B18" i="3"/>
  <c r="C18" i="3"/>
  <c r="B19" i="3"/>
  <c r="C19" i="3"/>
  <c r="B20" i="3"/>
  <c r="C20" i="3"/>
  <c r="A7" i="12" l="1"/>
  <c r="A13" i="14"/>
  <c r="A13" i="15"/>
  <c r="A10" i="15"/>
  <c r="A10" i="12"/>
  <c r="A10" i="14"/>
  <c r="H22" i="3"/>
  <c r="A13" i="13"/>
</calcChain>
</file>

<file path=xl/sharedStrings.xml><?xml version="1.0" encoding="utf-8"?>
<sst xmlns="http://schemas.openxmlformats.org/spreadsheetml/2006/main" count="295" uniqueCount="111">
  <si>
    <t>Gemeinde:</t>
  </si>
  <si>
    <t>Freitag</t>
  </si>
  <si>
    <t>Samstag</t>
  </si>
  <si>
    <t>Sonntag</t>
  </si>
  <si>
    <t>Datum</t>
  </si>
  <si>
    <t>Anzahl Stimmrechtsausweise</t>
  </si>
  <si>
    <t>Total</t>
  </si>
  <si>
    <t>Für die Richtigkeit:</t>
  </si>
  <si>
    <t>§ 68 des Gesetzes über die politischen Rechte (GPR):</t>
  </si>
  <si>
    <t>Bei der Stimmabgabe an der Urne weist sich die stimmberechtigte Person durch den Stimmrechtsausweis aus.</t>
  </si>
  <si>
    <t>Bestehen begründete Zweifel, ob die stimmende Person mit der auf dem Stimmrechtsausweis bezeichneten Person übereinstimmt, wird ein weitergehender Nachweis der Identität verlangt. Im Zweifelsfall entscheidet die Leiterin oder der Leiter des Urnendienstes.</t>
  </si>
  <si>
    <t>Stimmabgabe an der Urne</t>
  </si>
  <si>
    <t>Anzahl Stimmende</t>
  </si>
  <si>
    <t>Montag</t>
  </si>
  <si>
    <t>Dienstag</t>
  </si>
  <si>
    <t>Mittwoch</t>
  </si>
  <si>
    <t>Donnerstag</t>
  </si>
  <si>
    <t>briefliche Stimmabgabe</t>
  </si>
  <si>
    <t>Rapport der Gemeinde-/Stadtverwaltung an das Wahlbüro</t>
  </si>
  <si>
    <t>Urnenrapport 2</t>
  </si>
  <si>
    <t>Gemeinde/Bezirk/Kanton</t>
  </si>
  <si>
    <t>ev.ref.</t>
  </si>
  <si>
    <t>kath.</t>
  </si>
  <si>
    <t>Inland</t>
  </si>
  <si>
    <t>Männer</t>
  </si>
  <si>
    <t>Frauen</t>
  </si>
  <si>
    <t>Auslandschweizer/innen</t>
  </si>
  <si>
    <t>Anzahl Stimm-berechtigte</t>
  </si>
  <si>
    <r>
      <t xml:space="preserve">Stimmabgabe an der Urne </t>
    </r>
    <r>
      <rPr>
        <sz val="10"/>
        <rFont val="Arial"/>
        <family val="2"/>
      </rPr>
      <t>vorzeitig, im Gemeindelokal</t>
    </r>
  </si>
  <si>
    <t>Anzahl Stimmrechts-ausweise</t>
  </si>
  <si>
    <t>Datum:</t>
  </si>
  <si>
    <t>Gemeindeangestellte/r:</t>
  </si>
  <si>
    <t>Urnenrapport 3</t>
  </si>
  <si>
    <t>Urnenlokale</t>
  </si>
  <si>
    <t>Gemeindeverwaltung</t>
  </si>
  <si>
    <t>Feld 1</t>
  </si>
  <si>
    <r>
      <t xml:space="preserve">Urnenlokale
</t>
    </r>
    <r>
      <rPr>
        <i/>
        <sz val="9"/>
        <rFont val="Arial"/>
        <family val="2"/>
      </rPr>
      <t>Übertrag aus Urnenrapporten 1 Feld 1</t>
    </r>
  </si>
  <si>
    <t>Übertrag nach WABSTI, Statistik &amp; Sachgeschäfte, Feld …</t>
  </si>
  <si>
    <t xml:space="preserve">Urne </t>
  </si>
  <si>
    <t>vorzeitig</t>
  </si>
  <si>
    <t>BrieflichGültig</t>
  </si>
  <si>
    <t>Präsident/in des Wahlbüros:</t>
  </si>
  <si>
    <t>Sekretär/in des Wahlbüros:</t>
  </si>
  <si>
    <t>Weiteres Mitglied des Wahlbüros:</t>
  </si>
  <si>
    <t>Urnengang vom:</t>
  </si>
  <si>
    <t>Feld 3</t>
  </si>
  <si>
    <t>Feld 4</t>
  </si>
  <si>
    <t>Anzahl Urnen:</t>
  </si>
  <si>
    <r>
      <t xml:space="preserve">Urnenrapport 1a: </t>
    </r>
    <r>
      <rPr>
        <b/>
        <sz val="14"/>
        <rFont val="Arial"/>
        <family val="2"/>
      </rPr>
      <t>Rapport des Abstimmungslokals an das Wahlbüro</t>
    </r>
  </si>
  <si>
    <r>
      <t>Anzahl Stimm-rechtsausweise</t>
    </r>
    <r>
      <rPr>
        <sz val="10"/>
        <rFont val="Arial"/>
        <family val="2"/>
      </rPr>
      <t xml:space="preserve"> (persönliche Stimmabgabe und Stellvertretung)</t>
    </r>
  </si>
  <si>
    <t>Urne/n nach Schliessung vor unbefugtem Einwerfen und  Entwendung geschützt</t>
  </si>
  <si>
    <t>Abstimmungslokal 1:</t>
  </si>
  <si>
    <t>Rapport des/r Stimmregisterführers/in an das Wahlbüro</t>
  </si>
  <si>
    <t>Stimmregisterführer/in:</t>
  </si>
  <si>
    <t>Gemeinde-/Stadtschreiber/in od. Gemeindeangestellte/r:</t>
  </si>
  <si>
    <t>Uebertrag nach Urnenrapport 4</t>
  </si>
  <si>
    <r>
      <t xml:space="preserve">Total </t>
    </r>
    <r>
      <rPr>
        <sz val="10"/>
        <rFont val="Arial"/>
        <family val="2"/>
      </rPr>
      <t>(Übertrag nach Urnenrapport 4)</t>
    </r>
  </si>
  <si>
    <t>Urnenrapport 4</t>
  </si>
  <si>
    <t>Zusammenzug der Rapporte</t>
  </si>
  <si>
    <t xml:space="preserve">Übertrag aus Urnenrapp. 3 Feld 3 </t>
  </si>
  <si>
    <t>Übertrag aus Urnenrapport 3 Feld 4 (nur bei Vorbearbeitung)</t>
  </si>
  <si>
    <t>Abst.lok. 1</t>
  </si>
  <si>
    <t>Abst.lok. 2</t>
  </si>
  <si>
    <t>Abst.lok. 3</t>
  </si>
  <si>
    <t>Abst.lok. 4</t>
  </si>
  <si>
    <t>Abst.lok. 5</t>
  </si>
  <si>
    <t>Abst.lok. 6</t>
  </si>
  <si>
    <t>Abst.lok. 7</t>
  </si>
  <si>
    <t>Urne/n leer und verschlossen / in geschütztem Zustand übernommen</t>
  </si>
  <si>
    <t>Bund/Ständerat</t>
  </si>
  <si>
    <t>Übertrag nach WABSTI, Statistik und Sachgeschäfte, Felder "Stimmberechtigte"</t>
  </si>
  <si>
    <t>Zahl Urnen</t>
  </si>
  <si>
    <r>
      <t xml:space="preserve">Urnenrapport 1b: </t>
    </r>
    <r>
      <rPr>
        <b/>
        <sz val="14"/>
        <rFont val="Arial"/>
        <family val="2"/>
      </rPr>
      <t>Rapport des Abstimmungslokals an das Wahlbüro</t>
    </r>
  </si>
  <si>
    <t>Abstimmungslokal 2:</t>
  </si>
  <si>
    <r>
      <t xml:space="preserve">Urnenrapport 1c: </t>
    </r>
    <r>
      <rPr>
        <b/>
        <sz val="14"/>
        <rFont val="Arial"/>
        <family val="2"/>
      </rPr>
      <t>Rapport des Abstimmungslokals an das Wahlbüro</t>
    </r>
  </si>
  <si>
    <t>Abstimmungslokal 3:</t>
  </si>
  <si>
    <r>
      <t xml:space="preserve">Urnenrapport 1d: </t>
    </r>
    <r>
      <rPr>
        <b/>
        <sz val="14"/>
        <rFont val="Arial"/>
        <family val="2"/>
      </rPr>
      <t>Rapport des Abstimmungslokals an das Wahlbüro</t>
    </r>
  </si>
  <si>
    <t>Abstimmungslokal 4:</t>
  </si>
  <si>
    <t>Abstimmungslokal 5:</t>
  </si>
  <si>
    <t>Abstimmungslokal 6:</t>
  </si>
  <si>
    <r>
      <t xml:space="preserve">Urnenrapport 1g: </t>
    </r>
    <r>
      <rPr>
        <b/>
        <sz val="14"/>
        <rFont val="Arial"/>
        <family val="2"/>
      </rPr>
      <t>Rapport des Abstimmungslokals an das Wahlbüro</t>
    </r>
  </si>
  <si>
    <t>Abstimmungslokal 7:</t>
  </si>
  <si>
    <t xml:space="preserve">Bemerkungen über besondere Ereignisse betreffend Führung des Stimmregisters und Verteilung des Wahl- und Abstimmungsmaterials: </t>
  </si>
  <si>
    <t>Anzahl Antwortkuverts rückverpackt</t>
  </si>
  <si>
    <r>
      <t xml:space="preserve">Urnenrapport 1e: </t>
    </r>
    <r>
      <rPr>
        <b/>
        <sz val="14"/>
        <rFont val="Arial"/>
        <family val="2"/>
      </rPr>
      <t>Rapport des Abstimmungslokals an das Wahlbüro</t>
    </r>
  </si>
  <si>
    <r>
      <t xml:space="preserve">Urnenrapport 1f: </t>
    </r>
    <r>
      <rPr>
        <b/>
        <sz val="14"/>
        <rFont val="Arial"/>
        <family val="2"/>
      </rPr>
      <t>Rapport des Abstimmungslokals an das Wahlbüro</t>
    </r>
  </si>
  <si>
    <t>Für die Richtigkeit:
Leiter/in des Urnenlokals</t>
  </si>
  <si>
    <t>Bemerkungen über besondere Ereignisse des Urnengangs (Zeit, Name, Sache; evtl. Rückseite benützen):</t>
  </si>
  <si>
    <t>Bemerkungen über besondere Ereignisse des Urnengangs (Datum, Name, Sache; evtl. Rückseite benützen):</t>
  </si>
  <si>
    <t>Anzahl Antwortku-verts (ungeöffnet; Zählung/Schätzung)</t>
  </si>
  <si>
    <t>Urne/n geleert</t>
  </si>
  <si>
    <t xml:space="preserve">Anzahl gültige Stimmrechts-ausweise </t>
  </si>
  <si>
    <t xml:space="preserve">Anzahl ungültige Stimmrechts-ausweise </t>
  </si>
  <si>
    <t>Gemeindelokal 
(vorzeitige Stimmabgabe)</t>
  </si>
  <si>
    <r>
      <t>mit</t>
    </r>
    <r>
      <rPr>
        <sz val="10"/>
        <rFont val="Arial"/>
        <family val="2"/>
      </rPr>
      <t xml:space="preserve"> Vorprüfung </t>
    </r>
    <r>
      <rPr>
        <sz val="9"/>
        <rFont val="Arial"/>
        <family val="2"/>
      </rPr>
      <t>(§ 37 VPR)</t>
    </r>
  </si>
  <si>
    <t xml:space="preserve">Anzahl gültige Stimmrechtsausweise </t>
  </si>
  <si>
    <r>
      <t xml:space="preserve">Gültige briefliche Stimmabgabe
</t>
    </r>
    <r>
      <rPr>
        <sz val="10"/>
        <rFont val="Arial"/>
        <family val="2"/>
      </rPr>
      <t>(§ 37 Abs. 1 lit. a VPR)</t>
    </r>
  </si>
  <si>
    <r>
      <t xml:space="preserve">Ungültige briefliche Stimmabgabe
</t>
    </r>
    <r>
      <rPr>
        <sz val="10"/>
        <rFont val="Arial"/>
        <family val="2"/>
      </rPr>
      <t>(§ 37 Abs. 1 lit. b VPR)</t>
    </r>
  </si>
  <si>
    <t>BrieflichUngültig</t>
  </si>
  <si>
    <t>TOTAL</t>
  </si>
  <si>
    <r>
      <t>ohne</t>
    </r>
    <r>
      <rPr>
        <sz val="10"/>
        <rFont val="Arial"/>
        <family val="2"/>
      </rPr>
      <t xml:space="preserve"> Vorbe-arbeitung in Gemeindekanzlei 
</t>
    </r>
    <r>
      <rPr>
        <sz val="9"/>
        <rFont val="Arial"/>
        <family val="2"/>
      </rPr>
      <t>(§ 36 VPR)</t>
    </r>
  </si>
  <si>
    <t>Anzahl ungültige 
Stimmrechtsausweise</t>
  </si>
  <si>
    <r>
      <t>Zweifelsfälle</t>
    </r>
    <r>
      <rPr>
        <sz val="10"/>
        <rFont val="Arial"/>
        <family val="2"/>
      </rPr>
      <t xml:space="preserve">
</t>
    </r>
    <r>
      <rPr>
        <sz val="10"/>
        <rFont val="Arial"/>
        <family val="2"/>
      </rPr>
      <t>(§ 37 Abs. 1 lit. c VPR)</t>
    </r>
  </si>
  <si>
    <t>Übertrag aus Urnenrapport 3 Feld 5 (nur bei Vorbearbeitung)</t>
  </si>
  <si>
    <t>Uebertrag nach 
Urnenrapport 4</t>
  </si>
  <si>
    <t>Feld 5</t>
  </si>
  <si>
    <t>Gemäss § 162 GPR wird mit Busse bis zu 500 Franken bestraft, wer unbefugt eine Wahlurne öffnet, wer als Mitglied oder Hilfsperson des Wahlbüros oder Angehörige oder Angehöriger der Gemeindeverwaltung vorsätzlich seine Pflichten verletzt.</t>
  </si>
  <si>
    <t>Eine stimmberechtigte Person kann höchstens zwei weitere Personen an der Urne vertreten. Die vertretene Person hat sich damit auf dem Stimmrechtsausweis schriftlich einverstanden zu erklären.</t>
  </si>
  <si>
    <t>Feld 6</t>
  </si>
  <si>
    <r>
      <t>Wahlbüro</t>
    </r>
    <r>
      <rPr>
        <sz val="10"/>
        <rFont val="Arial"/>
        <family val="2"/>
      </rPr>
      <t xml:space="preserve">
</t>
    </r>
    <r>
      <rPr>
        <sz val="9"/>
        <rFont val="Arial"/>
        <family val="2"/>
      </rPr>
      <t>aus Bearbeitung rückverpackter Antwortkuverts. Muss in der Summe Feld 6 entsprechen</t>
    </r>
  </si>
  <si>
    <t>Die Gemeinden gewährleisten die vorzeitige Stimmabgabe an mindestens zwei der vier letzten Tage vor dem Wahl- oder Abstimmungstag […] (§ 20 Abs. 2 GPR)
Sie können die vorzeitige Stimmabgabe auf die sechs letzten Tage
vor dem Wahl- oder Abstimmungstag ausweiten. (§ 20 Abs. 3 GPR)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</si>
</sst>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name val="Arial"/>
    </font>
    <font>
      <sz val="14"/>
      <name val="Arial"/>
      <family val="2"/>
    </font>
    <font>
      <b/>
      <sz val="14"/>
      <name val="Arial"/>
      <family val="2"/>
    </font>
    <font>
      <sz val="10"/>
      <name val="Arial"/>
      <family val="2"/>
    </font>
    <font>
      <b/>
      <sz val="10"/>
      <name val="Arial"/>
      <family val="2"/>
    </font>
    <font>
      <sz val="10"/>
      <name val="Arial"/>
      <family val="2"/>
    </font>
    <font>
      <b/>
      <sz val="10"/>
      <name val="Arial"/>
      <family val="2"/>
    </font>
    <font>
      <i/>
      <sz val="10"/>
      <name val="Arial"/>
      <family val="2"/>
    </font>
    <font>
      <b/>
      <sz val="11"/>
      <name val="Arial"/>
      <family val="2"/>
    </font>
    <font>
      <sz val="9"/>
      <name val="Arial"/>
      <family val="2"/>
    </font>
    <font>
      <sz val="14"/>
      <name val="Arial"/>
      <family val="2"/>
    </font>
    <font>
      <i/>
      <sz val="9"/>
      <name val="Arial"/>
      <family val="2"/>
    </font>
    <font>
      <sz val="9"/>
      <name val="Arial"/>
      <family val="2"/>
    </font>
    <font>
      <b/>
      <sz val="12"/>
      <name val="Arial"/>
      <family val="2"/>
    </font>
    <font>
      <b/>
      <i/>
      <sz val="9"/>
      <name val="Arial"/>
      <family val="2"/>
    </font>
  </fonts>
  <fills count="7">
    <fill>
      <patternFill patternType="none"/>
    </fill>
    <fill>
      <patternFill patternType="gray125"/>
    </fill>
    <fill>
      <patternFill patternType="solid">
        <fgColor theme="4" tint="0.39997558519241921"/>
        <bgColor indexed="64"/>
      </patternFill>
    </fill>
    <fill>
      <patternFill patternType="solid">
        <fgColor theme="4" tint="0.59999389629810485"/>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2"/>
        <bgColor indexed="64"/>
      </patternFill>
    </fill>
  </fills>
  <borders count="70">
    <border>
      <left/>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right/>
      <top style="hair">
        <color indexed="64"/>
      </top>
      <bottom/>
      <diagonal/>
    </border>
    <border>
      <left style="thin">
        <color indexed="64"/>
      </left>
      <right style="thin">
        <color indexed="64"/>
      </right>
      <top/>
      <bottom/>
      <diagonal/>
    </border>
    <border>
      <left style="thin">
        <color indexed="64"/>
      </left>
      <right style="thin">
        <color indexed="64"/>
      </right>
      <top style="hair">
        <color indexed="64"/>
      </top>
      <bottom style="hair">
        <color indexed="64"/>
      </bottom>
      <diagonal/>
    </border>
    <border>
      <left/>
      <right style="thin">
        <color indexed="64"/>
      </right>
      <top/>
      <bottom style="thin">
        <color indexed="64"/>
      </bottom>
      <diagonal/>
    </border>
    <border>
      <left style="medium">
        <color indexed="64"/>
      </left>
      <right style="medium">
        <color indexed="64"/>
      </right>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diagonal/>
    </border>
    <border>
      <left/>
      <right style="medium">
        <color indexed="64"/>
      </right>
      <top style="medium">
        <color indexed="64"/>
      </top>
      <bottom style="thin">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thin">
        <color indexed="64"/>
      </top>
      <bottom/>
      <diagonal/>
    </border>
    <border>
      <left/>
      <right style="medium">
        <color indexed="64"/>
      </right>
      <top style="medium">
        <color indexed="64"/>
      </top>
      <bottom/>
      <diagonal/>
    </border>
    <border>
      <left/>
      <right style="thin">
        <color indexed="64"/>
      </right>
      <top style="medium">
        <color indexed="64"/>
      </top>
      <bottom/>
      <diagonal/>
    </border>
    <border>
      <left style="medium">
        <color indexed="64"/>
      </left>
      <right/>
      <top/>
      <bottom/>
      <diagonal/>
    </border>
    <border>
      <left style="medium">
        <color indexed="64"/>
      </left>
      <right/>
      <top/>
      <bottom style="thin">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medium">
        <color indexed="64"/>
      </left>
      <right/>
      <top style="hair">
        <color indexed="64"/>
      </top>
      <bottom style="hair">
        <color indexed="64"/>
      </bottom>
      <diagonal/>
    </border>
    <border>
      <left/>
      <right style="thin">
        <color indexed="64"/>
      </right>
      <top style="hair">
        <color indexed="64"/>
      </top>
      <bottom style="hair">
        <color indexed="64"/>
      </bottom>
      <diagonal/>
    </border>
    <border>
      <left style="medium">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medium">
        <color indexed="64"/>
      </top>
      <bottom/>
      <diagonal/>
    </border>
    <border>
      <left style="medium">
        <color indexed="64"/>
      </left>
      <right/>
      <top/>
      <bottom style="hair">
        <color indexed="64"/>
      </bottom>
      <diagonal/>
    </border>
    <border>
      <left/>
      <right style="thin">
        <color indexed="64"/>
      </right>
      <top/>
      <bottom style="hair">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style="thin">
        <color indexed="64"/>
      </right>
      <top style="hair">
        <color indexed="64"/>
      </top>
      <bottom/>
      <diagonal/>
    </border>
    <border>
      <left style="medium">
        <color indexed="64"/>
      </left>
      <right style="thin">
        <color indexed="64"/>
      </right>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diagonal/>
    </border>
  </borders>
  <cellStyleXfs count="1">
    <xf numFmtId="0" fontId="0" fillId="0" borderId="0"/>
  </cellStyleXfs>
  <cellXfs count="289">
    <xf numFmtId="0" fontId="0" fillId="0" borderId="0" xfId="0"/>
    <xf numFmtId="0" fontId="0" fillId="0" borderId="0" xfId="0" applyAlignment="1"/>
    <xf numFmtId="0" fontId="0" fillId="0" borderId="1" xfId="0" applyBorder="1"/>
    <xf numFmtId="0" fontId="0" fillId="0" borderId="2" xfId="0" applyBorder="1"/>
    <xf numFmtId="0" fontId="3" fillId="0" borderId="0" xfId="0" applyFont="1" applyAlignment="1">
      <alignment vertical="center"/>
    </xf>
    <xf numFmtId="0" fontId="3" fillId="0" borderId="0" xfId="0" applyFont="1"/>
    <xf numFmtId="0" fontId="2" fillId="0" borderId="0" xfId="0" applyFont="1"/>
    <xf numFmtId="0" fontId="3" fillId="0" borderId="0" xfId="0" applyFont="1" applyBorder="1"/>
    <xf numFmtId="0" fontId="3" fillId="0" borderId="0" xfId="0" applyFont="1" applyAlignment="1">
      <alignment vertical="top"/>
    </xf>
    <xf numFmtId="0" fontId="0" fillId="0" borderId="0" xfId="0" applyAlignment="1">
      <alignment vertical="top"/>
    </xf>
    <xf numFmtId="0" fontId="3" fillId="0" borderId="21" xfId="0" applyFont="1" applyBorder="1"/>
    <xf numFmtId="0" fontId="0" fillId="0" borderId="26" xfId="0" applyBorder="1"/>
    <xf numFmtId="0" fontId="4" fillId="0" borderId="0" xfId="0" applyFont="1"/>
    <xf numFmtId="14" fontId="4" fillId="0" borderId="0" xfId="0" applyNumberFormat="1" applyFont="1"/>
    <xf numFmtId="0" fontId="11" fillId="0" borderId="0" xfId="0" applyFont="1" applyAlignment="1">
      <alignment horizontal="left"/>
    </xf>
    <xf numFmtId="0" fontId="0" fillId="0" borderId="0" xfId="0" applyBorder="1"/>
    <xf numFmtId="0" fontId="11" fillId="0" borderId="0" xfId="0" applyFont="1" applyBorder="1" applyAlignment="1">
      <alignment horizontal="left"/>
    </xf>
    <xf numFmtId="0" fontId="0" fillId="0" borderId="0" xfId="0" applyBorder="1" applyAlignment="1">
      <alignment vertical="top"/>
    </xf>
    <xf numFmtId="0" fontId="6" fillId="0" borderId="6" xfId="0" applyFont="1" applyFill="1" applyBorder="1" applyAlignment="1">
      <alignment horizontal="left" vertical="center"/>
    </xf>
    <xf numFmtId="14" fontId="4" fillId="0" borderId="8" xfId="0" applyNumberFormat="1" applyFont="1" applyFill="1" applyBorder="1" applyAlignment="1">
      <alignment horizontal="left" vertical="center"/>
    </xf>
    <xf numFmtId="0" fontId="6" fillId="0" borderId="6" xfId="0" applyFont="1" applyFill="1" applyBorder="1" applyAlignment="1" applyProtection="1">
      <alignment horizontal="left" vertical="center"/>
      <protection locked="0"/>
    </xf>
    <xf numFmtId="14" fontId="4" fillId="0" borderId="8" xfId="0" applyNumberFormat="1" applyFont="1" applyFill="1" applyBorder="1" applyAlignment="1" applyProtection="1">
      <alignment horizontal="left" vertical="center"/>
      <protection locked="0"/>
    </xf>
    <xf numFmtId="0" fontId="3" fillId="0" borderId="14" xfId="0" applyFont="1" applyFill="1" applyBorder="1" applyProtection="1">
      <protection locked="0"/>
    </xf>
    <xf numFmtId="0" fontId="3" fillId="0" borderId="13" xfId="0" applyFont="1" applyFill="1" applyBorder="1" applyProtection="1">
      <protection locked="0"/>
    </xf>
    <xf numFmtId="0" fontId="3" fillId="0" borderId="38" xfId="0" applyFont="1" applyFill="1" applyBorder="1" applyProtection="1">
      <protection locked="0"/>
    </xf>
    <xf numFmtId="0" fontId="3" fillId="0" borderId="15" xfId="0" applyFont="1" applyFill="1" applyBorder="1" applyProtection="1">
      <protection locked="0"/>
    </xf>
    <xf numFmtId="0" fontId="3" fillId="0" borderId="0" xfId="0" applyFont="1" applyAlignment="1" applyProtection="1">
      <alignment vertical="top"/>
      <protection locked="0"/>
    </xf>
    <xf numFmtId="0" fontId="6" fillId="0" borderId="6" xfId="0" applyFont="1" applyFill="1" applyBorder="1" applyAlignment="1" applyProtection="1">
      <alignment horizontal="left" vertical="center"/>
    </xf>
    <xf numFmtId="14" fontId="4" fillId="0" borderId="8" xfId="0" applyNumberFormat="1" applyFont="1" applyFill="1" applyBorder="1" applyAlignment="1" applyProtection="1">
      <alignment horizontal="left" vertical="center"/>
    </xf>
    <xf numFmtId="0" fontId="3" fillId="0" borderId="14" xfId="0" applyFont="1" applyFill="1" applyBorder="1" applyAlignment="1" applyProtection="1">
      <alignment horizontal="right" vertical="center"/>
      <protection locked="0"/>
    </xf>
    <xf numFmtId="0" fontId="3" fillId="0" borderId="14" xfId="0" applyFont="1" applyFill="1" applyBorder="1" applyAlignment="1" applyProtection="1">
      <alignment vertical="center"/>
      <protection locked="0"/>
    </xf>
    <xf numFmtId="0" fontId="3" fillId="4" borderId="36" xfId="0" applyFont="1" applyFill="1" applyBorder="1" applyAlignment="1">
      <alignment horizontal="left" vertical="center"/>
    </xf>
    <xf numFmtId="0" fontId="3" fillId="4" borderId="37" xfId="0" applyFont="1" applyFill="1" applyBorder="1" applyAlignment="1">
      <alignment vertical="center"/>
    </xf>
    <xf numFmtId="0" fontId="3" fillId="4" borderId="6" xfId="0" applyFont="1" applyFill="1" applyBorder="1" applyAlignment="1">
      <alignment vertical="center"/>
    </xf>
    <xf numFmtId="14" fontId="5" fillId="4" borderId="8" xfId="0" applyNumberFormat="1" applyFont="1" applyFill="1" applyBorder="1" applyAlignment="1">
      <alignment horizontal="left" vertical="center"/>
    </xf>
    <xf numFmtId="0" fontId="3" fillId="4" borderId="3" xfId="0" applyFont="1" applyFill="1" applyBorder="1"/>
    <xf numFmtId="0" fontId="3" fillId="4" borderId="4" xfId="0" applyFont="1" applyFill="1" applyBorder="1" applyAlignment="1">
      <alignment vertical="center"/>
    </xf>
    <xf numFmtId="0" fontId="6" fillId="4" borderId="4" xfId="0" applyFont="1" applyFill="1" applyBorder="1" applyAlignment="1">
      <alignment wrapText="1"/>
    </xf>
    <xf numFmtId="0" fontId="6" fillId="4" borderId="10" xfId="0" applyFont="1" applyFill="1" applyBorder="1" applyAlignment="1">
      <alignment horizontal="left" vertical="center"/>
    </xf>
    <xf numFmtId="0" fontId="3" fillId="4" borderId="5" xfId="0" applyFont="1" applyFill="1" applyBorder="1" applyAlignment="1" applyProtection="1">
      <alignment vertical="center" wrapText="1"/>
    </xf>
    <xf numFmtId="14" fontId="3" fillId="4" borderId="11" xfId="0" applyNumberFormat="1" applyFont="1" applyFill="1" applyBorder="1" applyAlignment="1">
      <alignment horizontal="left" vertical="center"/>
    </xf>
    <xf numFmtId="0" fontId="6" fillId="4" borderId="2" xfId="0" applyFont="1" applyFill="1" applyBorder="1" applyAlignment="1" applyProtection="1">
      <alignment vertical="center"/>
    </xf>
    <xf numFmtId="0" fontId="3" fillId="4" borderId="9" xfId="0" applyFont="1" applyFill="1" applyBorder="1" applyAlignment="1">
      <alignment horizontal="left" vertical="center"/>
    </xf>
    <xf numFmtId="0" fontId="3" fillId="4" borderId="7" xfId="0" applyFont="1" applyFill="1" applyBorder="1" applyAlignment="1">
      <alignment vertical="center" wrapText="1" shrinkToFit="1"/>
    </xf>
    <xf numFmtId="0" fontId="3" fillId="4" borderId="8" xfId="0" applyFont="1" applyFill="1" applyBorder="1" applyAlignment="1">
      <alignment vertical="center"/>
    </xf>
    <xf numFmtId="0" fontId="4" fillId="4" borderId="10" xfId="0" applyFont="1" applyFill="1" applyBorder="1" applyAlignment="1">
      <alignment horizontal="left" vertical="center"/>
    </xf>
    <xf numFmtId="0" fontId="3" fillId="4" borderId="11" xfId="0" applyFont="1" applyFill="1" applyBorder="1" applyAlignment="1">
      <alignment horizontal="left" vertical="center"/>
    </xf>
    <xf numFmtId="0" fontId="3" fillId="4" borderId="12" xfId="0" applyFont="1" applyFill="1" applyBorder="1" applyAlignment="1">
      <alignment vertical="center" wrapText="1" shrinkToFit="1"/>
    </xf>
    <xf numFmtId="0" fontId="3" fillId="4" borderId="13" xfId="0" applyFont="1" applyFill="1" applyBorder="1" applyAlignment="1">
      <alignment vertical="center"/>
    </xf>
    <xf numFmtId="0" fontId="3" fillId="4" borderId="3" xfId="0" applyFont="1" applyFill="1" applyBorder="1" applyAlignment="1">
      <alignment horizontal="left" vertical="center"/>
    </xf>
    <xf numFmtId="0" fontId="3" fillId="4" borderId="23" xfId="0" applyFont="1" applyFill="1" applyBorder="1" applyAlignment="1">
      <alignment vertical="center"/>
    </xf>
    <xf numFmtId="0" fontId="6" fillId="4" borderId="23" xfId="0" applyFont="1" applyFill="1" applyBorder="1" applyAlignment="1">
      <alignment vertical="center" wrapText="1" shrinkToFit="1"/>
    </xf>
    <xf numFmtId="0" fontId="6" fillId="4" borderId="22" xfId="0" applyFont="1" applyFill="1" applyBorder="1" applyAlignment="1">
      <alignment vertical="center" wrapText="1" shrinkToFit="1"/>
    </xf>
    <xf numFmtId="0" fontId="3" fillId="4" borderId="24" xfId="0" applyFont="1" applyFill="1" applyBorder="1" applyAlignment="1">
      <alignment vertical="center"/>
    </xf>
    <xf numFmtId="0" fontId="6" fillId="4" borderId="10" xfId="0" applyFont="1" applyFill="1" applyBorder="1" applyAlignment="1" applyProtection="1">
      <alignment horizontal="left" vertical="center"/>
    </xf>
    <xf numFmtId="0" fontId="3" fillId="4" borderId="6" xfId="0" applyFont="1" applyFill="1" applyBorder="1" applyAlignment="1" applyProtection="1">
      <alignment vertical="center"/>
    </xf>
    <xf numFmtId="14" fontId="3" fillId="4" borderId="11" xfId="0" applyNumberFormat="1" applyFont="1" applyFill="1" applyBorder="1" applyAlignment="1" applyProtection="1">
      <alignment horizontal="left" vertical="center"/>
    </xf>
    <xf numFmtId="0" fontId="3" fillId="4" borderId="9" xfId="0" applyFont="1" applyFill="1" applyBorder="1" applyAlignment="1" applyProtection="1">
      <alignment horizontal="left" vertical="center"/>
    </xf>
    <xf numFmtId="0" fontId="3" fillId="4" borderId="7" xfId="0" applyFont="1" applyFill="1" applyBorder="1" applyAlignment="1" applyProtection="1">
      <alignment vertical="center" wrapText="1" shrinkToFit="1"/>
    </xf>
    <xf numFmtId="0" fontId="3" fillId="4" borderId="8" xfId="0" applyFont="1" applyFill="1" applyBorder="1" applyAlignment="1" applyProtection="1">
      <alignment vertical="center"/>
    </xf>
    <xf numFmtId="0" fontId="4" fillId="4" borderId="10" xfId="0" applyFont="1" applyFill="1" applyBorder="1" applyAlignment="1" applyProtection="1">
      <alignment horizontal="left" vertical="center"/>
    </xf>
    <xf numFmtId="0" fontId="3" fillId="4" borderId="11" xfId="0" applyFont="1" applyFill="1" applyBorder="1" applyAlignment="1" applyProtection="1">
      <alignment horizontal="left" vertical="center"/>
    </xf>
    <xf numFmtId="0" fontId="3" fillId="4" borderId="12" xfId="0" applyFont="1" applyFill="1" applyBorder="1" applyAlignment="1" applyProtection="1">
      <alignment vertical="center" wrapText="1" shrinkToFit="1"/>
    </xf>
    <xf numFmtId="0" fontId="3" fillId="4" borderId="13" xfId="0" applyFont="1" applyFill="1" applyBorder="1" applyAlignment="1" applyProtection="1">
      <alignment vertical="center"/>
    </xf>
    <xf numFmtId="0" fontId="3" fillId="4" borderId="3" xfId="0" applyFont="1" applyFill="1" applyBorder="1" applyAlignment="1" applyProtection="1">
      <alignment horizontal="left" vertical="center"/>
    </xf>
    <xf numFmtId="0" fontId="3" fillId="4" borderId="4" xfId="0" applyFont="1" applyFill="1" applyBorder="1" applyAlignment="1" applyProtection="1">
      <alignment vertical="center"/>
    </xf>
    <xf numFmtId="0" fontId="6" fillId="4" borderId="22" xfId="0" applyFont="1" applyFill="1" applyBorder="1" applyAlignment="1" applyProtection="1">
      <alignment vertical="center" wrapText="1" shrinkToFit="1"/>
    </xf>
    <xf numFmtId="0" fontId="6" fillId="4" borderId="23" xfId="0" applyFont="1" applyFill="1" applyBorder="1" applyAlignment="1" applyProtection="1">
      <alignment vertical="center" wrapText="1" shrinkToFit="1"/>
    </xf>
    <xf numFmtId="0" fontId="3" fillId="4" borderId="23" xfId="0" applyFont="1" applyFill="1" applyBorder="1" applyAlignment="1" applyProtection="1">
      <alignment vertical="center"/>
    </xf>
    <xf numFmtId="0" fontId="3" fillId="4" borderId="24" xfId="0" applyFont="1" applyFill="1" applyBorder="1" applyAlignment="1" applyProtection="1">
      <alignment vertical="center"/>
    </xf>
    <xf numFmtId="0" fontId="3" fillId="4" borderId="36" xfId="0" applyFont="1" applyFill="1" applyBorder="1" applyAlignment="1" applyProtection="1">
      <alignment horizontal="left" vertical="center"/>
    </xf>
    <xf numFmtId="0" fontId="3" fillId="4" borderId="37" xfId="0" applyFont="1" applyFill="1" applyBorder="1" applyAlignment="1" applyProtection="1">
      <alignment vertical="center"/>
    </xf>
    <xf numFmtId="0" fontId="3" fillId="4" borderId="14" xfId="0" applyFont="1" applyFill="1" applyBorder="1"/>
    <xf numFmtId="0" fontId="3" fillId="4" borderId="2" xfId="0" applyFont="1" applyFill="1" applyBorder="1"/>
    <xf numFmtId="0" fontId="3" fillId="4" borderId="12" xfId="0" applyFont="1" applyFill="1" applyBorder="1"/>
    <xf numFmtId="0" fontId="3" fillId="3" borderId="14" xfId="0" applyFont="1" applyFill="1" applyBorder="1" applyAlignment="1">
      <alignment horizontal="center"/>
    </xf>
    <xf numFmtId="0" fontId="3" fillId="3" borderId="14" xfId="0" applyFont="1" applyFill="1" applyBorder="1"/>
    <xf numFmtId="0" fontId="3" fillId="3" borderId="2" xfId="0" applyFont="1" applyFill="1" applyBorder="1"/>
    <xf numFmtId="0" fontId="3" fillId="3" borderId="12" xfId="0" applyFont="1" applyFill="1" applyBorder="1"/>
    <xf numFmtId="0" fontId="3" fillId="3" borderId="15" xfId="0" applyFont="1" applyFill="1" applyBorder="1"/>
    <xf numFmtId="0" fontId="3" fillId="3" borderId="16" xfId="0" applyFont="1" applyFill="1" applyBorder="1"/>
    <xf numFmtId="0" fontId="3" fillId="3" borderId="17" xfId="0" applyFont="1" applyFill="1" applyBorder="1"/>
    <xf numFmtId="0" fontId="8" fillId="2" borderId="19" xfId="0" applyFont="1" applyFill="1" applyBorder="1" applyAlignment="1">
      <alignment vertical="top"/>
    </xf>
    <xf numFmtId="0" fontId="8" fillId="2" borderId="20" xfId="0" applyFont="1" applyFill="1" applyBorder="1" applyAlignment="1">
      <alignment vertical="top"/>
    </xf>
    <xf numFmtId="0" fontId="4" fillId="2" borderId="14" xfId="0" applyFont="1" applyFill="1" applyBorder="1" applyAlignment="1">
      <alignment horizontal="center" vertical="top" wrapText="1"/>
    </xf>
    <xf numFmtId="0" fontId="3" fillId="2" borderId="18" xfId="0" applyFont="1" applyFill="1" applyBorder="1" applyAlignment="1">
      <alignment wrapText="1"/>
    </xf>
    <xf numFmtId="0" fontId="3" fillId="2" borderId="14" xfId="0" applyFont="1" applyFill="1" applyBorder="1" applyAlignment="1">
      <alignment wrapText="1"/>
    </xf>
    <xf numFmtId="14" fontId="3" fillId="2" borderId="14" xfId="0" applyNumberFormat="1" applyFont="1" applyFill="1" applyBorder="1" applyAlignment="1">
      <alignment horizontal="left" wrapText="1"/>
    </xf>
    <xf numFmtId="0" fontId="4" fillId="2" borderId="27" xfId="0" applyFont="1" applyFill="1" applyBorder="1" applyAlignment="1">
      <alignment wrapText="1"/>
    </xf>
    <xf numFmtId="0" fontId="3" fillId="2" borderId="32" xfId="0" applyFont="1" applyFill="1" applyBorder="1" applyAlignment="1">
      <alignment wrapText="1"/>
    </xf>
    <xf numFmtId="0" fontId="14" fillId="2" borderId="18" xfId="0" applyFont="1" applyFill="1" applyBorder="1" applyAlignment="1">
      <alignment horizontal="left" wrapText="1"/>
    </xf>
    <xf numFmtId="0" fontId="11" fillId="2" borderId="31" xfId="0" applyFont="1" applyFill="1" applyBorder="1" applyAlignment="1">
      <alignment horizontal="left" wrapText="1"/>
    </xf>
    <xf numFmtId="0" fontId="12" fillId="2" borderId="14" xfId="0" applyFont="1" applyFill="1" applyBorder="1" applyAlignment="1">
      <alignment horizontal="right" vertical="top" wrapText="1"/>
    </xf>
    <xf numFmtId="0" fontId="3" fillId="2" borderId="0" xfId="0" applyFont="1" applyFill="1" applyBorder="1" applyAlignment="1">
      <alignment horizontal="right" wrapText="1"/>
    </xf>
    <xf numFmtId="0" fontId="3" fillId="4" borderId="39" xfId="0" applyFont="1" applyFill="1" applyBorder="1" applyAlignment="1" applyProtection="1">
      <alignment vertical="center"/>
    </xf>
    <xf numFmtId="0" fontId="11" fillId="4" borderId="25" xfId="0" applyFont="1" applyFill="1" applyBorder="1" applyAlignment="1" applyProtection="1">
      <alignment vertical="center"/>
    </xf>
    <xf numFmtId="0" fontId="11" fillId="4" borderId="25" xfId="0" applyFont="1" applyFill="1" applyBorder="1" applyAlignment="1">
      <alignment vertical="center"/>
    </xf>
    <xf numFmtId="0" fontId="3" fillId="4" borderId="14" xfId="0" applyFont="1" applyFill="1" applyBorder="1" applyAlignment="1" applyProtection="1">
      <alignment vertical="top" wrapText="1"/>
    </xf>
    <xf numFmtId="0" fontId="3" fillId="4" borderId="28" xfId="0" applyFont="1" applyFill="1" applyBorder="1" applyAlignment="1" applyProtection="1">
      <alignment vertical="top" wrapText="1"/>
    </xf>
    <xf numFmtId="0" fontId="10" fillId="0" borderId="0" xfId="0" applyFont="1" applyProtection="1"/>
    <xf numFmtId="0" fontId="0" fillId="0" borderId="0" xfId="0" applyProtection="1"/>
    <xf numFmtId="0" fontId="3" fillId="0" borderId="0" xfId="0" applyFont="1" applyProtection="1"/>
    <xf numFmtId="14" fontId="4" fillId="0" borderId="0" xfId="0" applyNumberFormat="1" applyFont="1" applyAlignment="1" applyProtection="1">
      <alignment horizontal="left"/>
    </xf>
    <xf numFmtId="0" fontId="3" fillId="2" borderId="19" xfId="0" applyFont="1" applyFill="1" applyBorder="1" applyAlignment="1" applyProtection="1">
      <alignment vertical="top" wrapText="1"/>
    </xf>
    <xf numFmtId="0" fontId="3" fillId="2" borderId="20" xfId="0" applyFont="1" applyFill="1" applyBorder="1" applyAlignment="1" applyProtection="1">
      <alignment vertical="top" wrapText="1"/>
    </xf>
    <xf numFmtId="0" fontId="0" fillId="2" borderId="31" xfId="0" applyFill="1" applyBorder="1" applyProtection="1"/>
    <xf numFmtId="0" fontId="0" fillId="2" borderId="34" xfId="0" applyFill="1" applyBorder="1" applyAlignment="1" applyProtection="1"/>
    <xf numFmtId="0" fontId="3" fillId="2" borderId="13" xfId="0" applyFont="1" applyFill="1" applyBorder="1" applyAlignment="1" applyProtection="1">
      <alignment vertical="top" wrapText="1"/>
    </xf>
    <xf numFmtId="0" fontId="0" fillId="2" borderId="32" xfId="0" applyFill="1" applyBorder="1" applyProtection="1"/>
    <xf numFmtId="0" fontId="3" fillId="2" borderId="27" xfId="0" applyFont="1" applyFill="1" applyBorder="1" applyAlignment="1" applyProtection="1">
      <alignment vertical="top" wrapText="1"/>
    </xf>
    <xf numFmtId="0" fontId="3" fillId="2" borderId="14" xfId="0" applyFont="1" applyFill="1" applyBorder="1" applyAlignment="1" applyProtection="1">
      <alignment wrapText="1"/>
    </xf>
    <xf numFmtId="0" fontId="3" fillId="2" borderId="13" xfId="0" applyFont="1" applyFill="1" applyBorder="1" applyAlignment="1" applyProtection="1">
      <alignment wrapText="1"/>
    </xf>
    <xf numFmtId="0" fontId="0" fillId="2" borderId="32" xfId="0" applyFill="1" applyBorder="1" applyAlignment="1" applyProtection="1"/>
    <xf numFmtId="0" fontId="3" fillId="2" borderId="18" xfId="0" applyFont="1" applyFill="1" applyBorder="1" applyAlignment="1" applyProtection="1">
      <alignment vertical="top" wrapText="1"/>
    </xf>
    <xf numFmtId="0" fontId="3" fillId="0" borderId="0" xfId="0" applyFont="1" applyBorder="1" applyAlignment="1" applyProtection="1">
      <alignment wrapText="1"/>
    </xf>
    <xf numFmtId="0" fontId="0" fillId="0" borderId="0" xfId="0" applyBorder="1" applyProtection="1"/>
    <xf numFmtId="0" fontId="8" fillId="0" borderId="0" xfId="0" applyFont="1" applyProtection="1"/>
    <xf numFmtId="0" fontId="3" fillId="2" borderId="57" xfId="0" applyFont="1" applyFill="1" applyBorder="1" applyAlignment="1" applyProtection="1">
      <alignment vertical="top" wrapText="1"/>
    </xf>
    <xf numFmtId="0" fontId="12" fillId="4" borderId="58" xfId="0" applyNumberFormat="1" applyFont="1" applyFill="1" applyBorder="1" applyAlignment="1" applyProtection="1">
      <alignment vertical="top"/>
    </xf>
    <xf numFmtId="0" fontId="12" fillId="4" borderId="58" xfId="0" applyFont="1" applyFill="1" applyBorder="1" applyAlignment="1" applyProtection="1">
      <alignment vertical="top"/>
    </xf>
    <xf numFmtId="0" fontId="3" fillId="2" borderId="59" xfId="0" applyFont="1" applyFill="1" applyBorder="1" applyAlignment="1" applyProtection="1">
      <alignment vertical="top" wrapText="1"/>
    </xf>
    <xf numFmtId="0" fontId="12" fillId="4" borderId="60" xfId="0" applyNumberFormat="1" applyFont="1" applyFill="1" applyBorder="1" applyAlignment="1" applyProtection="1">
      <alignment vertical="top"/>
    </xf>
    <xf numFmtId="0" fontId="12" fillId="4" borderId="60" xfId="0" applyFont="1" applyFill="1" applyBorder="1" applyAlignment="1" applyProtection="1">
      <alignment vertical="top"/>
    </xf>
    <xf numFmtId="0" fontId="3" fillId="2" borderId="62" xfId="0" applyFont="1" applyFill="1" applyBorder="1" applyAlignment="1" applyProtection="1">
      <alignment vertical="top" wrapText="1"/>
    </xf>
    <xf numFmtId="0" fontId="12" fillId="4" borderId="63" xfId="0" applyNumberFormat="1" applyFont="1" applyFill="1" applyBorder="1" applyAlignment="1" applyProtection="1">
      <alignment vertical="top"/>
    </xf>
    <xf numFmtId="0" fontId="12" fillId="4" borderId="63" xfId="0" applyFont="1" applyFill="1" applyBorder="1" applyAlignment="1" applyProtection="1">
      <alignment vertical="top"/>
    </xf>
    <xf numFmtId="0" fontId="5" fillId="4" borderId="4" xfId="0" applyFont="1" applyFill="1" applyBorder="1" applyAlignment="1">
      <alignment vertical="center" wrapText="1" shrinkToFit="1"/>
    </xf>
    <xf numFmtId="0" fontId="5" fillId="4" borderId="4" xfId="0" applyFont="1" applyFill="1" applyBorder="1" applyAlignment="1" applyProtection="1">
      <alignment vertical="center" wrapText="1" shrinkToFit="1"/>
    </xf>
    <xf numFmtId="0" fontId="3" fillId="0" borderId="13" xfId="0" applyFont="1" applyFill="1" applyBorder="1" applyAlignment="1" applyProtection="1">
      <alignment wrapText="1"/>
      <protection locked="0"/>
    </xf>
    <xf numFmtId="0" fontId="3" fillId="2" borderId="32" xfId="0" applyFont="1" applyFill="1" applyBorder="1" applyAlignment="1" applyProtection="1"/>
    <xf numFmtId="0" fontId="0" fillId="2" borderId="31" xfId="0" applyFill="1" applyBorder="1" applyAlignment="1" applyProtection="1">
      <alignment horizontal="right" vertical="top"/>
    </xf>
    <xf numFmtId="0" fontId="3" fillId="4" borderId="64" xfId="0" applyFont="1" applyFill="1" applyBorder="1" applyAlignment="1" applyProtection="1">
      <alignment wrapText="1"/>
    </xf>
    <xf numFmtId="0" fontId="3" fillId="4" borderId="64" xfId="0" applyFont="1" applyFill="1" applyBorder="1" applyProtection="1"/>
    <xf numFmtId="0" fontId="3" fillId="2" borderId="18" xfId="0" applyFont="1" applyFill="1" applyBorder="1" applyAlignment="1">
      <alignment horizontal="center" wrapText="1"/>
    </xf>
    <xf numFmtId="0" fontId="3" fillId="2" borderId="14" xfId="0" applyFont="1" applyFill="1" applyBorder="1" applyAlignment="1" applyProtection="1">
      <alignment horizontal="center" vertical="top" wrapText="1"/>
    </xf>
    <xf numFmtId="0" fontId="12" fillId="2" borderId="14" xfId="0" applyFont="1" applyFill="1" applyBorder="1" applyAlignment="1" applyProtection="1">
      <alignment horizontal="center" wrapText="1"/>
    </xf>
    <xf numFmtId="0" fontId="11" fillId="2" borderId="18" xfId="0" applyFont="1" applyFill="1" applyBorder="1" applyAlignment="1" applyProtection="1">
      <alignment horizontal="center" vertical="top" wrapText="1"/>
    </xf>
    <xf numFmtId="14" fontId="4" fillId="0" borderId="0" xfId="0" applyNumberFormat="1" applyFont="1" applyAlignment="1">
      <alignment horizontal="left"/>
    </xf>
    <xf numFmtId="0" fontId="4" fillId="2" borderId="2" xfId="0" applyFont="1" applyFill="1" applyBorder="1" applyAlignment="1">
      <alignment horizontal="center" vertical="top" wrapText="1"/>
    </xf>
    <xf numFmtId="0" fontId="0" fillId="0" borderId="0" xfId="0" applyProtection="1"/>
    <xf numFmtId="0" fontId="3" fillId="2" borderId="14" xfId="0" applyFont="1" applyFill="1" applyBorder="1" applyAlignment="1" applyProtection="1">
      <alignment vertical="top" wrapText="1"/>
    </xf>
    <xf numFmtId="0" fontId="3" fillId="2" borderId="27" xfId="0" applyFont="1" applyFill="1" applyBorder="1" applyAlignment="1">
      <alignment horizontal="center" wrapText="1"/>
    </xf>
    <xf numFmtId="0" fontId="5" fillId="2" borderId="14" xfId="0" applyFont="1" applyFill="1" applyBorder="1" applyAlignment="1">
      <alignment horizontal="center" vertical="center" wrapText="1"/>
    </xf>
    <xf numFmtId="0" fontId="3" fillId="0" borderId="12" xfId="0" applyFont="1" applyFill="1" applyBorder="1" applyAlignment="1" applyProtection="1">
      <alignment horizontal="right" wrapText="1"/>
      <protection locked="0"/>
    </xf>
    <xf numFmtId="0" fontId="3" fillId="2" borderId="14" xfId="0" applyFont="1" applyFill="1" applyBorder="1" applyAlignment="1">
      <alignment horizontal="center" vertical="center" wrapText="1"/>
    </xf>
    <xf numFmtId="0" fontId="4" fillId="2" borderId="35" xfId="0" applyFont="1" applyFill="1" applyBorder="1" applyAlignment="1" applyProtection="1">
      <alignment horizontal="center" vertical="center"/>
    </xf>
    <xf numFmtId="0" fontId="5" fillId="2" borderId="14" xfId="0" applyFont="1" applyFill="1" applyBorder="1" applyAlignment="1">
      <alignment horizontal="right" vertical="top" wrapText="1"/>
    </xf>
    <xf numFmtId="0" fontId="5" fillId="2" borderId="30" xfId="0" applyFont="1" applyFill="1" applyBorder="1" applyAlignment="1">
      <alignment horizontal="center" wrapText="1"/>
    </xf>
    <xf numFmtId="0" fontId="5" fillId="2" borderId="20" xfId="0" applyFont="1" applyFill="1" applyBorder="1" applyAlignment="1">
      <alignment horizontal="left" wrapText="1"/>
    </xf>
    <xf numFmtId="0" fontId="5" fillId="2" borderId="18" xfId="0" applyFont="1" applyFill="1" applyBorder="1" applyAlignment="1">
      <alignment horizontal="center" vertical="top" wrapText="1"/>
    </xf>
    <xf numFmtId="0" fontId="3" fillId="4" borderId="65" xfId="0" applyFont="1" applyFill="1" applyBorder="1" applyAlignment="1">
      <alignment horizontal="right" wrapText="1"/>
    </xf>
    <xf numFmtId="0" fontId="3" fillId="2" borderId="17" xfId="0" applyFont="1" applyFill="1" applyBorder="1" applyAlignment="1" applyProtection="1">
      <alignment vertical="top" wrapText="1"/>
    </xf>
    <xf numFmtId="0" fontId="9" fillId="2" borderId="18" xfId="0" applyFont="1" applyFill="1" applyBorder="1" applyAlignment="1" applyProtection="1">
      <alignment textRotation="90" wrapText="1"/>
    </xf>
    <xf numFmtId="0" fontId="3" fillId="2" borderId="12" xfId="0" applyFont="1" applyFill="1" applyBorder="1" applyAlignment="1" applyProtection="1">
      <alignment vertical="top" wrapText="1"/>
    </xf>
    <xf numFmtId="0" fontId="3" fillId="2" borderId="58" xfId="0" applyFont="1" applyFill="1" applyBorder="1" applyAlignment="1" applyProtection="1">
      <alignment vertical="top" wrapText="1"/>
    </xf>
    <xf numFmtId="0" fontId="0" fillId="0" borderId="0" xfId="0" applyAlignment="1" applyProtection="1">
      <alignment horizontal="left"/>
    </xf>
    <xf numFmtId="0" fontId="0" fillId="0" borderId="0" xfId="0" applyAlignment="1">
      <alignment horizontal="left"/>
    </xf>
    <xf numFmtId="0" fontId="3" fillId="0" borderId="14" xfId="0" applyFont="1" applyFill="1" applyBorder="1" applyAlignment="1" applyProtection="1">
      <alignment horizontal="right" wrapText="1"/>
      <protection locked="0"/>
    </xf>
    <xf numFmtId="0" fontId="3" fillId="0" borderId="13" xfId="0" applyFont="1" applyFill="1" applyBorder="1" applyAlignment="1" applyProtection="1">
      <alignment horizontal="right" wrapText="1"/>
      <protection locked="0"/>
    </xf>
    <xf numFmtId="0" fontId="3" fillId="0" borderId="2" xfId="0" applyFont="1" applyFill="1" applyBorder="1" applyAlignment="1" applyProtection="1">
      <alignment horizontal="right" wrapText="1"/>
      <protection locked="0"/>
    </xf>
    <xf numFmtId="0" fontId="1" fillId="0" borderId="0" xfId="0" applyFont="1" applyAlignment="1"/>
    <xf numFmtId="0" fontId="1" fillId="0" borderId="0" xfId="0" applyFont="1" applyAlignment="1">
      <alignment vertical="center"/>
    </xf>
    <xf numFmtId="0" fontId="3" fillId="4" borderId="4" xfId="0" applyFont="1" applyFill="1" applyBorder="1" applyAlignment="1">
      <alignment wrapText="1"/>
    </xf>
    <xf numFmtId="0" fontId="3" fillId="4" borderId="41" xfId="0" applyFont="1" applyFill="1" applyBorder="1" applyAlignment="1">
      <alignment wrapText="1"/>
    </xf>
    <xf numFmtId="0" fontId="3" fillId="0" borderId="47" xfId="0" applyFont="1" applyFill="1" applyBorder="1" applyAlignment="1">
      <alignment vertical="center"/>
    </xf>
    <xf numFmtId="0" fontId="3" fillId="0" borderId="40" xfId="0" applyFont="1" applyFill="1" applyBorder="1" applyAlignment="1">
      <alignment vertical="center"/>
    </xf>
    <xf numFmtId="0" fontId="6" fillId="0" borderId="8" xfId="0" applyFont="1" applyFill="1" applyBorder="1" applyAlignment="1" applyProtection="1">
      <alignment horizontal="left" vertical="center"/>
      <protection locked="0"/>
    </xf>
    <xf numFmtId="0" fontId="6" fillId="0" borderId="42" xfId="0" applyFont="1" applyFill="1" applyBorder="1" applyAlignment="1" applyProtection="1">
      <alignment horizontal="left" vertical="center"/>
      <protection locked="0"/>
    </xf>
    <xf numFmtId="0" fontId="3" fillId="0" borderId="15" xfId="0" applyFont="1" applyFill="1" applyBorder="1" applyAlignment="1">
      <alignment vertical="center"/>
    </xf>
    <xf numFmtId="0" fontId="3" fillId="0" borderId="50" xfId="0" applyFont="1" applyFill="1" applyBorder="1" applyAlignment="1">
      <alignment vertical="center"/>
    </xf>
    <xf numFmtId="0" fontId="6" fillId="0" borderId="6" xfId="0" applyFont="1" applyFill="1" applyBorder="1" applyAlignment="1" applyProtection="1">
      <alignment vertical="center"/>
      <protection locked="0"/>
    </xf>
    <xf numFmtId="0" fontId="6" fillId="0" borderId="43" xfId="0" applyFont="1" applyFill="1" applyBorder="1" applyAlignment="1" applyProtection="1">
      <alignment vertical="center"/>
      <protection locked="0"/>
    </xf>
    <xf numFmtId="0" fontId="3" fillId="0" borderId="38" xfId="0" applyFont="1" applyFill="1" applyBorder="1" applyAlignment="1">
      <alignment vertical="center"/>
    </xf>
    <xf numFmtId="0" fontId="3" fillId="0" borderId="44" xfId="0" applyFont="1" applyFill="1" applyBorder="1" applyAlignment="1">
      <alignment vertical="center"/>
    </xf>
    <xf numFmtId="0" fontId="3" fillId="0" borderId="45" xfId="0" applyFont="1" applyFill="1" applyBorder="1" applyAlignment="1">
      <alignment vertical="center"/>
    </xf>
    <xf numFmtId="0" fontId="3" fillId="0" borderId="46" xfId="0" applyFont="1" applyFill="1" applyBorder="1" applyAlignment="1">
      <alignment vertical="center"/>
    </xf>
    <xf numFmtId="0" fontId="5" fillId="0" borderId="0" xfId="0" applyFont="1" applyAlignment="1">
      <alignment horizontal="left" wrapText="1" indent="5" readingOrder="1"/>
    </xf>
    <xf numFmtId="0" fontId="5" fillId="0" borderId="0" xfId="0" applyFont="1" applyAlignment="1">
      <alignment wrapText="1"/>
    </xf>
    <xf numFmtId="0" fontId="3" fillId="0" borderId="20" xfId="0" applyFont="1" applyBorder="1"/>
    <xf numFmtId="0" fontId="3" fillId="0" borderId="4" xfId="0" applyFont="1" applyFill="1" applyBorder="1" applyAlignment="1">
      <alignment vertical="center"/>
    </xf>
    <xf numFmtId="0" fontId="3" fillId="0" borderId="41" xfId="0" applyFont="1" applyFill="1" applyBorder="1" applyAlignment="1">
      <alignment vertical="center"/>
    </xf>
    <xf numFmtId="0" fontId="6" fillId="4" borderId="48" xfId="0" applyFont="1" applyFill="1" applyBorder="1" applyAlignment="1">
      <alignment vertical="center" wrapText="1" shrinkToFit="1"/>
    </xf>
    <xf numFmtId="0" fontId="6" fillId="4" borderId="49" xfId="0" applyFont="1" applyFill="1" applyBorder="1" applyAlignment="1">
      <alignment vertical="center" wrapText="1" shrinkToFit="1"/>
    </xf>
    <xf numFmtId="0" fontId="5" fillId="0" borderId="21" xfId="0" applyFont="1" applyBorder="1" applyAlignment="1">
      <alignment horizontal="left"/>
    </xf>
    <xf numFmtId="0" fontId="7" fillId="0" borderId="0" xfId="0" applyFont="1" applyAlignment="1">
      <alignment horizontal="left" wrapText="1" indent="5" readingOrder="1"/>
    </xf>
    <xf numFmtId="0" fontId="3" fillId="4" borderId="49" xfId="0" applyFont="1" applyFill="1" applyBorder="1" applyAlignment="1">
      <alignment vertical="center"/>
    </xf>
    <xf numFmtId="0" fontId="3" fillId="4" borderId="51" xfId="0" applyFont="1" applyFill="1" applyBorder="1" applyAlignment="1">
      <alignment vertical="center"/>
    </xf>
    <xf numFmtId="0" fontId="0" fillId="0" borderId="38" xfId="0" applyBorder="1"/>
    <xf numFmtId="0" fontId="0" fillId="0" borderId="1" xfId="0" applyBorder="1"/>
    <xf numFmtId="0" fontId="3" fillId="0" borderId="4" xfId="0" applyFont="1" applyFill="1" applyBorder="1" applyAlignment="1" applyProtection="1">
      <alignment vertical="center"/>
    </xf>
    <xf numFmtId="0" fontId="3" fillId="0" borderId="41" xfId="0" applyFont="1" applyFill="1" applyBorder="1" applyAlignment="1" applyProtection="1">
      <alignment vertical="center"/>
    </xf>
    <xf numFmtId="0" fontId="6" fillId="4" borderId="48" xfId="0" applyFont="1" applyFill="1" applyBorder="1" applyAlignment="1" applyProtection="1">
      <alignment vertical="center" wrapText="1" shrinkToFit="1"/>
    </xf>
    <xf numFmtId="0" fontId="6" fillId="4" borderId="49" xfId="0" applyFont="1" applyFill="1" applyBorder="1" applyAlignment="1" applyProtection="1">
      <alignment vertical="center" wrapText="1" shrinkToFit="1"/>
    </xf>
    <xf numFmtId="0" fontId="3" fillId="4" borderId="49" xfId="0" applyFont="1" applyFill="1" applyBorder="1" applyAlignment="1" applyProtection="1">
      <alignment vertical="center"/>
    </xf>
    <xf numFmtId="0" fontId="3" fillId="4" borderId="51" xfId="0" applyFont="1" applyFill="1" applyBorder="1" applyAlignment="1" applyProtection="1">
      <alignment vertical="center"/>
    </xf>
    <xf numFmtId="0" fontId="3" fillId="0" borderId="47" xfId="0" applyFont="1" applyFill="1" applyBorder="1" applyAlignment="1" applyProtection="1">
      <alignment vertical="center"/>
    </xf>
    <xf numFmtId="0" fontId="3" fillId="0" borderId="40" xfId="0" applyFont="1" applyFill="1" applyBorder="1" applyAlignment="1" applyProtection="1">
      <alignment vertical="center"/>
    </xf>
    <xf numFmtId="0" fontId="3" fillId="0" borderId="15" xfId="0" applyFont="1" applyFill="1" applyBorder="1" applyAlignment="1" applyProtection="1">
      <alignment vertical="center"/>
    </xf>
    <xf numFmtId="0" fontId="3" fillId="0" borderId="50" xfId="0" applyFont="1" applyFill="1" applyBorder="1" applyAlignment="1" applyProtection="1">
      <alignment vertical="center"/>
    </xf>
    <xf numFmtId="0" fontId="4" fillId="0" borderId="6" xfId="0" applyFont="1" applyFill="1" applyBorder="1" applyAlignment="1" applyProtection="1">
      <alignment vertical="center"/>
      <protection locked="0"/>
    </xf>
    <xf numFmtId="0" fontId="3" fillId="0" borderId="38" xfId="0" applyFont="1" applyFill="1" applyBorder="1" applyAlignment="1" applyProtection="1">
      <alignment vertical="center"/>
    </xf>
    <xf numFmtId="0" fontId="3" fillId="0" borderId="44" xfId="0" applyFont="1" applyFill="1" applyBorder="1" applyAlignment="1" applyProtection="1">
      <alignment vertical="center"/>
    </xf>
    <xf numFmtId="0" fontId="3" fillId="0" borderId="45" xfId="0" applyFont="1" applyFill="1" applyBorder="1" applyAlignment="1" applyProtection="1">
      <alignment vertical="center"/>
    </xf>
    <xf numFmtId="0" fontId="3" fillId="0" borderId="46" xfId="0" applyFont="1" applyFill="1" applyBorder="1" applyAlignment="1" applyProtection="1">
      <alignment vertical="center"/>
    </xf>
    <xf numFmtId="0" fontId="1" fillId="0" borderId="0" xfId="0" applyFont="1" applyAlignment="1">
      <alignment horizontal="left"/>
    </xf>
    <xf numFmtId="0" fontId="6" fillId="0" borderId="0" xfId="0" applyFont="1" applyBorder="1" applyAlignment="1">
      <alignment vertical="top"/>
    </xf>
    <xf numFmtId="0" fontId="3" fillId="0" borderId="20" xfId="0" applyFont="1" applyBorder="1" applyAlignment="1">
      <alignment wrapText="1"/>
    </xf>
    <xf numFmtId="0" fontId="4" fillId="0" borderId="0" xfId="0" applyFont="1" applyAlignment="1">
      <alignment horizontal="left"/>
    </xf>
    <xf numFmtId="0" fontId="11" fillId="3" borderId="14" xfId="0" applyFont="1" applyFill="1" applyBorder="1" applyAlignment="1">
      <alignment wrapText="1"/>
    </xf>
    <xf numFmtId="0" fontId="3" fillId="3" borderId="14" xfId="0" applyFont="1" applyFill="1" applyBorder="1" applyAlignment="1">
      <alignment wrapText="1"/>
    </xf>
    <xf numFmtId="0" fontId="3" fillId="3" borderId="38" xfId="0" applyFont="1" applyFill="1" applyBorder="1"/>
    <xf numFmtId="0" fontId="3" fillId="3" borderId="2" xfId="0" applyFont="1" applyFill="1" applyBorder="1"/>
    <xf numFmtId="0" fontId="3" fillId="0" borderId="38" xfId="0" applyFont="1" applyBorder="1" applyProtection="1">
      <protection locked="0"/>
    </xf>
    <xf numFmtId="0" fontId="3" fillId="0" borderId="1" xfId="0" applyFont="1" applyBorder="1" applyProtection="1">
      <protection locked="0"/>
    </xf>
    <xf numFmtId="0" fontId="3" fillId="0" borderId="2" xfId="0" applyFont="1" applyBorder="1" applyProtection="1">
      <protection locked="0"/>
    </xf>
    <xf numFmtId="0" fontId="8" fillId="3" borderId="14" xfId="0" applyFont="1" applyFill="1" applyBorder="1" applyAlignment="1">
      <alignment horizontal="left" vertical="center" wrapText="1"/>
    </xf>
    <xf numFmtId="0" fontId="3" fillId="3" borderId="14" xfId="0" applyFont="1" applyFill="1" applyBorder="1" applyAlignment="1">
      <alignment horizontal="center"/>
    </xf>
    <xf numFmtId="0" fontId="4" fillId="3" borderId="14" xfId="0" applyFont="1" applyFill="1" applyBorder="1" applyAlignment="1">
      <alignment horizontal="right"/>
    </xf>
    <xf numFmtId="0" fontId="3" fillId="3" borderId="14" xfId="0" applyFont="1" applyFill="1" applyBorder="1" applyAlignment="1">
      <alignment horizontal="right"/>
    </xf>
    <xf numFmtId="14" fontId="4" fillId="0" borderId="0" xfId="0" applyNumberFormat="1" applyFont="1" applyAlignment="1">
      <alignment horizontal="left"/>
    </xf>
    <xf numFmtId="0" fontId="5" fillId="2" borderId="14" xfId="0" applyFont="1" applyFill="1" applyBorder="1" applyAlignment="1">
      <alignment horizontal="center" vertical="center" wrapText="1"/>
    </xf>
    <xf numFmtId="0" fontId="3" fillId="2" borderId="14" xfId="0" applyFont="1" applyFill="1" applyBorder="1" applyAlignment="1">
      <alignment horizontal="center" vertical="center" wrapText="1"/>
    </xf>
    <xf numFmtId="0" fontId="3" fillId="0" borderId="14" xfId="0" applyFont="1" applyFill="1" applyBorder="1" applyAlignment="1" applyProtection="1">
      <alignment horizontal="right" wrapText="1"/>
      <protection locked="0"/>
    </xf>
    <xf numFmtId="0" fontId="3" fillId="0" borderId="38" xfId="0" applyFont="1" applyFill="1" applyBorder="1" applyAlignment="1" applyProtection="1">
      <alignment horizontal="right" wrapText="1"/>
      <protection locked="0"/>
    </xf>
    <xf numFmtId="0" fontId="3" fillId="0" borderId="2" xfId="0" applyFont="1" applyFill="1" applyBorder="1" applyAlignment="1" applyProtection="1">
      <alignment horizontal="right" wrapText="1"/>
      <protection locked="0"/>
    </xf>
    <xf numFmtId="0" fontId="4" fillId="2" borderId="38"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1" fillId="0" borderId="0" xfId="0" applyFont="1"/>
    <xf numFmtId="0" fontId="8" fillId="2" borderId="15" xfId="0" applyFont="1" applyFill="1" applyBorder="1" applyAlignment="1">
      <alignment vertical="top"/>
    </xf>
    <xf numFmtId="0" fontId="8" fillId="2" borderId="21" xfId="0" applyFont="1" applyFill="1" applyBorder="1" applyAlignment="1">
      <alignment vertical="top"/>
    </xf>
    <xf numFmtId="0" fontId="8" fillId="2" borderId="16" xfId="0" applyFont="1" applyFill="1" applyBorder="1" applyAlignment="1">
      <alignment vertical="top"/>
    </xf>
    <xf numFmtId="0" fontId="8" fillId="2" borderId="0" xfId="0" applyFont="1" applyFill="1" applyBorder="1" applyAlignment="1">
      <alignment vertical="top"/>
    </xf>
    <xf numFmtId="0" fontId="4" fillId="2" borderId="13" xfId="0" applyFont="1" applyFill="1" applyBorder="1" applyAlignment="1">
      <alignment horizontal="center" vertical="top" wrapText="1"/>
    </xf>
    <xf numFmtId="0" fontId="4" fillId="2" borderId="18" xfId="0" applyFont="1" applyFill="1" applyBorder="1" applyAlignment="1">
      <alignment horizontal="center" vertical="top" wrapText="1"/>
    </xf>
    <xf numFmtId="0" fontId="4" fillId="2" borderId="1" xfId="0" applyFont="1" applyFill="1" applyBorder="1" applyAlignment="1">
      <alignment horizontal="center" vertical="top" wrapText="1"/>
    </xf>
    <xf numFmtId="0" fontId="4" fillId="2" borderId="2" xfId="0" applyFont="1" applyFill="1" applyBorder="1" applyAlignment="1">
      <alignment horizontal="center" vertical="top" wrapText="1"/>
    </xf>
    <xf numFmtId="0" fontId="3" fillId="0" borderId="13" xfId="0" applyFont="1" applyFill="1" applyBorder="1" applyAlignment="1" applyProtection="1">
      <alignment horizontal="right" wrapText="1"/>
      <protection locked="0"/>
    </xf>
    <xf numFmtId="0" fontId="4" fillId="2" borderId="27" xfId="0" applyFont="1" applyFill="1" applyBorder="1" applyAlignment="1">
      <alignment horizontal="center" vertical="top" wrapText="1"/>
    </xf>
    <xf numFmtId="0" fontId="5" fillId="2" borderId="18" xfId="0" applyFont="1" applyFill="1" applyBorder="1" applyAlignment="1">
      <alignment horizontal="center" vertical="top" wrapText="1"/>
    </xf>
    <xf numFmtId="0" fontId="5" fillId="2" borderId="22" xfId="0" applyFont="1" applyFill="1" applyBorder="1" applyAlignment="1">
      <alignment horizontal="center" wrapText="1"/>
    </xf>
    <xf numFmtId="0" fontId="5" fillId="2" borderId="24" xfId="0" applyFont="1" applyFill="1" applyBorder="1" applyAlignment="1">
      <alignment horizontal="center" wrapText="1"/>
    </xf>
    <xf numFmtId="0" fontId="3" fillId="4" borderId="10" xfId="0" applyFont="1" applyFill="1" applyBorder="1" applyAlignment="1">
      <alignment horizontal="right" wrapText="1"/>
    </xf>
    <xf numFmtId="0" fontId="3" fillId="4" borderId="35" xfId="0" applyFont="1" applyFill="1" applyBorder="1" applyAlignment="1">
      <alignment horizontal="right" wrapText="1"/>
    </xf>
    <xf numFmtId="0" fontId="0" fillId="0" borderId="0" xfId="0" applyAlignment="1" applyProtection="1">
      <alignment horizontal="left"/>
    </xf>
    <xf numFmtId="0" fontId="10" fillId="0" borderId="0" xfId="0" applyFont="1" applyProtection="1"/>
    <xf numFmtId="0" fontId="2" fillId="0" borderId="0" xfId="0" applyFont="1" applyProtection="1"/>
    <xf numFmtId="0" fontId="3" fillId="0" borderId="0" xfId="0" applyFont="1" applyProtection="1"/>
    <xf numFmtId="0" fontId="4" fillId="2" borderId="47" xfId="0" applyFont="1" applyFill="1" applyBorder="1" applyAlignment="1" applyProtection="1">
      <alignment horizontal="center" vertical="top" wrapText="1"/>
    </xf>
    <xf numFmtId="0" fontId="4" fillId="2" borderId="5" xfId="0" applyFont="1" applyFill="1" applyBorder="1" applyAlignment="1" applyProtection="1">
      <alignment horizontal="center" vertical="top" wrapText="1"/>
    </xf>
    <xf numFmtId="0" fontId="4" fillId="2" borderId="61" xfId="0" applyFont="1" applyFill="1" applyBorder="1" applyAlignment="1" applyProtection="1">
      <alignment horizontal="center" vertical="top" wrapText="1"/>
    </xf>
    <xf numFmtId="0" fontId="4" fillId="2" borderId="49" xfId="0" applyFont="1" applyFill="1" applyBorder="1" applyAlignment="1" applyProtection="1">
      <alignment horizontal="center" vertical="top" wrapText="1"/>
    </xf>
    <xf numFmtId="0" fontId="4" fillId="0" borderId="0" xfId="0" applyFont="1" applyAlignment="1" applyProtection="1">
      <alignment horizontal="left"/>
    </xf>
    <xf numFmtId="0" fontId="0" fillId="0" borderId="0" xfId="0" applyProtection="1"/>
    <xf numFmtId="0" fontId="13" fillId="2" borderId="48" xfId="0" applyFont="1" applyFill="1" applyBorder="1" applyAlignment="1" applyProtection="1">
      <alignment vertical="top"/>
    </xf>
    <xf numFmtId="0" fontId="13" fillId="2" borderId="49" xfId="0" applyFont="1" applyFill="1" applyBorder="1" applyAlignment="1" applyProtection="1">
      <alignment vertical="top"/>
    </xf>
    <xf numFmtId="0" fontId="13" fillId="2" borderId="52" xfId="0" applyFont="1" applyFill="1" applyBorder="1" applyAlignment="1" applyProtection="1">
      <alignment vertical="top"/>
    </xf>
    <xf numFmtId="0" fontId="13" fillId="2" borderId="53" xfId="0" applyFont="1" applyFill="1" applyBorder="1" applyAlignment="1" applyProtection="1">
      <alignment vertical="top"/>
    </xf>
    <xf numFmtId="0" fontId="13" fillId="2" borderId="0" xfId="0" applyFont="1" applyFill="1" applyBorder="1" applyAlignment="1" applyProtection="1">
      <alignment vertical="top"/>
    </xf>
    <xf numFmtId="0" fontId="13" fillId="2" borderId="17" xfId="0" applyFont="1" applyFill="1" applyBorder="1" applyAlignment="1" applyProtection="1">
      <alignment vertical="top"/>
    </xf>
    <xf numFmtId="0" fontId="13" fillId="2" borderId="54" xfId="0" applyFont="1" applyFill="1" applyBorder="1" applyAlignment="1" applyProtection="1">
      <alignment vertical="top"/>
    </xf>
    <xf numFmtId="0" fontId="13" fillId="2" borderId="20" xfId="0" applyFont="1" applyFill="1" applyBorder="1" applyAlignment="1" applyProtection="1">
      <alignment vertical="top"/>
    </xf>
    <xf numFmtId="0" fontId="13" fillId="2" borderId="29" xfId="0" applyFont="1" applyFill="1" applyBorder="1" applyAlignment="1" applyProtection="1">
      <alignment vertical="top"/>
    </xf>
    <xf numFmtId="0" fontId="4" fillId="2" borderId="68" xfId="0" applyFont="1" applyFill="1" applyBorder="1" applyAlignment="1" applyProtection="1">
      <alignment vertical="top" wrapText="1"/>
    </xf>
    <xf numFmtId="0" fontId="4" fillId="2" borderId="55" xfId="0" applyFont="1" applyFill="1" applyBorder="1" applyAlignment="1" applyProtection="1">
      <alignment vertical="top" wrapText="1"/>
    </xf>
    <xf numFmtId="0" fontId="4" fillId="2" borderId="56" xfId="0" applyFont="1" applyFill="1" applyBorder="1" applyAlignment="1" applyProtection="1">
      <alignment vertical="top" wrapText="1"/>
    </xf>
    <xf numFmtId="0" fontId="11" fillId="2" borderId="69" xfId="0" applyFont="1" applyFill="1" applyBorder="1" applyAlignment="1" applyProtection="1">
      <alignment vertical="top" wrapText="1"/>
    </xf>
    <xf numFmtId="0" fontId="11" fillId="2" borderId="26" xfId="0" applyFont="1" applyFill="1" applyBorder="1" applyAlignment="1" applyProtection="1">
      <alignment vertical="top" wrapText="1"/>
    </xf>
    <xf numFmtId="0" fontId="11" fillId="2" borderId="66" xfId="0" applyFont="1" applyFill="1" applyBorder="1" applyAlignment="1" applyProtection="1">
      <alignment vertical="top" wrapText="1"/>
    </xf>
    <xf numFmtId="0" fontId="11" fillId="2" borderId="19" xfId="0" applyFont="1" applyFill="1" applyBorder="1" applyAlignment="1" applyProtection="1">
      <alignment vertical="top" wrapText="1"/>
    </xf>
    <xf numFmtId="0" fontId="11" fillId="2" borderId="20" xfId="0" applyFont="1" applyFill="1" applyBorder="1" applyAlignment="1" applyProtection="1">
      <alignment vertical="top" wrapText="1"/>
    </xf>
    <xf numFmtId="0" fontId="11" fillId="2" borderId="29" xfId="0" applyFont="1" applyFill="1" applyBorder="1" applyAlignment="1" applyProtection="1">
      <alignment vertical="top" wrapText="1"/>
    </xf>
    <xf numFmtId="0" fontId="4" fillId="2" borderId="54" xfId="0" applyFont="1" applyFill="1" applyBorder="1" applyAlignment="1" applyProtection="1">
      <alignment wrapText="1"/>
    </xf>
    <xf numFmtId="0" fontId="4" fillId="2" borderId="20" xfId="0" applyFont="1" applyFill="1" applyBorder="1" applyAlignment="1" applyProtection="1">
      <alignment wrapText="1"/>
    </xf>
    <xf numFmtId="0" fontId="4" fillId="2" borderId="29" xfId="0" applyFont="1" applyFill="1" applyBorder="1" applyAlignment="1" applyProtection="1">
      <alignment wrapText="1"/>
    </xf>
    <xf numFmtId="0" fontId="4" fillId="2" borderId="33" xfId="0" applyFont="1" applyFill="1" applyBorder="1" applyAlignment="1" applyProtection="1">
      <alignment wrapText="1"/>
    </xf>
    <xf numFmtId="0" fontId="4" fillId="2" borderId="1" xfId="0" applyFont="1" applyFill="1" applyBorder="1" applyAlignment="1" applyProtection="1">
      <alignment wrapText="1"/>
    </xf>
    <xf numFmtId="0" fontId="11" fillId="2" borderId="33" xfId="0" applyFont="1" applyFill="1" applyBorder="1" applyAlignment="1" applyProtection="1">
      <alignment vertical="top" wrapText="1"/>
    </xf>
    <xf numFmtId="0" fontId="11" fillId="2" borderId="1" xfId="0" applyFont="1" applyFill="1" applyBorder="1" applyAlignment="1" applyProtection="1">
      <alignment vertical="top" wrapText="1"/>
    </xf>
    <xf numFmtId="0" fontId="11" fillId="2" borderId="2" xfId="0" applyFont="1" applyFill="1" applyBorder="1" applyAlignment="1" applyProtection="1">
      <alignment vertical="top" wrapText="1"/>
    </xf>
    <xf numFmtId="0" fontId="8" fillId="0" borderId="0" xfId="0" applyFont="1" applyProtection="1"/>
    <xf numFmtId="0" fontId="4" fillId="2" borderId="67" xfId="0" applyFont="1" applyFill="1" applyBorder="1" applyAlignment="1" applyProtection="1">
      <alignment wrapText="1"/>
    </xf>
    <xf numFmtId="0" fontId="4" fillId="2" borderId="18" xfId="0" applyFont="1" applyFill="1" applyBorder="1" applyAlignment="1" applyProtection="1">
      <alignment wrapText="1"/>
    </xf>
    <xf numFmtId="0" fontId="11" fillId="2" borderId="16" xfId="0" applyFont="1" applyFill="1" applyBorder="1" applyAlignment="1" applyProtection="1">
      <alignment vertical="top" wrapText="1"/>
    </xf>
    <xf numFmtId="0" fontId="11" fillId="2" borderId="0" xfId="0" applyFont="1" applyFill="1" applyBorder="1" applyAlignment="1" applyProtection="1">
      <alignment vertical="top" wrapText="1"/>
    </xf>
    <xf numFmtId="0" fontId="11" fillId="2" borderId="17" xfId="0" applyFont="1" applyFill="1" applyBorder="1" applyAlignment="1" applyProtection="1">
      <alignment vertical="top" wrapText="1"/>
    </xf>
    <xf numFmtId="0" fontId="5" fillId="5" borderId="14" xfId="0" applyFont="1" applyFill="1" applyBorder="1" applyAlignment="1" applyProtection="1">
      <alignment horizontal="center" vertical="center" wrapText="1"/>
      <protection locked="0"/>
    </xf>
    <xf numFmtId="0" fontId="3" fillId="5" borderId="14" xfId="0" applyFont="1" applyFill="1" applyBorder="1" applyAlignment="1" applyProtection="1">
      <alignment horizontal="center" vertical="center" wrapText="1"/>
      <protection locked="0"/>
    </xf>
    <xf numFmtId="0" fontId="5" fillId="6" borderId="14" xfId="0" applyFont="1" applyFill="1" applyBorder="1" applyAlignment="1" applyProtection="1">
      <alignment vertical="center" wrapText="1"/>
      <protection locked="0"/>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5"/>
  <sheetViews>
    <sheetView tabSelected="1" view="pageLayout" zoomScaleNormal="100" workbookViewId="0">
      <selection sqref="A1:E1"/>
    </sheetView>
  </sheetViews>
  <sheetFormatPr baseColWidth="10" defaultRowHeight="14.25" x14ac:dyDescent="0.2"/>
  <cols>
    <col min="1" max="1" width="12.5" customWidth="1"/>
    <col min="2" max="2" width="24.875" customWidth="1"/>
    <col min="3" max="3" width="20.875" customWidth="1"/>
    <col min="4" max="4" width="11.125" customWidth="1"/>
    <col min="5" max="5" width="20.75" customWidth="1"/>
  </cols>
  <sheetData>
    <row r="1" spans="1:5" ht="33" customHeight="1" thickBot="1" x14ac:dyDescent="0.25">
      <c r="A1" s="161" t="s">
        <v>48</v>
      </c>
      <c r="B1" s="161"/>
      <c r="C1" s="161"/>
      <c r="D1" s="161"/>
      <c r="E1" s="161"/>
    </row>
    <row r="2" spans="1:5" ht="23.25" customHeight="1" x14ac:dyDescent="0.2">
      <c r="A2" s="31" t="s">
        <v>0</v>
      </c>
      <c r="B2" s="20"/>
      <c r="C2" s="33" t="s">
        <v>51</v>
      </c>
      <c r="D2" s="170"/>
      <c r="E2" s="171"/>
    </row>
    <row r="3" spans="1:5" ht="21" customHeight="1" thickBot="1" x14ac:dyDescent="0.25">
      <c r="A3" s="32" t="s">
        <v>44</v>
      </c>
      <c r="B3" s="21">
        <v>44969</v>
      </c>
      <c r="C3" s="34" t="s">
        <v>47</v>
      </c>
      <c r="D3" s="166"/>
      <c r="E3" s="167"/>
    </row>
    <row r="4" spans="1:5" ht="15" thickBot="1" x14ac:dyDescent="0.25">
      <c r="B4" s="4"/>
      <c r="C4" s="4"/>
      <c r="D4" s="4"/>
      <c r="E4" s="4"/>
    </row>
    <row r="5" spans="1:5" ht="57" customHeight="1" thickBot="1" x14ac:dyDescent="0.25">
      <c r="A5" s="35" t="s">
        <v>4</v>
      </c>
      <c r="B5" s="36"/>
      <c r="C5" s="37" t="s">
        <v>49</v>
      </c>
      <c r="D5" s="162" t="s">
        <v>86</v>
      </c>
      <c r="E5" s="163"/>
    </row>
    <row r="6" spans="1:5" ht="39" customHeight="1" x14ac:dyDescent="0.2">
      <c r="A6" s="38" t="s">
        <v>1</v>
      </c>
      <c r="B6" s="39" t="s">
        <v>68</v>
      </c>
      <c r="C6" s="33"/>
      <c r="D6" s="164"/>
      <c r="E6" s="165"/>
    </row>
    <row r="7" spans="1:5" ht="21.75" customHeight="1" x14ac:dyDescent="0.2">
      <c r="A7" s="40">
        <f>B3-2</f>
        <v>44967</v>
      </c>
      <c r="B7" s="41" t="s">
        <v>5</v>
      </c>
      <c r="C7" s="29"/>
      <c r="D7" s="172"/>
      <c r="E7" s="173"/>
    </row>
    <row r="8" spans="1:5" ht="42.75" customHeight="1" thickBot="1" x14ac:dyDescent="0.25">
      <c r="A8" s="42"/>
      <c r="B8" s="43" t="s">
        <v>50</v>
      </c>
      <c r="C8" s="44"/>
      <c r="D8" s="174"/>
      <c r="E8" s="175"/>
    </row>
    <row r="9" spans="1:5" ht="37.5" customHeight="1" x14ac:dyDescent="0.2">
      <c r="A9" s="38" t="s">
        <v>2</v>
      </c>
      <c r="B9" s="39" t="s">
        <v>68</v>
      </c>
      <c r="C9" s="33"/>
      <c r="D9" s="164"/>
      <c r="E9" s="165"/>
    </row>
    <row r="10" spans="1:5" ht="21.75" customHeight="1" x14ac:dyDescent="0.2">
      <c r="A10" s="40">
        <f>B3-1</f>
        <v>44968</v>
      </c>
      <c r="B10" s="41" t="s">
        <v>5</v>
      </c>
      <c r="C10" s="29"/>
      <c r="D10" s="172"/>
      <c r="E10" s="173"/>
    </row>
    <row r="11" spans="1:5" ht="45" customHeight="1" thickBot="1" x14ac:dyDescent="0.25">
      <c r="A11" s="42"/>
      <c r="B11" s="43" t="s">
        <v>50</v>
      </c>
      <c r="C11" s="44"/>
      <c r="D11" s="174"/>
      <c r="E11" s="175"/>
    </row>
    <row r="12" spans="1:5" ht="36.75" customHeight="1" x14ac:dyDescent="0.2">
      <c r="A12" s="45" t="s">
        <v>3</v>
      </c>
      <c r="B12" s="39" t="s">
        <v>68</v>
      </c>
      <c r="C12" s="33"/>
      <c r="D12" s="164"/>
      <c r="E12" s="165"/>
    </row>
    <row r="13" spans="1:5" ht="21.75" customHeight="1" x14ac:dyDescent="0.2">
      <c r="A13" s="40">
        <f>B3</f>
        <v>44969</v>
      </c>
      <c r="B13" s="41" t="s">
        <v>5</v>
      </c>
      <c r="C13" s="30"/>
      <c r="D13" s="172"/>
      <c r="E13" s="173"/>
    </row>
    <row r="14" spans="1:5" ht="45" customHeight="1" thickBot="1" x14ac:dyDescent="0.25">
      <c r="A14" s="46"/>
      <c r="B14" s="47" t="s">
        <v>50</v>
      </c>
      <c r="C14" s="48"/>
      <c r="D14" s="168"/>
      <c r="E14" s="169"/>
    </row>
    <row r="15" spans="1:5" ht="25.5" customHeight="1" thickBot="1" x14ac:dyDescent="0.25">
      <c r="A15" s="49"/>
      <c r="B15" s="126" t="s">
        <v>90</v>
      </c>
      <c r="C15" s="36"/>
      <c r="D15" s="179"/>
      <c r="E15" s="180"/>
    </row>
    <row r="16" spans="1:5" ht="28.5" customHeight="1" x14ac:dyDescent="0.2">
      <c r="A16" s="181" t="s">
        <v>56</v>
      </c>
      <c r="B16" s="182"/>
      <c r="C16" s="94">
        <f>SUM(C7,C10,C13)</f>
        <v>0</v>
      </c>
      <c r="D16" s="185"/>
      <c r="E16" s="186"/>
    </row>
    <row r="17" spans="1:5" ht="12" customHeight="1" thickBot="1" x14ac:dyDescent="0.25">
      <c r="A17" s="52"/>
      <c r="B17" s="51"/>
      <c r="C17" s="96" t="s">
        <v>35</v>
      </c>
      <c r="D17" s="50"/>
      <c r="E17" s="53"/>
    </row>
    <row r="18" spans="1:5" ht="24" customHeight="1" x14ac:dyDescent="0.2">
      <c r="A18" s="178" t="s">
        <v>87</v>
      </c>
      <c r="B18" s="178"/>
      <c r="C18" s="178"/>
      <c r="D18" s="178"/>
      <c r="E18" s="178"/>
    </row>
    <row r="19" spans="1:5" ht="55.5" customHeight="1" x14ac:dyDescent="0.2">
      <c r="A19" s="187"/>
      <c r="B19" s="188"/>
      <c r="C19" s="188"/>
      <c r="D19" s="2"/>
      <c r="E19" s="3"/>
    </row>
    <row r="20" spans="1:5" ht="25.5" customHeight="1" x14ac:dyDescent="0.2">
      <c r="A20" s="183" t="s">
        <v>8</v>
      </c>
      <c r="B20" s="183"/>
      <c r="C20" s="183"/>
      <c r="D20" s="183"/>
      <c r="E20" s="183"/>
    </row>
    <row r="21" spans="1:5" ht="14.25" customHeight="1" x14ac:dyDescent="0.2">
      <c r="A21" s="184" t="s">
        <v>11</v>
      </c>
      <c r="B21" s="184"/>
      <c r="C21" s="184"/>
      <c r="D21" s="184"/>
      <c r="E21" s="184"/>
    </row>
    <row r="22" spans="1:5" ht="18" customHeight="1" x14ac:dyDescent="0.2">
      <c r="A22" s="176" t="s">
        <v>9</v>
      </c>
      <c r="B22" s="176"/>
      <c r="C22" s="176"/>
      <c r="D22" s="176"/>
      <c r="E22" s="176"/>
    </row>
    <row r="23" spans="1:5" ht="43.5" customHeight="1" x14ac:dyDescent="0.2">
      <c r="A23" s="176" t="s">
        <v>10</v>
      </c>
      <c r="B23" s="176"/>
      <c r="C23" s="176"/>
      <c r="D23" s="176"/>
      <c r="E23" s="176"/>
    </row>
    <row r="24" spans="1:5" ht="30.75" customHeight="1" x14ac:dyDescent="0.2">
      <c r="A24" s="176" t="s">
        <v>107</v>
      </c>
      <c r="B24" s="176"/>
      <c r="C24" s="176"/>
      <c r="D24" s="176"/>
      <c r="E24" s="176"/>
    </row>
    <row r="25" spans="1:5" ht="42" customHeight="1" x14ac:dyDescent="0.2">
      <c r="A25" s="177" t="s">
        <v>106</v>
      </c>
      <c r="B25" s="177"/>
      <c r="C25" s="177"/>
      <c r="D25" s="177"/>
      <c r="E25" s="177"/>
    </row>
  </sheetData>
  <mergeCells count="24">
    <mergeCell ref="A24:E24"/>
    <mergeCell ref="A25:E25"/>
    <mergeCell ref="A18:E18"/>
    <mergeCell ref="D15:E15"/>
    <mergeCell ref="A16:B16"/>
    <mergeCell ref="A20:E20"/>
    <mergeCell ref="A21:E21"/>
    <mergeCell ref="A22:E22"/>
    <mergeCell ref="A23:E23"/>
    <mergeCell ref="D16:E16"/>
    <mergeCell ref="A19:C19"/>
    <mergeCell ref="A1:E1"/>
    <mergeCell ref="D5:E5"/>
    <mergeCell ref="D6:E6"/>
    <mergeCell ref="D3:E3"/>
    <mergeCell ref="D14:E14"/>
    <mergeCell ref="D2:E2"/>
    <mergeCell ref="D10:E10"/>
    <mergeCell ref="D11:E11"/>
    <mergeCell ref="D12:E12"/>
    <mergeCell ref="D13:E13"/>
    <mergeCell ref="D7:E7"/>
    <mergeCell ref="D8:E8"/>
    <mergeCell ref="D9:E9"/>
  </mergeCells>
  <phoneticPr fontId="0" type="noConversion"/>
  <pageMargins left="0.39370078740157483" right="0.34" top="0.52" bottom="0.78740157480314965" header="0.31496062992125984" footer="0.31496062992125984"/>
  <pageSetup paperSize="9" scale="98"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5"/>
  <sheetViews>
    <sheetView view="pageLayout" zoomScaleNormal="100" workbookViewId="0">
      <selection sqref="A1:E1"/>
    </sheetView>
  </sheetViews>
  <sheetFormatPr baseColWidth="10" defaultRowHeight="14.25" x14ac:dyDescent="0.2"/>
  <cols>
    <col min="1" max="1" width="12.5" customWidth="1"/>
    <col min="2" max="2" width="24.875" customWidth="1"/>
    <col min="3" max="3" width="20.875" customWidth="1"/>
    <col min="4" max="4" width="11.125" customWidth="1"/>
    <col min="5" max="5" width="20.75" customWidth="1"/>
  </cols>
  <sheetData>
    <row r="1" spans="1:5" ht="33" customHeight="1" thickBot="1" x14ac:dyDescent="0.25">
      <c r="A1" s="161" t="s">
        <v>72</v>
      </c>
      <c r="B1" s="161"/>
      <c r="C1" s="161"/>
      <c r="D1" s="161"/>
      <c r="E1" s="161"/>
    </row>
    <row r="2" spans="1:5" ht="23.25" customHeight="1" x14ac:dyDescent="0.2">
      <c r="A2" s="31" t="s">
        <v>0</v>
      </c>
      <c r="B2" s="27">
        <f>Rapport1a!B2</f>
        <v>0</v>
      </c>
      <c r="C2" s="33" t="s">
        <v>73</v>
      </c>
      <c r="D2" s="170"/>
      <c r="E2" s="171"/>
    </row>
    <row r="3" spans="1:5" ht="21" customHeight="1" thickBot="1" x14ac:dyDescent="0.25">
      <c r="A3" s="32" t="s">
        <v>44</v>
      </c>
      <c r="B3" s="28">
        <f>Rapport1a!B3</f>
        <v>44969</v>
      </c>
      <c r="C3" s="34" t="s">
        <v>47</v>
      </c>
      <c r="D3" s="166"/>
      <c r="E3" s="167"/>
    </row>
    <row r="4" spans="1:5" ht="15" thickBot="1" x14ac:dyDescent="0.25">
      <c r="B4" s="4"/>
      <c r="C4" s="4"/>
      <c r="D4" s="4"/>
      <c r="E4" s="4"/>
    </row>
    <row r="5" spans="1:5" ht="57" customHeight="1" thickBot="1" x14ac:dyDescent="0.25">
      <c r="A5" s="35" t="s">
        <v>4</v>
      </c>
      <c r="B5" s="36"/>
      <c r="C5" s="37" t="s">
        <v>49</v>
      </c>
      <c r="D5" s="162" t="s">
        <v>86</v>
      </c>
      <c r="E5" s="163"/>
    </row>
    <row r="6" spans="1:5" ht="39" customHeight="1" x14ac:dyDescent="0.2">
      <c r="A6" s="38" t="s">
        <v>1</v>
      </c>
      <c r="B6" s="39" t="s">
        <v>68</v>
      </c>
      <c r="C6" s="33"/>
      <c r="D6" s="164"/>
      <c r="E6" s="165"/>
    </row>
    <row r="7" spans="1:5" ht="21.75" customHeight="1" x14ac:dyDescent="0.2">
      <c r="A7" s="40">
        <f>B3-2</f>
        <v>44967</v>
      </c>
      <c r="B7" s="41" t="s">
        <v>5</v>
      </c>
      <c r="C7" s="29"/>
      <c r="D7" s="172"/>
      <c r="E7" s="173"/>
    </row>
    <row r="8" spans="1:5" ht="42.75" customHeight="1" thickBot="1" x14ac:dyDescent="0.25">
      <c r="A8" s="42"/>
      <c r="B8" s="43" t="s">
        <v>50</v>
      </c>
      <c r="C8" s="44"/>
      <c r="D8" s="174"/>
      <c r="E8" s="175"/>
    </row>
    <row r="9" spans="1:5" ht="37.5" customHeight="1" x14ac:dyDescent="0.2">
      <c r="A9" s="38" t="s">
        <v>2</v>
      </c>
      <c r="B9" s="39" t="s">
        <v>68</v>
      </c>
      <c r="C9" s="33"/>
      <c r="D9" s="164"/>
      <c r="E9" s="165"/>
    </row>
    <row r="10" spans="1:5" ht="21.75" customHeight="1" x14ac:dyDescent="0.2">
      <c r="A10" s="40">
        <f>B3-1</f>
        <v>44968</v>
      </c>
      <c r="B10" s="41" t="s">
        <v>5</v>
      </c>
      <c r="C10" s="29"/>
      <c r="D10" s="172"/>
      <c r="E10" s="173"/>
    </row>
    <row r="11" spans="1:5" ht="45" customHeight="1" thickBot="1" x14ac:dyDescent="0.25">
      <c r="A11" s="42"/>
      <c r="B11" s="43" t="s">
        <v>50</v>
      </c>
      <c r="C11" s="44"/>
      <c r="D11" s="174"/>
      <c r="E11" s="175"/>
    </row>
    <row r="12" spans="1:5" ht="36.75" customHeight="1" x14ac:dyDescent="0.2">
      <c r="A12" s="45" t="s">
        <v>3</v>
      </c>
      <c r="B12" s="39" t="s">
        <v>68</v>
      </c>
      <c r="C12" s="33"/>
      <c r="D12" s="164"/>
      <c r="E12" s="165"/>
    </row>
    <row r="13" spans="1:5" ht="21.75" customHeight="1" x14ac:dyDescent="0.2">
      <c r="A13" s="40">
        <f>B3</f>
        <v>44969</v>
      </c>
      <c r="B13" s="41" t="s">
        <v>5</v>
      </c>
      <c r="C13" s="30"/>
      <c r="D13" s="172"/>
      <c r="E13" s="173"/>
    </row>
    <row r="14" spans="1:5" ht="45" customHeight="1" thickBot="1" x14ac:dyDescent="0.25">
      <c r="A14" s="46"/>
      <c r="B14" s="47" t="s">
        <v>50</v>
      </c>
      <c r="C14" s="48"/>
      <c r="D14" s="168"/>
      <c r="E14" s="169"/>
    </row>
    <row r="15" spans="1:5" ht="25.5" customHeight="1" thickBot="1" x14ac:dyDescent="0.25">
      <c r="A15" s="49"/>
      <c r="B15" s="126" t="s">
        <v>90</v>
      </c>
      <c r="C15" s="36"/>
      <c r="D15" s="179"/>
      <c r="E15" s="180"/>
    </row>
    <row r="16" spans="1:5" ht="28.5" customHeight="1" x14ac:dyDescent="0.2">
      <c r="A16" s="181" t="s">
        <v>56</v>
      </c>
      <c r="B16" s="182"/>
      <c r="C16" s="94">
        <f>SUM(C7,C10,C13)</f>
        <v>0</v>
      </c>
      <c r="D16" s="185"/>
      <c r="E16" s="186"/>
    </row>
    <row r="17" spans="1:5" ht="12" customHeight="1" thickBot="1" x14ac:dyDescent="0.25">
      <c r="A17" s="52"/>
      <c r="B17" s="51"/>
      <c r="C17" s="96" t="s">
        <v>35</v>
      </c>
      <c r="D17" s="50"/>
      <c r="E17" s="53"/>
    </row>
    <row r="18" spans="1:5" ht="24" customHeight="1" x14ac:dyDescent="0.2">
      <c r="A18" s="178" t="s">
        <v>87</v>
      </c>
      <c r="B18" s="178"/>
      <c r="C18" s="178"/>
      <c r="D18" s="178"/>
      <c r="E18" s="178"/>
    </row>
    <row r="19" spans="1:5" ht="55.5" customHeight="1" x14ac:dyDescent="0.2">
      <c r="A19" s="187"/>
      <c r="B19" s="188"/>
      <c r="C19" s="188"/>
      <c r="D19" s="2"/>
      <c r="E19" s="3"/>
    </row>
    <row r="20" spans="1:5" ht="25.5" customHeight="1" x14ac:dyDescent="0.2">
      <c r="A20" s="183" t="str">
        <f>Rapport1a!A20</f>
        <v>§ 68 des Gesetzes über die politischen Rechte (GPR):</v>
      </c>
      <c r="B20" s="183"/>
      <c r="C20" s="183"/>
      <c r="D20" s="183"/>
      <c r="E20" s="183"/>
    </row>
    <row r="21" spans="1:5" ht="14.25" customHeight="1" x14ac:dyDescent="0.2">
      <c r="A21" s="184" t="str">
        <f>Rapport1a!A21</f>
        <v>Stimmabgabe an der Urne</v>
      </c>
      <c r="B21" s="184"/>
      <c r="C21" s="184"/>
      <c r="D21" s="184"/>
      <c r="E21" s="184"/>
    </row>
    <row r="22" spans="1:5" ht="18" customHeight="1" x14ac:dyDescent="0.2">
      <c r="A22" s="176" t="str">
        <f>Rapport1a!A22</f>
        <v>Bei der Stimmabgabe an der Urne weist sich die stimmberechtigte Person durch den Stimmrechtsausweis aus.</v>
      </c>
      <c r="B22" s="176"/>
      <c r="C22" s="176"/>
      <c r="D22" s="176"/>
      <c r="E22" s="176"/>
    </row>
    <row r="23" spans="1:5" ht="43.5" customHeight="1" x14ac:dyDescent="0.2">
      <c r="A23" s="176" t="str">
        <f>Rapport1a!A23</f>
        <v>Bestehen begründete Zweifel, ob die stimmende Person mit der auf dem Stimmrechtsausweis bezeichneten Person übereinstimmt, wird ein weitergehender Nachweis der Identität verlangt. Im Zweifelsfall entscheidet die Leiterin oder der Leiter des Urnendienstes.</v>
      </c>
      <c r="B23" s="176"/>
      <c r="C23" s="176"/>
      <c r="D23" s="176"/>
      <c r="E23" s="176"/>
    </row>
    <row r="24" spans="1:5" ht="30.75" customHeight="1" x14ac:dyDescent="0.2">
      <c r="A24" s="176" t="str">
        <f>Rapport1a!A24</f>
        <v>Eine stimmberechtigte Person kann höchstens zwei weitere Personen an der Urne vertreten. Die vertretene Person hat sich damit auf dem Stimmrechtsausweis schriftlich einverstanden zu erklären.</v>
      </c>
      <c r="B24" s="176"/>
      <c r="C24" s="176"/>
      <c r="D24" s="176"/>
      <c r="E24" s="176"/>
    </row>
    <row r="25" spans="1:5" ht="42" customHeight="1" x14ac:dyDescent="0.2">
      <c r="A25" s="177" t="str">
        <f>Rapport1a!A25</f>
        <v>Gemäss § 162 GPR wird mit Busse bis zu 500 Franken bestraft, wer unbefugt eine Wahlurne öffnet, wer als Mitglied oder Hilfsperson des Wahlbüros oder Angehörige oder Angehöriger der Gemeindeverwaltung vorsätzlich seine Pflichten verletzt.</v>
      </c>
      <c r="B25" s="177"/>
      <c r="C25" s="177"/>
      <c r="D25" s="177"/>
      <c r="E25" s="177"/>
    </row>
  </sheetData>
  <mergeCells count="24">
    <mergeCell ref="A1:E1"/>
    <mergeCell ref="D5:E5"/>
    <mergeCell ref="D6:E6"/>
    <mergeCell ref="D3:E3"/>
    <mergeCell ref="D14:E14"/>
    <mergeCell ref="D2:E2"/>
    <mergeCell ref="D10:E10"/>
    <mergeCell ref="D11:E11"/>
    <mergeCell ref="D12:E12"/>
    <mergeCell ref="D13:E13"/>
    <mergeCell ref="D7:E7"/>
    <mergeCell ref="D8:E8"/>
    <mergeCell ref="D9:E9"/>
    <mergeCell ref="A24:E24"/>
    <mergeCell ref="A25:E25"/>
    <mergeCell ref="A18:E18"/>
    <mergeCell ref="D15:E15"/>
    <mergeCell ref="A16:B16"/>
    <mergeCell ref="A20:E20"/>
    <mergeCell ref="A21:E21"/>
    <mergeCell ref="A22:E22"/>
    <mergeCell ref="A23:E23"/>
    <mergeCell ref="D16:E16"/>
    <mergeCell ref="A19:C19"/>
  </mergeCells>
  <phoneticPr fontId="0" type="noConversion"/>
  <pageMargins left="0.39370078740157483" right="0.34" top="0.52" bottom="0.78740157480314965" header="0.31496062992125984" footer="0.31496062992125984"/>
  <pageSetup paperSize="9" scale="9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5"/>
  <sheetViews>
    <sheetView view="pageLayout" zoomScaleNormal="100" workbookViewId="0">
      <selection sqref="A1:E1"/>
    </sheetView>
  </sheetViews>
  <sheetFormatPr baseColWidth="10" defaultRowHeight="14.25" x14ac:dyDescent="0.2"/>
  <cols>
    <col min="1" max="1" width="12.5" customWidth="1"/>
    <col min="2" max="2" width="24.875" customWidth="1"/>
    <col min="3" max="3" width="20.875" customWidth="1"/>
    <col min="4" max="4" width="11.125" customWidth="1"/>
    <col min="5" max="5" width="20.75" customWidth="1"/>
  </cols>
  <sheetData>
    <row r="1" spans="1:5" ht="33" customHeight="1" thickBot="1" x14ac:dyDescent="0.25">
      <c r="A1" s="161" t="s">
        <v>74</v>
      </c>
      <c r="B1" s="161"/>
      <c r="C1" s="161"/>
      <c r="D1" s="161"/>
      <c r="E1" s="161"/>
    </row>
    <row r="2" spans="1:5" ht="23.25" customHeight="1" x14ac:dyDescent="0.2">
      <c r="A2" s="31" t="s">
        <v>0</v>
      </c>
      <c r="B2" s="27">
        <f>Rapport1a!B2</f>
        <v>0</v>
      </c>
      <c r="C2" s="33" t="s">
        <v>75</v>
      </c>
      <c r="D2" s="199"/>
      <c r="E2" s="171"/>
    </row>
    <row r="3" spans="1:5" ht="21" customHeight="1" thickBot="1" x14ac:dyDescent="0.25">
      <c r="A3" s="32" t="s">
        <v>44</v>
      </c>
      <c r="B3" s="28">
        <f>Rapport1a!B3</f>
        <v>44969</v>
      </c>
      <c r="C3" s="34" t="s">
        <v>47</v>
      </c>
      <c r="D3" s="166"/>
      <c r="E3" s="167"/>
    </row>
    <row r="4" spans="1:5" ht="15" thickBot="1" x14ac:dyDescent="0.25">
      <c r="B4" s="4"/>
      <c r="C4" s="4"/>
      <c r="D4" s="4"/>
      <c r="E4" s="4"/>
    </row>
    <row r="5" spans="1:5" ht="57" customHeight="1" thickBot="1" x14ac:dyDescent="0.25">
      <c r="A5" s="35" t="s">
        <v>4</v>
      </c>
      <c r="B5" s="36"/>
      <c r="C5" s="37" t="s">
        <v>49</v>
      </c>
      <c r="D5" s="162" t="s">
        <v>86</v>
      </c>
      <c r="E5" s="163"/>
    </row>
    <row r="6" spans="1:5" ht="39" customHeight="1" x14ac:dyDescent="0.2">
      <c r="A6" s="54" t="s">
        <v>1</v>
      </c>
      <c r="B6" s="39" t="s">
        <v>68</v>
      </c>
      <c r="C6" s="55"/>
      <c r="D6" s="195"/>
      <c r="E6" s="196"/>
    </row>
    <row r="7" spans="1:5" ht="21.75" customHeight="1" x14ac:dyDescent="0.2">
      <c r="A7" s="56">
        <f>B3-2</f>
        <v>44967</v>
      </c>
      <c r="B7" s="41" t="s">
        <v>5</v>
      </c>
      <c r="C7" s="29"/>
      <c r="D7" s="200"/>
      <c r="E7" s="201"/>
    </row>
    <row r="8" spans="1:5" ht="42.75" customHeight="1" thickBot="1" x14ac:dyDescent="0.25">
      <c r="A8" s="57"/>
      <c r="B8" s="58" t="s">
        <v>50</v>
      </c>
      <c r="C8" s="59"/>
      <c r="D8" s="202"/>
      <c r="E8" s="203"/>
    </row>
    <row r="9" spans="1:5" ht="37.5" customHeight="1" x14ac:dyDescent="0.2">
      <c r="A9" s="54" t="s">
        <v>2</v>
      </c>
      <c r="B9" s="39" t="s">
        <v>68</v>
      </c>
      <c r="C9" s="55"/>
      <c r="D9" s="195"/>
      <c r="E9" s="196"/>
    </row>
    <row r="10" spans="1:5" ht="21.75" customHeight="1" x14ac:dyDescent="0.2">
      <c r="A10" s="56">
        <f>B3-1</f>
        <v>44968</v>
      </c>
      <c r="B10" s="41" t="s">
        <v>5</v>
      </c>
      <c r="C10" s="29"/>
      <c r="D10" s="200"/>
      <c r="E10" s="201"/>
    </row>
    <row r="11" spans="1:5" ht="45" customHeight="1" thickBot="1" x14ac:dyDescent="0.25">
      <c r="A11" s="57"/>
      <c r="B11" s="58" t="s">
        <v>50</v>
      </c>
      <c r="C11" s="59"/>
      <c r="D11" s="202"/>
      <c r="E11" s="203"/>
    </row>
    <row r="12" spans="1:5" ht="36.75" customHeight="1" x14ac:dyDescent="0.2">
      <c r="A12" s="60" t="s">
        <v>3</v>
      </c>
      <c r="B12" s="39" t="s">
        <v>68</v>
      </c>
      <c r="C12" s="55"/>
      <c r="D12" s="195"/>
      <c r="E12" s="196"/>
    </row>
    <row r="13" spans="1:5" ht="21.75" customHeight="1" x14ac:dyDescent="0.2">
      <c r="A13" s="56">
        <f>B3</f>
        <v>44969</v>
      </c>
      <c r="B13" s="41" t="s">
        <v>5</v>
      </c>
      <c r="C13" s="30"/>
      <c r="D13" s="200"/>
      <c r="E13" s="201"/>
    </row>
    <row r="14" spans="1:5" ht="45" customHeight="1" thickBot="1" x14ac:dyDescent="0.25">
      <c r="A14" s="61"/>
      <c r="B14" s="62" t="s">
        <v>50</v>
      </c>
      <c r="C14" s="63"/>
      <c r="D14" s="197"/>
      <c r="E14" s="198"/>
    </row>
    <row r="15" spans="1:5" ht="25.5" customHeight="1" thickBot="1" x14ac:dyDescent="0.25">
      <c r="A15" s="64"/>
      <c r="B15" s="127" t="s">
        <v>90</v>
      </c>
      <c r="C15" s="65"/>
      <c r="D15" s="189"/>
      <c r="E15" s="190"/>
    </row>
    <row r="16" spans="1:5" ht="28.5" customHeight="1" x14ac:dyDescent="0.2">
      <c r="A16" s="191" t="s">
        <v>56</v>
      </c>
      <c r="B16" s="192"/>
      <c r="C16" s="94">
        <f>SUM(C7,C10,C13)</f>
        <v>0</v>
      </c>
      <c r="D16" s="193"/>
      <c r="E16" s="194"/>
    </row>
    <row r="17" spans="1:5" ht="12" customHeight="1" thickBot="1" x14ac:dyDescent="0.25">
      <c r="A17" s="66"/>
      <c r="B17" s="67"/>
      <c r="C17" s="95" t="s">
        <v>35</v>
      </c>
      <c r="D17" s="68"/>
      <c r="E17" s="69"/>
    </row>
    <row r="18" spans="1:5" ht="24" customHeight="1" x14ac:dyDescent="0.2">
      <c r="A18" s="178" t="s">
        <v>87</v>
      </c>
      <c r="B18" s="178"/>
      <c r="C18" s="178"/>
      <c r="D18" s="178"/>
      <c r="E18" s="178"/>
    </row>
    <row r="19" spans="1:5" ht="55.5" customHeight="1" x14ac:dyDescent="0.2">
      <c r="A19" s="187"/>
      <c r="B19" s="188"/>
      <c r="C19" s="188"/>
      <c r="D19" s="2"/>
      <c r="E19" s="3"/>
    </row>
    <row r="20" spans="1:5" ht="25.5" customHeight="1" x14ac:dyDescent="0.2">
      <c r="A20" s="183" t="str">
        <f>Rapport1a!A20</f>
        <v>§ 68 des Gesetzes über die politischen Rechte (GPR):</v>
      </c>
      <c r="B20" s="183"/>
      <c r="C20" s="183"/>
      <c r="D20" s="183"/>
      <c r="E20" s="183"/>
    </row>
    <row r="21" spans="1:5" ht="14.25" customHeight="1" x14ac:dyDescent="0.2">
      <c r="A21" s="184" t="str">
        <f>Rapport1a!A21</f>
        <v>Stimmabgabe an der Urne</v>
      </c>
      <c r="B21" s="184"/>
      <c r="C21" s="184"/>
      <c r="D21" s="184"/>
      <c r="E21" s="184"/>
    </row>
    <row r="22" spans="1:5" ht="18" customHeight="1" x14ac:dyDescent="0.2">
      <c r="A22" s="176" t="str">
        <f>Rapport1a!A22</f>
        <v>Bei der Stimmabgabe an der Urne weist sich die stimmberechtigte Person durch den Stimmrechtsausweis aus.</v>
      </c>
      <c r="B22" s="176"/>
      <c r="C22" s="176"/>
      <c r="D22" s="176"/>
      <c r="E22" s="176"/>
    </row>
    <row r="23" spans="1:5" ht="43.5" customHeight="1" x14ac:dyDescent="0.2">
      <c r="A23" s="176" t="str">
        <f>Rapport1a!A23</f>
        <v>Bestehen begründete Zweifel, ob die stimmende Person mit der auf dem Stimmrechtsausweis bezeichneten Person übereinstimmt, wird ein weitergehender Nachweis der Identität verlangt. Im Zweifelsfall entscheidet die Leiterin oder der Leiter des Urnendienstes.</v>
      </c>
      <c r="B23" s="176"/>
      <c r="C23" s="176"/>
      <c r="D23" s="176"/>
      <c r="E23" s="176"/>
    </row>
    <row r="24" spans="1:5" ht="30.75" customHeight="1" x14ac:dyDescent="0.2">
      <c r="A24" s="176" t="str">
        <f>Rapport1a!A24</f>
        <v>Eine stimmberechtigte Person kann höchstens zwei weitere Personen an der Urne vertreten. Die vertretene Person hat sich damit auf dem Stimmrechtsausweis schriftlich einverstanden zu erklären.</v>
      </c>
      <c r="B24" s="176"/>
      <c r="C24" s="176"/>
      <c r="D24" s="176"/>
      <c r="E24" s="176"/>
    </row>
    <row r="25" spans="1:5" ht="42" customHeight="1" x14ac:dyDescent="0.2">
      <c r="A25" s="177" t="str">
        <f>Rapport1a!A25</f>
        <v>Gemäss § 162 GPR wird mit Busse bis zu 500 Franken bestraft, wer unbefugt eine Wahlurne öffnet, wer als Mitglied oder Hilfsperson des Wahlbüros oder Angehörige oder Angehöriger der Gemeindeverwaltung vorsätzlich seine Pflichten verletzt.</v>
      </c>
      <c r="B25" s="177"/>
      <c r="C25" s="177"/>
      <c r="D25" s="177"/>
      <c r="E25" s="177"/>
    </row>
  </sheetData>
  <mergeCells count="24">
    <mergeCell ref="A1:E1"/>
    <mergeCell ref="D5:E5"/>
    <mergeCell ref="D6:E6"/>
    <mergeCell ref="D3:E3"/>
    <mergeCell ref="D14:E14"/>
    <mergeCell ref="D2:E2"/>
    <mergeCell ref="D10:E10"/>
    <mergeCell ref="D11:E11"/>
    <mergeCell ref="D12:E12"/>
    <mergeCell ref="D13:E13"/>
    <mergeCell ref="D7:E7"/>
    <mergeCell ref="D8:E8"/>
    <mergeCell ref="D9:E9"/>
    <mergeCell ref="A24:E24"/>
    <mergeCell ref="A25:E25"/>
    <mergeCell ref="A18:E18"/>
    <mergeCell ref="D15:E15"/>
    <mergeCell ref="A16:B16"/>
    <mergeCell ref="A20:E20"/>
    <mergeCell ref="A21:E21"/>
    <mergeCell ref="A22:E22"/>
    <mergeCell ref="A23:E23"/>
    <mergeCell ref="D16:E16"/>
    <mergeCell ref="A19:C19"/>
  </mergeCells>
  <phoneticPr fontId="0" type="noConversion"/>
  <pageMargins left="0.39370078740157483" right="0.34" top="0.52" bottom="0.78740157480314965" header="0.31496062992125984" footer="0.31496062992125984"/>
  <pageSetup paperSize="9" scale="98"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5"/>
  <sheetViews>
    <sheetView view="pageLayout" zoomScaleNormal="100" workbookViewId="0">
      <selection sqref="A1:E1"/>
    </sheetView>
  </sheetViews>
  <sheetFormatPr baseColWidth="10" defaultRowHeight="14.25" x14ac:dyDescent="0.2"/>
  <cols>
    <col min="1" max="1" width="12.5" customWidth="1"/>
    <col min="2" max="2" width="24.875" customWidth="1"/>
    <col min="3" max="3" width="20.875" customWidth="1"/>
    <col min="4" max="4" width="11.125" customWidth="1"/>
    <col min="5" max="5" width="20.75" customWidth="1"/>
  </cols>
  <sheetData>
    <row r="1" spans="1:5" ht="33" customHeight="1" thickBot="1" x14ac:dyDescent="0.25">
      <c r="A1" s="161" t="s">
        <v>76</v>
      </c>
      <c r="B1" s="161"/>
      <c r="C1" s="161"/>
      <c r="D1" s="161"/>
      <c r="E1" s="161"/>
    </row>
    <row r="2" spans="1:5" ht="23.25" customHeight="1" x14ac:dyDescent="0.2">
      <c r="A2" s="70" t="s">
        <v>0</v>
      </c>
      <c r="B2" s="27">
        <f>Rapport1a!B2</f>
        <v>0</v>
      </c>
      <c r="C2" s="33" t="s">
        <v>77</v>
      </c>
      <c r="D2" s="199"/>
      <c r="E2" s="171"/>
    </row>
    <row r="3" spans="1:5" ht="21" customHeight="1" thickBot="1" x14ac:dyDescent="0.25">
      <c r="A3" s="71" t="s">
        <v>44</v>
      </c>
      <c r="B3" s="28">
        <f>Rapport1a!B3</f>
        <v>44969</v>
      </c>
      <c r="C3" s="34" t="s">
        <v>47</v>
      </c>
      <c r="D3" s="166"/>
      <c r="E3" s="167"/>
    </row>
    <row r="4" spans="1:5" ht="15" thickBot="1" x14ac:dyDescent="0.25">
      <c r="B4" s="4"/>
      <c r="C4" s="4"/>
      <c r="D4" s="4"/>
      <c r="E4" s="4"/>
    </row>
    <row r="5" spans="1:5" ht="57" customHeight="1" thickBot="1" x14ac:dyDescent="0.25">
      <c r="A5" s="35" t="s">
        <v>4</v>
      </c>
      <c r="B5" s="36"/>
      <c r="C5" s="37" t="s">
        <v>49</v>
      </c>
      <c r="D5" s="162" t="s">
        <v>86</v>
      </c>
      <c r="E5" s="163"/>
    </row>
    <row r="6" spans="1:5" ht="39" customHeight="1" x14ac:dyDescent="0.2">
      <c r="A6" s="38" t="s">
        <v>1</v>
      </c>
      <c r="B6" s="39" t="s">
        <v>68</v>
      </c>
      <c r="C6" s="55"/>
      <c r="D6" s="164"/>
      <c r="E6" s="165"/>
    </row>
    <row r="7" spans="1:5" ht="21.75" customHeight="1" x14ac:dyDescent="0.2">
      <c r="A7" s="40">
        <f>B3-2</f>
        <v>44967</v>
      </c>
      <c r="B7" s="41" t="s">
        <v>5</v>
      </c>
      <c r="C7" s="29"/>
      <c r="D7" s="172"/>
      <c r="E7" s="173"/>
    </row>
    <row r="8" spans="1:5" ht="42.75" customHeight="1" thickBot="1" x14ac:dyDescent="0.25">
      <c r="A8" s="42"/>
      <c r="B8" s="43" t="s">
        <v>50</v>
      </c>
      <c r="C8" s="59"/>
      <c r="D8" s="174"/>
      <c r="E8" s="175"/>
    </row>
    <row r="9" spans="1:5" ht="37.5" customHeight="1" x14ac:dyDescent="0.2">
      <c r="A9" s="38" t="s">
        <v>2</v>
      </c>
      <c r="B9" s="39" t="s">
        <v>68</v>
      </c>
      <c r="C9" s="55"/>
      <c r="D9" s="164"/>
      <c r="E9" s="165"/>
    </row>
    <row r="10" spans="1:5" ht="21.75" customHeight="1" x14ac:dyDescent="0.2">
      <c r="A10" s="40">
        <f>B3-1</f>
        <v>44968</v>
      </c>
      <c r="B10" s="41" t="s">
        <v>5</v>
      </c>
      <c r="C10" s="29"/>
      <c r="D10" s="172"/>
      <c r="E10" s="173"/>
    </row>
    <row r="11" spans="1:5" ht="45" customHeight="1" thickBot="1" x14ac:dyDescent="0.25">
      <c r="A11" s="42"/>
      <c r="B11" s="43" t="s">
        <v>50</v>
      </c>
      <c r="C11" s="59"/>
      <c r="D11" s="174"/>
      <c r="E11" s="175"/>
    </row>
    <row r="12" spans="1:5" ht="36.75" customHeight="1" x14ac:dyDescent="0.2">
      <c r="A12" s="45" t="s">
        <v>3</v>
      </c>
      <c r="B12" s="39" t="s">
        <v>68</v>
      </c>
      <c r="C12" s="55"/>
      <c r="D12" s="164"/>
      <c r="E12" s="165"/>
    </row>
    <row r="13" spans="1:5" ht="21.75" customHeight="1" x14ac:dyDescent="0.2">
      <c r="A13" s="40">
        <f>B3</f>
        <v>44969</v>
      </c>
      <c r="B13" s="41" t="s">
        <v>5</v>
      </c>
      <c r="C13" s="30"/>
      <c r="D13" s="172"/>
      <c r="E13" s="173"/>
    </row>
    <row r="14" spans="1:5" ht="45" customHeight="1" thickBot="1" x14ac:dyDescent="0.25">
      <c r="A14" s="46"/>
      <c r="B14" s="47" t="s">
        <v>50</v>
      </c>
      <c r="C14" s="63"/>
      <c r="D14" s="168"/>
      <c r="E14" s="169"/>
    </row>
    <row r="15" spans="1:5" ht="25.5" customHeight="1" thickBot="1" x14ac:dyDescent="0.25">
      <c r="A15" s="49"/>
      <c r="B15" s="126" t="s">
        <v>90</v>
      </c>
      <c r="C15" s="65"/>
      <c r="D15" s="179"/>
      <c r="E15" s="180"/>
    </row>
    <row r="16" spans="1:5" ht="28.5" customHeight="1" x14ac:dyDescent="0.2">
      <c r="A16" s="181" t="s">
        <v>56</v>
      </c>
      <c r="B16" s="182"/>
      <c r="C16" s="94">
        <f>SUM(C7,C10,C13)</f>
        <v>0</v>
      </c>
      <c r="D16" s="185"/>
      <c r="E16" s="186"/>
    </row>
    <row r="17" spans="1:5" ht="12" customHeight="1" thickBot="1" x14ac:dyDescent="0.25">
      <c r="A17" s="52"/>
      <c r="B17" s="51"/>
      <c r="C17" s="96" t="s">
        <v>35</v>
      </c>
      <c r="D17" s="50"/>
      <c r="E17" s="53"/>
    </row>
    <row r="18" spans="1:5" ht="24" customHeight="1" x14ac:dyDescent="0.2">
      <c r="A18" s="178" t="s">
        <v>87</v>
      </c>
      <c r="B18" s="178"/>
      <c r="C18" s="178"/>
      <c r="D18" s="178"/>
      <c r="E18" s="178"/>
    </row>
    <row r="19" spans="1:5" ht="55.5" customHeight="1" x14ac:dyDescent="0.2">
      <c r="A19" s="187"/>
      <c r="B19" s="188"/>
      <c r="C19" s="188"/>
      <c r="D19" s="2"/>
      <c r="E19" s="3"/>
    </row>
    <row r="20" spans="1:5" ht="25.5" customHeight="1" x14ac:dyDescent="0.2">
      <c r="A20" s="183" t="str">
        <f>Rapport1a!A20</f>
        <v>§ 68 des Gesetzes über die politischen Rechte (GPR):</v>
      </c>
      <c r="B20" s="183"/>
      <c r="C20" s="183"/>
      <c r="D20" s="183"/>
      <c r="E20" s="183"/>
    </row>
    <row r="21" spans="1:5" ht="14.25" customHeight="1" x14ac:dyDescent="0.2">
      <c r="A21" s="184" t="str">
        <f>Rapport1a!A21</f>
        <v>Stimmabgabe an der Urne</v>
      </c>
      <c r="B21" s="184"/>
      <c r="C21" s="184"/>
      <c r="D21" s="184"/>
      <c r="E21" s="184"/>
    </row>
    <row r="22" spans="1:5" ht="18" customHeight="1" x14ac:dyDescent="0.2">
      <c r="A22" s="176" t="str">
        <f>Rapport1a!A22</f>
        <v>Bei der Stimmabgabe an der Urne weist sich die stimmberechtigte Person durch den Stimmrechtsausweis aus.</v>
      </c>
      <c r="B22" s="176"/>
      <c r="C22" s="176"/>
      <c r="D22" s="176"/>
      <c r="E22" s="176"/>
    </row>
    <row r="23" spans="1:5" ht="43.5" customHeight="1" x14ac:dyDescent="0.2">
      <c r="A23" s="176" t="str">
        <f>Rapport1a!A23</f>
        <v>Bestehen begründete Zweifel, ob die stimmende Person mit der auf dem Stimmrechtsausweis bezeichneten Person übereinstimmt, wird ein weitergehender Nachweis der Identität verlangt. Im Zweifelsfall entscheidet die Leiterin oder der Leiter des Urnendienstes.</v>
      </c>
      <c r="B23" s="176"/>
      <c r="C23" s="176"/>
      <c r="D23" s="176"/>
      <c r="E23" s="176"/>
    </row>
    <row r="24" spans="1:5" ht="30.75" customHeight="1" x14ac:dyDescent="0.2">
      <c r="A24" s="176" t="str">
        <f>Rapport1a!A24</f>
        <v>Eine stimmberechtigte Person kann höchstens zwei weitere Personen an der Urne vertreten. Die vertretene Person hat sich damit auf dem Stimmrechtsausweis schriftlich einverstanden zu erklären.</v>
      </c>
      <c r="B24" s="176"/>
      <c r="C24" s="176"/>
      <c r="D24" s="176"/>
      <c r="E24" s="176"/>
    </row>
    <row r="25" spans="1:5" ht="42" customHeight="1" x14ac:dyDescent="0.2">
      <c r="A25" s="177" t="str">
        <f>Rapport1a!A25</f>
        <v>Gemäss § 162 GPR wird mit Busse bis zu 500 Franken bestraft, wer unbefugt eine Wahlurne öffnet, wer als Mitglied oder Hilfsperson des Wahlbüros oder Angehörige oder Angehöriger der Gemeindeverwaltung vorsätzlich seine Pflichten verletzt.</v>
      </c>
      <c r="B25" s="177"/>
      <c r="C25" s="177"/>
      <c r="D25" s="177"/>
      <c r="E25" s="177"/>
    </row>
  </sheetData>
  <mergeCells count="24">
    <mergeCell ref="A1:E1"/>
    <mergeCell ref="D5:E5"/>
    <mergeCell ref="D6:E6"/>
    <mergeCell ref="D3:E3"/>
    <mergeCell ref="D14:E14"/>
    <mergeCell ref="D2:E2"/>
    <mergeCell ref="D10:E10"/>
    <mergeCell ref="D11:E11"/>
    <mergeCell ref="D12:E12"/>
    <mergeCell ref="D13:E13"/>
    <mergeCell ref="D7:E7"/>
    <mergeCell ref="D8:E8"/>
    <mergeCell ref="D9:E9"/>
    <mergeCell ref="A24:E24"/>
    <mergeCell ref="A25:E25"/>
    <mergeCell ref="A18:E18"/>
    <mergeCell ref="D15:E15"/>
    <mergeCell ref="A16:B16"/>
    <mergeCell ref="A20:E20"/>
    <mergeCell ref="A21:E21"/>
    <mergeCell ref="A22:E22"/>
    <mergeCell ref="A23:E23"/>
    <mergeCell ref="D16:E16"/>
    <mergeCell ref="A19:C19"/>
  </mergeCells>
  <phoneticPr fontId="0" type="noConversion"/>
  <pageMargins left="0.39370078740157483" right="0.34" top="0.52" bottom="0.78740157480314965" header="0.31496062992125984" footer="0.31496062992125984"/>
  <pageSetup paperSize="9" scale="98"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5"/>
  <sheetViews>
    <sheetView view="pageLayout" zoomScaleNormal="100" workbookViewId="0">
      <selection sqref="A1:E1"/>
    </sheetView>
  </sheetViews>
  <sheetFormatPr baseColWidth="10" defaultRowHeight="14.25" x14ac:dyDescent="0.2"/>
  <cols>
    <col min="1" max="1" width="12.5" customWidth="1"/>
    <col min="2" max="2" width="24.875" customWidth="1"/>
    <col min="3" max="3" width="20.875" customWidth="1"/>
    <col min="4" max="4" width="11.125" customWidth="1"/>
    <col min="5" max="5" width="20.75" customWidth="1"/>
  </cols>
  <sheetData>
    <row r="1" spans="1:5" ht="33" customHeight="1" thickBot="1" x14ac:dyDescent="0.25">
      <c r="A1" s="161" t="s">
        <v>84</v>
      </c>
      <c r="B1" s="161"/>
      <c r="C1" s="161"/>
      <c r="D1" s="161"/>
      <c r="E1" s="161"/>
    </row>
    <row r="2" spans="1:5" ht="23.25" customHeight="1" x14ac:dyDescent="0.2">
      <c r="A2" s="31" t="s">
        <v>0</v>
      </c>
      <c r="B2" s="27">
        <f>Rapport1a!B2</f>
        <v>0</v>
      </c>
      <c r="C2" s="33" t="s">
        <v>78</v>
      </c>
      <c r="D2" s="199"/>
      <c r="E2" s="171"/>
    </row>
    <row r="3" spans="1:5" ht="21" customHeight="1" thickBot="1" x14ac:dyDescent="0.25">
      <c r="A3" s="32" t="s">
        <v>44</v>
      </c>
      <c r="B3" s="28">
        <f>Rapport1a!B3</f>
        <v>44969</v>
      </c>
      <c r="C3" s="34" t="s">
        <v>47</v>
      </c>
      <c r="D3" s="166"/>
      <c r="E3" s="167"/>
    </row>
    <row r="4" spans="1:5" ht="15" thickBot="1" x14ac:dyDescent="0.25">
      <c r="B4" s="4"/>
      <c r="C4" s="4"/>
      <c r="D4" s="4"/>
      <c r="E4" s="4"/>
    </row>
    <row r="5" spans="1:5" ht="57" customHeight="1" thickBot="1" x14ac:dyDescent="0.25">
      <c r="A5" s="35" t="s">
        <v>4</v>
      </c>
      <c r="B5" s="36"/>
      <c r="C5" s="37" t="s">
        <v>49</v>
      </c>
      <c r="D5" s="162" t="s">
        <v>86</v>
      </c>
      <c r="E5" s="163"/>
    </row>
    <row r="6" spans="1:5" ht="39" customHeight="1" x14ac:dyDescent="0.2">
      <c r="A6" s="38" t="s">
        <v>1</v>
      </c>
      <c r="B6" s="39" t="s">
        <v>68</v>
      </c>
      <c r="C6" s="55"/>
      <c r="D6" s="164"/>
      <c r="E6" s="165"/>
    </row>
    <row r="7" spans="1:5" ht="21.75" customHeight="1" x14ac:dyDescent="0.2">
      <c r="A7" s="40">
        <f>B3-2</f>
        <v>44967</v>
      </c>
      <c r="B7" s="41" t="s">
        <v>5</v>
      </c>
      <c r="C7" s="29"/>
      <c r="D7" s="172"/>
      <c r="E7" s="173"/>
    </row>
    <row r="8" spans="1:5" ht="42.75" customHeight="1" thickBot="1" x14ac:dyDescent="0.25">
      <c r="A8" s="42"/>
      <c r="B8" s="43" t="s">
        <v>50</v>
      </c>
      <c r="C8" s="59"/>
      <c r="D8" s="174"/>
      <c r="E8" s="175"/>
    </row>
    <row r="9" spans="1:5" ht="37.5" customHeight="1" x14ac:dyDescent="0.2">
      <c r="A9" s="38" t="s">
        <v>2</v>
      </c>
      <c r="B9" s="39" t="s">
        <v>68</v>
      </c>
      <c r="C9" s="55"/>
      <c r="D9" s="164"/>
      <c r="E9" s="165"/>
    </row>
    <row r="10" spans="1:5" ht="21.75" customHeight="1" x14ac:dyDescent="0.2">
      <c r="A10" s="40">
        <f>B3-1</f>
        <v>44968</v>
      </c>
      <c r="B10" s="41" t="s">
        <v>5</v>
      </c>
      <c r="C10" s="29"/>
      <c r="D10" s="172"/>
      <c r="E10" s="173"/>
    </row>
    <row r="11" spans="1:5" ht="45" customHeight="1" thickBot="1" x14ac:dyDescent="0.25">
      <c r="A11" s="42"/>
      <c r="B11" s="43" t="s">
        <v>50</v>
      </c>
      <c r="C11" s="59"/>
      <c r="D11" s="174"/>
      <c r="E11" s="175"/>
    </row>
    <row r="12" spans="1:5" ht="36.75" customHeight="1" x14ac:dyDescent="0.2">
      <c r="A12" s="45" t="s">
        <v>3</v>
      </c>
      <c r="B12" s="39" t="s">
        <v>68</v>
      </c>
      <c r="C12" s="55"/>
      <c r="D12" s="164"/>
      <c r="E12" s="165"/>
    </row>
    <row r="13" spans="1:5" ht="21.75" customHeight="1" x14ac:dyDescent="0.2">
      <c r="A13" s="40">
        <f>B3</f>
        <v>44969</v>
      </c>
      <c r="B13" s="41" t="s">
        <v>5</v>
      </c>
      <c r="C13" s="30"/>
      <c r="D13" s="172"/>
      <c r="E13" s="173"/>
    </row>
    <row r="14" spans="1:5" ht="45" customHeight="1" thickBot="1" x14ac:dyDescent="0.25">
      <c r="A14" s="46"/>
      <c r="B14" s="47" t="s">
        <v>50</v>
      </c>
      <c r="C14" s="63"/>
      <c r="D14" s="168"/>
      <c r="E14" s="169"/>
    </row>
    <row r="15" spans="1:5" ht="25.5" customHeight="1" thickBot="1" x14ac:dyDescent="0.25">
      <c r="A15" s="49"/>
      <c r="B15" s="126" t="s">
        <v>90</v>
      </c>
      <c r="C15" s="65"/>
      <c r="D15" s="179"/>
      <c r="E15" s="180"/>
    </row>
    <row r="16" spans="1:5" ht="28.5" customHeight="1" x14ac:dyDescent="0.2">
      <c r="A16" s="181" t="s">
        <v>56</v>
      </c>
      <c r="B16" s="182"/>
      <c r="C16" s="94">
        <f>SUM(C7,C10,C13)</f>
        <v>0</v>
      </c>
      <c r="D16" s="185"/>
      <c r="E16" s="186"/>
    </row>
    <row r="17" spans="1:5" ht="12" customHeight="1" thickBot="1" x14ac:dyDescent="0.25">
      <c r="A17" s="52"/>
      <c r="B17" s="51"/>
      <c r="C17" s="95" t="s">
        <v>35</v>
      </c>
      <c r="D17" s="50"/>
      <c r="E17" s="53"/>
    </row>
    <row r="18" spans="1:5" ht="24" customHeight="1" x14ac:dyDescent="0.2">
      <c r="A18" s="178" t="s">
        <v>87</v>
      </c>
      <c r="B18" s="178"/>
      <c r="C18" s="178"/>
      <c r="D18" s="178"/>
      <c r="E18" s="178"/>
    </row>
    <row r="19" spans="1:5" ht="55.5" customHeight="1" x14ac:dyDescent="0.2">
      <c r="A19" s="187"/>
      <c r="B19" s="188"/>
      <c r="C19" s="188"/>
      <c r="D19" s="2"/>
      <c r="E19" s="3"/>
    </row>
    <row r="20" spans="1:5" ht="25.5" customHeight="1" x14ac:dyDescent="0.2">
      <c r="A20" s="183" t="str">
        <f>Rapport1a!A20</f>
        <v>§ 68 des Gesetzes über die politischen Rechte (GPR):</v>
      </c>
      <c r="B20" s="183"/>
      <c r="C20" s="183"/>
      <c r="D20" s="183"/>
      <c r="E20" s="183"/>
    </row>
    <row r="21" spans="1:5" ht="14.25" customHeight="1" x14ac:dyDescent="0.2">
      <c r="A21" s="184" t="str">
        <f>Rapport1a!A21</f>
        <v>Stimmabgabe an der Urne</v>
      </c>
      <c r="B21" s="184"/>
      <c r="C21" s="184"/>
      <c r="D21" s="184"/>
      <c r="E21" s="184"/>
    </row>
    <row r="22" spans="1:5" ht="18" customHeight="1" x14ac:dyDescent="0.2">
      <c r="A22" s="176" t="str">
        <f>Rapport1a!A22</f>
        <v>Bei der Stimmabgabe an der Urne weist sich die stimmberechtigte Person durch den Stimmrechtsausweis aus.</v>
      </c>
      <c r="B22" s="176"/>
      <c r="C22" s="176"/>
      <c r="D22" s="176"/>
      <c r="E22" s="176"/>
    </row>
    <row r="23" spans="1:5" ht="43.5" customHeight="1" x14ac:dyDescent="0.2">
      <c r="A23" s="176" t="str">
        <f>Rapport1a!A23</f>
        <v>Bestehen begründete Zweifel, ob die stimmende Person mit der auf dem Stimmrechtsausweis bezeichneten Person übereinstimmt, wird ein weitergehender Nachweis der Identität verlangt. Im Zweifelsfall entscheidet die Leiterin oder der Leiter des Urnendienstes.</v>
      </c>
      <c r="B23" s="176"/>
      <c r="C23" s="176"/>
      <c r="D23" s="176"/>
      <c r="E23" s="176"/>
    </row>
    <row r="24" spans="1:5" ht="30.75" customHeight="1" x14ac:dyDescent="0.2">
      <c r="A24" s="176" t="str">
        <f>Rapport1a!A24</f>
        <v>Eine stimmberechtigte Person kann höchstens zwei weitere Personen an der Urne vertreten. Die vertretene Person hat sich damit auf dem Stimmrechtsausweis schriftlich einverstanden zu erklären.</v>
      </c>
      <c r="B24" s="176"/>
      <c r="C24" s="176"/>
      <c r="D24" s="176"/>
      <c r="E24" s="176"/>
    </row>
    <row r="25" spans="1:5" ht="42" customHeight="1" x14ac:dyDescent="0.2">
      <c r="A25" s="177" t="str">
        <f>Rapport1a!A25</f>
        <v>Gemäss § 162 GPR wird mit Busse bis zu 500 Franken bestraft, wer unbefugt eine Wahlurne öffnet, wer als Mitglied oder Hilfsperson des Wahlbüros oder Angehörige oder Angehöriger der Gemeindeverwaltung vorsätzlich seine Pflichten verletzt.</v>
      </c>
      <c r="B25" s="177"/>
      <c r="C25" s="177"/>
      <c r="D25" s="177"/>
      <c r="E25" s="177"/>
    </row>
  </sheetData>
  <mergeCells count="24">
    <mergeCell ref="A1:E1"/>
    <mergeCell ref="D5:E5"/>
    <mergeCell ref="D6:E6"/>
    <mergeCell ref="D3:E3"/>
    <mergeCell ref="D14:E14"/>
    <mergeCell ref="D2:E2"/>
    <mergeCell ref="D10:E10"/>
    <mergeCell ref="D11:E11"/>
    <mergeCell ref="D12:E12"/>
    <mergeCell ref="D13:E13"/>
    <mergeCell ref="D7:E7"/>
    <mergeCell ref="D8:E8"/>
    <mergeCell ref="D9:E9"/>
    <mergeCell ref="A24:E24"/>
    <mergeCell ref="A25:E25"/>
    <mergeCell ref="A18:E18"/>
    <mergeCell ref="D15:E15"/>
    <mergeCell ref="A16:B16"/>
    <mergeCell ref="A20:E20"/>
    <mergeCell ref="A21:E21"/>
    <mergeCell ref="A22:E22"/>
    <mergeCell ref="A23:E23"/>
    <mergeCell ref="D16:E16"/>
    <mergeCell ref="A19:C19"/>
  </mergeCells>
  <phoneticPr fontId="0" type="noConversion"/>
  <pageMargins left="0.39370078740157483" right="0.34" top="0.52" bottom="0.78740157480314965" header="0.31496062992125984" footer="0.31496062992125984"/>
  <pageSetup paperSize="9" scale="98"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5"/>
  <sheetViews>
    <sheetView view="pageLayout" zoomScaleNormal="100" workbookViewId="0">
      <selection sqref="A1:E1"/>
    </sheetView>
  </sheetViews>
  <sheetFormatPr baseColWidth="10" defaultRowHeight="14.25" x14ac:dyDescent="0.2"/>
  <cols>
    <col min="1" max="1" width="12.5" customWidth="1"/>
    <col min="2" max="2" width="24.875" customWidth="1"/>
    <col min="3" max="3" width="20.875" customWidth="1"/>
    <col min="4" max="4" width="11.125" customWidth="1"/>
    <col min="5" max="5" width="20.75" customWidth="1"/>
  </cols>
  <sheetData>
    <row r="1" spans="1:5" ht="33" customHeight="1" thickBot="1" x14ac:dyDescent="0.25">
      <c r="A1" s="161" t="s">
        <v>85</v>
      </c>
      <c r="B1" s="161"/>
      <c r="C1" s="161"/>
      <c r="D1" s="161"/>
      <c r="E1" s="161"/>
    </row>
    <row r="2" spans="1:5" ht="23.25" customHeight="1" x14ac:dyDescent="0.2">
      <c r="A2" s="31" t="s">
        <v>0</v>
      </c>
      <c r="B2" s="18">
        <f>Rapport1a!B2</f>
        <v>0</v>
      </c>
      <c r="C2" s="33" t="s">
        <v>79</v>
      </c>
      <c r="D2" s="199"/>
      <c r="E2" s="171"/>
    </row>
    <row r="3" spans="1:5" ht="21" customHeight="1" thickBot="1" x14ac:dyDescent="0.25">
      <c r="A3" s="32" t="s">
        <v>44</v>
      </c>
      <c r="B3" s="19">
        <f>Rapport1a!B3</f>
        <v>44969</v>
      </c>
      <c r="C3" s="34" t="s">
        <v>47</v>
      </c>
      <c r="D3" s="166"/>
      <c r="E3" s="167"/>
    </row>
    <row r="4" spans="1:5" ht="15" thickBot="1" x14ac:dyDescent="0.25">
      <c r="B4" s="4"/>
      <c r="C4" s="4"/>
      <c r="D4" s="4"/>
      <c r="E4" s="4"/>
    </row>
    <row r="5" spans="1:5" ht="57" customHeight="1" thickBot="1" x14ac:dyDescent="0.25">
      <c r="A5" s="35" t="s">
        <v>4</v>
      </c>
      <c r="B5" s="36"/>
      <c r="C5" s="37" t="s">
        <v>49</v>
      </c>
      <c r="D5" s="162" t="s">
        <v>86</v>
      </c>
      <c r="E5" s="163"/>
    </row>
    <row r="6" spans="1:5" ht="39" customHeight="1" x14ac:dyDescent="0.2">
      <c r="A6" s="38" t="s">
        <v>1</v>
      </c>
      <c r="B6" s="39" t="s">
        <v>68</v>
      </c>
      <c r="C6" s="55"/>
      <c r="D6" s="164"/>
      <c r="E6" s="165"/>
    </row>
    <row r="7" spans="1:5" ht="21.75" customHeight="1" x14ac:dyDescent="0.2">
      <c r="A7" s="40">
        <f>B3-2</f>
        <v>44967</v>
      </c>
      <c r="B7" s="41" t="s">
        <v>5</v>
      </c>
      <c r="C7" s="29"/>
      <c r="D7" s="172"/>
      <c r="E7" s="173"/>
    </row>
    <row r="8" spans="1:5" ht="42.75" customHeight="1" thickBot="1" x14ac:dyDescent="0.25">
      <c r="A8" s="42"/>
      <c r="B8" s="43" t="s">
        <v>50</v>
      </c>
      <c r="C8" s="59"/>
      <c r="D8" s="174"/>
      <c r="E8" s="175"/>
    </row>
    <row r="9" spans="1:5" ht="37.5" customHeight="1" x14ac:dyDescent="0.2">
      <c r="A9" s="38" t="s">
        <v>2</v>
      </c>
      <c r="B9" s="39" t="s">
        <v>68</v>
      </c>
      <c r="C9" s="55"/>
      <c r="D9" s="164"/>
      <c r="E9" s="165"/>
    </row>
    <row r="10" spans="1:5" ht="21.75" customHeight="1" x14ac:dyDescent="0.2">
      <c r="A10" s="40">
        <f>B3-1</f>
        <v>44968</v>
      </c>
      <c r="B10" s="41" t="s">
        <v>5</v>
      </c>
      <c r="C10" s="29"/>
      <c r="D10" s="172"/>
      <c r="E10" s="173"/>
    </row>
    <row r="11" spans="1:5" ht="45" customHeight="1" thickBot="1" x14ac:dyDescent="0.25">
      <c r="A11" s="42"/>
      <c r="B11" s="43" t="s">
        <v>50</v>
      </c>
      <c r="C11" s="59"/>
      <c r="D11" s="174"/>
      <c r="E11" s="175"/>
    </row>
    <row r="12" spans="1:5" ht="36.75" customHeight="1" x14ac:dyDescent="0.2">
      <c r="A12" s="45" t="s">
        <v>3</v>
      </c>
      <c r="B12" s="39" t="s">
        <v>68</v>
      </c>
      <c r="C12" s="55"/>
      <c r="D12" s="164"/>
      <c r="E12" s="165"/>
    </row>
    <row r="13" spans="1:5" ht="21.75" customHeight="1" x14ac:dyDescent="0.2">
      <c r="A13" s="40">
        <f>B3</f>
        <v>44969</v>
      </c>
      <c r="B13" s="41" t="s">
        <v>5</v>
      </c>
      <c r="C13" s="30"/>
      <c r="D13" s="172"/>
      <c r="E13" s="173"/>
    </row>
    <row r="14" spans="1:5" ht="45" customHeight="1" thickBot="1" x14ac:dyDescent="0.25">
      <c r="A14" s="46"/>
      <c r="B14" s="47" t="s">
        <v>50</v>
      </c>
      <c r="C14" s="63"/>
      <c r="D14" s="168"/>
      <c r="E14" s="169"/>
    </row>
    <row r="15" spans="1:5" ht="25.5" customHeight="1" thickBot="1" x14ac:dyDescent="0.25">
      <c r="A15" s="49"/>
      <c r="B15" s="126" t="s">
        <v>90</v>
      </c>
      <c r="C15" s="65"/>
      <c r="D15" s="179"/>
      <c r="E15" s="180"/>
    </row>
    <row r="16" spans="1:5" ht="28.5" customHeight="1" x14ac:dyDescent="0.2">
      <c r="A16" s="181" t="s">
        <v>56</v>
      </c>
      <c r="B16" s="182"/>
      <c r="C16" s="94">
        <f>SUM(C7,C10,C13)</f>
        <v>0</v>
      </c>
      <c r="D16" s="185"/>
      <c r="E16" s="186"/>
    </row>
    <row r="17" spans="1:5" ht="12" customHeight="1" thickBot="1" x14ac:dyDescent="0.25">
      <c r="A17" s="52"/>
      <c r="B17" s="51"/>
      <c r="C17" s="96" t="s">
        <v>35</v>
      </c>
      <c r="D17" s="50"/>
      <c r="E17" s="53"/>
    </row>
    <row r="18" spans="1:5" ht="24" customHeight="1" x14ac:dyDescent="0.2">
      <c r="A18" s="178" t="s">
        <v>87</v>
      </c>
      <c r="B18" s="178"/>
      <c r="C18" s="178"/>
      <c r="D18" s="178"/>
      <c r="E18" s="178"/>
    </row>
    <row r="19" spans="1:5" ht="55.5" customHeight="1" x14ac:dyDescent="0.2">
      <c r="A19" s="187"/>
      <c r="B19" s="188"/>
      <c r="C19" s="188"/>
      <c r="D19" s="2"/>
      <c r="E19" s="3"/>
    </row>
    <row r="20" spans="1:5" ht="25.5" customHeight="1" x14ac:dyDescent="0.2">
      <c r="A20" s="183" t="str">
        <f>Rapport1a!A20</f>
        <v>§ 68 des Gesetzes über die politischen Rechte (GPR):</v>
      </c>
      <c r="B20" s="183"/>
      <c r="C20" s="183"/>
      <c r="D20" s="183"/>
      <c r="E20" s="183"/>
    </row>
    <row r="21" spans="1:5" ht="14.25" customHeight="1" x14ac:dyDescent="0.2">
      <c r="A21" s="184" t="str">
        <f>Rapport1a!A21</f>
        <v>Stimmabgabe an der Urne</v>
      </c>
      <c r="B21" s="184"/>
      <c r="C21" s="184"/>
      <c r="D21" s="184"/>
      <c r="E21" s="184"/>
    </row>
    <row r="22" spans="1:5" ht="18" customHeight="1" x14ac:dyDescent="0.2">
      <c r="A22" s="176" t="str">
        <f>Rapport1a!A22</f>
        <v>Bei der Stimmabgabe an der Urne weist sich die stimmberechtigte Person durch den Stimmrechtsausweis aus.</v>
      </c>
      <c r="B22" s="176"/>
      <c r="C22" s="176"/>
      <c r="D22" s="176"/>
      <c r="E22" s="176"/>
    </row>
    <row r="23" spans="1:5" ht="43.5" customHeight="1" x14ac:dyDescent="0.2">
      <c r="A23" s="176" t="str">
        <f>Rapport1a!A23</f>
        <v>Bestehen begründete Zweifel, ob die stimmende Person mit der auf dem Stimmrechtsausweis bezeichneten Person übereinstimmt, wird ein weitergehender Nachweis der Identität verlangt. Im Zweifelsfall entscheidet die Leiterin oder der Leiter des Urnendienstes.</v>
      </c>
      <c r="B23" s="176"/>
      <c r="C23" s="176"/>
      <c r="D23" s="176"/>
      <c r="E23" s="176"/>
    </row>
    <row r="24" spans="1:5" ht="30.75" customHeight="1" x14ac:dyDescent="0.2">
      <c r="A24" s="176" t="str">
        <f>Rapport1a!A24</f>
        <v>Eine stimmberechtigte Person kann höchstens zwei weitere Personen an der Urne vertreten. Die vertretene Person hat sich damit auf dem Stimmrechtsausweis schriftlich einverstanden zu erklären.</v>
      </c>
      <c r="B24" s="176"/>
      <c r="C24" s="176"/>
      <c r="D24" s="176"/>
      <c r="E24" s="176"/>
    </row>
    <row r="25" spans="1:5" ht="42" customHeight="1" x14ac:dyDescent="0.2">
      <c r="A25" s="177" t="str">
        <f>Rapport1a!A25</f>
        <v>Gemäss § 162 GPR wird mit Busse bis zu 500 Franken bestraft, wer unbefugt eine Wahlurne öffnet, wer als Mitglied oder Hilfsperson des Wahlbüros oder Angehörige oder Angehöriger der Gemeindeverwaltung vorsätzlich seine Pflichten verletzt.</v>
      </c>
      <c r="B25" s="177"/>
      <c r="C25" s="177"/>
      <c r="D25" s="177"/>
      <c r="E25" s="177"/>
    </row>
  </sheetData>
  <mergeCells count="24">
    <mergeCell ref="A1:E1"/>
    <mergeCell ref="D5:E5"/>
    <mergeCell ref="D6:E6"/>
    <mergeCell ref="D3:E3"/>
    <mergeCell ref="D14:E14"/>
    <mergeCell ref="D2:E2"/>
    <mergeCell ref="D10:E10"/>
    <mergeCell ref="D11:E11"/>
    <mergeCell ref="D12:E12"/>
    <mergeCell ref="D13:E13"/>
    <mergeCell ref="D7:E7"/>
    <mergeCell ref="D8:E8"/>
    <mergeCell ref="D9:E9"/>
    <mergeCell ref="A24:E24"/>
    <mergeCell ref="A25:E25"/>
    <mergeCell ref="A18:E18"/>
    <mergeCell ref="D15:E15"/>
    <mergeCell ref="A16:B16"/>
    <mergeCell ref="A20:E20"/>
    <mergeCell ref="A21:E21"/>
    <mergeCell ref="A22:E22"/>
    <mergeCell ref="A23:E23"/>
    <mergeCell ref="D16:E16"/>
    <mergeCell ref="A19:C19"/>
  </mergeCells>
  <phoneticPr fontId="0" type="noConversion"/>
  <pageMargins left="0.39370078740157483" right="0.34" top="0.52" bottom="0.78740157480314965" header="0.31496062992125984" footer="0.31496062992125984"/>
  <pageSetup paperSize="9" scale="98"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5"/>
  <sheetViews>
    <sheetView view="pageLayout" zoomScaleNormal="100" workbookViewId="0">
      <selection sqref="A1:E1"/>
    </sheetView>
  </sheetViews>
  <sheetFormatPr baseColWidth="10" defaultRowHeight="14.25" x14ac:dyDescent="0.2"/>
  <cols>
    <col min="1" max="1" width="12.5" customWidth="1"/>
    <col min="2" max="2" width="24.875" customWidth="1"/>
    <col min="3" max="3" width="20.875" customWidth="1"/>
    <col min="4" max="4" width="11.125" customWidth="1"/>
    <col min="5" max="5" width="20.75" customWidth="1"/>
  </cols>
  <sheetData>
    <row r="1" spans="1:5" ht="33" customHeight="1" thickBot="1" x14ac:dyDescent="0.25">
      <c r="A1" s="161" t="s">
        <v>80</v>
      </c>
      <c r="B1" s="161"/>
      <c r="C1" s="161"/>
      <c r="D1" s="161"/>
      <c r="E1" s="161"/>
    </row>
    <row r="2" spans="1:5" ht="23.25" customHeight="1" x14ac:dyDescent="0.2">
      <c r="A2" s="31" t="s">
        <v>0</v>
      </c>
      <c r="B2" s="18">
        <f>Rapport1a!B2</f>
        <v>0</v>
      </c>
      <c r="C2" s="33" t="s">
        <v>81</v>
      </c>
      <c r="D2" s="199"/>
      <c r="E2" s="171"/>
    </row>
    <row r="3" spans="1:5" ht="21" customHeight="1" thickBot="1" x14ac:dyDescent="0.25">
      <c r="A3" s="32" t="s">
        <v>44</v>
      </c>
      <c r="B3" s="28">
        <f>Rapport1a!B3</f>
        <v>44969</v>
      </c>
      <c r="C3" s="34" t="s">
        <v>47</v>
      </c>
      <c r="D3" s="166"/>
      <c r="E3" s="167"/>
    </row>
    <row r="4" spans="1:5" ht="15" thickBot="1" x14ac:dyDescent="0.25">
      <c r="B4" s="4"/>
      <c r="C4" s="4"/>
      <c r="D4" s="4"/>
      <c r="E4" s="4"/>
    </row>
    <row r="5" spans="1:5" ht="57" customHeight="1" thickBot="1" x14ac:dyDescent="0.25">
      <c r="A5" s="35" t="s">
        <v>4</v>
      </c>
      <c r="B5" s="36"/>
      <c r="C5" s="37" t="s">
        <v>49</v>
      </c>
      <c r="D5" s="162" t="s">
        <v>86</v>
      </c>
      <c r="E5" s="163"/>
    </row>
    <row r="6" spans="1:5" ht="39" customHeight="1" x14ac:dyDescent="0.2">
      <c r="A6" s="38" t="s">
        <v>1</v>
      </c>
      <c r="B6" s="39" t="s">
        <v>68</v>
      </c>
      <c r="C6" s="55"/>
      <c r="D6" s="164"/>
      <c r="E6" s="165"/>
    </row>
    <row r="7" spans="1:5" ht="21.75" customHeight="1" x14ac:dyDescent="0.2">
      <c r="A7" s="40">
        <f>B3-2</f>
        <v>44967</v>
      </c>
      <c r="B7" s="41" t="s">
        <v>5</v>
      </c>
      <c r="C7" s="29"/>
      <c r="D7" s="172"/>
      <c r="E7" s="173"/>
    </row>
    <row r="8" spans="1:5" ht="42.75" customHeight="1" thickBot="1" x14ac:dyDescent="0.25">
      <c r="A8" s="42"/>
      <c r="B8" s="43" t="s">
        <v>50</v>
      </c>
      <c r="C8" s="59"/>
      <c r="D8" s="174"/>
      <c r="E8" s="175"/>
    </row>
    <row r="9" spans="1:5" ht="37.5" customHeight="1" x14ac:dyDescent="0.2">
      <c r="A9" s="38" t="s">
        <v>2</v>
      </c>
      <c r="B9" s="39" t="s">
        <v>68</v>
      </c>
      <c r="C9" s="55"/>
      <c r="D9" s="164"/>
      <c r="E9" s="165"/>
    </row>
    <row r="10" spans="1:5" ht="21.75" customHeight="1" x14ac:dyDescent="0.2">
      <c r="A10" s="40">
        <f>B3-1</f>
        <v>44968</v>
      </c>
      <c r="B10" s="41" t="s">
        <v>5</v>
      </c>
      <c r="C10" s="29"/>
      <c r="D10" s="172"/>
      <c r="E10" s="173"/>
    </row>
    <row r="11" spans="1:5" ht="45" customHeight="1" thickBot="1" x14ac:dyDescent="0.25">
      <c r="A11" s="42"/>
      <c r="B11" s="43" t="s">
        <v>50</v>
      </c>
      <c r="C11" s="59"/>
      <c r="D11" s="174"/>
      <c r="E11" s="175"/>
    </row>
    <row r="12" spans="1:5" ht="36.75" customHeight="1" x14ac:dyDescent="0.2">
      <c r="A12" s="45" t="s">
        <v>3</v>
      </c>
      <c r="B12" s="39" t="s">
        <v>68</v>
      </c>
      <c r="C12" s="55"/>
      <c r="D12" s="164"/>
      <c r="E12" s="165"/>
    </row>
    <row r="13" spans="1:5" ht="21.75" customHeight="1" x14ac:dyDescent="0.2">
      <c r="A13" s="40">
        <f>B3</f>
        <v>44969</v>
      </c>
      <c r="B13" s="41" t="s">
        <v>5</v>
      </c>
      <c r="C13" s="30"/>
      <c r="D13" s="172"/>
      <c r="E13" s="173"/>
    </row>
    <row r="14" spans="1:5" ht="45" customHeight="1" thickBot="1" x14ac:dyDescent="0.25">
      <c r="A14" s="46"/>
      <c r="B14" s="47" t="s">
        <v>50</v>
      </c>
      <c r="C14" s="63"/>
      <c r="D14" s="168"/>
      <c r="E14" s="169"/>
    </row>
    <row r="15" spans="1:5" ht="25.5" customHeight="1" thickBot="1" x14ac:dyDescent="0.25">
      <c r="A15" s="49"/>
      <c r="B15" s="126" t="s">
        <v>90</v>
      </c>
      <c r="C15" s="65"/>
      <c r="D15" s="179"/>
      <c r="E15" s="180"/>
    </row>
    <row r="16" spans="1:5" ht="28.5" customHeight="1" x14ac:dyDescent="0.2">
      <c r="A16" s="181" t="s">
        <v>56</v>
      </c>
      <c r="B16" s="182"/>
      <c r="C16" s="94">
        <f>SUM(C7,C10,C13)</f>
        <v>0</v>
      </c>
      <c r="D16" s="185"/>
      <c r="E16" s="186"/>
    </row>
    <row r="17" spans="1:5" ht="12" customHeight="1" thickBot="1" x14ac:dyDescent="0.25">
      <c r="A17" s="52"/>
      <c r="B17" s="51"/>
      <c r="C17" s="95" t="s">
        <v>35</v>
      </c>
      <c r="D17" s="50"/>
      <c r="E17" s="53"/>
    </row>
    <row r="18" spans="1:5" ht="24" customHeight="1" x14ac:dyDescent="0.2">
      <c r="A18" s="178" t="s">
        <v>87</v>
      </c>
      <c r="B18" s="178"/>
      <c r="C18" s="178"/>
      <c r="D18" s="178"/>
      <c r="E18" s="178"/>
    </row>
    <row r="19" spans="1:5" ht="55.5" customHeight="1" x14ac:dyDescent="0.2">
      <c r="A19" s="187"/>
      <c r="B19" s="188"/>
      <c r="C19" s="188"/>
      <c r="D19" s="2"/>
      <c r="E19" s="3"/>
    </row>
    <row r="20" spans="1:5" ht="25.5" customHeight="1" x14ac:dyDescent="0.2">
      <c r="A20" s="183" t="str">
        <f>Rapport1a!A20</f>
        <v>§ 68 des Gesetzes über die politischen Rechte (GPR):</v>
      </c>
      <c r="B20" s="183"/>
      <c r="C20" s="183"/>
      <c r="D20" s="183"/>
      <c r="E20" s="183"/>
    </row>
    <row r="21" spans="1:5" ht="14.25" customHeight="1" x14ac:dyDescent="0.2">
      <c r="A21" s="184" t="str">
        <f>Rapport1a!A21</f>
        <v>Stimmabgabe an der Urne</v>
      </c>
      <c r="B21" s="184"/>
      <c r="C21" s="184"/>
      <c r="D21" s="184"/>
      <c r="E21" s="184"/>
    </row>
    <row r="22" spans="1:5" ht="18" customHeight="1" x14ac:dyDescent="0.2">
      <c r="A22" s="176" t="str">
        <f>Rapport1a!A22</f>
        <v>Bei der Stimmabgabe an der Urne weist sich die stimmberechtigte Person durch den Stimmrechtsausweis aus.</v>
      </c>
      <c r="B22" s="176"/>
      <c r="C22" s="176"/>
      <c r="D22" s="176"/>
      <c r="E22" s="176"/>
    </row>
    <row r="23" spans="1:5" ht="43.5" customHeight="1" x14ac:dyDescent="0.2">
      <c r="A23" s="176" t="str">
        <f>Rapport1a!A23</f>
        <v>Bestehen begründete Zweifel, ob die stimmende Person mit der auf dem Stimmrechtsausweis bezeichneten Person übereinstimmt, wird ein weitergehender Nachweis der Identität verlangt. Im Zweifelsfall entscheidet die Leiterin oder der Leiter des Urnendienstes.</v>
      </c>
      <c r="B23" s="176"/>
      <c r="C23" s="176"/>
      <c r="D23" s="176"/>
      <c r="E23" s="176"/>
    </row>
    <row r="24" spans="1:5" ht="30.75" customHeight="1" x14ac:dyDescent="0.2">
      <c r="A24" s="176" t="str">
        <f>Rapport1a!A24</f>
        <v>Eine stimmberechtigte Person kann höchstens zwei weitere Personen an der Urne vertreten. Die vertretene Person hat sich damit auf dem Stimmrechtsausweis schriftlich einverstanden zu erklären.</v>
      </c>
      <c r="B24" s="176"/>
      <c r="C24" s="176"/>
      <c r="D24" s="176"/>
      <c r="E24" s="176"/>
    </row>
    <row r="25" spans="1:5" ht="42" customHeight="1" x14ac:dyDescent="0.2">
      <c r="A25" s="177" t="str">
        <f>Rapport1a!A25</f>
        <v>Gemäss § 162 GPR wird mit Busse bis zu 500 Franken bestraft, wer unbefugt eine Wahlurne öffnet, wer als Mitglied oder Hilfsperson des Wahlbüros oder Angehörige oder Angehöriger der Gemeindeverwaltung vorsätzlich seine Pflichten verletzt.</v>
      </c>
      <c r="B25" s="177"/>
      <c r="C25" s="177"/>
      <c r="D25" s="177"/>
      <c r="E25" s="177"/>
    </row>
  </sheetData>
  <mergeCells count="24">
    <mergeCell ref="A1:E1"/>
    <mergeCell ref="D5:E5"/>
    <mergeCell ref="D6:E6"/>
    <mergeCell ref="D3:E3"/>
    <mergeCell ref="D14:E14"/>
    <mergeCell ref="D2:E2"/>
    <mergeCell ref="D10:E10"/>
    <mergeCell ref="D11:E11"/>
    <mergeCell ref="D12:E12"/>
    <mergeCell ref="D13:E13"/>
    <mergeCell ref="D7:E7"/>
    <mergeCell ref="D8:E8"/>
    <mergeCell ref="D9:E9"/>
    <mergeCell ref="A24:E24"/>
    <mergeCell ref="A25:E25"/>
    <mergeCell ref="A18:E18"/>
    <mergeCell ref="D15:E15"/>
    <mergeCell ref="A16:B16"/>
    <mergeCell ref="A20:E20"/>
    <mergeCell ref="A21:E21"/>
    <mergeCell ref="A22:E22"/>
    <mergeCell ref="A23:E23"/>
    <mergeCell ref="D16:E16"/>
    <mergeCell ref="A19:C19"/>
  </mergeCells>
  <phoneticPr fontId="0" type="noConversion"/>
  <pageMargins left="0.39370078740157483" right="0.34" top="0.52" bottom="0.78740157480314965" header="0.31496062992125984" footer="0.31496062992125984"/>
  <pageSetup paperSize="9" scale="98"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8"/>
  <sheetViews>
    <sheetView view="pageLayout" zoomScaleNormal="100" workbookViewId="0">
      <selection sqref="A1:B1"/>
    </sheetView>
  </sheetViews>
  <sheetFormatPr baseColWidth="10" defaultRowHeight="14.25" x14ac:dyDescent="0.2"/>
  <cols>
    <col min="1" max="1" width="9.625" customWidth="1"/>
    <col min="2" max="2" width="9.5" customWidth="1"/>
    <col min="3" max="3" width="13.125" customWidth="1"/>
    <col min="4" max="4" width="14.25" customWidth="1"/>
    <col min="5" max="5" width="9.875" customWidth="1"/>
    <col min="6" max="6" width="8.375" customWidth="1"/>
    <col min="7" max="7" width="15.875" customWidth="1"/>
  </cols>
  <sheetData>
    <row r="1" spans="1:14" ht="18" x14ac:dyDescent="0.25">
      <c r="A1" s="204" t="s">
        <v>19</v>
      </c>
      <c r="B1" s="204"/>
      <c r="C1" s="160"/>
      <c r="D1" s="160"/>
      <c r="E1" s="160"/>
      <c r="F1" s="160"/>
      <c r="G1" s="160"/>
      <c r="H1" s="160"/>
      <c r="I1" s="15"/>
      <c r="J1" s="15"/>
      <c r="K1" s="15"/>
      <c r="L1" s="15"/>
      <c r="M1" s="15"/>
      <c r="N1" s="15"/>
    </row>
    <row r="2" spans="1:14" ht="18" x14ac:dyDescent="0.25">
      <c r="A2" s="6" t="s">
        <v>52</v>
      </c>
      <c r="I2" s="15"/>
      <c r="J2" s="15"/>
      <c r="K2" s="15"/>
      <c r="L2" s="15"/>
      <c r="M2" s="15"/>
      <c r="N2" s="15"/>
    </row>
    <row r="3" spans="1:14" ht="12" customHeight="1" x14ac:dyDescent="0.25">
      <c r="A3" s="6"/>
      <c r="I3" s="15"/>
      <c r="J3" s="15"/>
      <c r="K3" s="15"/>
      <c r="L3" s="15"/>
      <c r="M3" s="15"/>
      <c r="N3" s="15"/>
    </row>
    <row r="4" spans="1:14" x14ac:dyDescent="0.2">
      <c r="A4" s="5" t="s">
        <v>0</v>
      </c>
      <c r="B4" s="207">
        <f>Rapport1a!B2</f>
        <v>0</v>
      </c>
      <c r="C4" s="207"/>
      <c r="D4" s="5" t="s">
        <v>44</v>
      </c>
      <c r="E4" s="219">
        <f>Rapport1a!B3</f>
        <v>44969</v>
      </c>
      <c r="F4" s="219"/>
      <c r="G4" s="13"/>
      <c r="I4" s="15"/>
      <c r="J4" s="15"/>
      <c r="K4" s="15"/>
      <c r="L4" s="15"/>
      <c r="M4" s="15"/>
      <c r="N4" s="15"/>
    </row>
    <row r="5" spans="1:14" x14ac:dyDescent="0.2">
      <c r="A5" s="5"/>
      <c r="B5" s="5"/>
      <c r="C5" s="5"/>
      <c r="D5" s="5"/>
      <c r="E5" s="5"/>
      <c r="F5" s="5"/>
      <c r="G5" s="5"/>
      <c r="I5" s="15"/>
      <c r="J5" s="15"/>
      <c r="K5" s="15"/>
      <c r="L5" s="15"/>
      <c r="M5" s="15"/>
      <c r="N5" s="15"/>
    </row>
    <row r="6" spans="1:14" ht="20.100000000000001" customHeight="1" x14ac:dyDescent="0.2">
      <c r="A6" s="215" t="s">
        <v>27</v>
      </c>
      <c r="B6" s="215"/>
      <c r="C6" s="216" t="s">
        <v>23</v>
      </c>
      <c r="D6" s="216"/>
      <c r="E6" s="216" t="s">
        <v>26</v>
      </c>
      <c r="F6" s="216"/>
      <c r="G6" s="217" t="s">
        <v>6</v>
      </c>
      <c r="I6" s="15"/>
      <c r="J6" s="15"/>
      <c r="K6" s="15"/>
      <c r="L6" s="15"/>
      <c r="M6" s="15"/>
      <c r="N6" s="15"/>
    </row>
    <row r="7" spans="1:14" ht="20.100000000000001" customHeight="1" x14ac:dyDescent="0.2">
      <c r="A7" s="215"/>
      <c r="B7" s="215"/>
      <c r="C7" s="75" t="s">
        <v>24</v>
      </c>
      <c r="D7" s="75" t="s">
        <v>25</v>
      </c>
      <c r="E7" s="75" t="s">
        <v>24</v>
      </c>
      <c r="F7" s="75" t="s">
        <v>25</v>
      </c>
      <c r="G7" s="218"/>
      <c r="I7" s="15"/>
      <c r="J7" s="15"/>
      <c r="K7" s="15"/>
      <c r="L7" s="15"/>
      <c r="M7" s="15"/>
      <c r="N7" s="15"/>
    </row>
    <row r="8" spans="1:14" ht="20.100000000000001" customHeight="1" x14ac:dyDescent="0.2">
      <c r="A8" s="210" t="s">
        <v>69</v>
      </c>
      <c r="B8" s="211"/>
      <c r="C8" s="22"/>
      <c r="D8" s="22"/>
      <c r="E8" s="23"/>
      <c r="F8" s="23"/>
      <c r="G8" s="72" t="str">
        <f>IF(SUM(C8:F8)=0,"",SUM(C8:F8))</f>
        <v/>
      </c>
      <c r="I8" s="15"/>
      <c r="J8" s="15"/>
      <c r="K8" s="15"/>
      <c r="L8" s="15"/>
      <c r="M8" s="15"/>
      <c r="N8" s="15"/>
    </row>
    <row r="9" spans="1:14" ht="20.100000000000001" customHeight="1" x14ac:dyDescent="0.2">
      <c r="A9" s="76" t="s">
        <v>20</v>
      </c>
      <c r="B9" s="76"/>
      <c r="C9" s="22"/>
      <c r="D9" s="24"/>
      <c r="E9" s="79"/>
      <c r="F9" s="78"/>
      <c r="G9" s="73" t="str">
        <f>IF(SUM(C9:D9)=0,"",SUM(C9:D9))</f>
        <v/>
      </c>
      <c r="I9" s="15"/>
      <c r="J9" s="15"/>
      <c r="K9" s="15"/>
      <c r="L9" s="15"/>
      <c r="M9" s="15"/>
      <c r="N9" s="15"/>
    </row>
    <row r="10" spans="1:14" ht="20.100000000000001" customHeight="1" x14ac:dyDescent="0.2">
      <c r="A10" s="210" t="s">
        <v>21</v>
      </c>
      <c r="B10" s="211"/>
      <c r="C10" s="22"/>
      <c r="D10" s="24"/>
      <c r="E10" s="80"/>
      <c r="F10" s="81"/>
      <c r="G10" s="73" t="str">
        <f>IF(SUM(C10:D10)=0,"",SUM(C10:D10))</f>
        <v/>
      </c>
      <c r="I10" s="15"/>
      <c r="J10" s="15"/>
      <c r="K10" s="15"/>
      <c r="L10" s="15"/>
      <c r="M10" s="15"/>
      <c r="N10" s="15"/>
    </row>
    <row r="11" spans="1:14" ht="20.100000000000001" customHeight="1" x14ac:dyDescent="0.2">
      <c r="A11" s="210" t="s">
        <v>22</v>
      </c>
      <c r="B11" s="211"/>
      <c r="C11" s="23"/>
      <c r="D11" s="25"/>
      <c r="E11" s="80"/>
      <c r="F11" s="81"/>
      <c r="G11" s="74" t="str">
        <f>IF(SUM(C11:D11)=0,"",SUM(C11:D11))</f>
        <v/>
      </c>
      <c r="I11" s="15"/>
      <c r="J11" s="15"/>
      <c r="K11" s="15"/>
      <c r="L11" s="15"/>
      <c r="M11" s="15"/>
      <c r="N11" s="15"/>
    </row>
    <row r="12" spans="1:14" ht="26.25" customHeight="1" x14ac:dyDescent="0.2">
      <c r="A12" s="208"/>
      <c r="B12" s="208"/>
      <c r="C12" s="208" t="s">
        <v>70</v>
      </c>
      <c r="D12" s="209"/>
      <c r="E12" s="209"/>
      <c r="F12" s="209"/>
      <c r="G12" s="77"/>
      <c r="I12" s="15"/>
      <c r="J12" s="15"/>
      <c r="K12" s="15"/>
      <c r="L12" s="15"/>
      <c r="M12" s="15"/>
      <c r="N12" s="15"/>
    </row>
    <row r="13" spans="1:14" ht="29.25" customHeight="1" x14ac:dyDescent="0.2">
      <c r="A13" s="5"/>
      <c r="B13" s="5"/>
      <c r="C13" s="5"/>
      <c r="D13" s="5"/>
      <c r="E13" s="5"/>
      <c r="F13" s="5"/>
      <c r="G13" s="5"/>
      <c r="I13" s="15"/>
      <c r="J13" s="15"/>
      <c r="K13" s="15"/>
      <c r="L13" s="15"/>
      <c r="M13" s="15"/>
      <c r="N13" s="15"/>
    </row>
    <row r="14" spans="1:14" ht="30.75" customHeight="1" x14ac:dyDescent="0.2">
      <c r="A14" s="206" t="s">
        <v>82</v>
      </c>
      <c r="B14" s="206"/>
      <c r="C14" s="206"/>
      <c r="D14" s="206"/>
      <c r="E14" s="206"/>
      <c r="F14" s="206"/>
      <c r="G14" s="206"/>
      <c r="I14" s="15"/>
      <c r="J14" s="15"/>
      <c r="K14" s="15"/>
      <c r="L14" s="15"/>
      <c r="M14" s="15"/>
      <c r="N14" s="15"/>
    </row>
    <row r="15" spans="1:14" ht="150.75" customHeight="1" x14ac:dyDescent="0.2">
      <c r="A15" s="212"/>
      <c r="B15" s="213"/>
      <c r="C15" s="213"/>
      <c r="D15" s="213"/>
      <c r="E15" s="213"/>
      <c r="F15" s="213"/>
      <c r="G15" s="214"/>
      <c r="I15" s="15"/>
      <c r="J15" s="15"/>
      <c r="K15" s="15"/>
      <c r="L15" s="15"/>
      <c r="M15" s="15"/>
      <c r="N15" s="15"/>
    </row>
    <row r="16" spans="1:14" ht="37.5" customHeight="1" x14ac:dyDescent="0.2">
      <c r="A16" s="10"/>
      <c r="B16" s="10"/>
      <c r="C16" s="10"/>
      <c r="D16" s="7"/>
      <c r="E16" s="7"/>
      <c r="F16" s="7"/>
      <c r="G16" s="7"/>
      <c r="I16" s="15"/>
      <c r="J16" s="15"/>
      <c r="K16" s="15"/>
      <c r="L16" s="15"/>
      <c r="M16" s="15"/>
      <c r="N16" s="15"/>
    </row>
    <row r="17" spans="1:14" s="9" customFormat="1" ht="21.75" customHeight="1" x14ac:dyDescent="0.2">
      <c r="A17" s="205" t="s">
        <v>7</v>
      </c>
      <c r="B17" s="205"/>
      <c r="C17" s="205"/>
      <c r="D17" s="8"/>
      <c r="E17" s="8" t="s">
        <v>30</v>
      </c>
      <c r="F17" s="26"/>
      <c r="G17" s="26"/>
      <c r="I17" s="17"/>
      <c r="J17" s="17"/>
      <c r="K17" s="17"/>
      <c r="L17" s="17"/>
      <c r="M17" s="17"/>
      <c r="N17" s="17"/>
    </row>
    <row r="18" spans="1:14" x14ac:dyDescent="0.2">
      <c r="A18" s="5" t="s">
        <v>53</v>
      </c>
      <c r="B18" s="5"/>
      <c r="C18" s="5"/>
      <c r="D18" s="5"/>
      <c r="E18" s="5"/>
      <c r="F18" s="5"/>
      <c r="G18" s="5"/>
      <c r="I18" s="15"/>
      <c r="J18" s="15"/>
      <c r="K18" s="15"/>
      <c r="L18" s="15"/>
      <c r="M18" s="15"/>
      <c r="N18" s="15"/>
    </row>
  </sheetData>
  <mergeCells count="15">
    <mergeCell ref="A1:B1"/>
    <mergeCell ref="A17:C17"/>
    <mergeCell ref="A14:G14"/>
    <mergeCell ref="B4:C4"/>
    <mergeCell ref="A12:B12"/>
    <mergeCell ref="C12:F12"/>
    <mergeCell ref="A8:B8"/>
    <mergeCell ref="A10:B10"/>
    <mergeCell ref="A11:B11"/>
    <mergeCell ref="A15:G15"/>
    <mergeCell ref="A6:B7"/>
    <mergeCell ref="C6:D6"/>
    <mergeCell ref="E6:F6"/>
    <mergeCell ref="G6:G7"/>
    <mergeCell ref="E4:F4"/>
  </mergeCells>
  <phoneticPr fontId="0" type="noConversion"/>
  <pageMargins left="0.54" right="0.39" top="0.5" bottom="0.5" header="0.34" footer="0.35"/>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46"/>
  <sheetViews>
    <sheetView view="pageLayout" zoomScale="85" zoomScaleNormal="100" zoomScalePageLayoutView="85" workbookViewId="0">
      <selection sqref="A1:H1"/>
    </sheetView>
  </sheetViews>
  <sheetFormatPr baseColWidth="10" defaultRowHeight="14.25" x14ac:dyDescent="0.2"/>
  <cols>
    <col min="1" max="1" width="9.625" customWidth="1"/>
    <col min="2" max="2" width="9.5" customWidth="1"/>
    <col min="3" max="3" width="13.125" customWidth="1"/>
    <col min="4" max="4" width="15.75" customWidth="1"/>
    <col min="5" max="5" width="9.875" customWidth="1"/>
    <col min="6" max="6" width="10.25" customWidth="1"/>
    <col min="7" max="8" width="21.875" customWidth="1"/>
  </cols>
  <sheetData>
    <row r="1" spans="1:14" ht="18" x14ac:dyDescent="0.25">
      <c r="A1" s="228" t="s">
        <v>32</v>
      </c>
      <c r="B1" s="228"/>
      <c r="C1" s="228"/>
      <c r="D1" s="228"/>
      <c r="E1" s="228"/>
      <c r="F1" s="228"/>
      <c r="G1" s="228"/>
      <c r="H1" s="228"/>
      <c r="I1" s="15"/>
      <c r="J1" s="15"/>
      <c r="K1" s="15"/>
      <c r="L1" s="15"/>
      <c r="M1" s="15"/>
      <c r="N1" s="15"/>
    </row>
    <row r="2" spans="1:14" ht="18" x14ac:dyDescent="0.25">
      <c r="A2" s="6" t="s">
        <v>18</v>
      </c>
      <c r="I2" s="15"/>
      <c r="J2" s="15"/>
      <c r="K2" s="15"/>
      <c r="L2" s="15"/>
      <c r="M2" s="15"/>
      <c r="N2" s="15"/>
    </row>
    <row r="3" spans="1:14" ht="12.75" customHeight="1" x14ac:dyDescent="0.25">
      <c r="A3" s="6"/>
      <c r="I3" s="15"/>
      <c r="J3" s="15"/>
      <c r="K3" s="15"/>
      <c r="L3" s="15"/>
      <c r="M3" s="15"/>
      <c r="N3" s="15"/>
    </row>
    <row r="4" spans="1:14" x14ac:dyDescent="0.2">
      <c r="A4" s="5" t="s">
        <v>0</v>
      </c>
      <c r="B4" s="207">
        <f>Rapport1a!B2</f>
        <v>0</v>
      </c>
      <c r="C4" s="207"/>
      <c r="D4" s="5" t="s">
        <v>44</v>
      </c>
      <c r="E4" s="219">
        <f>Rapport1a!B3</f>
        <v>44969</v>
      </c>
      <c r="F4" s="219"/>
      <c r="G4" s="137"/>
      <c r="H4" s="13"/>
      <c r="I4" s="15"/>
      <c r="J4" s="15"/>
      <c r="K4" s="15"/>
      <c r="L4" s="15"/>
      <c r="M4" s="15"/>
      <c r="N4" s="15"/>
    </row>
    <row r="5" spans="1:14" ht="14.25" customHeight="1" x14ac:dyDescent="0.2">
      <c r="A5" s="5"/>
      <c r="B5" s="12"/>
      <c r="C5" s="12"/>
      <c r="D5" s="5"/>
      <c r="E5" s="13"/>
      <c r="F5" s="13"/>
      <c r="G5" s="13"/>
      <c r="H5" s="13"/>
      <c r="I5" s="15"/>
      <c r="J5" s="15"/>
      <c r="K5" s="15"/>
      <c r="L5" s="15"/>
      <c r="M5" s="15"/>
      <c r="N5" s="15"/>
    </row>
    <row r="6" spans="1:14" ht="22.5" customHeight="1" x14ac:dyDescent="0.2">
      <c r="A6" s="229" t="s">
        <v>12</v>
      </c>
      <c r="B6" s="230"/>
      <c r="C6" s="233" t="s">
        <v>28</v>
      </c>
      <c r="D6" s="225" t="s">
        <v>17</v>
      </c>
      <c r="E6" s="226"/>
      <c r="F6" s="226"/>
      <c r="G6" s="226"/>
      <c r="H6" s="227"/>
      <c r="I6" s="15"/>
      <c r="J6" s="15"/>
      <c r="K6" s="15"/>
      <c r="L6" s="15"/>
      <c r="M6" s="15"/>
      <c r="N6" s="15"/>
    </row>
    <row r="7" spans="1:14" ht="23.25" customHeight="1" x14ac:dyDescent="0.2">
      <c r="A7" s="231"/>
      <c r="B7" s="232"/>
      <c r="C7" s="238"/>
      <c r="D7" s="233" t="s">
        <v>100</v>
      </c>
      <c r="E7" s="227" t="s">
        <v>94</v>
      </c>
      <c r="F7" s="221"/>
      <c r="G7" s="221"/>
      <c r="H7" s="221"/>
      <c r="I7" s="15"/>
      <c r="J7" s="15"/>
      <c r="K7" s="15"/>
      <c r="L7" s="15"/>
      <c r="M7" s="15"/>
      <c r="N7" s="15"/>
    </row>
    <row r="8" spans="1:14" ht="39.75" customHeight="1" x14ac:dyDescent="0.2">
      <c r="A8" s="82"/>
      <c r="B8" s="83"/>
      <c r="C8" s="234"/>
      <c r="D8" s="234"/>
      <c r="E8" s="235" t="s">
        <v>96</v>
      </c>
      <c r="F8" s="236"/>
      <c r="G8" s="138" t="s">
        <v>97</v>
      </c>
      <c r="H8" s="84" t="s">
        <v>102</v>
      </c>
      <c r="I8" s="15"/>
      <c r="J8" s="15"/>
      <c r="K8" s="15"/>
      <c r="L8" s="15"/>
      <c r="M8" s="15"/>
      <c r="N8" s="15"/>
    </row>
    <row r="9" spans="1:14" ht="39" customHeight="1" x14ac:dyDescent="0.2">
      <c r="A9" s="85"/>
      <c r="B9" s="85" t="s">
        <v>4</v>
      </c>
      <c r="C9" s="141" t="s">
        <v>29</v>
      </c>
      <c r="D9" s="133" t="s">
        <v>89</v>
      </c>
      <c r="E9" s="220" t="s">
        <v>95</v>
      </c>
      <c r="F9" s="221"/>
      <c r="G9" s="142" t="s">
        <v>101</v>
      </c>
      <c r="H9" s="144" t="s">
        <v>83</v>
      </c>
      <c r="I9" s="15"/>
      <c r="J9" s="15"/>
      <c r="K9" s="15"/>
      <c r="L9" s="15"/>
      <c r="M9" s="15"/>
      <c r="N9" s="15"/>
    </row>
    <row r="10" spans="1:14" ht="15.95" customHeight="1" x14ac:dyDescent="0.2">
      <c r="A10" s="86" t="s">
        <v>13</v>
      </c>
      <c r="B10" s="87">
        <f t="shared" ref="B10:B34" si="0">B11-1</f>
        <v>44942</v>
      </c>
      <c r="C10" s="287" t="s">
        <v>110</v>
      </c>
      <c r="D10" s="159"/>
      <c r="E10" s="223"/>
      <c r="F10" s="224"/>
      <c r="G10" s="159"/>
      <c r="H10" s="157"/>
      <c r="I10" s="15"/>
      <c r="J10" s="15"/>
      <c r="K10" s="15"/>
      <c r="L10" s="15"/>
      <c r="M10" s="15"/>
      <c r="N10" s="15"/>
    </row>
    <row r="11" spans="1:14" ht="15.95" customHeight="1" x14ac:dyDescent="0.2">
      <c r="A11" s="86" t="s">
        <v>14</v>
      </c>
      <c r="B11" s="87">
        <f t="shared" si="0"/>
        <v>44943</v>
      </c>
      <c r="C11" s="286"/>
      <c r="D11" s="159"/>
      <c r="E11" s="222"/>
      <c r="F11" s="222"/>
      <c r="G11" s="159"/>
      <c r="H11" s="157"/>
      <c r="I11" s="15"/>
      <c r="J11" s="15"/>
      <c r="K11" s="15"/>
      <c r="L11" s="15"/>
      <c r="M11" s="15"/>
      <c r="N11" s="15"/>
    </row>
    <row r="12" spans="1:14" ht="15.95" customHeight="1" x14ac:dyDescent="0.2">
      <c r="A12" s="86" t="s">
        <v>15</v>
      </c>
      <c r="B12" s="87">
        <f t="shared" si="0"/>
        <v>44944</v>
      </c>
      <c r="C12" s="286"/>
      <c r="D12" s="159"/>
      <c r="E12" s="222"/>
      <c r="F12" s="222"/>
      <c r="G12" s="159"/>
      <c r="H12" s="157"/>
      <c r="I12" s="15"/>
      <c r="J12" s="15"/>
      <c r="K12" s="15"/>
      <c r="L12" s="15"/>
      <c r="M12" s="15"/>
      <c r="N12" s="15"/>
    </row>
    <row r="13" spans="1:14" ht="15.95" customHeight="1" x14ac:dyDescent="0.2">
      <c r="A13" s="86" t="s">
        <v>16</v>
      </c>
      <c r="B13" s="87">
        <f t="shared" si="0"/>
        <v>44945</v>
      </c>
      <c r="C13" s="286"/>
      <c r="D13" s="159"/>
      <c r="E13" s="222"/>
      <c r="F13" s="222"/>
      <c r="G13" s="159"/>
      <c r="H13" s="157"/>
      <c r="I13" s="15"/>
      <c r="J13" s="15"/>
      <c r="K13" s="15"/>
      <c r="L13" s="15"/>
      <c r="M13" s="15"/>
      <c r="N13" s="15"/>
    </row>
    <row r="14" spans="1:14" ht="15.95" customHeight="1" x14ac:dyDescent="0.2">
      <c r="A14" s="86" t="s">
        <v>1</v>
      </c>
      <c r="B14" s="87">
        <f t="shared" si="0"/>
        <v>44946</v>
      </c>
      <c r="C14" s="286"/>
      <c r="D14" s="159"/>
      <c r="E14" s="222"/>
      <c r="F14" s="222"/>
      <c r="G14" s="159"/>
      <c r="H14" s="157"/>
      <c r="I14" s="15"/>
      <c r="J14" s="15"/>
      <c r="K14" s="15"/>
      <c r="L14" s="15"/>
      <c r="M14" s="15"/>
      <c r="N14" s="15"/>
    </row>
    <row r="15" spans="1:14" ht="15.95" customHeight="1" x14ac:dyDescent="0.2">
      <c r="A15" s="86" t="s">
        <v>2</v>
      </c>
      <c r="B15" s="87">
        <f t="shared" si="0"/>
        <v>44947</v>
      </c>
      <c r="C15" s="286"/>
      <c r="D15" s="159"/>
      <c r="E15" s="222"/>
      <c r="F15" s="222"/>
      <c r="G15" s="159"/>
      <c r="H15" s="157"/>
      <c r="I15" s="15"/>
      <c r="J15" s="15"/>
      <c r="K15" s="15"/>
      <c r="L15" s="15"/>
      <c r="M15" s="15"/>
      <c r="N15" s="15"/>
    </row>
    <row r="16" spans="1:14" ht="15.95" customHeight="1" x14ac:dyDescent="0.2">
      <c r="A16" s="86" t="s">
        <v>3</v>
      </c>
      <c r="B16" s="87">
        <f t="shared" si="0"/>
        <v>44948</v>
      </c>
      <c r="C16" s="286"/>
      <c r="D16" s="159"/>
      <c r="E16" s="222"/>
      <c r="F16" s="222"/>
      <c r="G16" s="159"/>
      <c r="H16" s="157"/>
      <c r="I16" s="15"/>
      <c r="J16" s="15"/>
      <c r="K16" s="15"/>
      <c r="L16" s="15"/>
      <c r="M16" s="15"/>
      <c r="N16" s="15"/>
    </row>
    <row r="17" spans="1:14" ht="15.95" customHeight="1" x14ac:dyDescent="0.2">
      <c r="A17" s="86" t="s">
        <v>13</v>
      </c>
      <c r="B17" s="87">
        <f t="shared" si="0"/>
        <v>44949</v>
      </c>
      <c r="C17" s="286"/>
      <c r="D17" s="159"/>
      <c r="E17" s="222"/>
      <c r="F17" s="222"/>
      <c r="G17" s="159"/>
      <c r="H17" s="157"/>
      <c r="I17" s="15"/>
      <c r="J17" s="15"/>
      <c r="K17" s="15"/>
      <c r="L17" s="15"/>
      <c r="M17" s="15"/>
      <c r="N17" s="15"/>
    </row>
    <row r="18" spans="1:14" ht="15.95" customHeight="1" x14ac:dyDescent="0.2">
      <c r="A18" s="86" t="s">
        <v>14</v>
      </c>
      <c r="B18" s="87">
        <f t="shared" si="0"/>
        <v>44950</v>
      </c>
      <c r="C18" s="286"/>
      <c r="D18" s="159"/>
      <c r="E18" s="222"/>
      <c r="F18" s="222"/>
      <c r="G18" s="159"/>
      <c r="H18" s="157"/>
      <c r="I18" s="15"/>
      <c r="J18" s="15"/>
      <c r="K18" s="15"/>
      <c r="L18" s="15"/>
      <c r="M18" s="15"/>
      <c r="N18" s="15"/>
    </row>
    <row r="19" spans="1:14" ht="15.95" customHeight="1" x14ac:dyDescent="0.2">
      <c r="A19" s="86" t="s">
        <v>15</v>
      </c>
      <c r="B19" s="87">
        <f t="shared" si="0"/>
        <v>44951</v>
      </c>
      <c r="C19" s="286"/>
      <c r="D19" s="159"/>
      <c r="E19" s="222"/>
      <c r="F19" s="222"/>
      <c r="G19" s="159"/>
      <c r="H19" s="157"/>
      <c r="I19" s="15"/>
      <c r="J19" s="15"/>
      <c r="K19" s="15"/>
      <c r="L19" s="15"/>
      <c r="M19" s="15"/>
      <c r="N19" s="15"/>
    </row>
    <row r="20" spans="1:14" ht="15.95" customHeight="1" x14ac:dyDescent="0.2">
      <c r="A20" s="86" t="s">
        <v>16</v>
      </c>
      <c r="B20" s="87">
        <f t="shared" si="0"/>
        <v>44952</v>
      </c>
      <c r="C20" s="286"/>
      <c r="D20" s="159"/>
      <c r="E20" s="222"/>
      <c r="F20" s="222"/>
      <c r="G20" s="159"/>
      <c r="H20" s="157"/>
      <c r="I20" s="15"/>
      <c r="J20" s="15"/>
      <c r="K20" s="15"/>
      <c r="L20" s="15"/>
      <c r="M20" s="15"/>
      <c r="N20" s="15"/>
    </row>
    <row r="21" spans="1:14" ht="15.95" customHeight="1" x14ac:dyDescent="0.2">
      <c r="A21" s="86" t="s">
        <v>1</v>
      </c>
      <c r="B21" s="87">
        <f t="shared" si="0"/>
        <v>44953</v>
      </c>
      <c r="C21" s="286"/>
      <c r="D21" s="159"/>
      <c r="E21" s="222"/>
      <c r="F21" s="222"/>
      <c r="G21" s="159"/>
      <c r="H21" s="157"/>
      <c r="I21" s="15"/>
      <c r="J21" s="15"/>
      <c r="K21" s="15"/>
      <c r="L21" s="15"/>
      <c r="M21" s="15"/>
      <c r="N21" s="15"/>
    </row>
    <row r="22" spans="1:14" ht="15.95" customHeight="1" x14ac:dyDescent="0.2">
      <c r="A22" s="86" t="s">
        <v>2</v>
      </c>
      <c r="B22" s="87">
        <f t="shared" si="0"/>
        <v>44954</v>
      </c>
      <c r="C22" s="286"/>
      <c r="D22" s="159"/>
      <c r="E22" s="222"/>
      <c r="F22" s="222"/>
      <c r="G22" s="159"/>
      <c r="H22" s="157"/>
      <c r="I22" s="15"/>
      <c r="J22" s="15"/>
      <c r="K22" s="15"/>
      <c r="L22" s="15"/>
      <c r="M22" s="15"/>
      <c r="N22" s="15"/>
    </row>
    <row r="23" spans="1:14" ht="15.95" customHeight="1" x14ac:dyDescent="0.2">
      <c r="A23" s="86" t="s">
        <v>3</v>
      </c>
      <c r="B23" s="87">
        <f t="shared" si="0"/>
        <v>44955</v>
      </c>
      <c r="C23" s="286"/>
      <c r="D23" s="159"/>
      <c r="E23" s="222"/>
      <c r="F23" s="222"/>
      <c r="G23" s="159"/>
      <c r="H23" s="157"/>
      <c r="I23" s="15"/>
      <c r="J23" s="15"/>
      <c r="K23" s="15"/>
      <c r="L23" s="15"/>
      <c r="M23" s="15"/>
      <c r="N23" s="15"/>
    </row>
    <row r="24" spans="1:14" ht="15.95" customHeight="1" x14ac:dyDescent="0.2">
      <c r="A24" s="86" t="s">
        <v>13</v>
      </c>
      <c r="B24" s="87">
        <f t="shared" si="0"/>
        <v>44956</v>
      </c>
      <c r="C24" s="286"/>
      <c r="D24" s="159"/>
      <c r="E24" s="222"/>
      <c r="F24" s="222"/>
      <c r="G24" s="159"/>
      <c r="H24" s="157"/>
      <c r="I24" s="15"/>
      <c r="J24" s="15"/>
      <c r="K24" s="15"/>
      <c r="L24" s="15"/>
      <c r="M24" s="15"/>
      <c r="N24" s="15"/>
    </row>
    <row r="25" spans="1:14" ht="15.95" customHeight="1" x14ac:dyDescent="0.2">
      <c r="A25" s="86" t="s">
        <v>14</v>
      </c>
      <c r="B25" s="87">
        <f t="shared" si="0"/>
        <v>44957</v>
      </c>
      <c r="C25" s="286"/>
      <c r="D25" s="159"/>
      <c r="E25" s="222"/>
      <c r="F25" s="222"/>
      <c r="G25" s="159"/>
      <c r="H25" s="157"/>
      <c r="I25" s="15"/>
      <c r="J25" s="15"/>
      <c r="K25" s="15"/>
      <c r="L25" s="15"/>
      <c r="M25" s="15"/>
      <c r="N25" s="15"/>
    </row>
    <row r="26" spans="1:14" ht="15.95" customHeight="1" x14ac:dyDescent="0.2">
      <c r="A26" s="86" t="s">
        <v>15</v>
      </c>
      <c r="B26" s="87">
        <f t="shared" si="0"/>
        <v>44958</v>
      </c>
      <c r="C26" s="286"/>
      <c r="D26" s="159"/>
      <c r="E26" s="222"/>
      <c r="F26" s="222"/>
      <c r="G26" s="157"/>
      <c r="H26" s="157"/>
      <c r="I26" s="15"/>
      <c r="J26" s="15"/>
      <c r="K26" s="15"/>
      <c r="L26" s="15"/>
      <c r="M26" s="15"/>
      <c r="N26" s="15"/>
    </row>
    <row r="27" spans="1:14" ht="15.95" customHeight="1" x14ac:dyDescent="0.2">
      <c r="A27" s="86" t="s">
        <v>16</v>
      </c>
      <c r="B27" s="87">
        <f t="shared" si="0"/>
        <v>44959</v>
      </c>
      <c r="C27" s="286"/>
      <c r="D27" s="159"/>
      <c r="E27" s="222"/>
      <c r="F27" s="222"/>
      <c r="G27" s="157"/>
      <c r="H27" s="157"/>
      <c r="I27" s="15"/>
      <c r="J27" s="15"/>
      <c r="K27" s="15"/>
      <c r="L27" s="15"/>
      <c r="M27" s="15"/>
      <c r="N27" s="15"/>
    </row>
    <row r="28" spans="1:14" ht="15.95" customHeight="1" x14ac:dyDescent="0.2">
      <c r="A28" s="86" t="s">
        <v>1</v>
      </c>
      <c r="B28" s="87">
        <f t="shared" si="0"/>
        <v>44960</v>
      </c>
      <c r="C28" s="286"/>
      <c r="D28" s="159"/>
      <c r="E28" s="222"/>
      <c r="F28" s="222"/>
      <c r="G28" s="157"/>
      <c r="H28" s="157"/>
      <c r="I28" s="15"/>
      <c r="J28" s="15"/>
      <c r="K28" s="15"/>
      <c r="L28" s="15"/>
      <c r="M28" s="15"/>
      <c r="N28" s="15"/>
    </row>
    <row r="29" spans="1:14" ht="15.95" customHeight="1" x14ac:dyDescent="0.2">
      <c r="A29" s="86" t="s">
        <v>2</v>
      </c>
      <c r="B29" s="87">
        <f t="shared" si="0"/>
        <v>44961</v>
      </c>
      <c r="C29" s="286"/>
      <c r="D29" s="159"/>
      <c r="E29" s="222"/>
      <c r="F29" s="222"/>
      <c r="G29" s="157"/>
      <c r="H29" s="157"/>
      <c r="I29" s="15"/>
      <c r="J29" s="15"/>
      <c r="K29" s="15"/>
      <c r="L29" s="15"/>
      <c r="M29" s="15"/>
      <c r="N29" s="15"/>
    </row>
    <row r="30" spans="1:14" ht="15.95" customHeight="1" x14ac:dyDescent="0.2">
      <c r="A30" s="86" t="s">
        <v>3</v>
      </c>
      <c r="B30" s="87">
        <f t="shared" si="0"/>
        <v>44962</v>
      </c>
      <c r="C30" s="286"/>
      <c r="D30" s="143"/>
      <c r="E30" s="237"/>
      <c r="F30" s="237"/>
      <c r="G30" s="158"/>
      <c r="H30" s="158"/>
      <c r="I30" s="15"/>
      <c r="J30" s="15"/>
      <c r="K30" s="15"/>
      <c r="L30" s="15"/>
      <c r="M30" s="15"/>
      <c r="N30" s="15"/>
    </row>
    <row r="31" spans="1:14" ht="15.95" customHeight="1" x14ac:dyDescent="0.2">
      <c r="A31" s="86" t="s">
        <v>13</v>
      </c>
      <c r="B31" s="87">
        <f t="shared" si="0"/>
        <v>44963</v>
      </c>
      <c r="C31" s="288"/>
      <c r="D31" s="157"/>
      <c r="E31" s="222"/>
      <c r="F31" s="222"/>
      <c r="G31" s="157"/>
      <c r="H31" s="157"/>
      <c r="I31" s="15"/>
      <c r="J31" s="15"/>
      <c r="K31" s="15"/>
      <c r="L31" s="15"/>
      <c r="M31" s="15"/>
      <c r="N31" s="15"/>
    </row>
    <row r="32" spans="1:14" ht="15.95" customHeight="1" x14ac:dyDescent="0.2">
      <c r="A32" s="86" t="s">
        <v>14</v>
      </c>
      <c r="B32" s="87">
        <f t="shared" si="0"/>
        <v>44964</v>
      </c>
      <c r="C32" s="288"/>
      <c r="D32" s="157"/>
      <c r="E32" s="222"/>
      <c r="F32" s="222"/>
      <c r="G32" s="157"/>
      <c r="H32" s="157"/>
      <c r="I32" s="15"/>
      <c r="J32" s="15"/>
      <c r="K32" s="15"/>
      <c r="L32" s="15"/>
      <c r="M32" s="15"/>
      <c r="N32" s="15"/>
    </row>
    <row r="33" spans="1:14" ht="15.95" customHeight="1" x14ac:dyDescent="0.2">
      <c r="A33" s="86" t="s">
        <v>15</v>
      </c>
      <c r="B33" s="87">
        <f t="shared" si="0"/>
        <v>44965</v>
      </c>
      <c r="C33" s="157"/>
      <c r="D33" s="157"/>
      <c r="E33" s="222"/>
      <c r="F33" s="222"/>
      <c r="G33" s="157"/>
      <c r="H33" s="157"/>
      <c r="I33" s="15"/>
      <c r="J33" s="15"/>
      <c r="K33" s="15"/>
      <c r="L33" s="15"/>
      <c r="M33" s="15"/>
      <c r="N33" s="15"/>
    </row>
    <row r="34" spans="1:14" ht="15.95" customHeight="1" x14ac:dyDescent="0.2">
      <c r="A34" s="86" t="s">
        <v>16</v>
      </c>
      <c r="B34" s="87">
        <f t="shared" si="0"/>
        <v>44966</v>
      </c>
      <c r="C34" s="157"/>
      <c r="D34" s="157"/>
      <c r="E34" s="223"/>
      <c r="F34" s="224"/>
      <c r="G34" s="157"/>
      <c r="H34" s="157"/>
      <c r="I34" s="15"/>
      <c r="J34" s="15"/>
      <c r="K34" s="15"/>
      <c r="L34" s="15"/>
      <c r="M34" s="15"/>
      <c r="N34" s="15"/>
    </row>
    <row r="35" spans="1:14" ht="15.95" customHeight="1" x14ac:dyDescent="0.2">
      <c r="A35" s="86" t="s">
        <v>1</v>
      </c>
      <c r="B35" s="87">
        <f>B36-1</f>
        <v>44967</v>
      </c>
      <c r="C35" s="157"/>
      <c r="D35" s="157"/>
      <c r="E35" s="223"/>
      <c r="F35" s="224"/>
      <c r="G35" s="157"/>
      <c r="H35" s="157"/>
      <c r="I35" s="15"/>
      <c r="J35" s="15"/>
      <c r="K35" s="15"/>
      <c r="L35" s="15"/>
      <c r="M35" s="15"/>
      <c r="N35" s="15"/>
    </row>
    <row r="36" spans="1:14" ht="15.95" customHeight="1" x14ac:dyDescent="0.2">
      <c r="A36" s="86" t="s">
        <v>2</v>
      </c>
      <c r="B36" s="87">
        <f>B37-1</f>
        <v>44968</v>
      </c>
      <c r="C36" s="157"/>
      <c r="D36" s="157"/>
      <c r="E36" s="222"/>
      <c r="F36" s="222"/>
      <c r="G36" s="157"/>
      <c r="H36" s="157"/>
      <c r="I36" s="15"/>
      <c r="J36" s="15"/>
      <c r="K36" s="15"/>
      <c r="L36" s="15"/>
      <c r="M36" s="15"/>
      <c r="N36" s="15"/>
    </row>
    <row r="37" spans="1:14" ht="15.95" customHeight="1" thickBot="1" x14ac:dyDescent="0.25">
      <c r="A37" s="86" t="s">
        <v>3</v>
      </c>
      <c r="B37" s="87">
        <f>E4</f>
        <v>44969</v>
      </c>
      <c r="C37" s="158"/>
      <c r="D37" s="157"/>
      <c r="E37" s="237"/>
      <c r="F37" s="237"/>
      <c r="G37" s="158"/>
      <c r="H37" s="157"/>
      <c r="I37" s="15"/>
      <c r="J37" s="15"/>
      <c r="K37" s="15"/>
      <c r="L37" s="15"/>
      <c r="M37" s="15"/>
      <c r="N37" s="15"/>
    </row>
    <row r="38" spans="1:14" ht="15.95" customHeight="1" x14ac:dyDescent="0.2">
      <c r="A38" s="88" t="s">
        <v>6</v>
      </c>
      <c r="B38" s="89"/>
      <c r="C38" s="150" t="str">
        <f>IF(SUM(C33:C37)=0,"",SUM(C33:C37))</f>
        <v/>
      </c>
      <c r="D38" s="93" t="str">
        <f>IF(SUM(D10:D37)=0,"",SUM(D10:D37))</f>
        <v/>
      </c>
      <c r="E38" s="242" t="str">
        <f>IF(SUM(E10:F37)=0,"",SUM(E10:F37))</f>
        <v/>
      </c>
      <c r="F38" s="243"/>
      <c r="G38" s="150" t="str">
        <f>IF(SUM(G10:G37)=0,"",SUM(G10:G37))</f>
        <v/>
      </c>
      <c r="H38" s="150" t="str">
        <f>IF(SUM(H10:H37)=0,"",SUM(H10:H37))</f>
        <v/>
      </c>
      <c r="I38" s="15"/>
      <c r="J38" s="15"/>
      <c r="K38" s="15"/>
      <c r="L38" s="15"/>
      <c r="M38" s="15"/>
      <c r="N38" s="15"/>
    </row>
    <row r="39" spans="1:14" s="14" customFormat="1" ht="14.25" customHeight="1" thickBot="1" x14ac:dyDescent="0.25">
      <c r="A39" s="90"/>
      <c r="B39" s="91"/>
      <c r="C39" s="147" t="s">
        <v>45</v>
      </c>
      <c r="D39" s="148"/>
      <c r="E39" s="240" t="s">
        <v>46</v>
      </c>
      <c r="F39" s="241"/>
      <c r="G39" s="147" t="s">
        <v>105</v>
      </c>
      <c r="H39" s="147" t="s">
        <v>108</v>
      </c>
      <c r="I39" s="16"/>
      <c r="J39" s="16"/>
      <c r="K39" s="16"/>
      <c r="L39" s="16"/>
      <c r="M39" s="16"/>
      <c r="N39" s="16"/>
    </row>
    <row r="40" spans="1:14" ht="29.25" customHeight="1" x14ac:dyDescent="0.2">
      <c r="A40" s="92"/>
      <c r="B40" s="92"/>
      <c r="C40" s="149" t="s">
        <v>55</v>
      </c>
      <c r="D40" s="146"/>
      <c r="E40" s="239" t="s">
        <v>55</v>
      </c>
      <c r="F40" s="239"/>
      <c r="G40" s="149" t="s">
        <v>104</v>
      </c>
      <c r="H40" s="92"/>
      <c r="I40" s="15"/>
      <c r="J40" s="15"/>
      <c r="K40" s="15"/>
      <c r="L40" s="15"/>
      <c r="M40" s="15"/>
      <c r="N40" s="15"/>
    </row>
    <row r="41" spans="1:14" x14ac:dyDescent="0.2">
      <c r="I41" s="15"/>
      <c r="J41" s="15"/>
      <c r="K41" s="15"/>
      <c r="L41" s="15"/>
      <c r="M41" s="15"/>
      <c r="N41" s="15"/>
    </row>
    <row r="42" spans="1:14" x14ac:dyDescent="0.2">
      <c r="A42" s="178" t="s">
        <v>88</v>
      </c>
      <c r="B42" s="178"/>
      <c r="C42" s="178"/>
      <c r="D42" s="178"/>
      <c r="E42" s="178"/>
      <c r="F42" s="178"/>
      <c r="G42" s="178"/>
      <c r="H42" s="178"/>
      <c r="I42" s="15"/>
      <c r="J42" s="15"/>
      <c r="K42" s="15"/>
      <c r="L42" s="15"/>
      <c r="M42" s="15"/>
      <c r="N42" s="15"/>
    </row>
    <row r="43" spans="1:14" ht="40.5" customHeight="1" x14ac:dyDescent="0.2">
      <c r="A43" s="212"/>
      <c r="B43" s="213"/>
      <c r="C43" s="213"/>
      <c r="D43" s="213"/>
      <c r="E43" s="213"/>
      <c r="F43" s="213"/>
      <c r="G43" s="213"/>
      <c r="H43" s="214"/>
      <c r="I43" s="15"/>
      <c r="J43" s="15"/>
      <c r="K43" s="15"/>
      <c r="L43" s="15"/>
      <c r="M43" s="15"/>
      <c r="N43" s="15"/>
    </row>
    <row r="44" spans="1:14" ht="16.5" customHeight="1" x14ac:dyDescent="0.2">
      <c r="A44" s="10"/>
      <c r="B44" s="10"/>
      <c r="C44" s="10"/>
      <c r="D44" s="7"/>
      <c r="E44" s="7"/>
      <c r="F44" s="7"/>
      <c r="G44" s="7"/>
      <c r="H44" s="7"/>
      <c r="I44" s="15"/>
      <c r="J44" s="15"/>
      <c r="K44" s="15"/>
      <c r="L44" s="15"/>
      <c r="M44" s="15"/>
      <c r="N44" s="15"/>
    </row>
    <row r="45" spans="1:14" s="9" customFormat="1" ht="21.75" customHeight="1" x14ac:dyDescent="0.2">
      <c r="A45" s="205" t="s">
        <v>7</v>
      </c>
      <c r="B45" s="205"/>
      <c r="C45" s="205"/>
      <c r="D45" s="8"/>
      <c r="E45" s="8" t="s">
        <v>30</v>
      </c>
      <c r="F45" s="8"/>
      <c r="G45" s="8"/>
      <c r="H45" s="8"/>
      <c r="I45" s="17"/>
      <c r="J45" s="17"/>
      <c r="K45" s="17"/>
      <c r="L45" s="17"/>
      <c r="M45" s="17"/>
      <c r="N45" s="17"/>
    </row>
    <row r="46" spans="1:14" x14ac:dyDescent="0.2">
      <c r="A46" s="5" t="s">
        <v>54</v>
      </c>
      <c r="B46" s="5"/>
      <c r="C46" s="5"/>
      <c r="D46" s="5"/>
      <c r="E46" s="5" t="s">
        <v>31</v>
      </c>
      <c r="F46" s="5"/>
      <c r="G46" s="5"/>
      <c r="H46" s="5"/>
      <c r="I46" s="15"/>
      <c r="J46" s="15"/>
      <c r="K46" s="15"/>
      <c r="L46" s="15"/>
      <c r="M46" s="15"/>
      <c r="N46" s="15"/>
    </row>
  </sheetData>
  <mergeCells count="45">
    <mergeCell ref="C10:C30"/>
    <mergeCell ref="E35:F35"/>
    <mergeCell ref="C6:C8"/>
    <mergeCell ref="A45:C45"/>
    <mergeCell ref="A42:H42"/>
    <mergeCell ref="E40:F40"/>
    <mergeCell ref="E36:F36"/>
    <mergeCell ref="E39:F39"/>
    <mergeCell ref="A43:H43"/>
    <mergeCell ref="E37:F37"/>
    <mergeCell ref="E38:F38"/>
    <mergeCell ref="E26:F26"/>
    <mergeCell ref="E32:F32"/>
    <mergeCell ref="E33:F33"/>
    <mergeCell ref="E27:F27"/>
    <mergeCell ref="E28:F28"/>
    <mergeCell ref="E34:F34"/>
    <mergeCell ref="E29:F29"/>
    <mergeCell ref="E30:F30"/>
    <mergeCell ref="E19:F19"/>
    <mergeCell ref="E20:F20"/>
    <mergeCell ref="E24:F24"/>
    <mergeCell ref="E31:F31"/>
    <mergeCell ref="E25:F25"/>
    <mergeCell ref="D6:H6"/>
    <mergeCell ref="A1:H1"/>
    <mergeCell ref="E7:H7"/>
    <mergeCell ref="B4:C4"/>
    <mergeCell ref="E4:F4"/>
    <mergeCell ref="A6:B7"/>
    <mergeCell ref="D7:D8"/>
    <mergeCell ref="E8:F8"/>
    <mergeCell ref="E9:F9"/>
    <mergeCell ref="E21:F21"/>
    <mergeCell ref="E22:F22"/>
    <mergeCell ref="E23:F23"/>
    <mergeCell ref="E10:F10"/>
    <mergeCell ref="E11:F11"/>
    <mergeCell ref="E12:F12"/>
    <mergeCell ref="E13:F13"/>
    <mergeCell ref="E18:F18"/>
    <mergeCell ref="E17:F17"/>
    <mergeCell ref="E16:F16"/>
    <mergeCell ref="E15:F15"/>
    <mergeCell ref="E14:F14"/>
  </mergeCells>
  <phoneticPr fontId="0" type="noConversion"/>
  <printOptions horizontalCentered="1"/>
  <pageMargins left="0.47244094488188981" right="0.19685039370078741" top="0.51181102362204722" bottom="0.51181102362204722" header="0.35433070866141736" footer="0.35433070866141736"/>
  <pageSetup paperSize="9" scale="79"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1"/>
  <sheetViews>
    <sheetView view="pageLayout" zoomScaleNormal="100" workbookViewId="0">
      <selection sqref="A1:B1"/>
    </sheetView>
  </sheetViews>
  <sheetFormatPr baseColWidth="10" defaultRowHeight="14.25" x14ac:dyDescent="0.2"/>
  <cols>
    <col min="1" max="1" width="10" customWidth="1"/>
    <col min="2" max="2" width="11.25" customWidth="1"/>
    <col min="3" max="3" width="2.625" customWidth="1"/>
    <col min="4" max="4" width="9.5" customWidth="1"/>
    <col min="5" max="5" width="13.875" customWidth="1"/>
    <col min="6" max="6" width="10.625" customWidth="1"/>
    <col min="7" max="7" width="12.25" customWidth="1"/>
    <col min="8" max="8" width="14.5" customWidth="1"/>
    <col min="9" max="9" width="5.75" customWidth="1"/>
    <col min="10" max="10" width="11" hidden="1" customWidth="1"/>
  </cols>
  <sheetData>
    <row r="1" spans="1:10" ht="18" x14ac:dyDescent="0.25">
      <c r="A1" s="245" t="s">
        <v>57</v>
      </c>
      <c r="B1" s="245"/>
      <c r="C1" s="99"/>
      <c r="D1" s="100"/>
      <c r="E1" s="100"/>
      <c r="F1" s="100"/>
      <c r="G1" s="100"/>
      <c r="H1" s="100"/>
    </row>
    <row r="2" spans="1:10" ht="18" x14ac:dyDescent="0.25">
      <c r="A2" s="246" t="s">
        <v>58</v>
      </c>
      <c r="B2" s="246"/>
      <c r="C2" s="246"/>
      <c r="D2" s="246"/>
      <c r="E2" s="246"/>
      <c r="F2" s="246"/>
      <c r="G2" s="246"/>
      <c r="H2" s="100"/>
    </row>
    <row r="3" spans="1:10" x14ac:dyDescent="0.2">
      <c r="A3" s="100"/>
      <c r="B3" s="100"/>
      <c r="C3" s="100"/>
      <c r="D3" s="100"/>
      <c r="E3" s="100"/>
      <c r="F3" s="100"/>
      <c r="G3" s="100"/>
      <c r="H3" s="100"/>
    </row>
    <row r="4" spans="1:10" x14ac:dyDescent="0.2">
      <c r="A4" s="101" t="s">
        <v>0</v>
      </c>
      <c r="B4" s="252">
        <f>Rapport1a!B2</f>
        <v>0</v>
      </c>
      <c r="C4" s="252"/>
      <c r="D4" s="252"/>
      <c r="E4" s="247" t="s">
        <v>44</v>
      </c>
      <c r="F4" s="247"/>
      <c r="G4" s="102">
        <f>Rapport1a!B3</f>
        <v>44969</v>
      </c>
      <c r="H4" s="100"/>
    </row>
    <row r="5" spans="1:10" ht="15" thickBot="1" x14ac:dyDescent="0.25">
      <c r="A5" s="100"/>
      <c r="B5" s="100"/>
      <c r="C5" s="100"/>
      <c r="D5" s="100"/>
      <c r="E5" s="100"/>
      <c r="F5" s="100"/>
      <c r="G5" s="100"/>
      <c r="H5" s="100"/>
      <c r="J5" s="11"/>
    </row>
    <row r="6" spans="1:10" ht="28.5" customHeight="1" x14ac:dyDescent="0.2">
      <c r="A6" s="254" t="s">
        <v>12</v>
      </c>
      <c r="B6" s="255"/>
      <c r="C6" s="256"/>
      <c r="D6" s="248" t="s">
        <v>11</v>
      </c>
      <c r="E6" s="249"/>
      <c r="F6" s="250" t="s">
        <v>17</v>
      </c>
      <c r="G6" s="251"/>
      <c r="H6" s="145" t="s">
        <v>99</v>
      </c>
      <c r="I6" s="15"/>
    </row>
    <row r="7" spans="1:10" ht="38.25" x14ac:dyDescent="0.2">
      <c r="A7" s="257"/>
      <c r="B7" s="258"/>
      <c r="C7" s="259"/>
      <c r="D7" s="140" t="s">
        <v>33</v>
      </c>
      <c r="E7" s="134" t="s">
        <v>93</v>
      </c>
      <c r="F7" s="103"/>
      <c r="G7" s="104"/>
      <c r="H7" s="105"/>
    </row>
    <row r="8" spans="1:10" ht="36" x14ac:dyDescent="0.2">
      <c r="A8" s="260"/>
      <c r="B8" s="261"/>
      <c r="C8" s="262"/>
      <c r="D8" s="135" t="s">
        <v>29</v>
      </c>
      <c r="E8" s="135" t="s">
        <v>29</v>
      </c>
      <c r="F8" s="135" t="s">
        <v>91</v>
      </c>
      <c r="G8" s="135" t="s">
        <v>92</v>
      </c>
      <c r="H8" s="106"/>
    </row>
    <row r="9" spans="1:10" ht="15.75" customHeight="1" x14ac:dyDescent="0.2">
      <c r="A9" s="263" t="s">
        <v>34</v>
      </c>
      <c r="B9" s="264"/>
      <c r="C9" s="265"/>
      <c r="D9" s="153"/>
      <c r="E9" s="107"/>
      <c r="F9" s="107"/>
      <c r="G9" s="107"/>
      <c r="H9" s="108"/>
    </row>
    <row r="10" spans="1:10" ht="17.25" customHeight="1" x14ac:dyDescent="0.2">
      <c r="A10" s="266" t="s">
        <v>59</v>
      </c>
      <c r="B10" s="267"/>
      <c r="C10" s="268"/>
      <c r="D10" s="154"/>
      <c r="E10" s="97" t="str">
        <f>IF(ISBLANK(Rapport3!C38)=TRUE,"",Rapport3!C38)</f>
        <v/>
      </c>
      <c r="F10" s="109"/>
      <c r="G10" s="109"/>
      <c r="H10" s="108"/>
    </row>
    <row r="11" spans="1:10" ht="27.75" customHeight="1" x14ac:dyDescent="0.2">
      <c r="A11" s="283" t="s">
        <v>60</v>
      </c>
      <c r="B11" s="284"/>
      <c r="C11" s="285"/>
      <c r="D11" s="151"/>
      <c r="E11" s="109"/>
      <c r="F11" s="97" t="str">
        <f>IF(ISBLANK(Rapport3!E38)=TRUE,"",Rapport3!E38)</f>
        <v/>
      </c>
      <c r="G11" s="109"/>
      <c r="H11" s="108"/>
    </row>
    <row r="12" spans="1:10" ht="27.75" customHeight="1" x14ac:dyDescent="0.2">
      <c r="A12" s="269" t="s">
        <v>103</v>
      </c>
      <c r="B12" s="270"/>
      <c r="C12" s="271"/>
      <c r="D12" s="151"/>
      <c r="E12" s="109"/>
      <c r="F12" s="109"/>
      <c r="G12" s="97" t="str">
        <f>IF(ISBLANK(Rapport3!G38)=TRUE,"",Rapport3!G38)</f>
        <v/>
      </c>
      <c r="H12" s="108"/>
    </row>
    <row r="13" spans="1:10" s="1" customFormat="1" ht="51.75" customHeight="1" x14ac:dyDescent="0.2">
      <c r="A13" s="281" t="s">
        <v>36</v>
      </c>
      <c r="B13" s="282"/>
      <c r="C13" s="152" t="s">
        <v>71</v>
      </c>
      <c r="D13" s="110"/>
      <c r="E13" s="111"/>
      <c r="F13" s="111"/>
      <c r="G13" s="111"/>
      <c r="H13" s="112"/>
    </row>
    <row r="14" spans="1:10" x14ac:dyDescent="0.2">
      <c r="A14" s="123" t="s">
        <v>61</v>
      </c>
      <c r="B14" s="124" t="str">
        <f>IF(ISBLANK(Rapport1a!D2)=TRUE,"",Rapport1a!D2)</f>
        <v/>
      </c>
      <c r="C14" s="125" t="str">
        <f>IF(ISBLANK(Rapport1a!D3)=TRUE,"",Rapport1a!D3)</f>
        <v/>
      </c>
      <c r="D14" s="98">
        <f>IF(ISBLANK(Rapport1a!C16)=TRUE,"",Rapport1a!C16)</f>
        <v>0</v>
      </c>
      <c r="E14" s="109"/>
      <c r="F14" s="109"/>
      <c r="G14" s="109"/>
      <c r="H14" s="108"/>
    </row>
    <row r="15" spans="1:10" x14ac:dyDescent="0.2">
      <c r="A15" s="117" t="s">
        <v>62</v>
      </c>
      <c r="B15" s="118" t="str">
        <f>IF(ISBLANK(Rapport1b!D2)=TRUE,"",Rapport1b!D2)</f>
        <v/>
      </c>
      <c r="C15" s="119" t="str">
        <f>IF(ISBLANK(Rapport1b!D3)=TRUE,"",Rapport1b!D3)</f>
        <v/>
      </c>
      <c r="D15" s="98">
        <f>IF(ISBLANK(Rapport1b!C16)=TRUE,"",Rapport1b!C16)</f>
        <v>0</v>
      </c>
      <c r="E15" s="109"/>
      <c r="F15" s="109"/>
      <c r="G15" s="109"/>
      <c r="H15" s="108"/>
    </row>
    <row r="16" spans="1:10" x14ac:dyDescent="0.2">
      <c r="A16" s="117" t="s">
        <v>63</v>
      </c>
      <c r="B16" s="118" t="str">
        <f>IF(ISBLANK(Rapport1c!D2)=TRUE,"",Rapport1c!D2)</f>
        <v/>
      </c>
      <c r="C16" s="119" t="str">
        <f>IF(ISBLANK(Rapport1c!D3)=TRUE,"",Rapport1c!D3)</f>
        <v/>
      </c>
      <c r="D16" s="98">
        <f>IF(ISBLANK(Rapport1c!C16)=TRUE,"",Rapport1c!C16)</f>
        <v>0</v>
      </c>
      <c r="E16" s="109"/>
      <c r="F16" s="109"/>
      <c r="G16" s="109"/>
      <c r="H16" s="108"/>
    </row>
    <row r="17" spans="1:9" x14ac:dyDescent="0.2">
      <c r="A17" s="117" t="s">
        <v>64</v>
      </c>
      <c r="B17" s="118" t="str">
        <f>IF(ISBLANK(Rapport1d!D2)=TRUE,"",Rapport1d!D2)</f>
        <v/>
      </c>
      <c r="C17" s="119" t="str">
        <f>IF(ISBLANK(Rapport1d!D3)=TRUE,"",Rapport1d!D3)</f>
        <v/>
      </c>
      <c r="D17" s="98">
        <f>IF(ISBLANK(Rapport1d!C16)=TRUE,"",Rapport1d!C16)</f>
        <v>0</v>
      </c>
      <c r="E17" s="109"/>
      <c r="F17" s="109"/>
      <c r="G17" s="109"/>
      <c r="H17" s="108"/>
    </row>
    <row r="18" spans="1:9" x14ac:dyDescent="0.2">
      <c r="A18" s="117" t="s">
        <v>65</v>
      </c>
      <c r="B18" s="118" t="str">
        <f>IF(ISBLANK(Rapport1e!D2)=TRUE,"",Rapport1e!D2)</f>
        <v/>
      </c>
      <c r="C18" s="119" t="str">
        <f>IF(ISBLANK(Rapport1e!D3)=TRUE,"",Rapport1e!D3)</f>
        <v/>
      </c>
      <c r="D18" s="98">
        <f>IF(ISBLANK(Rapport1e!C16)=TRUE,"",Rapport1e!C16)</f>
        <v>0</v>
      </c>
      <c r="E18" s="109"/>
      <c r="F18" s="109"/>
      <c r="G18" s="109"/>
      <c r="H18" s="108"/>
    </row>
    <row r="19" spans="1:9" x14ac:dyDescent="0.2">
      <c r="A19" s="117" t="s">
        <v>66</v>
      </c>
      <c r="B19" s="118" t="str">
        <f>IF(ISBLANK(Rapport1f!D2)=TRUE,"",Rapport1f!D2)</f>
        <v/>
      </c>
      <c r="C19" s="119" t="str">
        <f>IF(ISBLANK(Rapport1f!D3)=TRUE,"",Rapport1f!D3)</f>
        <v/>
      </c>
      <c r="D19" s="98">
        <f>IF(ISBLANK(Rapport1f!C16)=TRUE,"",Rapport1f!C16)</f>
        <v>0</v>
      </c>
      <c r="E19" s="109"/>
      <c r="F19" s="109"/>
      <c r="G19" s="109"/>
      <c r="H19" s="108"/>
    </row>
    <row r="20" spans="1:9" x14ac:dyDescent="0.2">
      <c r="A20" s="120" t="s">
        <v>67</v>
      </c>
      <c r="B20" s="121" t="str">
        <f>IF(ISBLANK(Rapport1g!D2)=TRUE,"",Rapport1g!D2)</f>
        <v/>
      </c>
      <c r="C20" s="122" t="str">
        <f>IF(ISBLANK(Rapport1g!D3)=TRUE,"",Rapport1g!D3)</f>
        <v/>
      </c>
      <c r="D20" s="98">
        <f>IF(ISBLANK(Rapport1g!C16)=TRUE,"",Rapport1g!C16)</f>
        <v>0</v>
      </c>
      <c r="E20" s="113"/>
      <c r="F20" s="113"/>
      <c r="G20" s="113"/>
      <c r="H20" s="108"/>
    </row>
    <row r="21" spans="1:9" s="1" customFormat="1" ht="53.25" customHeight="1" thickBot="1" x14ac:dyDescent="0.25">
      <c r="A21" s="272" t="s">
        <v>109</v>
      </c>
      <c r="B21" s="273"/>
      <c r="C21" s="274"/>
      <c r="D21" s="111"/>
      <c r="E21" s="111"/>
      <c r="F21" s="128"/>
      <c r="G21" s="128"/>
      <c r="H21" s="129"/>
    </row>
    <row r="22" spans="1:9" ht="24.75" customHeight="1" thickBot="1" x14ac:dyDescent="0.25">
      <c r="A22" s="275" t="s">
        <v>6</v>
      </c>
      <c r="B22" s="276"/>
      <c r="C22" s="276"/>
      <c r="D22" s="131" t="str">
        <f>IF(SUM(D14:D20)=0,"",SUM(D14:D20))</f>
        <v/>
      </c>
      <c r="E22" s="131" t="str">
        <f>E10</f>
        <v/>
      </c>
      <c r="F22" s="131" t="str">
        <f>IF(SUM(F11,F21)=0,"",SUM(F11,F21))</f>
        <v/>
      </c>
      <c r="G22" s="131" t="str">
        <f>IF(SUM(G12,G21)=0,"",SUM(G12,G21))</f>
        <v/>
      </c>
      <c r="H22" s="132" t="str">
        <f>IF(SUM(D14:D20,E10,G12,F21:G21)=0,"",SUM(D22:G22))</f>
        <v/>
      </c>
    </row>
    <row r="23" spans="1:9" ht="24" x14ac:dyDescent="0.2">
      <c r="A23" s="277" t="s">
        <v>37</v>
      </c>
      <c r="B23" s="278"/>
      <c r="C23" s="279"/>
      <c r="D23" s="136" t="s">
        <v>38</v>
      </c>
      <c r="E23" s="136" t="s">
        <v>39</v>
      </c>
      <c r="F23" s="136" t="s">
        <v>40</v>
      </c>
      <c r="G23" s="136" t="s">
        <v>98</v>
      </c>
      <c r="H23" s="130"/>
    </row>
    <row r="24" spans="1:9" ht="28.5" customHeight="1" x14ac:dyDescent="0.2">
      <c r="A24" s="114"/>
      <c r="B24" s="114"/>
      <c r="C24" s="114"/>
      <c r="D24" s="114"/>
      <c r="E24" s="114"/>
      <c r="F24" s="114"/>
      <c r="G24" s="114"/>
      <c r="H24" s="115"/>
      <c r="I24" s="15"/>
    </row>
    <row r="25" spans="1:9" ht="15.75" customHeight="1" x14ac:dyDescent="0.2">
      <c r="A25" s="100"/>
      <c r="B25" s="100"/>
      <c r="C25" s="100"/>
      <c r="D25" s="100"/>
      <c r="E25" s="100"/>
      <c r="F25" s="100"/>
      <c r="G25" s="100"/>
      <c r="H25" s="100"/>
    </row>
    <row r="26" spans="1:9" ht="15.75" customHeight="1" x14ac:dyDescent="0.25">
      <c r="A26" s="280" t="s">
        <v>7</v>
      </c>
      <c r="B26" s="280"/>
      <c r="C26" s="116"/>
      <c r="D26" s="100"/>
      <c r="E26" s="100"/>
      <c r="F26" s="244" t="s">
        <v>30</v>
      </c>
      <c r="G26" s="244"/>
      <c r="H26" s="244"/>
    </row>
    <row r="27" spans="1:9" ht="15.75" customHeight="1" x14ac:dyDescent="0.2">
      <c r="A27" s="100"/>
      <c r="B27" s="100"/>
      <c r="C27" s="100"/>
      <c r="D27" s="100"/>
      <c r="E27" s="100"/>
      <c r="F27" s="139"/>
      <c r="G27" s="139"/>
    </row>
    <row r="28" spans="1:9" x14ac:dyDescent="0.2">
      <c r="A28" s="253" t="s">
        <v>41</v>
      </c>
      <c r="B28" s="253"/>
      <c r="C28" s="253"/>
      <c r="D28" s="253"/>
      <c r="E28" s="100"/>
      <c r="F28" s="244" t="s">
        <v>42</v>
      </c>
      <c r="G28" s="244"/>
      <c r="H28" s="244"/>
    </row>
    <row r="29" spans="1:9" ht="27.75" customHeight="1" x14ac:dyDescent="0.2">
      <c r="A29" s="100"/>
      <c r="B29" s="100"/>
      <c r="C29" s="100"/>
      <c r="D29" s="100"/>
      <c r="E29" s="100"/>
      <c r="F29" s="139"/>
      <c r="G29" s="139"/>
    </row>
    <row r="30" spans="1:9" x14ac:dyDescent="0.2">
      <c r="A30" s="253" t="s">
        <v>43</v>
      </c>
      <c r="B30" s="253"/>
      <c r="C30" s="253"/>
      <c r="D30" s="253"/>
      <c r="E30" s="100"/>
      <c r="F30" s="155" t="s">
        <v>43</v>
      </c>
      <c r="G30" s="155"/>
      <c r="H30" s="156"/>
    </row>
    <row r="31" spans="1:9" x14ac:dyDescent="0.2">
      <c r="A31" s="100"/>
      <c r="B31" s="100"/>
      <c r="C31" s="100"/>
      <c r="D31" s="100"/>
      <c r="E31" s="100"/>
      <c r="F31" s="100"/>
      <c r="G31" s="100"/>
      <c r="H31" s="100"/>
    </row>
    <row r="32" spans="1:9" x14ac:dyDescent="0.2">
      <c r="A32" s="100"/>
      <c r="B32" s="100"/>
      <c r="C32" s="100"/>
      <c r="D32" s="100"/>
      <c r="E32" s="100"/>
      <c r="F32" s="100"/>
      <c r="G32" s="100"/>
      <c r="H32" s="100"/>
    </row>
    <row r="33" spans="1:8" x14ac:dyDescent="0.2">
      <c r="A33" s="115"/>
      <c r="B33" s="115"/>
      <c r="C33" s="115"/>
      <c r="D33" s="115"/>
      <c r="E33" s="115"/>
      <c r="F33" s="115"/>
      <c r="G33" s="115"/>
      <c r="H33" s="115"/>
    </row>
    <row r="34" spans="1:8" x14ac:dyDescent="0.2">
      <c r="A34" s="115"/>
      <c r="B34" s="115"/>
      <c r="C34" s="115"/>
      <c r="D34" s="115"/>
      <c r="E34" s="115"/>
      <c r="F34" s="115"/>
      <c r="G34" s="115"/>
      <c r="H34" s="115"/>
    </row>
    <row r="35" spans="1:8" x14ac:dyDescent="0.2">
      <c r="A35" s="115"/>
      <c r="B35" s="115"/>
      <c r="C35" s="115"/>
      <c r="D35" s="115"/>
      <c r="E35" s="115"/>
      <c r="F35" s="115"/>
      <c r="G35" s="115"/>
      <c r="H35" s="115"/>
    </row>
    <row r="36" spans="1:8" x14ac:dyDescent="0.2">
      <c r="A36" s="115"/>
      <c r="B36" s="115"/>
      <c r="C36" s="115"/>
      <c r="D36" s="115"/>
      <c r="E36" s="115"/>
      <c r="F36" s="115"/>
      <c r="G36" s="115"/>
      <c r="H36" s="115"/>
    </row>
    <row r="37" spans="1:8" x14ac:dyDescent="0.2">
      <c r="A37" s="115"/>
      <c r="B37" s="115"/>
      <c r="C37" s="115"/>
      <c r="D37" s="115"/>
      <c r="E37" s="115"/>
      <c r="F37" s="115"/>
      <c r="G37" s="115"/>
      <c r="H37" s="115"/>
    </row>
    <row r="38" spans="1:8" x14ac:dyDescent="0.2">
      <c r="A38" s="115"/>
      <c r="B38" s="115"/>
      <c r="C38" s="115"/>
      <c r="D38" s="115"/>
      <c r="E38" s="115"/>
      <c r="F38" s="115"/>
      <c r="G38" s="115"/>
      <c r="H38" s="115"/>
    </row>
    <row r="39" spans="1:8" x14ac:dyDescent="0.2">
      <c r="A39" s="115"/>
      <c r="B39" s="115"/>
      <c r="C39" s="115"/>
      <c r="D39" s="115"/>
      <c r="E39" s="115"/>
      <c r="F39" s="115"/>
      <c r="G39" s="115"/>
      <c r="H39" s="115"/>
    </row>
    <row r="40" spans="1:8" x14ac:dyDescent="0.2">
      <c r="A40" s="115"/>
      <c r="B40" s="115"/>
      <c r="C40" s="115"/>
      <c r="D40" s="115"/>
      <c r="E40" s="115"/>
      <c r="F40" s="115"/>
      <c r="G40" s="115"/>
      <c r="H40" s="115"/>
    </row>
    <row r="41" spans="1:8" x14ac:dyDescent="0.2">
      <c r="A41" s="115"/>
      <c r="B41" s="115"/>
      <c r="C41" s="115"/>
      <c r="D41" s="115"/>
      <c r="E41" s="115"/>
      <c r="F41" s="115"/>
      <c r="G41" s="115"/>
      <c r="H41" s="115"/>
    </row>
    <row r="42" spans="1:8" x14ac:dyDescent="0.2">
      <c r="A42" s="15"/>
      <c r="B42" s="15"/>
      <c r="C42" s="15"/>
      <c r="D42" s="15"/>
      <c r="E42" s="15"/>
      <c r="F42" s="15"/>
      <c r="G42" s="15"/>
      <c r="H42" s="15"/>
    </row>
    <row r="43" spans="1:8" x14ac:dyDescent="0.2">
      <c r="A43" s="15"/>
      <c r="B43" s="15"/>
      <c r="C43" s="15"/>
      <c r="D43" s="15"/>
      <c r="E43" s="15"/>
      <c r="F43" s="15"/>
      <c r="G43" s="15"/>
      <c r="H43" s="15"/>
    </row>
    <row r="44" spans="1:8" x14ac:dyDescent="0.2">
      <c r="A44" s="15"/>
      <c r="B44" s="15"/>
      <c r="C44" s="15"/>
      <c r="D44" s="15"/>
      <c r="E44" s="15"/>
      <c r="F44" s="15"/>
      <c r="G44" s="15"/>
      <c r="H44" s="15"/>
    </row>
    <row r="45" spans="1:8" x14ac:dyDescent="0.2">
      <c r="A45" s="15"/>
      <c r="B45" s="15"/>
      <c r="C45" s="15"/>
      <c r="D45" s="15"/>
      <c r="E45" s="15"/>
      <c r="F45" s="15"/>
      <c r="G45" s="15"/>
      <c r="H45" s="15"/>
    </row>
    <row r="46" spans="1:8" x14ac:dyDescent="0.2">
      <c r="A46" s="15"/>
      <c r="B46" s="15"/>
      <c r="C46" s="15"/>
      <c r="D46" s="15"/>
      <c r="E46" s="15"/>
      <c r="F46" s="15"/>
      <c r="G46" s="15"/>
      <c r="H46" s="15"/>
    </row>
    <row r="47" spans="1:8" x14ac:dyDescent="0.2">
      <c r="A47" s="15"/>
      <c r="B47" s="15"/>
      <c r="C47" s="15"/>
      <c r="D47" s="15"/>
      <c r="E47" s="15"/>
      <c r="F47" s="15"/>
      <c r="G47" s="15"/>
      <c r="H47" s="15"/>
    </row>
    <row r="48" spans="1:8" x14ac:dyDescent="0.2">
      <c r="A48" s="15"/>
      <c r="B48" s="15"/>
      <c r="C48" s="15"/>
      <c r="D48" s="15"/>
      <c r="E48" s="15"/>
      <c r="F48" s="15"/>
      <c r="G48" s="15"/>
      <c r="H48" s="15"/>
    </row>
    <row r="49" spans="1:8" x14ac:dyDescent="0.2">
      <c r="A49" s="15"/>
      <c r="B49" s="15"/>
      <c r="C49" s="15"/>
      <c r="D49" s="15"/>
      <c r="E49" s="15"/>
      <c r="F49" s="15"/>
      <c r="G49" s="15"/>
      <c r="H49" s="15"/>
    </row>
    <row r="50" spans="1:8" x14ac:dyDescent="0.2">
      <c r="A50" s="15"/>
      <c r="B50" s="15"/>
      <c r="C50" s="15"/>
      <c r="D50" s="15"/>
      <c r="E50" s="15"/>
      <c r="F50" s="15"/>
      <c r="G50" s="15"/>
      <c r="H50" s="15"/>
    </row>
    <row r="51" spans="1:8" x14ac:dyDescent="0.2">
      <c r="A51" s="15"/>
      <c r="B51" s="15"/>
      <c r="C51" s="15"/>
      <c r="D51" s="15"/>
      <c r="E51" s="15"/>
      <c r="F51" s="15"/>
      <c r="G51" s="15"/>
      <c r="H51" s="15"/>
    </row>
  </sheetData>
  <mergeCells count="20">
    <mergeCell ref="A30:D30"/>
    <mergeCell ref="A6:C8"/>
    <mergeCell ref="A9:C9"/>
    <mergeCell ref="A10:C10"/>
    <mergeCell ref="A12:C12"/>
    <mergeCell ref="A28:D28"/>
    <mergeCell ref="A21:C21"/>
    <mergeCell ref="A22:C22"/>
    <mergeCell ref="A23:C23"/>
    <mergeCell ref="A26:B26"/>
    <mergeCell ref="A13:B13"/>
    <mergeCell ref="A11:C11"/>
    <mergeCell ref="F26:H26"/>
    <mergeCell ref="F28:H28"/>
    <mergeCell ref="A1:B1"/>
    <mergeCell ref="A2:G2"/>
    <mergeCell ref="E4:F4"/>
    <mergeCell ref="D6:E6"/>
    <mergeCell ref="F6:G6"/>
    <mergeCell ref="B4:D4"/>
  </mergeCells>
  <phoneticPr fontId="0" type="noConversion"/>
  <pageMargins left="0.5" right="0.39" top="0.48" bottom="0.57999999999999996" header="0.4921259845" footer="0.31"/>
  <pageSetup paperSize="9" orientation="portrait" r:id="rId1"/>
  <headerFooter alignWithMargins="0"/>
  <cellWatches>
    <cellWatch r="H22"/>
    <cellWatch r="F22"/>
  </cellWatche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10</vt:i4>
      </vt:variant>
      <vt:variant>
        <vt:lpstr>Benannte Bereiche</vt:lpstr>
      </vt:variant>
      <vt:variant>
        <vt:i4>3</vt:i4>
      </vt:variant>
    </vt:vector>
  </HeadingPairs>
  <TitlesOfParts>
    <vt:vector size="13" baseType="lpstr">
      <vt:lpstr>Rapport1a</vt:lpstr>
      <vt:lpstr>Rapport1b</vt:lpstr>
      <vt:lpstr>Rapport1c</vt:lpstr>
      <vt:lpstr>Rapport1d</vt:lpstr>
      <vt:lpstr>Rapport1e</vt:lpstr>
      <vt:lpstr>Rapport1f</vt:lpstr>
      <vt:lpstr>Rapport1g</vt:lpstr>
      <vt:lpstr>Rapport2</vt:lpstr>
      <vt:lpstr>Rapport3</vt:lpstr>
      <vt:lpstr>Rapport4</vt:lpstr>
      <vt:lpstr>Rapport2!Druckbereich</vt:lpstr>
      <vt:lpstr>Rapport3!Druckbereich</vt:lpstr>
      <vt:lpstr>Rapport4!Druckbereich</vt:lpstr>
    </vt:vector>
  </TitlesOfParts>
  <Company>DJI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DJI</dc:creator>
  <cp:lastModifiedBy>Graf Simon</cp:lastModifiedBy>
  <cp:lastPrinted>2023-01-05T14:05:51Z</cp:lastPrinted>
  <dcterms:created xsi:type="dcterms:W3CDTF">2005-04-14T08:20:18Z</dcterms:created>
  <dcterms:modified xsi:type="dcterms:W3CDTF">2023-01-25T07:49:29Z</dcterms:modified>
</cp:coreProperties>
</file>