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105PSG\Downloads\"/>
    </mc:Choice>
  </mc:AlternateContent>
  <bookViews>
    <workbookView xWindow="0" yWindow="0" windowWidth="28800" windowHeight="12300" tabRatio="822"/>
  </bookViews>
  <sheets>
    <sheet name="Rapport1a" sheetId="6" r:id="rId1"/>
    <sheet name="Rapport1b" sheetId="11" r:id="rId2"/>
    <sheet name="Rapport1c" sheetId="12" r:id="rId3"/>
    <sheet name="Rapport1d" sheetId="13" r:id="rId4"/>
    <sheet name="Rapport1e" sheetId="14" r:id="rId5"/>
    <sheet name="Rapport1f" sheetId="15" r:id="rId6"/>
    <sheet name="Rapport1g" sheetId="16" r:id="rId7"/>
    <sheet name="Rapport2" sheetId="10" r:id="rId8"/>
    <sheet name="Rapport3" sheetId="2" r:id="rId9"/>
    <sheet name="Rapport4" sheetId="3" r:id="rId10"/>
  </sheets>
  <definedNames>
    <definedName name="_xlnm.Print_Area" localSheetId="7">Rapport2!$A$1:$G$18</definedName>
    <definedName name="_xlnm.Print_Area" localSheetId="8">Rapport3!$A$1:$H$46</definedName>
    <definedName name="_xlnm.Print_Area" localSheetId="9">Rapport4!$A$1:$H$41</definedName>
  </definedNames>
  <calcPr calcId="162913"/>
</workbook>
</file>

<file path=xl/calcChain.xml><?xml version="1.0" encoding="utf-8"?>
<calcChain xmlns="http://schemas.openxmlformats.org/spreadsheetml/2006/main">
  <c r="H38" i="2" l="1"/>
  <c r="G22" i="3"/>
  <c r="F22" i="3"/>
  <c r="E22" i="3"/>
  <c r="D22" i="3"/>
  <c r="E10" i="3"/>
  <c r="G38" i="2"/>
  <c r="E38" i="2"/>
  <c r="C38" i="2"/>
  <c r="B37" i="2"/>
  <c r="G8" i="10"/>
  <c r="A25" i="16"/>
  <c r="A24" i="16"/>
  <c r="A23" i="16"/>
  <c r="A22" i="16"/>
  <c r="A21" i="16"/>
  <c r="A20" i="16"/>
  <c r="A25" i="15"/>
  <c r="A24" i="15"/>
  <c r="A23" i="15"/>
  <c r="A22" i="15"/>
  <c r="A21" i="15"/>
  <c r="A20" i="15"/>
  <c r="A25" i="14"/>
  <c r="A24" i="14"/>
  <c r="A23" i="14"/>
  <c r="A22" i="14"/>
  <c r="A21" i="14"/>
  <c r="A20" i="14"/>
  <c r="A25" i="13"/>
  <c r="A24" i="13"/>
  <c r="A23" i="13"/>
  <c r="A22" i="13"/>
  <c r="A21" i="13"/>
  <c r="A20" i="13"/>
  <c r="A25" i="12"/>
  <c r="A24" i="12"/>
  <c r="A23" i="12"/>
  <c r="A22" i="12"/>
  <c r="A21" i="12"/>
  <c r="A20" i="12"/>
  <c r="A25" i="11"/>
  <c r="A24" i="11"/>
  <c r="A23" i="11"/>
  <c r="A22" i="11"/>
  <c r="A21" i="11"/>
  <c r="A20" i="11"/>
  <c r="C16" i="6"/>
  <c r="B36" i="2" l="1"/>
  <c r="B35" i="2" s="1"/>
  <c r="B34" i="2" s="1"/>
  <c r="B33" i="2" s="1"/>
  <c r="B32" i="2" s="1"/>
  <c r="B31" i="2" s="1"/>
  <c r="B30" i="2" s="1"/>
  <c r="B29" i="2" s="1"/>
  <c r="B28" i="2" s="1"/>
  <c r="B27" i="2" s="1"/>
  <c r="B26" i="2" s="1"/>
  <c r="B25" i="2" s="1"/>
  <c r="B24" i="2" s="1"/>
  <c r="B23" i="2" s="1"/>
  <c r="B22" i="2" s="1"/>
  <c r="B21" i="2" s="1"/>
  <c r="B20" i="2" s="1"/>
  <c r="B19" i="2" s="1"/>
  <c r="B18" i="2" s="1"/>
  <c r="B17" i="2" s="1"/>
  <c r="B16" i="2" s="1"/>
  <c r="B15" i="2" s="1"/>
  <c r="B14" i="2" s="1"/>
  <c r="B13" i="2" s="1"/>
  <c r="B12" i="2" s="1"/>
  <c r="B11" i="2" s="1"/>
  <c r="B10" i="2" s="1"/>
  <c r="D14" i="3" l="1"/>
  <c r="D15" i="3"/>
  <c r="D16" i="3"/>
  <c r="D17" i="3"/>
  <c r="G12" i="3"/>
  <c r="E4" i="2" l="1"/>
  <c r="D20" i="3" l="1"/>
  <c r="D19" i="3"/>
  <c r="C16" i="16"/>
  <c r="C16" i="15"/>
  <c r="C16" i="14"/>
  <c r="D18" i="3" s="1"/>
  <c r="C16" i="13"/>
  <c r="C16" i="12"/>
  <c r="C16" i="11"/>
  <c r="A7" i="6" l="1"/>
  <c r="A10" i="6"/>
  <c r="A13" i="6"/>
  <c r="B2" i="11"/>
  <c r="B3" i="11"/>
  <c r="A10" i="11" s="1"/>
  <c r="A7" i="11"/>
  <c r="A13" i="11"/>
  <c r="B2" i="12"/>
  <c r="B3" i="12"/>
  <c r="A13" i="12" s="1"/>
  <c r="B2" i="13"/>
  <c r="B3" i="13"/>
  <c r="A10" i="13" s="1"/>
  <c r="A7" i="13"/>
  <c r="B2" i="14"/>
  <c r="B3" i="14"/>
  <c r="A7" i="14" s="1"/>
  <c r="B2" i="15"/>
  <c r="B3" i="15"/>
  <c r="A7" i="15" s="1"/>
  <c r="B2" i="16"/>
  <c r="B3" i="16"/>
  <c r="A13" i="16" s="1"/>
  <c r="A7" i="16"/>
  <c r="A10" i="16"/>
  <c r="B4" i="10"/>
  <c r="E4" i="10"/>
  <c r="G9" i="10"/>
  <c r="G10" i="10"/>
  <c r="G11" i="10"/>
  <c r="B4" i="2"/>
  <c r="D38" i="2"/>
  <c r="F11" i="3"/>
  <c r="B4" i="3"/>
  <c r="G4" i="3"/>
  <c r="B14" i="3"/>
  <c r="C14" i="3"/>
  <c r="B15" i="3"/>
  <c r="C15" i="3"/>
  <c r="B16" i="3"/>
  <c r="C16" i="3"/>
  <c r="B17" i="3"/>
  <c r="C17" i="3"/>
  <c r="B18" i="3"/>
  <c r="C18" i="3"/>
  <c r="B19" i="3"/>
  <c r="C19" i="3"/>
  <c r="B20" i="3"/>
  <c r="C20" i="3"/>
  <c r="A7" i="12" l="1"/>
  <c r="A13" i="14"/>
  <c r="A13" i="15"/>
  <c r="A10" i="15"/>
  <c r="A10" i="12"/>
  <c r="A10" i="14"/>
  <c r="H22" i="3"/>
  <c r="A13" i="13"/>
</calcChain>
</file>

<file path=xl/sharedStrings.xml><?xml version="1.0" encoding="utf-8"?>
<sst xmlns="http://schemas.openxmlformats.org/spreadsheetml/2006/main" count="295" uniqueCount="111">
  <si>
    <t>Gemeinde:</t>
  </si>
  <si>
    <t>Freitag</t>
  </si>
  <si>
    <t>Samstag</t>
  </si>
  <si>
    <t>Sonntag</t>
  </si>
  <si>
    <t>Datum</t>
  </si>
  <si>
    <t>Anzahl Stimmrechtsausweise</t>
  </si>
  <si>
    <t>Total</t>
  </si>
  <si>
    <t>Für die Richtigkeit:</t>
  </si>
  <si>
    <t>§ 68 des Gesetzes über die politischen Rechte (GPR):</t>
  </si>
  <si>
    <t>Bei der Stimmabgabe an der Urne weist sich die stimmberechtigte Person durch den Stimmrechtsausweis aus.</t>
  </si>
  <si>
    <t>Bestehen begründete Zweifel, ob die stimmende Person mit der auf dem Stimmrechtsausweis bezeichneten Person übereinstimmt, wird ein weitergehender Nachweis der Identität verlangt. Im Zweifelsfall entscheidet die Leiterin oder der Leiter des Urnendienstes.</t>
  </si>
  <si>
    <t>Stimmabgabe an der Urne</t>
  </si>
  <si>
    <t>Anzahl Stimmende</t>
  </si>
  <si>
    <t>Montag</t>
  </si>
  <si>
    <t>Dienstag</t>
  </si>
  <si>
    <t>Mittwoch</t>
  </si>
  <si>
    <t>Donnerstag</t>
  </si>
  <si>
    <t>briefliche Stimmabgabe</t>
  </si>
  <si>
    <t>Rapport der Gemeinde-/Stadtverwaltung an das Wahlbüro</t>
  </si>
  <si>
    <t>Urnenrapport 2</t>
  </si>
  <si>
    <t>Gemeinde/Bezirk/Kanton</t>
  </si>
  <si>
    <t>ev.ref.</t>
  </si>
  <si>
    <t>kath.</t>
  </si>
  <si>
    <t>Inland</t>
  </si>
  <si>
    <t>Männer</t>
  </si>
  <si>
    <t>Frauen</t>
  </si>
  <si>
    <t>Auslandschweizer/innen</t>
  </si>
  <si>
    <t>Anzahl Stimm-berechtigte</t>
  </si>
  <si>
    <r>
      <t xml:space="preserve">Stimmabgabe an der Urne </t>
    </r>
    <r>
      <rPr>
        <sz val="10"/>
        <rFont val="Arial"/>
        <family val="2"/>
      </rPr>
      <t>vorzeitig, im Gemeindelokal</t>
    </r>
  </si>
  <si>
    <t>Anzahl Stimmrechts-ausweise</t>
  </si>
  <si>
    <t>Datum:</t>
  </si>
  <si>
    <t>Gemeindeangestellte/r:</t>
  </si>
  <si>
    <t>Urnenrapport 3</t>
  </si>
  <si>
    <t>Urnenlokale</t>
  </si>
  <si>
    <t>Gemeindeverwaltung</t>
  </si>
  <si>
    <t>Feld 1</t>
  </si>
  <si>
    <r>
      <t xml:space="preserve">Urnenlokale
</t>
    </r>
    <r>
      <rPr>
        <i/>
        <sz val="9"/>
        <rFont val="Arial"/>
        <family val="2"/>
      </rPr>
      <t>Übertrag aus Urnenrapporten 1 Feld 1</t>
    </r>
  </si>
  <si>
    <t>Übertrag nach WABSTI, Statistik &amp; Sachgeschäfte, Feld …</t>
  </si>
  <si>
    <t xml:space="preserve">Urne </t>
  </si>
  <si>
    <t>vorzeitig</t>
  </si>
  <si>
    <t>BrieflichGültig</t>
  </si>
  <si>
    <t>Präsident/in des Wahlbüros:</t>
  </si>
  <si>
    <t>Sekretär/in des Wahlbüros:</t>
  </si>
  <si>
    <t>Weiteres Mitglied des Wahlbüros:</t>
  </si>
  <si>
    <t>Urnengang vom:</t>
  </si>
  <si>
    <t>Feld 3</t>
  </si>
  <si>
    <t>Feld 4</t>
  </si>
  <si>
    <t>Anzahl Urnen:</t>
  </si>
  <si>
    <r>
      <t xml:space="preserve">Urnenrapport 1a: </t>
    </r>
    <r>
      <rPr>
        <b/>
        <sz val="14"/>
        <rFont val="Arial"/>
        <family val="2"/>
      </rPr>
      <t>Rapport des Abstimmungslokals an das Wahlbüro</t>
    </r>
  </si>
  <si>
    <r>
      <t>Anzahl Stimm-rechtsausweise</t>
    </r>
    <r>
      <rPr>
        <sz val="10"/>
        <rFont val="Arial"/>
        <family val="2"/>
      </rPr>
      <t xml:space="preserve"> (persönliche Stimmabgabe und Stellvertretung)</t>
    </r>
  </si>
  <si>
    <t>Urne/n nach Schliessung vor unbefugtem Einwerfen und  Entwendung geschützt</t>
  </si>
  <si>
    <t>Abstimmungslokal 1:</t>
  </si>
  <si>
    <t>Rapport des/r Stimmregisterführers/in an das Wahlbüro</t>
  </si>
  <si>
    <t>Stimmregisterführer/in:</t>
  </si>
  <si>
    <t>Gemeinde-/Stadtschreiber/in od. Gemeindeangestellte/r:</t>
  </si>
  <si>
    <t>Uebertrag nach Urnenrapport 4</t>
  </si>
  <si>
    <r>
      <t xml:space="preserve">Total </t>
    </r>
    <r>
      <rPr>
        <sz val="10"/>
        <rFont val="Arial"/>
        <family val="2"/>
      </rPr>
      <t>(Übertrag nach Urnenrapport 4)</t>
    </r>
  </si>
  <si>
    <t>Urnenrapport 4</t>
  </si>
  <si>
    <t>Zusammenzug der Rapporte</t>
  </si>
  <si>
    <t xml:space="preserve">Übertrag aus Urnenrapp. 3 Feld 3 </t>
  </si>
  <si>
    <t>Übertrag aus Urnenrapport 3 Feld 4 (nur bei Vorbearbeitung)</t>
  </si>
  <si>
    <t>Abst.lok. 1</t>
  </si>
  <si>
    <t>Abst.lok. 2</t>
  </si>
  <si>
    <t>Abst.lok. 3</t>
  </si>
  <si>
    <t>Abst.lok. 4</t>
  </si>
  <si>
    <t>Abst.lok. 5</t>
  </si>
  <si>
    <t>Abst.lok. 6</t>
  </si>
  <si>
    <t>Abst.lok. 7</t>
  </si>
  <si>
    <t>Urne/n leer und verschlossen / in geschütztem Zustand übernommen</t>
  </si>
  <si>
    <t>Bund/Ständerat</t>
  </si>
  <si>
    <t>Übertrag nach WABSTI, Statistik und Sachgeschäfte, Felder "Stimmberechtigte"</t>
  </si>
  <si>
    <t>Zahl Urnen</t>
  </si>
  <si>
    <r>
      <t xml:space="preserve">Urnenrapport 1b: </t>
    </r>
    <r>
      <rPr>
        <b/>
        <sz val="14"/>
        <rFont val="Arial"/>
        <family val="2"/>
      </rPr>
      <t>Rapport des Abstimmungslokals an das Wahlbüro</t>
    </r>
  </si>
  <si>
    <t>Abstimmungslokal 2:</t>
  </si>
  <si>
    <r>
      <t xml:space="preserve">Urnenrapport 1c: </t>
    </r>
    <r>
      <rPr>
        <b/>
        <sz val="14"/>
        <rFont val="Arial"/>
        <family val="2"/>
      </rPr>
      <t>Rapport des Abstimmungslokals an das Wahlbüro</t>
    </r>
  </si>
  <si>
    <t>Abstimmungslokal 3:</t>
  </si>
  <si>
    <r>
      <t xml:space="preserve">Urnenrapport 1d: </t>
    </r>
    <r>
      <rPr>
        <b/>
        <sz val="14"/>
        <rFont val="Arial"/>
        <family val="2"/>
      </rPr>
      <t>Rapport des Abstimmungslokals an das Wahlbüro</t>
    </r>
  </si>
  <si>
    <t>Abstimmungslokal 4:</t>
  </si>
  <si>
    <t>Abstimmungslokal 5:</t>
  </si>
  <si>
    <t>Abstimmungslokal 6:</t>
  </si>
  <si>
    <r>
      <t xml:space="preserve">Urnenrapport 1g: </t>
    </r>
    <r>
      <rPr>
        <b/>
        <sz val="14"/>
        <rFont val="Arial"/>
        <family val="2"/>
      </rPr>
      <t>Rapport des Abstimmungslokals an das Wahlbüro</t>
    </r>
  </si>
  <si>
    <t>Abstimmungslokal 7:</t>
  </si>
  <si>
    <t xml:space="preserve">Bemerkungen über besondere Ereignisse betreffend Führung des Stimmregisters und Verteilung des Wahl- und Abstimmungsmaterials: </t>
  </si>
  <si>
    <t>Anzahl Antwortkuverts rückverpackt</t>
  </si>
  <si>
    <r>
      <t xml:space="preserve">Urnenrapport 1e: </t>
    </r>
    <r>
      <rPr>
        <b/>
        <sz val="14"/>
        <rFont val="Arial"/>
        <family val="2"/>
      </rPr>
      <t>Rapport des Abstimmungslokals an das Wahlbüro</t>
    </r>
  </si>
  <si>
    <r>
      <t xml:space="preserve">Urnenrapport 1f: </t>
    </r>
    <r>
      <rPr>
        <b/>
        <sz val="14"/>
        <rFont val="Arial"/>
        <family val="2"/>
      </rPr>
      <t>Rapport des Abstimmungslokals an das Wahlbüro</t>
    </r>
  </si>
  <si>
    <t>Für die Richtigkeit:
Leiter/in des Urnenlokals</t>
  </si>
  <si>
    <t>Bemerkungen über besondere Ereignisse des Urnengangs (Zeit, Name, Sache; evtl. Rückseite benützen):</t>
  </si>
  <si>
    <t>Bemerkungen über besondere Ereignisse des Urnengangs (Datum, Name, Sache; evtl. Rückseite benützen):</t>
  </si>
  <si>
    <t>Anzahl Antwortku-verts (ungeöffnet; Zählung/Schätzung)</t>
  </si>
  <si>
    <t>Urne/n geleert</t>
  </si>
  <si>
    <t xml:space="preserve">Anzahl gültige Stimmrechts-ausweise </t>
  </si>
  <si>
    <t xml:space="preserve">Anzahl ungültige Stimmrechts-ausweise </t>
  </si>
  <si>
    <t>Gemeindelokal 
(vorzeitige Stimmabgabe)</t>
  </si>
  <si>
    <r>
      <t>mit</t>
    </r>
    <r>
      <rPr>
        <sz val="10"/>
        <rFont val="Arial"/>
        <family val="2"/>
      </rPr>
      <t xml:space="preserve"> Vorprüfung </t>
    </r>
    <r>
      <rPr>
        <sz val="9"/>
        <rFont val="Arial"/>
        <family val="2"/>
      </rPr>
      <t>(§ 37 VPR)</t>
    </r>
  </si>
  <si>
    <t xml:space="preserve">Anzahl gültige Stimmrechtsausweise </t>
  </si>
  <si>
    <r>
      <t xml:space="preserve">Gültige briefliche Stimmabgabe
</t>
    </r>
    <r>
      <rPr>
        <sz val="10"/>
        <rFont val="Arial"/>
        <family val="2"/>
      </rPr>
      <t>(§ 37 Abs. 1 lit. a VPR)</t>
    </r>
  </si>
  <si>
    <r>
      <t xml:space="preserve">Ungültige briefliche Stimmabgabe
</t>
    </r>
    <r>
      <rPr>
        <sz val="10"/>
        <rFont val="Arial"/>
        <family val="2"/>
      </rPr>
      <t>(§ 37 Abs. 1 lit. b VPR)</t>
    </r>
  </si>
  <si>
    <t>BrieflichUngültig</t>
  </si>
  <si>
    <t>TOTAL</t>
  </si>
  <si>
    <r>
      <t>ohne</t>
    </r>
    <r>
      <rPr>
        <sz val="10"/>
        <rFont val="Arial"/>
        <family val="2"/>
      </rPr>
      <t xml:space="preserve"> Vorbe-arbeitung in Gemeindekanzlei 
</t>
    </r>
    <r>
      <rPr>
        <sz val="9"/>
        <rFont val="Arial"/>
        <family val="2"/>
      </rPr>
      <t>(§ 36 VPR)</t>
    </r>
  </si>
  <si>
    <t>Anzahl ungültige 
Stimmrechtsausweise</t>
  </si>
  <si>
    <r>
      <t>Zweifelsfälle</t>
    </r>
    <r>
      <rPr>
        <sz val="10"/>
        <rFont val="Arial"/>
        <family val="2"/>
      </rPr>
      <t xml:space="preserve">
</t>
    </r>
    <r>
      <rPr>
        <sz val="10"/>
        <rFont val="Arial"/>
        <family val="2"/>
      </rPr>
      <t>(§ 37 Abs. 1 lit. c VPR)</t>
    </r>
  </si>
  <si>
    <t>Übertrag aus Urnenrapport 3 Feld 5 (nur bei Vorbearbeitung)</t>
  </si>
  <si>
    <t>Uebertrag nach 
Urnenrapport 4</t>
  </si>
  <si>
    <t>Feld 5</t>
  </si>
  <si>
    <t>Gemäss § 162 GPR wird mit Busse bis zu 500 Franken bestraft, wer unbefugt eine Wahlurne öffnet, wer als Mitglied oder Hilfsperson des Wahlbüros oder Angehörige oder Angehöriger der Gemeindeverwaltung vorsätzlich seine Pflichten verletzt.</t>
  </si>
  <si>
    <t>Eine stimmberechtigte Person kann höchstens zwei weitere Personen an der Urne vertreten. Die vertretene Person hat sich damit auf dem Stimmrechtsausweis schriftlich einverstanden zu erklären.</t>
  </si>
  <si>
    <t>Feld 6</t>
  </si>
  <si>
    <r>
      <t>Wahlbüro</t>
    </r>
    <r>
      <rPr>
        <sz val="10"/>
        <rFont val="Arial"/>
        <family val="2"/>
      </rPr>
      <t xml:space="preserve">
</t>
    </r>
    <r>
      <rPr>
        <sz val="9"/>
        <rFont val="Arial"/>
        <family val="2"/>
      </rPr>
      <t>aus Bearbeitung rückverpackter Antwortkuverts. Muss in der Summe Feld 6 entsprechen</t>
    </r>
  </si>
  <si>
    <t>Die Gemeinden gewährleisten die vorzeitige Stimmabgabe an mindestens zwei der vier letzten Tage vor dem Wahl- oder Abstimmungstag […] (§ 20 Abs. 2 GPR)
Sie können die vorzeitige Stimmabgabe auf die sechs letzten Tage
vor dem Wahl- oder Abstimmungstag ausweiten. (§ 20 Abs. 3 GPR)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</si>
</sst>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Arial"/>
    </font>
    <font>
      <sz val="14"/>
      <name val="Arial"/>
      <family val="2"/>
    </font>
    <font>
      <b/>
      <sz val="14"/>
      <name val="Arial"/>
      <family val="2"/>
    </font>
    <font>
      <sz val="10"/>
      <name val="Arial"/>
      <family val="2"/>
    </font>
    <font>
      <b/>
      <sz val="10"/>
      <name val="Arial"/>
      <family val="2"/>
    </font>
    <font>
      <sz val="10"/>
      <name val="Arial"/>
      <family val="2"/>
    </font>
    <font>
      <b/>
      <sz val="10"/>
      <name val="Arial"/>
      <family val="2"/>
    </font>
    <font>
      <i/>
      <sz val="10"/>
      <name val="Arial"/>
      <family val="2"/>
    </font>
    <font>
      <b/>
      <sz val="11"/>
      <name val="Arial"/>
      <family val="2"/>
    </font>
    <font>
      <sz val="9"/>
      <name val="Arial"/>
      <family val="2"/>
    </font>
    <font>
      <sz val="14"/>
      <name val="Arial"/>
      <family val="2"/>
    </font>
    <font>
      <i/>
      <sz val="9"/>
      <name val="Arial"/>
      <family val="2"/>
    </font>
    <font>
      <sz val="9"/>
      <name val="Arial"/>
      <family val="2"/>
    </font>
    <font>
      <b/>
      <sz val="12"/>
      <name val="Arial"/>
      <family val="2"/>
    </font>
    <font>
      <b/>
      <i/>
      <sz val="9"/>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2"/>
        <bgColor indexed="64"/>
      </patternFill>
    </fill>
  </fills>
  <borders count="7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s>
  <cellStyleXfs count="1">
    <xf numFmtId="0" fontId="0" fillId="0" borderId="0"/>
  </cellStyleXfs>
  <cellXfs count="289">
    <xf numFmtId="0" fontId="0" fillId="0" borderId="0" xfId="0"/>
    <xf numFmtId="0" fontId="0" fillId="0" borderId="0" xfId="0" applyAlignment="1"/>
    <xf numFmtId="0" fontId="0" fillId="0" borderId="1" xfId="0" applyBorder="1"/>
    <xf numFmtId="0" fontId="0" fillId="0" borderId="2" xfId="0" applyBorder="1"/>
    <xf numFmtId="0" fontId="3" fillId="0" borderId="0" xfId="0" applyFont="1" applyAlignment="1">
      <alignment vertical="center"/>
    </xf>
    <xf numFmtId="0" fontId="3" fillId="0" borderId="0" xfId="0" applyFont="1"/>
    <xf numFmtId="0" fontId="2" fillId="0" borderId="0" xfId="0" applyFont="1"/>
    <xf numFmtId="0" fontId="3" fillId="0" borderId="0" xfId="0" applyFont="1" applyBorder="1"/>
    <xf numFmtId="0" fontId="3" fillId="0" borderId="0" xfId="0" applyFont="1" applyAlignment="1">
      <alignment vertical="top"/>
    </xf>
    <xf numFmtId="0" fontId="0" fillId="0" borderId="0" xfId="0" applyAlignment="1">
      <alignment vertical="top"/>
    </xf>
    <xf numFmtId="0" fontId="3" fillId="0" borderId="21" xfId="0" applyFont="1" applyBorder="1"/>
    <xf numFmtId="0" fontId="0" fillId="0" borderId="26" xfId="0" applyBorder="1"/>
    <xf numFmtId="0" fontId="4" fillId="0" borderId="0" xfId="0" applyFont="1"/>
    <xf numFmtId="14" fontId="4" fillId="0" borderId="0" xfId="0" applyNumberFormat="1" applyFont="1"/>
    <xf numFmtId="0" fontId="11" fillId="0" borderId="0" xfId="0" applyFont="1" applyAlignment="1">
      <alignment horizontal="left"/>
    </xf>
    <xf numFmtId="0" fontId="0" fillId="0" borderId="0" xfId="0" applyBorder="1"/>
    <xf numFmtId="0" fontId="11" fillId="0" borderId="0" xfId="0" applyFont="1" applyBorder="1" applyAlignment="1">
      <alignment horizontal="left"/>
    </xf>
    <xf numFmtId="0" fontId="0" fillId="0" borderId="0" xfId="0" applyBorder="1" applyAlignment="1">
      <alignment vertical="top"/>
    </xf>
    <xf numFmtId="0" fontId="6" fillId="0" borderId="6" xfId="0" applyFont="1" applyFill="1" applyBorder="1" applyAlignment="1">
      <alignment horizontal="left" vertical="center"/>
    </xf>
    <xf numFmtId="14" fontId="4" fillId="0" borderId="8" xfId="0" applyNumberFormat="1" applyFont="1" applyFill="1" applyBorder="1" applyAlignment="1">
      <alignment horizontal="left" vertical="center"/>
    </xf>
    <xf numFmtId="0" fontId="6" fillId="0" borderId="6" xfId="0" applyFont="1" applyFill="1" applyBorder="1" applyAlignment="1" applyProtection="1">
      <alignment horizontal="left" vertical="center"/>
      <protection locked="0"/>
    </xf>
    <xf numFmtId="14" fontId="4" fillId="0" borderId="8" xfId="0" applyNumberFormat="1" applyFont="1" applyFill="1" applyBorder="1" applyAlignment="1" applyProtection="1">
      <alignment horizontal="left" vertical="center"/>
      <protection locked="0"/>
    </xf>
    <xf numFmtId="0" fontId="3" fillId="0" borderId="14" xfId="0" applyFont="1" applyFill="1" applyBorder="1" applyProtection="1">
      <protection locked="0"/>
    </xf>
    <xf numFmtId="0" fontId="3" fillId="0" borderId="13" xfId="0" applyFont="1" applyFill="1" applyBorder="1" applyProtection="1">
      <protection locked="0"/>
    </xf>
    <xf numFmtId="0" fontId="3" fillId="0" borderId="38" xfId="0" applyFont="1" applyFill="1" applyBorder="1" applyProtection="1">
      <protection locked="0"/>
    </xf>
    <xf numFmtId="0" fontId="3" fillId="0" borderId="15" xfId="0" applyFont="1" applyFill="1" applyBorder="1" applyProtection="1">
      <protection locked="0"/>
    </xf>
    <xf numFmtId="0" fontId="3" fillId="0" borderId="0" xfId="0" applyFont="1" applyAlignment="1" applyProtection="1">
      <alignment vertical="top"/>
      <protection locked="0"/>
    </xf>
    <xf numFmtId="0" fontId="6" fillId="0" borderId="6" xfId="0" applyFont="1" applyFill="1" applyBorder="1" applyAlignment="1" applyProtection="1">
      <alignment horizontal="left" vertical="center"/>
    </xf>
    <xf numFmtId="14" fontId="4" fillId="0" borderId="8" xfId="0" applyNumberFormat="1" applyFont="1" applyFill="1" applyBorder="1" applyAlignment="1" applyProtection="1">
      <alignment horizontal="left" vertical="center"/>
    </xf>
    <xf numFmtId="0" fontId="3" fillId="0" borderId="14" xfId="0" applyFont="1" applyFill="1" applyBorder="1" applyAlignment="1" applyProtection="1">
      <alignment horizontal="right" vertical="center"/>
      <protection locked="0"/>
    </xf>
    <xf numFmtId="0" fontId="3" fillId="0" borderId="14" xfId="0" applyFont="1" applyFill="1" applyBorder="1" applyAlignment="1" applyProtection="1">
      <alignment vertical="center"/>
      <protection locked="0"/>
    </xf>
    <xf numFmtId="0" fontId="3" fillId="4" borderId="36" xfId="0" applyFont="1" applyFill="1" applyBorder="1" applyAlignment="1">
      <alignment horizontal="left" vertical="center"/>
    </xf>
    <xf numFmtId="0" fontId="3" fillId="4" borderId="37" xfId="0" applyFont="1" applyFill="1" applyBorder="1" applyAlignment="1">
      <alignment vertical="center"/>
    </xf>
    <xf numFmtId="0" fontId="3" fillId="4" borderId="6" xfId="0" applyFont="1" applyFill="1" applyBorder="1" applyAlignment="1">
      <alignment vertical="center"/>
    </xf>
    <xf numFmtId="14" fontId="5" fillId="4" borderId="8" xfId="0" applyNumberFormat="1" applyFont="1" applyFill="1" applyBorder="1" applyAlignment="1">
      <alignment horizontal="left" vertical="center"/>
    </xf>
    <xf numFmtId="0" fontId="3" fillId="4" borderId="3" xfId="0" applyFont="1" applyFill="1" applyBorder="1"/>
    <xf numFmtId="0" fontId="3" fillId="4" borderId="4" xfId="0" applyFont="1" applyFill="1" applyBorder="1" applyAlignment="1">
      <alignment vertical="center"/>
    </xf>
    <xf numFmtId="0" fontId="6" fillId="4" borderId="4" xfId="0" applyFont="1" applyFill="1" applyBorder="1" applyAlignment="1">
      <alignment wrapText="1"/>
    </xf>
    <xf numFmtId="0" fontId="6" fillId="4" borderId="10" xfId="0" applyFont="1" applyFill="1" applyBorder="1" applyAlignment="1">
      <alignment horizontal="left" vertical="center"/>
    </xf>
    <xf numFmtId="0" fontId="3" fillId="4" borderId="5" xfId="0" applyFont="1" applyFill="1" applyBorder="1" applyAlignment="1" applyProtection="1">
      <alignment vertical="center" wrapText="1"/>
    </xf>
    <xf numFmtId="14" fontId="3" fillId="4" borderId="11" xfId="0" applyNumberFormat="1" applyFont="1" applyFill="1" applyBorder="1" applyAlignment="1">
      <alignment horizontal="left" vertical="center"/>
    </xf>
    <xf numFmtId="0" fontId="6" fillId="4" borderId="2" xfId="0" applyFont="1" applyFill="1" applyBorder="1" applyAlignment="1" applyProtection="1">
      <alignment vertical="center"/>
    </xf>
    <xf numFmtId="0" fontId="3" fillId="4" borderId="9" xfId="0" applyFont="1" applyFill="1" applyBorder="1" applyAlignment="1">
      <alignment horizontal="left" vertical="center"/>
    </xf>
    <xf numFmtId="0" fontId="3" fillId="4" borderId="7" xfId="0" applyFont="1" applyFill="1" applyBorder="1" applyAlignment="1">
      <alignment vertical="center" wrapText="1" shrinkToFit="1"/>
    </xf>
    <xf numFmtId="0" fontId="3" fillId="4" borderId="8" xfId="0" applyFont="1" applyFill="1" applyBorder="1" applyAlignment="1">
      <alignment vertical="center"/>
    </xf>
    <xf numFmtId="0" fontId="4"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vertical="center" wrapText="1" shrinkToFit="1"/>
    </xf>
    <xf numFmtId="0" fontId="3" fillId="4" borderId="13" xfId="0" applyFont="1" applyFill="1" applyBorder="1" applyAlignment="1">
      <alignment vertical="center"/>
    </xf>
    <xf numFmtId="0" fontId="3" fillId="4" borderId="3" xfId="0" applyFont="1" applyFill="1" applyBorder="1" applyAlignment="1">
      <alignment horizontal="left" vertical="center"/>
    </xf>
    <xf numFmtId="0" fontId="3" fillId="4" borderId="23" xfId="0" applyFont="1" applyFill="1" applyBorder="1" applyAlignment="1">
      <alignment vertical="center"/>
    </xf>
    <xf numFmtId="0" fontId="6" fillId="4" borderId="23" xfId="0" applyFont="1" applyFill="1" applyBorder="1" applyAlignment="1">
      <alignment vertical="center" wrapText="1" shrinkToFit="1"/>
    </xf>
    <xf numFmtId="0" fontId="6" fillId="4" borderId="22" xfId="0" applyFont="1" applyFill="1" applyBorder="1" applyAlignment="1">
      <alignment vertical="center" wrapText="1" shrinkToFit="1"/>
    </xf>
    <xf numFmtId="0" fontId="3" fillId="4" borderId="24" xfId="0" applyFont="1" applyFill="1" applyBorder="1" applyAlignment="1">
      <alignment vertical="center"/>
    </xf>
    <xf numFmtId="0" fontId="6" fillId="4" borderId="10" xfId="0" applyFont="1" applyFill="1" applyBorder="1" applyAlignment="1" applyProtection="1">
      <alignment horizontal="left" vertical="center"/>
    </xf>
    <xf numFmtId="0" fontId="3" fillId="4" borderId="6" xfId="0" applyFont="1" applyFill="1" applyBorder="1" applyAlignment="1" applyProtection="1">
      <alignment vertical="center"/>
    </xf>
    <xf numFmtId="14" fontId="3" fillId="4" borderId="11" xfId="0" applyNumberFormat="1" applyFont="1" applyFill="1" applyBorder="1" applyAlignment="1" applyProtection="1">
      <alignment horizontal="left" vertical="center"/>
    </xf>
    <xf numFmtId="0" fontId="3" fillId="4" borderId="9" xfId="0" applyFont="1" applyFill="1" applyBorder="1" applyAlignment="1" applyProtection="1">
      <alignment horizontal="left" vertical="center"/>
    </xf>
    <xf numFmtId="0" fontId="3" fillId="4" borderId="7" xfId="0" applyFont="1" applyFill="1" applyBorder="1" applyAlignment="1" applyProtection="1">
      <alignment vertical="center" wrapText="1" shrinkToFit="1"/>
    </xf>
    <xf numFmtId="0" fontId="3" fillId="4" borderId="8" xfId="0" applyFont="1" applyFill="1" applyBorder="1" applyAlignment="1" applyProtection="1">
      <alignment vertical="center"/>
    </xf>
    <xf numFmtId="0" fontId="4" fillId="4" borderId="10" xfId="0" applyFont="1" applyFill="1" applyBorder="1" applyAlignment="1" applyProtection="1">
      <alignment horizontal="left" vertical="center"/>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vertical="center" wrapText="1" shrinkToFit="1"/>
    </xf>
    <xf numFmtId="0" fontId="3" fillId="4" borderId="13" xfId="0" applyFont="1" applyFill="1" applyBorder="1" applyAlignment="1" applyProtection="1">
      <alignment vertical="center"/>
    </xf>
    <xf numFmtId="0" fontId="3" fillId="4" borderId="3" xfId="0" applyFont="1" applyFill="1" applyBorder="1" applyAlignment="1" applyProtection="1">
      <alignment horizontal="left" vertical="center"/>
    </xf>
    <xf numFmtId="0" fontId="3" fillId="4" borderId="4" xfId="0" applyFont="1" applyFill="1" applyBorder="1" applyAlignment="1" applyProtection="1">
      <alignment vertical="center"/>
    </xf>
    <xf numFmtId="0" fontId="6" fillId="4" borderId="22" xfId="0" applyFont="1" applyFill="1" applyBorder="1" applyAlignment="1" applyProtection="1">
      <alignment vertical="center" wrapText="1" shrinkToFit="1"/>
    </xf>
    <xf numFmtId="0" fontId="6" fillId="4" borderId="23" xfId="0" applyFont="1" applyFill="1" applyBorder="1" applyAlignment="1" applyProtection="1">
      <alignment vertical="center" wrapText="1" shrinkToFit="1"/>
    </xf>
    <xf numFmtId="0" fontId="3" fillId="4" borderId="23" xfId="0" applyFont="1" applyFill="1" applyBorder="1" applyAlignment="1" applyProtection="1">
      <alignment vertical="center"/>
    </xf>
    <xf numFmtId="0" fontId="3" fillId="4" borderId="24" xfId="0" applyFont="1" applyFill="1" applyBorder="1" applyAlignment="1" applyProtection="1">
      <alignment vertical="center"/>
    </xf>
    <xf numFmtId="0" fontId="3" fillId="4" borderId="36" xfId="0" applyFont="1" applyFill="1" applyBorder="1" applyAlignment="1" applyProtection="1">
      <alignment horizontal="left" vertical="center"/>
    </xf>
    <xf numFmtId="0" fontId="3" fillId="4" borderId="37" xfId="0" applyFont="1" applyFill="1" applyBorder="1" applyAlignment="1" applyProtection="1">
      <alignment vertical="center"/>
    </xf>
    <xf numFmtId="0" fontId="3" fillId="4" borderId="14" xfId="0" applyFont="1" applyFill="1" applyBorder="1"/>
    <xf numFmtId="0" fontId="3" fillId="4" borderId="2" xfId="0" applyFont="1" applyFill="1" applyBorder="1"/>
    <xf numFmtId="0" fontId="3" fillId="4" borderId="12" xfId="0" applyFont="1" applyFill="1" applyBorder="1"/>
    <xf numFmtId="0" fontId="3" fillId="3" borderId="14" xfId="0" applyFont="1" applyFill="1" applyBorder="1" applyAlignment="1">
      <alignment horizontal="center"/>
    </xf>
    <xf numFmtId="0" fontId="3" fillId="3" borderId="14" xfId="0" applyFont="1" applyFill="1" applyBorder="1"/>
    <xf numFmtId="0" fontId="3" fillId="3" borderId="2" xfId="0" applyFont="1" applyFill="1" applyBorder="1"/>
    <xf numFmtId="0" fontId="3" fillId="3" borderId="12" xfId="0" applyFont="1" applyFill="1" applyBorder="1"/>
    <xf numFmtId="0" fontId="3" fillId="3" borderId="15" xfId="0" applyFont="1" applyFill="1" applyBorder="1"/>
    <xf numFmtId="0" fontId="3" fillId="3" borderId="16" xfId="0" applyFont="1" applyFill="1" applyBorder="1"/>
    <xf numFmtId="0" fontId="3" fillId="3" borderId="17" xfId="0" applyFont="1" applyFill="1" applyBorder="1"/>
    <xf numFmtId="0" fontId="8" fillId="2" borderId="19" xfId="0" applyFont="1" applyFill="1" applyBorder="1" applyAlignment="1">
      <alignment vertical="top"/>
    </xf>
    <xf numFmtId="0" fontId="8" fillId="2" borderId="20" xfId="0" applyFont="1" applyFill="1" applyBorder="1" applyAlignment="1">
      <alignment vertical="top"/>
    </xf>
    <xf numFmtId="0" fontId="4" fillId="2" borderId="14" xfId="0" applyFont="1" applyFill="1" applyBorder="1" applyAlignment="1">
      <alignment horizontal="center" vertical="top" wrapText="1"/>
    </xf>
    <xf numFmtId="0" fontId="3" fillId="2" borderId="18" xfId="0" applyFont="1" applyFill="1" applyBorder="1" applyAlignment="1">
      <alignment wrapText="1"/>
    </xf>
    <xf numFmtId="0" fontId="3" fillId="2" borderId="14" xfId="0" applyFont="1" applyFill="1" applyBorder="1" applyAlignment="1">
      <alignment wrapText="1"/>
    </xf>
    <xf numFmtId="14" fontId="3" fillId="2" borderId="14" xfId="0" applyNumberFormat="1" applyFont="1" applyFill="1" applyBorder="1" applyAlignment="1">
      <alignment horizontal="left" wrapText="1"/>
    </xf>
    <xf numFmtId="0" fontId="4" fillId="2" borderId="27" xfId="0" applyFont="1" applyFill="1" applyBorder="1" applyAlignment="1">
      <alignment wrapText="1"/>
    </xf>
    <xf numFmtId="0" fontId="3" fillId="2" borderId="32" xfId="0" applyFont="1" applyFill="1" applyBorder="1" applyAlignment="1">
      <alignment wrapText="1"/>
    </xf>
    <xf numFmtId="0" fontId="14" fillId="2" borderId="18" xfId="0" applyFont="1" applyFill="1" applyBorder="1" applyAlignment="1">
      <alignment horizontal="left" wrapText="1"/>
    </xf>
    <xf numFmtId="0" fontId="11" fillId="2" borderId="31" xfId="0" applyFont="1" applyFill="1" applyBorder="1" applyAlignment="1">
      <alignment horizontal="left" wrapText="1"/>
    </xf>
    <xf numFmtId="0" fontId="12" fillId="2" borderId="14" xfId="0" applyFont="1" applyFill="1" applyBorder="1" applyAlignment="1">
      <alignment horizontal="right" vertical="top" wrapText="1"/>
    </xf>
    <xf numFmtId="0" fontId="3" fillId="2" borderId="0" xfId="0" applyFont="1" applyFill="1" applyBorder="1" applyAlignment="1">
      <alignment horizontal="right" wrapText="1"/>
    </xf>
    <xf numFmtId="0" fontId="3" fillId="4" borderId="39" xfId="0" applyFont="1" applyFill="1" applyBorder="1" applyAlignment="1" applyProtection="1">
      <alignment vertical="center"/>
    </xf>
    <xf numFmtId="0" fontId="11" fillId="4" borderId="25" xfId="0" applyFont="1" applyFill="1" applyBorder="1" applyAlignment="1" applyProtection="1">
      <alignment vertical="center"/>
    </xf>
    <xf numFmtId="0" fontId="11" fillId="4" borderId="25" xfId="0" applyFont="1" applyFill="1" applyBorder="1" applyAlignment="1">
      <alignment vertical="center"/>
    </xf>
    <xf numFmtId="0" fontId="3" fillId="4" borderId="14" xfId="0" applyFont="1" applyFill="1" applyBorder="1" applyAlignment="1" applyProtection="1">
      <alignment vertical="top" wrapText="1"/>
    </xf>
    <xf numFmtId="0" fontId="3" fillId="4" borderId="28" xfId="0" applyFont="1" applyFill="1" applyBorder="1" applyAlignment="1" applyProtection="1">
      <alignment vertical="top" wrapText="1"/>
    </xf>
    <xf numFmtId="0" fontId="10" fillId="0" borderId="0" xfId="0" applyFont="1" applyProtection="1"/>
    <xf numFmtId="0" fontId="0" fillId="0" borderId="0" xfId="0" applyProtection="1"/>
    <xf numFmtId="0" fontId="3" fillId="0" borderId="0" xfId="0" applyFont="1" applyProtection="1"/>
    <xf numFmtId="14" fontId="4" fillId="0" borderId="0" xfId="0" applyNumberFormat="1" applyFont="1" applyAlignment="1" applyProtection="1">
      <alignment horizontal="left"/>
    </xf>
    <xf numFmtId="0" fontId="3" fillId="2" borderId="19" xfId="0" applyFont="1" applyFill="1" applyBorder="1" applyAlignment="1" applyProtection="1">
      <alignment vertical="top" wrapText="1"/>
    </xf>
    <xf numFmtId="0" fontId="3" fillId="2" borderId="20" xfId="0" applyFont="1" applyFill="1" applyBorder="1" applyAlignment="1" applyProtection="1">
      <alignment vertical="top" wrapText="1"/>
    </xf>
    <xf numFmtId="0" fontId="0" fillId="2" borderId="31" xfId="0" applyFill="1" applyBorder="1" applyProtection="1"/>
    <xf numFmtId="0" fontId="0" fillId="2" borderId="34" xfId="0" applyFill="1" applyBorder="1" applyAlignment="1" applyProtection="1"/>
    <xf numFmtId="0" fontId="3" fillId="2" borderId="13" xfId="0" applyFont="1" applyFill="1" applyBorder="1" applyAlignment="1" applyProtection="1">
      <alignment vertical="top" wrapText="1"/>
    </xf>
    <xf numFmtId="0" fontId="0" fillId="2" borderId="32" xfId="0" applyFill="1" applyBorder="1" applyProtection="1"/>
    <xf numFmtId="0" fontId="3" fillId="2" borderId="27" xfId="0" applyFont="1" applyFill="1" applyBorder="1" applyAlignment="1" applyProtection="1">
      <alignment vertical="top" wrapText="1"/>
    </xf>
    <xf numFmtId="0" fontId="3" fillId="2" borderId="14" xfId="0" applyFont="1" applyFill="1" applyBorder="1" applyAlignment="1" applyProtection="1">
      <alignment wrapText="1"/>
    </xf>
    <xf numFmtId="0" fontId="3" fillId="2" borderId="13" xfId="0" applyFont="1" applyFill="1" applyBorder="1" applyAlignment="1" applyProtection="1">
      <alignment wrapText="1"/>
    </xf>
    <xf numFmtId="0" fontId="0" fillId="2" borderId="32" xfId="0" applyFill="1" applyBorder="1" applyAlignment="1" applyProtection="1"/>
    <xf numFmtId="0" fontId="3" fillId="2" borderId="18" xfId="0" applyFont="1" applyFill="1" applyBorder="1" applyAlignment="1" applyProtection="1">
      <alignment vertical="top" wrapText="1"/>
    </xf>
    <xf numFmtId="0" fontId="3" fillId="0" borderId="0" xfId="0" applyFont="1" applyBorder="1" applyAlignment="1" applyProtection="1">
      <alignment wrapText="1"/>
    </xf>
    <xf numFmtId="0" fontId="0" fillId="0" borderId="0" xfId="0" applyBorder="1" applyProtection="1"/>
    <xf numFmtId="0" fontId="8" fillId="0" borderId="0" xfId="0" applyFont="1" applyProtection="1"/>
    <xf numFmtId="0" fontId="3" fillId="2" borderId="57" xfId="0" applyFont="1" applyFill="1" applyBorder="1" applyAlignment="1" applyProtection="1">
      <alignment vertical="top" wrapText="1"/>
    </xf>
    <xf numFmtId="0" fontId="12" fillId="4" borderId="58" xfId="0" applyNumberFormat="1" applyFont="1" applyFill="1" applyBorder="1" applyAlignment="1" applyProtection="1">
      <alignment vertical="top"/>
    </xf>
    <xf numFmtId="0" fontId="12" fillId="4" borderId="58" xfId="0" applyFont="1" applyFill="1" applyBorder="1" applyAlignment="1" applyProtection="1">
      <alignment vertical="top"/>
    </xf>
    <xf numFmtId="0" fontId="3" fillId="2" borderId="59" xfId="0" applyFont="1" applyFill="1" applyBorder="1" applyAlignment="1" applyProtection="1">
      <alignment vertical="top" wrapText="1"/>
    </xf>
    <xf numFmtId="0" fontId="12" fillId="4" borderId="60" xfId="0" applyNumberFormat="1" applyFont="1" applyFill="1" applyBorder="1" applyAlignment="1" applyProtection="1">
      <alignment vertical="top"/>
    </xf>
    <xf numFmtId="0" fontId="12" fillId="4" borderId="60" xfId="0" applyFont="1" applyFill="1" applyBorder="1" applyAlignment="1" applyProtection="1">
      <alignment vertical="top"/>
    </xf>
    <xf numFmtId="0" fontId="3" fillId="2" borderId="62" xfId="0" applyFont="1" applyFill="1" applyBorder="1" applyAlignment="1" applyProtection="1">
      <alignment vertical="top" wrapText="1"/>
    </xf>
    <xf numFmtId="0" fontId="12" fillId="4" borderId="63" xfId="0" applyNumberFormat="1" applyFont="1" applyFill="1" applyBorder="1" applyAlignment="1" applyProtection="1">
      <alignment vertical="top"/>
    </xf>
    <xf numFmtId="0" fontId="12" fillId="4" borderId="63" xfId="0" applyFont="1" applyFill="1" applyBorder="1" applyAlignment="1" applyProtection="1">
      <alignment vertical="top"/>
    </xf>
    <xf numFmtId="0" fontId="5" fillId="4" borderId="4" xfId="0" applyFont="1" applyFill="1" applyBorder="1" applyAlignment="1">
      <alignment vertical="center" wrapText="1" shrinkToFit="1"/>
    </xf>
    <xf numFmtId="0" fontId="5" fillId="4" borderId="4" xfId="0" applyFont="1" applyFill="1" applyBorder="1" applyAlignment="1" applyProtection="1">
      <alignment vertical="center" wrapText="1" shrinkToFit="1"/>
    </xf>
    <xf numFmtId="0" fontId="3" fillId="0" borderId="13" xfId="0" applyFont="1" applyFill="1" applyBorder="1" applyAlignment="1" applyProtection="1">
      <alignment wrapText="1"/>
      <protection locked="0"/>
    </xf>
    <xf numFmtId="0" fontId="3" fillId="2" borderId="32" xfId="0" applyFont="1" applyFill="1" applyBorder="1" applyAlignment="1" applyProtection="1"/>
    <xf numFmtId="0" fontId="0" fillId="2" borderId="31" xfId="0" applyFill="1" applyBorder="1" applyAlignment="1" applyProtection="1">
      <alignment horizontal="right" vertical="top"/>
    </xf>
    <xf numFmtId="0" fontId="3" fillId="4" borderId="64" xfId="0" applyFont="1" applyFill="1" applyBorder="1" applyAlignment="1" applyProtection="1">
      <alignment wrapText="1"/>
    </xf>
    <xf numFmtId="0" fontId="3" fillId="4" borderId="64" xfId="0" applyFont="1" applyFill="1" applyBorder="1" applyProtection="1"/>
    <xf numFmtId="0" fontId="3" fillId="2" borderId="18" xfId="0" applyFont="1" applyFill="1" applyBorder="1" applyAlignment="1">
      <alignment horizontal="center" wrapText="1"/>
    </xf>
    <xf numFmtId="0" fontId="3" fillId="2" borderId="14" xfId="0" applyFont="1" applyFill="1" applyBorder="1" applyAlignment="1" applyProtection="1">
      <alignment horizontal="center" vertical="top" wrapText="1"/>
    </xf>
    <xf numFmtId="0" fontId="12" fillId="2" borderId="14" xfId="0" applyFont="1" applyFill="1" applyBorder="1" applyAlignment="1" applyProtection="1">
      <alignment horizontal="center" wrapText="1"/>
    </xf>
    <xf numFmtId="0" fontId="11" fillId="2" borderId="18" xfId="0" applyFont="1" applyFill="1" applyBorder="1" applyAlignment="1" applyProtection="1">
      <alignment horizontal="center" vertical="top" wrapText="1"/>
    </xf>
    <xf numFmtId="14" fontId="4" fillId="0" borderId="0" xfId="0" applyNumberFormat="1" applyFont="1" applyAlignment="1">
      <alignment horizontal="left"/>
    </xf>
    <xf numFmtId="0" fontId="4" fillId="2" borderId="2" xfId="0" applyFont="1" applyFill="1" applyBorder="1" applyAlignment="1">
      <alignment horizontal="center" vertical="top" wrapText="1"/>
    </xf>
    <xf numFmtId="0" fontId="0" fillId="0" borderId="0" xfId="0" applyProtection="1"/>
    <xf numFmtId="0" fontId="3" fillId="2" borderId="14" xfId="0" applyFont="1" applyFill="1" applyBorder="1" applyAlignment="1" applyProtection="1">
      <alignment vertical="top" wrapText="1"/>
    </xf>
    <xf numFmtId="0" fontId="3" fillId="2" borderId="27" xfId="0" applyFont="1" applyFill="1" applyBorder="1" applyAlignment="1">
      <alignment horizontal="center" wrapText="1"/>
    </xf>
    <xf numFmtId="0" fontId="5" fillId="2" borderId="14" xfId="0" applyFont="1" applyFill="1" applyBorder="1" applyAlignment="1">
      <alignment horizontal="center" vertical="center" wrapText="1"/>
    </xf>
    <xf numFmtId="0" fontId="3" fillId="0" borderId="12" xfId="0" applyFont="1" applyFill="1" applyBorder="1" applyAlignment="1" applyProtection="1">
      <alignment horizontal="right" wrapText="1"/>
      <protection locked="0"/>
    </xf>
    <xf numFmtId="0" fontId="3" fillId="2" borderId="14" xfId="0" applyFont="1" applyFill="1" applyBorder="1" applyAlignment="1">
      <alignment horizontal="center" vertical="center" wrapText="1"/>
    </xf>
    <xf numFmtId="0" fontId="4" fillId="2" borderId="35" xfId="0" applyFont="1" applyFill="1" applyBorder="1" applyAlignment="1" applyProtection="1">
      <alignment horizontal="center" vertical="center"/>
    </xf>
    <xf numFmtId="0" fontId="5" fillId="2" borderId="14" xfId="0" applyFont="1" applyFill="1" applyBorder="1" applyAlignment="1">
      <alignment horizontal="right" vertical="top" wrapText="1"/>
    </xf>
    <xf numFmtId="0" fontId="5" fillId="2" borderId="30" xfId="0" applyFont="1" applyFill="1" applyBorder="1" applyAlignment="1">
      <alignment horizontal="center" wrapText="1"/>
    </xf>
    <xf numFmtId="0" fontId="5" fillId="2" borderId="20" xfId="0" applyFont="1" applyFill="1" applyBorder="1" applyAlignment="1">
      <alignment horizontal="left" wrapText="1"/>
    </xf>
    <xf numFmtId="0" fontId="5" fillId="2" borderId="18" xfId="0" applyFont="1" applyFill="1" applyBorder="1" applyAlignment="1">
      <alignment horizontal="center" vertical="top" wrapText="1"/>
    </xf>
    <xf numFmtId="0" fontId="3" fillId="4" borderId="65" xfId="0" applyFont="1" applyFill="1" applyBorder="1" applyAlignment="1">
      <alignment horizontal="right" wrapText="1"/>
    </xf>
    <xf numFmtId="0" fontId="3" fillId="2" borderId="17" xfId="0" applyFont="1" applyFill="1" applyBorder="1" applyAlignment="1" applyProtection="1">
      <alignment vertical="top" wrapText="1"/>
    </xf>
    <xf numFmtId="0" fontId="9" fillId="2" borderId="18" xfId="0" applyFont="1" applyFill="1" applyBorder="1" applyAlignment="1" applyProtection="1">
      <alignment textRotation="90" wrapText="1"/>
    </xf>
    <xf numFmtId="0" fontId="3" fillId="2" borderId="12" xfId="0" applyFont="1" applyFill="1" applyBorder="1" applyAlignment="1" applyProtection="1">
      <alignment vertical="top" wrapText="1"/>
    </xf>
    <xf numFmtId="0" fontId="3" fillId="2" borderId="58" xfId="0" applyFont="1" applyFill="1" applyBorder="1" applyAlignment="1" applyProtection="1">
      <alignment vertical="top" wrapText="1"/>
    </xf>
    <xf numFmtId="0" fontId="0" fillId="0" borderId="0" xfId="0" applyAlignment="1" applyProtection="1">
      <alignment horizontal="left"/>
    </xf>
    <xf numFmtId="0" fontId="0" fillId="0" borderId="0" xfId="0" applyAlignment="1">
      <alignment horizontal="left"/>
    </xf>
    <xf numFmtId="0" fontId="3" fillId="0" borderId="14" xfId="0" applyFont="1" applyFill="1" applyBorder="1" applyAlignment="1" applyProtection="1">
      <alignment horizontal="right" wrapText="1"/>
      <protection locked="0"/>
    </xf>
    <xf numFmtId="0" fontId="3" fillId="0" borderId="13" xfId="0" applyFont="1" applyFill="1" applyBorder="1" applyAlignment="1" applyProtection="1">
      <alignment horizontal="right" wrapText="1"/>
      <protection locked="0"/>
    </xf>
    <xf numFmtId="0" fontId="3" fillId="0" borderId="2" xfId="0" applyFont="1" applyFill="1" applyBorder="1" applyAlignment="1" applyProtection="1">
      <alignment horizontal="right" wrapText="1"/>
      <protection locked="0"/>
    </xf>
    <xf numFmtId="0" fontId="1" fillId="0" borderId="0" xfId="0" applyFont="1" applyAlignment="1"/>
    <xf numFmtId="0" fontId="1" fillId="0" borderId="0" xfId="0" applyFont="1" applyAlignment="1">
      <alignment vertical="center"/>
    </xf>
    <xf numFmtId="0" fontId="3" fillId="4" borderId="4" xfId="0" applyFont="1" applyFill="1" applyBorder="1" applyAlignment="1">
      <alignment wrapText="1"/>
    </xf>
    <xf numFmtId="0" fontId="3" fillId="4" borderId="41" xfId="0" applyFont="1" applyFill="1" applyBorder="1" applyAlignment="1">
      <alignment wrapText="1"/>
    </xf>
    <xf numFmtId="0" fontId="3" fillId="0" borderId="47" xfId="0" applyFont="1" applyFill="1" applyBorder="1" applyAlignment="1">
      <alignment vertical="center"/>
    </xf>
    <xf numFmtId="0" fontId="3" fillId="0" borderId="40" xfId="0" applyFont="1" applyFill="1" applyBorder="1" applyAlignment="1">
      <alignment vertical="center"/>
    </xf>
    <xf numFmtId="0" fontId="6" fillId="0" borderId="8" xfId="0" applyFont="1" applyFill="1" applyBorder="1" applyAlignment="1" applyProtection="1">
      <alignment horizontal="left" vertical="center"/>
      <protection locked="0"/>
    </xf>
    <xf numFmtId="0" fontId="6" fillId="0" borderId="42" xfId="0" applyFont="1" applyFill="1" applyBorder="1" applyAlignment="1" applyProtection="1">
      <alignment horizontal="left" vertical="center"/>
      <protection locked="0"/>
    </xf>
    <xf numFmtId="0" fontId="3" fillId="0" borderId="15" xfId="0" applyFont="1" applyFill="1" applyBorder="1" applyAlignment="1">
      <alignment vertical="center"/>
    </xf>
    <xf numFmtId="0" fontId="3" fillId="0" borderId="50" xfId="0" applyFont="1" applyFill="1" applyBorder="1" applyAlignment="1">
      <alignment vertical="center"/>
    </xf>
    <xf numFmtId="0" fontId="6" fillId="0" borderId="6" xfId="0" applyFont="1" applyFill="1" applyBorder="1" applyAlignment="1" applyProtection="1">
      <alignment vertical="center"/>
      <protection locked="0"/>
    </xf>
    <xf numFmtId="0" fontId="6" fillId="0" borderId="43" xfId="0" applyFont="1" applyFill="1" applyBorder="1" applyAlignment="1" applyProtection="1">
      <alignment vertical="center"/>
      <protection locked="0"/>
    </xf>
    <xf numFmtId="0" fontId="3" fillId="0" borderId="38"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5" fillId="0" borderId="0" xfId="0" applyFont="1" applyAlignment="1">
      <alignment horizontal="left" wrapText="1" indent="5" readingOrder="1"/>
    </xf>
    <xf numFmtId="0" fontId="5" fillId="0" borderId="0" xfId="0" applyFont="1" applyAlignment="1">
      <alignment wrapText="1"/>
    </xf>
    <xf numFmtId="0" fontId="3" fillId="0" borderId="20" xfId="0" applyFont="1" applyBorder="1"/>
    <xf numFmtId="0" fontId="3" fillId="0" borderId="4" xfId="0" applyFont="1" applyFill="1" applyBorder="1" applyAlignment="1">
      <alignment vertical="center"/>
    </xf>
    <xf numFmtId="0" fontId="3" fillId="0" borderId="41" xfId="0" applyFont="1" applyFill="1" applyBorder="1" applyAlignment="1">
      <alignment vertical="center"/>
    </xf>
    <xf numFmtId="0" fontId="6" fillId="4" borderId="48" xfId="0" applyFont="1" applyFill="1" applyBorder="1" applyAlignment="1">
      <alignment vertical="center" wrapText="1" shrinkToFit="1"/>
    </xf>
    <xf numFmtId="0" fontId="6" fillId="4" borderId="49" xfId="0" applyFont="1" applyFill="1" applyBorder="1" applyAlignment="1">
      <alignment vertical="center" wrapText="1" shrinkToFit="1"/>
    </xf>
    <xf numFmtId="0" fontId="5" fillId="0" borderId="21" xfId="0" applyFont="1" applyBorder="1" applyAlignment="1">
      <alignment horizontal="left"/>
    </xf>
    <xf numFmtId="0" fontId="7" fillId="0" borderId="0" xfId="0" applyFont="1" applyAlignment="1">
      <alignment horizontal="left" wrapText="1" indent="5" readingOrder="1"/>
    </xf>
    <xf numFmtId="0" fontId="3" fillId="4" borderId="49" xfId="0" applyFont="1" applyFill="1" applyBorder="1" applyAlignment="1">
      <alignment vertical="center"/>
    </xf>
    <xf numFmtId="0" fontId="3" fillId="4" borderId="51" xfId="0" applyFont="1" applyFill="1" applyBorder="1" applyAlignment="1">
      <alignment vertical="center"/>
    </xf>
    <xf numFmtId="0" fontId="0" fillId="0" borderId="38" xfId="0" applyBorder="1"/>
    <xf numFmtId="0" fontId="0" fillId="0" borderId="1" xfId="0" applyBorder="1"/>
    <xf numFmtId="0" fontId="3" fillId="0" borderId="4" xfId="0" applyFont="1" applyFill="1" applyBorder="1" applyAlignment="1" applyProtection="1">
      <alignment vertical="center"/>
    </xf>
    <xf numFmtId="0" fontId="3" fillId="0" borderId="41" xfId="0" applyFont="1" applyFill="1" applyBorder="1" applyAlignment="1" applyProtection="1">
      <alignment vertical="center"/>
    </xf>
    <xf numFmtId="0" fontId="6" fillId="4" borderId="48" xfId="0" applyFont="1" applyFill="1" applyBorder="1" applyAlignment="1" applyProtection="1">
      <alignment vertical="center" wrapText="1" shrinkToFit="1"/>
    </xf>
    <xf numFmtId="0" fontId="6" fillId="4" borderId="49" xfId="0" applyFont="1" applyFill="1" applyBorder="1" applyAlignment="1" applyProtection="1">
      <alignment vertical="center" wrapText="1" shrinkToFit="1"/>
    </xf>
    <xf numFmtId="0" fontId="3" fillId="4" borderId="49" xfId="0" applyFont="1" applyFill="1" applyBorder="1" applyAlignment="1" applyProtection="1">
      <alignment vertical="center"/>
    </xf>
    <xf numFmtId="0" fontId="3" fillId="4" borderId="51" xfId="0" applyFont="1" applyFill="1" applyBorder="1" applyAlignment="1" applyProtection="1">
      <alignment vertical="center"/>
    </xf>
    <xf numFmtId="0" fontId="3" fillId="0" borderId="47" xfId="0" applyFont="1" applyFill="1" applyBorder="1" applyAlignment="1" applyProtection="1">
      <alignment vertical="center"/>
    </xf>
    <xf numFmtId="0" fontId="3" fillId="0" borderId="40"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50" xfId="0" applyFont="1" applyFill="1" applyBorder="1" applyAlignment="1" applyProtection="1">
      <alignment vertical="center"/>
    </xf>
    <xf numFmtId="0" fontId="4" fillId="0" borderId="6" xfId="0" applyFont="1" applyFill="1" applyBorder="1" applyAlignment="1" applyProtection="1">
      <alignment vertical="center"/>
      <protection locked="0"/>
    </xf>
    <xf numFmtId="0" fontId="3" fillId="0" borderId="38" xfId="0" applyFont="1" applyFill="1" applyBorder="1" applyAlignment="1" applyProtection="1">
      <alignment vertical="center"/>
    </xf>
    <xf numFmtId="0" fontId="3" fillId="0" borderId="44" xfId="0" applyFont="1" applyFill="1" applyBorder="1" applyAlignment="1" applyProtection="1">
      <alignment vertical="center"/>
    </xf>
    <xf numFmtId="0" fontId="3" fillId="0" borderId="45" xfId="0" applyFont="1" applyFill="1" applyBorder="1" applyAlignment="1" applyProtection="1">
      <alignment vertical="center"/>
    </xf>
    <xf numFmtId="0" fontId="3" fillId="0" borderId="46" xfId="0" applyFont="1" applyFill="1" applyBorder="1" applyAlignment="1" applyProtection="1">
      <alignment vertical="center"/>
    </xf>
    <xf numFmtId="0" fontId="1" fillId="0" borderId="0" xfId="0" applyFont="1" applyAlignment="1">
      <alignment horizontal="left"/>
    </xf>
    <xf numFmtId="0" fontId="6" fillId="0" borderId="0" xfId="0" applyFont="1" applyBorder="1" applyAlignment="1">
      <alignment vertical="top"/>
    </xf>
    <xf numFmtId="0" fontId="3" fillId="0" borderId="20" xfId="0" applyFont="1" applyBorder="1" applyAlignment="1">
      <alignment wrapText="1"/>
    </xf>
    <xf numFmtId="0" fontId="4" fillId="0" borderId="0" xfId="0" applyFont="1" applyAlignment="1">
      <alignment horizontal="left"/>
    </xf>
    <xf numFmtId="0" fontId="11" fillId="3" borderId="14" xfId="0" applyFont="1" applyFill="1" applyBorder="1" applyAlignment="1">
      <alignment wrapText="1"/>
    </xf>
    <xf numFmtId="0" fontId="3" fillId="3" borderId="14" xfId="0" applyFont="1" applyFill="1" applyBorder="1" applyAlignment="1">
      <alignment wrapText="1"/>
    </xf>
    <xf numFmtId="0" fontId="3" fillId="3" borderId="38" xfId="0" applyFont="1" applyFill="1" applyBorder="1"/>
    <xf numFmtId="0" fontId="3" fillId="3" borderId="2" xfId="0" applyFont="1" applyFill="1" applyBorder="1"/>
    <xf numFmtId="0" fontId="3" fillId="0" borderId="38" xfId="0" applyFont="1" applyBorder="1" applyProtection="1">
      <protection locked="0"/>
    </xf>
    <xf numFmtId="0" fontId="3" fillId="0" borderId="1" xfId="0" applyFont="1" applyBorder="1" applyProtection="1">
      <protection locked="0"/>
    </xf>
    <xf numFmtId="0" fontId="3" fillId="0" borderId="2" xfId="0" applyFont="1" applyBorder="1" applyProtection="1">
      <protection locked="0"/>
    </xf>
    <xf numFmtId="0" fontId="8" fillId="3" borderId="14" xfId="0" applyFont="1" applyFill="1" applyBorder="1" applyAlignment="1">
      <alignment horizontal="left" vertical="center" wrapText="1"/>
    </xf>
    <xf numFmtId="0" fontId="3" fillId="3" borderId="14" xfId="0" applyFont="1" applyFill="1" applyBorder="1" applyAlignment="1">
      <alignment horizontal="center"/>
    </xf>
    <xf numFmtId="0" fontId="4" fillId="3" borderId="14" xfId="0" applyFont="1" applyFill="1" applyBorder="1" applyAlignment="1">
      <alignment horizontal="right"/>
    </xf>
    <xf numFmtId="0" fontId="3" fillId="3" borderId="14" xfId="0" applyFont="1" applyFill="1" applyBorder="1" applyAlignment="1">
      <alignment horizontal="right"/>
    </xf>
    <xf numFmtId="14" fontId="4" fillId="0" borderId="0" xfId="0" applyNumberFormat="1" applyFont="1" applyAlignment="1">
      <alignment horizontal="left"/>
    </xf>
    <xf numFmtId="0" fontId="5"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4" xfId="0" applyFont="1" applyFill="1" applyBorder="1" applyAlignment="1" applyProtection="1">
      <alignment horizontal="right" wrapText="1"/>
      <protection locked="0"/>
    </xf>
    <xf numFmtId="0" fontId="3" fillId="0" borderId="38" xfId="0" applyFont="1" applyFill="1" applyBorder="1" applyAlignment="1" applyProtection="1">
      <alignment horizontal="right" wrapText="1"/>
      <protection locked="0"/>
    </xf>
    <xf numFmtId="0" fontId="3" fillId="0" borderId="2" xfId="0" applyFont="1" applyFill="1" applyBorder="1" applyAlignment="1" applyProtection="1">
      <alignment horizontal="right" wrapText="1"/>
      <protection locked="0"/>
    </xf>
    <xf numFmtId="0" fontId="4" fillId="2" borderId="3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0" xfId="0" applyFont="1"/>
    <xf numFmtId="0" fontId="8" fillId="2" borderId="15" xfId="0" applyFont="1" applyFill="1" applyBorder="1" applyAlignment="1">
      <alignment vertical="top"/>
    </xf>
    <xf numFmtId="0" fontId="8" fillId="2" borderId="21" xfId="0" applyFont="1" applyFill="1" applyBorder="1" applyAlignment="1">
      <alignment vertical="top"/>
    </xf>
    <xf numFmtId="0" fontId="8" fillId="2" borderId="16" xfId="0" applyFont="1" applyFill="1" applyBorder="1" applyAlignment="1">
      <alignment vertical="top"/>
    </xf>
    <xf numFmtId="0" fontId="8" fillId="2" borderId="0" xfId="0" applyFont="1" applyFill="1" applyBorder="1" applyAlignment="1">
      <alignment vertical="top"/>
    </xf>
    <xf numFmtId="0" fontId="4" fillId="2" borderId="13"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3" fillId="0" borderId="13" xfId="0" applyFont="1" applyFill="1" applyBorder="1" applyAlignment="1" applyProtection="1">
      <alignment horizontal="right" wrapText="1"/>
      <protection locked="0"/>
    </xf>
    <xf numFmtId="0" fontId="4" fillId="2" borderId="27"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22" xfId="0" applyFont="1" applyFill="1" applyBorder="1" applyAlignment="1">
      <alignment horizontal="center" wrapText="1"/>
    </xf>
    <xf numFmtId="0" fontId="5" fillId="2" borderId="24" xfId="0" applyFont="1" applyFill="1" applyBorder="1" applyAlignment="1">
      <alignment horizontal="center" wrapText="1"/>
    </xf>
    <xf numFmtId="0" fontId="3" fillId="4" borderId="10" xfId="0" applyFont="1" applyFill="1" applyBorder="1" applyAlignment="1">
      <alignment horizontal="right" wrapText="1"/>
    </xf>
    <xf numFmtId="0" fontId="3" fillId="4" borderId="35" xfId="0" applyFont="1" applyFill="1" applyBorder="1" applyAlignment="1">
      <alignment horizontal="right" wrapText="1"/>
    </xf>
    <xf numFmtId="0" fontId="0" fillId="0" borderId="0" xfId="0" applyAlignment="1" applyProtection="1">
      <alignment horizontal="left"/>
    </xf>
    <xf numFmtId="0" fontId="10" fillId="0" borderId="0" xfId="0" applyFont="1" applyProtection="1"/>
    <xf numFmtId="0" fontId="2" fillId="0" borderId="0" xfId="0" applyFont="1" applyProtection="1"/>
    <xf numFmtId="0" fontId="3" fillId="0" borderId="0" xfId="0" applyFont="1" applyProtection="1"/>
    <xf numFmtId="0" fontId="4" fillId="2" borderId="47"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xf>
    <xf numFmtId="0" fontId="4" fillId="2" borderId="61" xfId="0" applyFont="1" applyFill="1" applyBorder="1" applyAlignment="1" applyProtection="1">
      <alignment horizontal="center" vertical="top" wrapText="1"/>
    </xf>
    <xf numFmtId="0" fontId="4" fillId="2" borderId="49" xfId="0" applyFont="1" applyFill="1" applyBorder="1" applyAlignment="1" applyProtection="1">
      <alignment horizontal="center" vertical="top" wrapText="1"/>
    </xf>
    <xf numFmtId="0" fontId="4" fillId="0" borderId="0" xfId="0" applyFont="1" applyAlignment="1" applyProtection="1">
      <alignment horizontal="left"/>
    </xf>
    <xf numFmtId="0" fontId="0" fillId="0" borderId="0" xfId="0" applyProtection="1"/>
    <xf numFmtId="0" fontId="13" fillId="2" borderId="48" xfId="0" applyFont="1" applyFill="1" applyBorder="1" applyAlignment="1" applyProtection="1">
      <alignment vertical="top"/>
    </xf>
    <xf numFmtId="0" fontId="13" fillId="2" borderId="49" xfId="0" applyFont="1" applyFill="1" applyBorder="1" applyAlignment="1" applyProtection="1">
      <alignment vertical="top"/>
    </xf>
    <xf numFmtId="0" fontId="13" fillId="2" borderId="52" xfId="0" applyFont="1" applyFill="1" applyBorder="1" applyAlignment="1" applyProtection="1">
      <alignment vertical="top"/>
    </xf>
    <xf numFmtId="0" fontId="13" fillId="2" borderId="53" xfId="0" applyFont="1" applyFill="1" applyBorder="1" applyAlignment="1" applyProtection="1">
      <alignment vertical="top"/>
    </xf>
    <xf numFmtId="0" fontId="13" fillId="2" borderId="0" xfId="0" applyFont="1" applyFill="1" applyBorder="1" applyAlignment="1" applyProtection="1">
      <alignment vertical="top"/>
    </xf>
    <xf numFmtId="0" fontId="13" fillId="2" borderId="17" xfId="0" applyFont="1" applyFill="1" applyBorder="1" applyAlignment="1" applyProtection="1">
      <alignment vertical="top"/>
    </xf>
    <xf numFmtId="0" fontId="13" fillId="2" borderId="54" xfId="0" applyFont="1" applyFill="1" applyBorder="1" applyAlignment="1" applyProtection="1">
      <alignment vertical="top"/>
    </xf>
    <xf numFmtId="0" fontId="13" fillId="2" borderId="20" xfId="0" applyFont="1" applyFill="1" applyBorder="1" applyAlignment="1" applyProtection="1">
      <alignment vertical="top"/>
    </xf>
    <xf numFmtId="0" fontId="13" fillId="2" borderId="29" xfId="0" applyFont="1" applyFill="1" applyBorder="1" applyAlignment="1" applyProtection="1">
      <alignment vertical="top"/>
    </xf>
    <xf numFmtId="0" fontId="4" fillId="2" borderId="68" xfId="0" applyFont="1" applyFill="1" applyBorder="1" applyAlignment="1" applyProtection="1">
      <alignment vertical="top" wrapText="1"/>
    </xf>
    <xf numFmtId="0" fontId="4" fillId="2" borderId="55" xfId="0" applyFont="1" applyFill="1" applyBorder="1" applyAlignment="1" applyProtection="1">
      <alignment vertical="top" wrapText="1"/>
    </xf>
    <xf numFmtId="0" fontId="4" fillId="2" borderId="56" xfId="0" applyFont="1" applyFill="1" applyBorder="1" applyAlignment="1" applyProtection="1">
      <alignment vertical="top" wrapText="1"/>
    </xf>
    <xf numFmtId="0" fontId="11" fillId="2" borderId="69" xfId="0" applyFont="1" applyFill="1" applyBorder="1" applyAlignment="1" applyProtection="1">
      <alignment vertical="top" wrapText="1"/>
    </xf>
    <xf numFmtId="0" fontId="11" fillId="2" borderId="26" xfId="0" applyFont="1" applyFill="1" applyBorder="1" applyAlignment="1" applyProtection="1">
      <alignment vertical="top" wrapText="1"/>
    </xf>
    <xf numFmtId="0" fontId="11" fillId="2" borderId="66" xfId="0" applyFont="1" applyFill="1" applyBorder="1" applyAlignment="1" applyProtection="1">
      <alignment vertical="top" wrapText="1"/>
    </xf>
    <xf numFmtId="0" fontId="11" fillId="2" borderId="19" xfId="0" applyFont="1" applyFill="1" applyBorder="1" applyAlignment="1" applyProtection="1">
      <alignment vertical="top" wrapText="1"/>
    </xf>
    <xf numFmtId="0" fontId="11" fillId="2" borderId="20" xfId="0" applyFont="1" applyFill="1" applyBorder="1" applyAlignment="1" applyProtection="1">
      <alignment vertical="top" wrapText="1"/>
    </xf>
    <xf numFmtId="0" fontId="11" fillId="2" borderId="29" xfId="0" applyFont="1" applyFill="1" applyBorder="1" applyAlignment="1" applyProtection="1">
      <alignment vertical="top" wrapText="1"/>
    </xf>
    <xf numFmtId="0" fontId="4" fillId="2" borderId="54" xfId="0" applyFont="1" applyFill="1" applyBorder="1" applyAlignment="1" applyProtection="1">
      <alignment wrapText="1"/>
    </xf>
    <xf numFmtId="0" fontId="4" fillId="2" borderId="20" xfId="0" applyFont="1" applyFill="1" applyBorder="1" applyAlignment="1" applyProtection="1">
      <alignment wrapText="1"/>
    </xf>
    <xf numFmtId="0" fontId="4" fillId="2" borderId="29" xfId="0" applyFont="1" applyFill="1" applyBorder="1" applyAlignment="1" applyProtection="1">
      <alignment wrapText="1"/>
    </xf>
    <xf numFmtId="0" fontId="4" fillId="2" borderId="33" xfId="0" applyFont="1" applyFill="1" applyBorder="1" applyAlignment="1" applyProtection="1">
      <alignment wrapText="1"/>
    </xf>
    <xf numFmtId="0" fontId="4" fillId="2" borderId="1" xfId="0" applyFont="1" applyFill="1" applyBorder="1" applyAlignment="1" applyProtection="1">
      <alignment wrapText="1"/>
    </xf>
    <xf numFmtId="0" fontId="11" fillId="2" borderId="33" xfId="0" applyFont="1" applyFill="1" applyBorder="1" applyAlignment="1" applyProtection="1">
      <alignment vertical="top" wrapText="1"/>
    </xf>
    <xf numFmtId="0" fontId="11" fillId="2" borderId="1" xfId="0" applyFont="1" applyFill="1" applyBorder="1" applyAlignment="1" applyProtection="1">
      <alignment vertical="top" wrapText="1"/>
    </xf>
    <xf numFmtId="0" fontId="11" fillId="2" borderId="2" xfId="0" applyFont="1" applyFill="1" applyBorder="1" applyAlignment="1" applyProtection="1">
      <alignment vertical="top" wrapText="1"/>
    </xf>
    <xf numFmtId="0" fontId="8" fillId="0" borderId="0" xfId="0" applyFont="1" applyProtection="1"/>
    <xf numFmtId="0" fontId="4" fillId="2" borderId="67" xfId="0" applyFont="1" applyFill="1" applyBorder="1" applyAlignment="1" applyProtection="1">
      <alignment wrapText="1"/>
    </xf>
    <xf numFmtId="0" fontId="4" fillId="2" borderId="18" xfId="0" applyFont="1" applyFill="1" applyBorder="1" applyAlignment="1" applyProtection="1">
      <alignment wrapText="1"/>
    </xf>
    <xf numFmtId="0" fontId="11" fillId="2" borderId="16"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5" fillId="5" borderId="14"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5" fillId="6" borderId="14" xfId="0" applyFont="1" applyFill="1"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view="pageLayout" zoomScaleNormal="100" workbookViewId="0">
      <selection sqref="A1:E1"/>
    </sheetView>
  </sheetViews>
  <sheetFormatPr baseColWidth="10" defaultRowHeight="14.25" x14ac:dyDescent="0.2"/>
  <cols>
    <col min="1" max="1" width="12.5" customWidth="1"/>
    <col min="2" max="2" width="24.875" customWidth="1"/>
    <col min="3" max="3" width="20.875" customWidth="1"/>
    <col min="4" max="4" width="11.125" customWidth="1"/>
    <col min="5" max="5" width="20.75" customWidth="1"/>
  </cols>
  <sheetData>
    <row r="1" spans="1:5" ht="33" customHeight="1" thickBot="1" x14ac:dyDescent="0.25">
      <c r="A1" s="161" t="s">
        <v>48</v>
      </c>
      <c r="B1" s="161"/>
      <c r="C1" s="161"/>
      <c r="D1" s="161"/>
      <c r="E1" s="161"/>
    </row>
    <row r="2" spans="1:5" ht="23.25" customHeight="1" x14ac:dyDescent="0.2">
      <c r="A2" s="31" t="s">
        <v>0</v>
      </c>
      <c r="B2" s="20"/>
      <c r="C2" s="33" t="s">
        <v>51</v>
      </c>
      <c r="D2" s="170"/>
      <c r="E2" s="171"/>
    </row>
    <row r="3" spans="1:5" ht="21" customHeight="1" thickBot="1" x14ac:dyDescent="0.25">
      <c r="A3" s="32" t="s">
        <v>44</v>
      </c>
      <c r="B3" s="21">
        <v>44969</v>
      </c>
      <c r="C3" s="34" t="s">
        <v>47</v>
      </c>
      <c r="D3" s="166"/>
      <c r="E3" s="167"/>
    </row>
    <row r="4" spans="1:5" ht="15" thickBot="1" x14ac:dyDescent="0.25">
      <c r="B4" s="4"/>
      <c r="C4" s="4"/>
      <c r="D4" s="4"/>
      <c r="E4" s="4"/>
    </row>
    <row r="5" spans="1:5" ht="57" customHeight="1" thickBot="1" x14ac:dyDescent="0.25">
      <c r="A5" s="35" t="s">
        <v>4</v>
      </c>
      <c r="B5" s="36"/>
      <c r="C5" s="37" t="s">
        <v>49</v>
      </c>
      <c r="D5" s="162" t="s">
        <v>86</v>
      </c>
      <c r="E5" s="163"/>
    </row>
    <row r="6" spans="1:5" ht="39" customHeight="1" x14ac:dyDescent="0.2">
      <c r="A6" s="38" t="s">
        <v>1</v>
      </c>
      <c r="B6" s="39" t="s">
        <v>68</v>
      </c>
      <c r="C6" s="33"/>
      <c r="D6" s="164"/>
      <c r="E6" s="165"/>
    </row>
    <row r="7" spans="1:5" ht="21.75" customHeight="1" x14ac:dyDescent="0.2">
      <c r="A7" s="40">
        <f>B3-2</f>
        <v>44967</v>
      </c>
      <c r="B7" s="41" t="s">
        <v>5</v>
      </c>
      <c r="C7" s="29"/>
      <c r="D7" s="172"/>
      <c r="E7" s="173"/>
    </row>
    <row r="8" spans="1:5" ht="42.75" customHeight="1" thickBot="1" x14ac:dyDescent="0.25">
      <c r="A8" s="42"/>
      <c r="B8" s="43" t="s">
        <v>50</v>
      </c>
      <c r="C8" s="44"/>
      <c r="D8" s="174"/>
      <c r="E8" s="175"/>
    </row>
    <row r="9" spans="1:5" ht="37.5" customHeight="1" x14ac:dyDescent="0.2">
      <c r="A9" s="38" t="s">
        <v>2</v>
      </c>
      <c r="B9" s="39" t="s">
        <v>68</v>
      </c>
      <c r="C9" s="33"/>
      <c r="D9" s="164"/>
      <c r="E9" s="165"/>
    </row>
    <row r="10" spans="1:5" ht="21.75" customHeight="1" x14ac:dyDescent="0.2">
      <c r="A10" s="40">
        <f>B3-1</f>
        <v>44968</v>
      </c>
      <c r="B10" s="41" t="s">
        <v>5</v>
      </c>
      <c r="C10" s="29"/>
      <c r="D10" s="172"/>
      <c r="E10" s="173"/>
    </row>
    <row r="11" spans="1:5" ht="45" customHeight="1" thickBot="1" x14ac:dyDescent="0.25">
      <c r="A11" s="42"/>
      <c r="B11" s="43" t="s">
        <v>50</v>
      </c>
      <c r="C11" s="44"/>
      <c r="D11" s="174"/>
      <c r="E11" s="175"/>
    </row>
    <row r="12" spans="1:5" ht="36.75" customHeight="1" x14ac:dyDescent="0.2">
      <c r="A12" s="45" t="s">
        <v>3</v>
      </c>
      <c r="B12" s="39" t="s">
        <v>68</v>
      </c>
      <c r="C12" s="33"/>
      <c r="D12" s="164"/>
      <c r="E12" s="165"/>
    </row>
    <row r="13" spans="1:5" ht="21.75" customHeight="1" x14ac:dyDescent="0.2">
      <c r="A13" s="40">
        <f>B3</f>
        <v>44969</v>
      </c>
      <c r="B13" s="41" t="s">
        <v>5</v>
      </c>
      <c r="C13" s="30"/>
      <c r="D13" s="172"/>
      <c r="E13" s="173"/>
    </row>
    <row r="14" spans="1:5" ht="45" customHeight="1" thickBot="1" x14ac:dyDescent="0.25">
      <c r="A14" s="46"/>
      <c r="B14" s="47" t="s">
        <v>50</v>
      </c>
      <c r="C14" s="48"/>
      <c r="D14" s="168"/>
      <c r="E14" s="169"/>
    </row>
    <row r="15" spans="1:5" ht="25.5" customHeight="1" thickBot="1" x14ac:dyDescent="0.25">
      <c r="A15" s="49"/>
      <c r="B15" s="126" t="s">
        <v>90</v>
      </c>
      <c r="C15" s="36"/>
      <c r="D15" s="179"/>
      <c r="E15" s="180"/>
    </row>
    <row r="16" spans="1:5" ht="28.5" customHeight="1" x14ac:dyDescent="0.2">
      <c r="A16" s="181" t="s">
        <v>56</v>
      </c>
      <c r="B16" s="182"/>
      <c r="C16" s="94">
        <f>SUM(C7,C10,C13)</f>
        <v>0</v>
      </c>
      <c r="D16" s="185"/>
      <c r="E16" s="186"/>
    </row>
    <row r="17" spans="1:5" ht="12" customHeight="1" thickBot="1" x14ac:dyDescent="0.25">
      <c r="A17" s="52"/>
      <c r="B17" s="51"/>
      <c r="C17" s="96" t="s">
        <v>35</v>
      </c>
      <c r="D17" s="50"/>
      <c r="E17" s="53"/>
    </row>
    <row r="18" spans="1:5" ht="24" customHeight="1" x14ac:dyDescent="0.2">
      <c r="A18" s="178" t="s">
        <v>87</v>
      </c>
      <c r="B18" s="178"/>
      <c r="C18" s="178"/>
      <c r="D18" s="178"/>
      <c r="E18" s="178"/>
    </row>
    <row r="19" spans="1:5" ht="55.5" customHeight="1" x14ac:dyDescent="0.2">
      <c r="A19" s="187"/>
      <c r="B19" s="188"/>
      <c r="C19" s="188"/>
      <c r="D19" s="2"/>
      <c r="E19" s="3"/>
    </row>
    <row r="20" spans="1:5" ht="25.5" customHeight="1" x14ac:dyDescent="0.2">
      <c r="A20" s="183" t="s">
        <v>8</v>
      </c>
      <c r="B20" s="183"/>
      <c r="C20" s="183"/>
      <c r="D20" s="183"/>
      <c r="E20" s="183"/>
    </row>
    <row r="21" spans="1:5" ht="14.25" customHeight="1" x14ac:dyDescent="0.2">
      <c r="A21" s="184" t="s">
        <v>11</v>
      </c>
      <c r="B21" s="184"/>
      <c r="C21" s="184"/>
      <c r="D21" s="184"/>
      <c r="E21" s="184"/>
    </row>
    <row r="22" spans="1:5" ht="18" customHeight="1" x14ac:dyDescent="0.2">
      <c r="A22" s="176" t="s">
        <v>9</v>
      </c>
      <c r="B22" s="176"/>
      <c r="C22" s="176"/>
      <c r="D22" s="176"/>
      <c r="E22" s="176"/>
    </row>
    <row r="23" spans="1:5" ht="43.5" customHeight="1" x14ac:dyDescent="0.2">
      <c r="A23" s="176" t="s">
        <v>10</v>
      </c>
      <c r="B23" s="176"/>
      <c r="C23" s="176"/>
      <c r="D23" s="176"/>
      <c r="E23" s="176"/>
    </row>
    <row r="24" spans="1:5" ht="30.75" customHeight="1" x14ac:dyDescent="0.2">
      <c r="A24" s="176" t="s">
        <v>107</v>
      </c>
      <c r="B24" s="176"/>
      <c r="C24" s="176"/>
      <c r="D24" s="176"/>
      <c r="E24" s="176"/>
    </row>
    <row r="25" spans="1:5" ht="42" customHeight="1" x14ac:dyDescent="0.2">
      <c r="A25" s="177" t="s">
        <v>106</v>
      </c>
      <c r="B25" s="177"/>
      <c r="C25" s="177"/>
      <c r="D25" s="177"/>
      <c r="E25" s="177"/>
    </row>
  </sheetData>
  <mergeCells count="24">
    <mergeCell ref="A24:E24"/>
    <mergeCell ref="A25:E25"/>
    <mergeCell ref="A18:E18"/>
    <mergeCell ref="D15:E15"/>
    <mergeCell ref="A16:B16"/>
    <mergeCell ref="A20:E20"/>
    <mergeCell ref="A21:E21"/>
    <mergeCell ref="A22:E22"/>
    <mergeCell ref="A23:E23"/>
    <mergeCell ref="D16:E16"/>
    <mergeCell ref="A19:C19"/>
    <mergeCell ref="A1:E1"/>
    <mergeCell ref="D5:E5"/>
    <mergeCell ref="D6:E6"/>
    <mergeCell ref="D3:E3"/>
    <mergeCell ref="D14:E14"/>
    <mergeCell ref="D2:E2"/>
    <mergeCell ref="D10:E10"/>
    <mergeCell ref="D11:E11"/>
    <mergeCell ref="D12:E12"/>
    <mergeCell ref="D13:E13"/>
    <mergeCell ref="D7:E7"/>
    <mergeCell ref="D8:E8"/>
    <mergeCell ref="D9:E9"/>
  </mergeCells>
  <phoneticPr fontId="0" type="noConversion"/>
  <pageMargins left="0.39370078740157483" right="0.34" top="0.52" bottom="0.78740157480314965" header="0.31496062992125984" footer="0.31496062992125984"/>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B1"/>
    </sheetView>
  </sheetViews>
  <sheetFormatPr baseColWidth="10" defaultRowHeight="14.25" x14ac:dyDescent="0.2"/>
  <cols>
    <col min="1" max="1" width="10" customWidth="1"/>
    <col min="2" max="2" width="11.25" customWidth="1"/>
    <col min="3" max="3" width="2.625" customWidth="1"/>
    <col min="4" max="4" width="9.5" customWidth="1"/>
    <col min="5" max="5" width="13.875" customWidth="1"/>
    <col min="6" max="6" width="10.625" customWidth="1"/>
    <col min="7" max="7" width="12.25" customWidth="1"/>
    <col min="8" max="8" width="14.5" customWidth="1"/>
    <col min="9" max="9" width="5.75" customWidth="1"/>
    <col min="10" max="10" width="11" hidden="1" customWidth="1"/>
  </cols>
  <sheetData>
    <row r="1" spans="1:10" ht="18" x14ac:dyDescent="0.25">
      <c r="A1" s="245" t="s">
        <v>57</v>
      </c>
      <c r="B1" s="245"/>
      <c r="C1" s="99"/>
      <c r="D1" s="100"/>
      <c r="E1" s="100"/>
      <c r="F1" s="100"/>
      <c r="G1" s="100"/>
      <c r="H1" s="100"/>
    </row>
    <row r="2" spans="1:10" ht="18" x14ac:dyDescent="0.25">
      <c r="A2" s="246" t="s">
        <v>58</v>
      </c>
      <c r="B2" s="246"/>
      <c r="C2" s="246"/>
      <c r="D2" s="246"/>
      <c r="E2" s="246"/>
      <c r="F2" s="246"/>
      <c r="G2" s="246"/>
      <c r="H2" s="100"/>
    </row>
    <row r="3" spans="1:10" x14ac:dyDescent="0.2">
      <c r="A3" s="100"/>
      <c r="B3" s="100"/>
      <c r="C3" s="100"/>
      <c r="D3" s="100"/>
      <c r="E3" s="100"/>
      <c r="F3" s="100"/>
      <c r="G3" s="100"/>
      <c r="H3" s="100"/>
    </row>
    <row r="4" spans="1:10" x14ac:dyDescent="0.2">
      <c r="A4" s="101" t="s">
        <v>0</v>
      </c>
      <c r="B4" s="252">
        <f>Rapport1a!B2</f>
        <v>0</v>
      </c>
      <c r="C4" s="252"/>
      <c r="D4" s="252"/>
      <c r="E4" s="247" t="s">
        <v>44</v>
      </c>
      <c r="F4" s="247"/>
      <c r="G4" s="102">
        <f>Rapport1a!B3</f>
        <v>44969</v>
      </c>
      <c r="H4" s="100"/>
    </row>
    <row r="5" spans="1:10" ht="15" thickBot="1" x14ac:dyDescent="0.25">
      <c r="A5" s="100"/>
      <c r="B5" s="100"/>
      <c r="C5" s="100"/>
      <c r="D5" s="100"/>
      <c r="E5" s="100"/>
      <c r="F5" s="100"/>
      <c r="G5" s="100"/>
      <c r="H5" s="100"/>
      <c r="J5" s="11"/>
    </row>
    <row r="6" spans="1:10" ht="28.5" customHeight="1" x14ac:dyDescent="0.2">
      <c r="A6" s="254" t="s">
        <v>12</v>
      </c>
      <c r="B6" s="255"/>
      <c r="C6" s="256"/>
      <c r="D6" s="248" t="s">
        <v>11</v>
      </c>
      <c r="E6" s="249"/>
      <c r="F6" s="250" t="s">
        <v>17</v>
      </c>
      <c r="G6" s="251"/>
      <c r="H6" s="145" t="s">
        <v>99</v>
      </c>
      <c r="I6" s="15"/>
    </row>
    <row r="7" spans="1:10" ht="38.25" x14ac:dyDescent="0.2">
      <c r="A7" s="257"/>
      <c r="B7" s="258"/>
      <c r="C7" s="259"/>
      <c r="D7" s="140" t="s">
        <v>33</v>
      </c>
      <c r="E7" s="134" t="s">
        <v>93</v>
      </c>
      <c r="F7" s="103"/>
      <c r="G7" s="104"/>
      <c r="H7" s="105"/>
    </row>
    <row r="8" spans="1:10" ht="36" x14ac:dyDescent="0.2">
      <c r="A8" s="260"/>
      <c r="B8" s="261"/>
      <c r="C8" s="262"/>
      <c r="D8" s="135" t="s">
        <v>29</v>
      </c>
      <c r="E8" s="135" t="s">
        <v>29</v>
      </c>
      <c r="F8" s="135" t="s">
        <v>91</v>
      </c>
      <c r="G8" s="135" t="s">
        <v>92</v>
      </c>
      <c r="H8" s="106"/>
    </row>
    <row r="9" spans="1:10" ht="15.75" customHeight="1" x14ac:dyDescent="0.2">
      <c r="A9" s="263" t="s">
        <v>34</v>
      </c>
      <c r="B9" s="264"/>
      <c r="C9" s="265"/>
      <c r="D9" s="153"/>
      <c r="E9" s="107"/>
      <c r="F9" s="107"/>
      <c r="G9" s="107"/>
      <c r="H9" s="108"/>
    </row>
    <row r="10" spans="1:10" ht="17.25" customHeight="1" x14ac:dyDescent="0.2">
      <c r="A10" s="266" t="s">
        <v>59</v>
      </c>
      <c r="B10" s="267"/>
      <c r="C10" s="268"/>
      <c r="D10" s="154"/>
      <c r="E10" s="97" t="str">
        <f>IF(ISBLANK(Rapport3!C38)=TRUE,"",Rapport3!C38)</f>
        <v/>
      </c>
      <c r="F10" s="109"/>
      <c r="G10" s="109"/>
      <c r="H10" s="108"/>
    </row>
    <row r="11" spans="1:10" ht="27.75" customHeight="1" x14ac:dyDescent="0.2">
      <c r="A11" s="283" t="s">
        <v>60</v>
      </c>
      <c r="B11" s="284"/>
      <c r="C11" s="285"/>
      <c r="D11" s="151"/>
      <c r="E11" s="109"/>
      <c r="F11" s="97" t="str">
        <f>IF(ISBLANK(Rapport3!E38)=TRUE,"",Rapport3!E38)</f>
        <v/>
      </c>
      <c r="G11" s="109"/>
      <c r="H11" s="108"/>
    </row>
    <row r="12" spans="1:10" ht="27.75" customHeight="1" x14ac:dyDescent="0.2">
      <c r="A12" s="269" t="s">
        <v>103</v>
      </c>
      <c r="B12" s="270"/>
      <c r="C12" s="271"/>
      <c r="D12" s="151"/>
      <c r="E12" s="109"/>
      <c r="F12" s="109"/>
      <c r="G12" s="97" t="str">
        <f>IF(ISBLANK(Rapport3!G38)=TRUE,"",Rapport3!G38)</f>
        <v/>
      </c>
      <c r="H12" s="108"/>
    </row>
    <row r="13" spans="1:10" s="1" customFormat="1" ht="51.75" customHeight="1" x14ac:dyDescent="0.2">
      <c r="A13" s="281" t="s">
        <v>36</v>
      </c>
      <c r="B13" s="282"/>
      <c r="C13" s="152" t="s">
        <v>71</v>
      </c>
      <c r="D13" s="110"/>
      <c r="E13" s="111"/>
      <c r="F13" s="111"/>
      <c r="G13" s="111"/>
      <c r="H13" s="112"/>
    </row>
    <row r="14" spans="1:10" x14ac:dyDescent="0.2">
      <c r="A14" s="123" t="s">
        <v>61</v>
      </c>
      <c r="B14" s="124" t="str">
        <f>IF(ISBLANK(Rapport1a!D2)=TRUE,"",Rapport1a!D2)</f>
        <v/>
      </c>
      <c r="C14" s="125" t="str">
        <f>IF(ISBLANK(Rapport1a!D3)=TRUE,"",Rapport1a!D3)</f>
        <v/>
      </c>
      <c r="D14" s="98">
        <f>IF(ISBLANK(Rapport1a!C16)=TRUE,"",Rapport1a!C16)</f>
        <v>0</v>
      </c>
      <c r="E14" s="109"/>
      <c r="F14" s="109"/>
      <c r="G14" s="109"/>
      <c r="H14" s="108"/>
    </row>
    <row r="15" spans="1:10" x14ac:dyDescent="0.2">
      <c r="A15" s="117" t="s">
        <v>62</v>
      </c>
      <c r="B15" s="118" t="str">
        <f>IF(ISBLANK(Rapport1b!D2)=TRUE,"",Rapport1b!D2)</f>
        <v/>
      </c>
      <c r="C15" s="119" t="str">
        <f>IF(ISBLANK(Rapport1b!D3)=TRUE,"",Rapport1b!D3)</f>
        <v/>
      </c>
      <c r="D15" s="98">
        <f>IF(ISBLANK(Rapport1b!C16)=TRUE,"",Rapport1b!C16)</f>
        <v>0</v>
      </c>
      <c r="E15" s="109"/>
      <c r="F15" s="109"/>
      <c r="G15" s="109"/>
      <c r="H15" s="108"/>
    </row>
    <row r="16" spans="1:10" x14ac:dyDescent="0.2">
      <c r="A16" s="117" t="s">
        <v>63</v>
      </c>
      <c r="B16" s="118" t="str">
        <f>IF(ISBLANK(Rapport1c!D2)=TRUE,"",Rapport1c!D2)</f>
        <v/>
      </c>
      <c r="C16" s="119" t="str">
        <f>IF(ISBLANK(Rapport1c!D3)=TRUE,"",Rapport1c!D3)</f>
        <v/>
      </c>
      <c r="D16" s="98">
        <f>IF(ISBLANK(Rapport1c!C16)=TRUE,"",Rapport1c!C16)</f>
        <v>0</v>
      </c>
      <c r="E16" s="109"/>
      <c r="F16" s="109"/>
      <c r="G16" s="109"/>
      <c r="H16" s="108"/>
    </row>
    <row r="17" spans="1:9" x14ac:dyDescent="0.2">
      <c r="A17" s="117" t="s">
        <v>64</v>
      </c>
      <c r="B17" s="118" t="str">
        <f>IF(ISBLANK(Rapport1d!D2)=TRUE,"",Rapport1d!D2)</f>
        <v/>
      </c>
      <c r="C17" s="119" t="str">
        <f>IF(ISBLANK(Rapport1d!D3)=TRUE,"",Rapport1d!D3)</f>
        <v/>
      </c>
      <c r="D17" s="98">
        <f>IF(ISBLANK(Rapport1d!C16)=TRUE,"",Rapport1d!C16)</f>
        <v>0</v>
      </c>
      <c r="E17" s="109"/>
      <c r="F17" s="109"/>
      <c r="G17" s="109"/>
      <c r="H17" s="108"/>
    </row>
    <row r="18" spans="1:9" x14ac:dyDescent="0.2">
      <c r="A18" s="117" t="s">
        <v>65</v>
      </c>
      <c r="B18" s="118" t="str">
        <f>IF(ISBLANK(Rapport1e!D2)=TRUE,"",Rapport1e!D2)</f>
        <v/>
      </c>
      <c r="C18" s="119" t="str">
        <f>IF(ISBLANK(Rapport1e!D3)=TRUE,"",Rapport1e!D3)</f>
        <v/>
      </c>
      <c r="D18" s="98">
        <f>IF(ISBLANK(Rapport1e!C16)=TRUE,"",Rapport1e!C16)</f>
        <v>0</v>
      </c>
      <c r="E18" s="109"/>
      <c r="F18" s="109"/>
      <c r="G18" s="109"/>
      <c r="H18" s="108"/>
    </row>
    <row r="19" spans="1:9" x14ac:dyDescent="0.2">
      <c r="A19" s="117" t="s">
        <v>66</v>
      </c>
      <c r="B19" s="118" t="str">
        <f>IF(ISBLANK(Rapport1f!D2)=TRUE,"",Rapport1f!D2)</f>
        <v/>
      </c>
      <c r="C19" s="119" t="str">
        <f>IF(ISBLANK(Rapport1f!D3)=TRUE,"",Rapport1f!D3)</f>
        <v/>
      </c>
      <c r="D19" s="98">
        <f>IF(ISBLANK(Rapport1f!C16)=TRUE,"",Rapport1f!C16)</f>
        <v>0</v>
      </c>
      <c r="E19" s="109"/>
      <c r="F19" s="109"/>
      <c r="G19" s="109"/>
      <c r="H19" s="108"/>
    </row>
    <row r="20" spans="1:9" x14ac:dyDescent="0.2">
      <c r="A20" s="120" t="s">
        <v>67</v>
      </c>
      <c r="B20" s="121" t="str">
        <f>IF(ISBLANK(Rapport1g!D2)=TRUE,"",Rapport1g!D2)</f>
        <v/>
      </c>
      <c r="C20" s="122" t="str">
        <f>IF(ISBLANK(Rapport1g!D3)=TRUE,"",Rapport1g!D3)</f>
        <v/>
      </c>
      <c r="D20" s="98">
        <f>IF(ISBLANK(Rapport1g!C16)=TRUE,"",Rapport1g!C16)</f>
        <v>0</v>
      </c>
      <c r="E20" s="113"/>
      <c r="F20" s="113"/>
      <c r="G20" s="113"/>
      <c r="H20" s="108"/>
    </row>
    <row r="21" spans="1:9" s="1" customFormat="1" ht="53.25" customHeight="1" thickBot="1" x14ac:dyDescent="0.25">
      <c r="A21" s="272" t="s">
        <v>109</v>
      </c>
      <c r="B21" s="273"/>
      <c r="C21" s="274"/>
      <c r="D21" s="111"/>
      <c r="E21" s="111"/>
      <c r="F21" s="128"/>
      <c r="G21" s="128"/>
      <c r="H21" s="129"/>
    </row>
    <row r="22" spans="1:9" ht="24.75" customHeight="1" thickBot="1" x14ac:dyDescent="0.25">
      <c r="A22" s="275" t="s">
        <v>6</v>
      </c>
      <c r="B22" s="276"/>
      <c r="C22" s="276"/>
      <c r="D22" s="131" t="str">
        <f>IF(SUM(D14:D20)=0,"",SUM(D14:D20))</f>
        <v/>
      </c>
      <c r="E22" s="131" t="str">
        <f>E10</f>
        <v/>
      </c>
      <c r="F22" s="131" t="str">
        <f>IF(SUM(F11,F21)=0,"",SUM(F11,F21))</f>
        <v/>
      </c>
      <c r="G22" s="131" t="str">
        <f>IF(SUM(G12,G21)=0,"",SUM(G12,G21))</f>
        <v/>
      </c>
      <c r="H22" s="132" t="str">
        <f>IF(SUM(D14:D20,E10,G12,F21:G21)=0,"",SUM(D22:G22))</f>
        <v/>
      </c>
    </row>
    <row r="23" spans="1:9" ht="24" x14ac:dyDescent="0.2">
      <c r="A23" s="277" t="s">
        <v>37</v>
      </c>
      <c r="B23" s="278"/>
      <c r="C23" s="279"/>
      <c r="D23" s="136" t="s">
        <v>38</v>
      </c>
      <c r="E23" s="136" t="s">
        <v>39</v>
      </c>
      <c r="F23" s="136" t="s">
        <v>40</v>
      </c>
      <c r="G23" s="136" t="s">
        <v>98</v>
      </c>
      <c r="H23" s="130"/>
    </row>
    <row r="24" spans="1:9" ht="28.5" customHeight="1" x14ac:dyDescent="0.2">
      <c r="A24" s="114"/>
      <c r="B24" s="114"/>
      <c r="C24" s="114"/>
      <c r="D24" s="114"/>
      <c r="E24" s="114"/>
      <c r="F24" s="114"/>
      <c r="G24" s="114"/>
      <c r="H24" s="115"/>
      <c r="I24" s="15"/>
    </row>
    <row r="25" spans="1:9" ht="15.75" customHeight="1" x14ac:dyDescent="0.2">
      <c r="A25" s="100"/>
      <c r="B25" s="100"/>
      <c r="C25" s="100"/>
      <c r="D25" s="100"/>
      <c r="E25" s="100"/>
      <c r="F25" s="100"/>
      <c r="G25" s="100"/>
      <c r="H25" s="100"/>
    </row>
    <row r="26" spans="1:9" ht="15.75" customHeight="1" x14ac:dyDescent="0.25">
      <c r="A26" s="280" t="s">
        <v>7</v>
      </c>
      <c r="B26" s="280"/>
      <c r="C26" s="116"/>
      <c r="D26" s="100"/>
      <c r="E26" s="100"/>
      <c r="F26" s="244" t="s">
        <v>30</v>
      </c>
      <c r="G26" s="244"/>
      <c r="H26" s="244"/>
    </row>
    <row r="27" spans="1:9" ht="15.75" customHeight="1" x14ac:dyDescent="0.2">
      <c r="A27" s="100"/>
      <c r="B27" s="100"/>
      <c r="C27" s="100"/>
      <c r="D27" s="100"/>
      <c r="E27" s="100"/>
      <c r="F27" s="139"/>
      <c r="G27" s="139"/>
    </row>
    <row r="28" spans="1:9" x14ac:dyDescent="0.2">
      <c r="A28" s="253" t="s">
        <v>41</v>
      </c>
      <c r="B28" s="253"/>
      <c r="C28" s="253"/>
      <c r="D28" s="253"/>
      <c r="E28" s="100"/>
      <c r="F28" s="244" t="s">
        <v>42</v>
      </c>
      <c r="G28" s="244"/>
      <c r="H28" s="244"/>
    </row>
    <row r="29" spans="1:9" ht="27.75" customHeight="1" x14ac:dyDescent="0.2">
      <c r="A29" s="100"/>
      <c r="B29" s="100"/>
      <c r="C29" s="100"/>
      <c r="D29" s="100"/>
      <c r="E29" s="100"/>
      <c r="F29" s="139"/>
      <c r="G29" s="139"/>
    </row>
    <row r="30" spans="1:9" x14ac:dyDescent="0.2">
      <c r="A30" s="253" t="s">
        <v>43</v>
      </c>
      <c r="B30" s="253"/>
      <c r="C30" s="253"/>
      <c r="D30" s="253"/>
      <c r="E30" s="100"/>
      <c r="F30" s="155" t="s">
        <v>43</v>
      </c>
      <c r="G30" s="155"/>
      <c r="H30" s="156"/>
    </row>
    <row r="31" spans="1:9" x14ac:dyDescent="0.2">
      <c r="A31" s="100"/>
      <c r="B31" s="100"/>
      <c r="C31" s="100"/>
      <c r="D31" s="100"/>
      <c r="E31" s="100"/>
      <c r="F31" s="100"/>
      <c r="G31" s="100"/>
      <c r="H31" s="100"/>
    </row>
    <row r="32" spans="1:9" x14ac:dyDescent="0.2">
      <c r="A32" s="100"/>
      <c r="B32" s="100"/>
      <c r="C32" s="100"/>
      <c r="D32" s="100"/>
      <c r="E32" s="100"/>
      <c r="F32" s="100"/>
      <c r="G32" s="100"/>
      <c r="H32" s="100"/>
    </row>
    <row r="33" spans="1:8" x14ac:dyDescent="0.2">
      <c r="A33" s="115"/>
      <c r="B33" s="115"/>
      <c r="C33" s="115"/>
      <c r="D33" s="115"/>
      <c r="E33" s="115"/>
      <c r="F33" s="115"/>
      <c r="G33" s="115"/>
      <c r="H33" s="115"/>
    </row>
    <row r="34" spans="1:8" x14ac:dyDescent="0.2">
      <c r="A34" s="115"/>
      <c r="B34" s="115"/>
      <c r="C34" s="115"/>
      <c r="D34" s="115"/>
      <c r="E34" s="115"/>
      <c r="F34" s="115"/>
      <c r="G34" s="115"/>
      <c r="H34" s="115"/>
    </row>
    <row r="35" spans="1:8" x14ac:dyDescent="0.2">
      <c r="A35" s="115"/>
      <c r="B35" s="115"/>
      <c r="C35" s="115"/>
      <c r="D35" s="115"/>
      <c r="E35" s="115"/>
      <c r="F35" s="115"/>
      <c r="G35" s="115"/>
      <c r="H35" s="115"/>
    </row>
    <row r="36" spans="1:8" x14ac:dyDescent="0.2">
      <c r="A36" s="115"/>
      <c r="B36" s="115"/>
      <c r="C36" s="115"/>
      <c r="D36" s="115"/>
      <c r="E36" s="115"/>
      <c r="F36" s="115"/>
      <c r="G36" s="115"/>
      <c r="H36" s="115"/>
    </row>
    <row r="37" spans="1:8" x14ac:dyDescent="0.2">
      <c r="A37" s="115"/>
      <c r="B37" s="115"/>
      <c r="C37" s="115"/>
      <c r="D37" s="115"/>
      <c r="E37" s="115"/>
      <c r="F37" s="115"/>
      <c r="G37" s="115"/>
      <c r="H37" s="115"/>
    </row>
    <row r="38" spans="1:8" x14ac:dyDescent="0.2">
      <c r="A38" s="115"/>
      <c r="B38" s="115"/>
      <c r="C38" s="115"/>
      <c r="D38" s="115"/>
      <c r="E38" s="115"/>
      <c r="F38" s="115"/>
      <c r="G38" s="115"/>
      <c r="H38" s="115"/>
    </row>
    <row r="39" spans="1:8" x14ac:dyDescent="0.2">
      <c r="A39" s="115"/>
      <c r="B39" s="115"/>
      <c r="C39" s="115"/>
      <c r="D39" s="115"/>
      <c r="E39" s="115"/>
      <c r="F39" s="115"/>
      <c r="G39" s="115"/>
      <c r="H39" s="115"/>
    </row>
    <row r="40" spans="1:8" x14ac:dyDescent="0.2">
      <c r="A40" s="115"/>
      <c r="B40" s="115"/>
      <c r="C40" s="115"/>
      <c r="D40" s="115"/>
      <c r="E40" s="115"/>
      <c r="F40" s="115"/>
      <c r="G40" s="115"/>
      <c r="H40" s="115"/>
    </row>
    <row r="41" spans="1:8" x14ac:dyDescent="0.2">
      <c r="A41" s="115"/>
      <c r="B41" s="115"/>
      <c r="C41" s="115"/>
      <c r="D41" s="115"/>
      <c r="E41" s="115"/>
      <c r="F41" s="115"/>
      <c r="G41" s="115"/>
      <c r="H41" s="115"/>
    </row>
    <row r="42" spans="1:8" x14ac:dyDescent="0.2">
      <c r="A42" s="15"/>
      <c r="B42" s="15"/>
      <c r="C42" s="15"/>
      <c r="D42" s="15"/>
      <c r="E42" s="15"/>
      <c r="F42" s="15"/>
      <c r="G42" s="15"/>
      <c r="H42" s="15"/>
    </row>
    <row r="43" spans="1:8" x14ac:dyDescent="0.2">
      <c r="A43" s="15"/>
      <c r="B43" s="15"/>
      <c r="C43" s="15"/>
      <c r="D43" s="15"/>
      <c r="E43" s="15"/>
      <c r="F43" s="15"/>
      <c r="G43" s="15"/>
      <c r="H43" s="15"/>
    </row>
    <row r="44" spans="1:8" x14ac:dyDescent="0.2">
      <c r="A44" s="15"/>
      <c r="B44" s="15"/>
      <c r="C44" s="15"/>
      <c r="D44" s="15"/>
      <c r="E44" s="15"/>
      <c r="F44" s="15"/>
      <c r="G44" s="15"/>
      <c r="H44" s="15"/>
    </row>
    <row r="45" spans="1:8" x14ac:dyDescent="0.2">
      <c r="A45" s="15"/>
      <c r="B45" s="15"/>
      <c r="C45" s="15"/>
      <c r="D45" s="15"/>
      <c r="E45" s="15"/>
      <c r="F45" s="15"/>
      <c r="G45" s="15"/>
      <c r="H45" s="15"/>
    </row>
    <row r="46" spans="1:8" x14ac:dyDescent="0.2">
      <c r="A46" s="15"/>
      <c r="B46" s="15"/>
      <c r="C46" s="15"/>
      <c r="D46" s="15"/>
      <c r="E46" s="15"/>
      <c r="F46" s="15"/>
      <c r="G46" s="15"/>
      <c r="H46" s="15"/>
    </row>
    <row r="47" spans="1:8" x14ac:dyDescent="0.2">
      <c r="A47" s="15"/>
      <c r="B47" s="15"/>
      <c r="C47" s="15"/>
      <c r="D47" s="15"/>
      <c r="E47" s="15"/>
      <c r="F47" s="15"/>
      <c r="G47" s="15"/>
      <c r="H47" s="15"/>
    </row>
    <row r="48" spans="1:8" x14ac:dyDescent="0.2">
      <c r="A48" s="15"/>
      <c r="B48" s="15"/>
      <c r="C48" s="15"/>
      <c r="D48" s="15"/>
      <c r="E48" s="15"/>
      <c r="F48" s="15"/>
      <c r="G48" s="15"/>
      <c r="H48" s="15"/>
    </row>
    <row r="49" spans="1:8" x14ac:dyDescent="0.2">
      <c r="A49" s="15"/>
      <c r="B49" s="15"/>
      <c r="C49" s="15"/>
      <c r="D49" s="15"/>
      <c r="E49" s="15"/>
      <c r="F49" s="15"/>
      <c r="G49" s="15"/>
      <c r="H49" s="15"/>
    </row>
    <row r="50" spans="1:8" x14ac:dyDescent="0.2">
      <c r="A50" s="15"/>
      <c r="B50" s="15"/>
      <c r="C50" s="15"/>
      <c r="D50" s="15"/>
      <c r="E50" s="15"/>
      <c r="F50" s="15"/>
      <c r="G50" s="15"/>
      <c r="H50" s="15"/>
    </row>
    <row r="51" spans="1:8" x14ac:dyDescent="0.2">
      <c r="A51" s="15"/>
      <c r="B51" s="15"/>
      <c r="C51" s="15"/>
      <c r="D51" s="15"/>
      <c r="E51" s="15"/>
      <c r="F51" s="15"/>
      <c r="G51" s="15"/>
      <c r="H51" s="15"/>
    </row>
  </sheetData>
  <mergeCells count="20">
    <mergeCell ref="A30:D30"/>
    <mergeCell ref="A6:C8"/>
    <mergeCell ref="A9:C9"/>
    <mergeCell ref="A10:C10"/>
    <mergeCell ref="A12:C12"/>
    <mergeCell ref="A28:D28"/>
    <mergeCell ref="A21:C21"/>
    <mergeCell ref="A22:C22"/>
    <mergeCell ref="A23:C23"/>
    <mergeCell ref="A26:B26"/>
    <mergeCell ref="A13:B13"/>
    <mergeCell ref="A11:C11"/>
    <mergeCell ref="F26:H26"/>
    <mergeCell ref="F28:H28"/>
    <mergeCell ref="A1:B1"/>
    <mergeCell ref="A2:G2"/>
    <mergeCell ref="E4:F4"/>
    <mergeCell ref="D6:E6"/>
    <mergeCell ref="F6:G6"/>
    <mergeCell ref="B4:D4"/>
  </mergeCells>
  <phoneticPr fontId="0" type="noConversion"/>
  <pageMargins left="0.5" right="0.39" top="0.48" bottom="0.57999999999999996" header="0.4921259845" footer="0.31"/>
  <pageSetup paperSize="9" orientation="portrait" r:id="rId1"/>
  <headerFooter alignWithMargins="0"/>
  <cellWatches>
    <cellWatch r="H22"/>
    <cellWatch r="F22"/>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sqref="A1:E1"/>
    </sheetView>
  </sheetViews>
  <sheetFormatPr baseColWidth="10" defaultRowHeight="14.25" x14ac:dyDescent="0.2"/>
  <cols>
    <col min="1" max="1" width="12.5" customWidth="1"/>
    <col min="2" max="2" width="24.875" customWidth="1"/>
    <col min="3" max="3" width="20.875" customWidth="1"/>
    <col min="4" max="4" width="11.125" customWidth="1"/>
    <col min="5" max="5" width="20.75" customWidth="1"/>
  </cols>
  <sheetData>
    <row r="1" spans="1:5" ht="33" customHeight="1" thickBot="1" x14ac:dyDescent="0.25">
      <c r="A1" s="161" t="s">
        <v>72</v>
      </c>
      <c r="B1" s="161"/>
      <c r="C1" s="161"/>
      <c r="D1" s="161"/>
      <c r="E1" s="161"/>
    </row>
    <row r="2" spans="1:5" ht="23.25" customHeight="1" x14ac:dyDescent="0.2">
      <c r="A2" s="31" t="s">
        <v>0</v>
      </c>
      <c r="B2" s="27">
        <f>Rapport1a!B2</f>
        <v>0</v>
      </c>
      <c r="C2" s="33" t="s">
        <v>73</v>
      </c>
      <c r="D2" s="170"/>
      <c r="E2" s="171"/>
    </row>
    <row r="3" spans="1:5" ht="21" customHeight="1" thickBot="1" x14ac:dyDescent="0.25">
      <c r="A3" s="32" t="s">
        <v>44</v>
      </c>
      <c r="B3" s="28">
        <f>Rapport1a!B3</f>
        <v>44969</v>
      </c>
      <c r="C3" s="34" t="s">
        <v>47</v>
      </c>
      <c r="D3" s="166"/>
      <c r="E3" s="167"/>
    </row>
    <row r="4" spans="1:5" ht="15" thickBot="1" x14ac:dyDescent="0.25">
      <c r="B4" s="4"/>
      <c r="C4" s="4"/>
      <c r="D4" s="4"/>
      <c r="E4" s="4"/>
    </row>
    <row r="5" spans="1:5" ht="57" customHeight="1" thickBot="1" x14ac:dyDescent="0.25">
      <c r="A5" s="35" t="s">
        <v>4</v>
      </c>
      <c r="B5" s="36"/>
      <c r="C5" s="37" t="s">
        <v>49</v>
      </c>
      <c r="D5" s="162" t="s">
        <v>86</v>
      </c>
      <c r="E5" s="163"/>
    </row>
    <row r="6" spans="1:5" ht="39" customHeight="1" x14ac:dyDescent="0.2">
      <c r="A6" s="38" t="s">
        <v>1</v>
      </c>
      <c r="B6" s="39" t="s">
        <v>68</v>
      </c>
      <c r="C6" s="33"/>
      <c r="D6" s="164"/>
      <c r="E6" s="165"/>
    </row>
    <row r="7" spans="1:5" ht="21.75" customHeight="1" x14ac:dyDescent="0.2">
      <c r="A7" s="40">
        <f>B3-2</f>
        <v>44967</v>
      </c>
      <c r="B7" s="41" t="s">
        <v>5</v>
      </c>
      <c r="C7" s="29"/>
      <c r="D7" s="172"/>
      <c r="E7" s="173"/>
    </row>
    <row r="8" spans="1:5" ht="42.75" customHeight="1" thickBot="1" x14ac:dyDescent="0.25">
      <c r="A8" s="42"/>
      <c r="B8" s="43" t="s">
        <v>50</v>
      </c>
      <c r="C8" s="44"/>
      <c r="D8" s="174"/>
      <c r="E8" s="175"/>
    </row>
    <row r="9" spans="1:5" ht="37.5" customHeight="1" x14ac:dyDescent="0.2">
      <c r="A9" s="38" t="s">
        <v>2</v>
      </c>
      <c r="B9" s="39" t="s">
        <v>68</v>
      </c>
      <c r="C9" s="33"/>
      <c r="D9" s="164"/>
      <c r="E9" s="165"/>
    </row>
    <row r="10" spans="1:5" ht="21.75" customHeight="1" x14ac:dyDescent="0.2">
      <c r="A10" s="40">
        <f>B3-1</f>
        <v>44968</v>
      </c>
      <c r="B10" s="41" t="s">
        <v>5</v>
      </c>
      <c r="C10" s="29"/>
      <c r="D10" s="172"/>
      <c r="E10" s="173"/>
    </row>
    <row r="11" spans="1:5" ht="45" customHeight="1" thickBot="1" x14ac:dyDescent="0.25">
      <c r="A11" s="42"/>
      <c r="B11" s="43" t="s">
        <v>50</v>
      </c>
      <c r="C11" s="44"/>
      <c r="D11" s="174"/>
      <c r="E11" s="175"/>
    </row>
    <row r="12" spans="1:5" ht="36.75" customHeight="1" x14ac:dyDescent="0.2">
      <c r="A12" s="45" t="s">
        <v>3</v>
      </c>
      <c r="B12" s="39" t="s">
        <v>68</v>
      </c>
      <c r="C12" s="33"/>
      <c r="D12" s="164"/>
      <c r="E12" s="165"/>
    </row>
    <row r="13" spans="1:5" ht="21.75" customHeight="1" x14ac:dyDescent="0.2">
      <c r="A13" s="40">
        <f>B3</f>
        <v>44969</v>
      </c>
      <c r="B13" s="41" t="s">
        <v>5</v>
      </c>
      <c r="C13" s="30"/>
      <c r="D13" s="172"/>
      <c r="E13" s="173"/>
    </row>
    <row r="14" spans="1:5" ht="45" customHeight="1" thickBot="1" x14ac:dyDescent="0.25">
      <c r="A14" s="46"/>
      <c r="B14" s="47" t="s">
        <v>50</v>
      </c>
      <c r="C14" s="48"/>
      <c r="D14" s="168"/>
      <c r="E14" s="169"/>
    </row>
    <row r="15" spans="1:5" ht="25.5" customHeight="1" thickBot="1" x14ac:dyDescent="0.25">
      <c r="A15" s="49"/>
      <c r="B15" s="126" t="s">
        <v>90</v>
      </c>
      <c r="C15" s="36"/>
      <c r="D15" s="179"/>
      <c r="E15" s="180"/>
    </row>
    <row r="16" spans="1:5" ht="28.5" customHeight="1" x14ac:dyDescent="0.2">
      <c r="A16" s="181" t="s">
        <v>56</v>
      </c>
      <c r="B16" s="182"/>
      <c r="C16" s="94">
        <f>SUM(C7,C10,C13)</f>
        <v>0</v>
      </c>
      <c r="D16" s="185"/>
      <c r="E16" s="186"/>
    </row>
    <row r="17" spans="1:5" ht="12" customHeight="1" thickBot="1" x14ac:dyDescent="0.25">
      <c r="A17" s="52"/>
      <c r="B17" s="51"/>
      <c r="C17" s="96" t="s">
        <v>35</v>
      </c>
      <c r="D17" s="50"/>
      <c r="E17" s="53"/>
    </row>
    <row r="18" spans="1:5" ht="24" customHeight="1" x14ac:dyDescent="0.2">
      <c r="A18" s="178" t="s">
        <v>87</v>
      </c>
      <c r="B18" s="178"/>
      <c r="C18" s="178"/>
      <c r="D18" s="178"/>
      <c r="E18" s="178"/>
    </row>
    <row r="19" spans="1:5" ht="55.5" customHeight="1" x14ac:dyDescent="0.2">
      <c r="A19" s="187"/>
      <c r="B19" s="188"/>
      <c r="C19" s="188"/>
      <c r="D19" s="2"/>
      <c r="E19" s="3"/>
    </row>
    <row r="20" spans="1:5" ht="25.5" customHeight="1" x14ac:dyDescent="0.2">
      <c r="A20" s="183" t="str">
        <f>Rapport1a!A20</f>
        <v>§ 68 des Gesetzes über die politischen Rechte (GPR):</v>
      </c>
      <c r="B20" s="183"/>
      <c r="C20" s="183"/>
      <c r="D20" s="183"/>
      <c r="E20" s="183"/>
    </row>
    <row r="21" spans="1:5" ht="14.25" customHeight="1" x14ac:dyDescent="0.2">
      <c r="A21" s="184" t="str">
        <f>Rapport1a!A21</f>
        <v>Stimmabgabe an der Urne</v>
      </c>
      <c r="B21" s="184"/>
      <c r="C21" s="184"/>
      <c r="D21" s="184"/>
      <c r="E21" s="184"/>
    </row>
    <row r="22" spans="1:5" ht="18" customHeight="1" x14ac:dyDescent="0.2">
      <c r="A22" s="176" t="str">
        <f>Rapport1a!A22</f>
        <v>Bei der Stimmabgabe an der Urne weist sich die stimmberechtigte Person durch den Stimmrechtsausweis aus.</v>
      </c>
      <c r="B22" s="176"/>
      <c r="C22" s="176"/>
      <c r="D22" s="176"/>
      <c r="E22" s="176"/>
    </row>
    <row r="23" spans="1:5" ht="43.5" customHeight="1" x14ac:dyDescent="0.2">
      <c r="A23" s="176" t="str">
        <f>Rapport1a!A23</f>
        <v>Bestehen begründete Zweifel, ob die stimmende Person mit der auf dem Stimmrechtsausweis bezeichneten Person übereinstimmt, wird ein weitergehender Nachweis der Identität verlangt. Im Zweifelsfall entscheidet die Leiterin oder der Leiter des Urnendienstes.</v>
      </c>
      <c r="B23" s="176"/>
      <c r="C23" s="176"/>
      <c r="D23" s="176"/>
      <c r="E23" s="176"/>
    </row>
    <row r="24" spans="1:5" ht="30.75" customHeight="1" x14ac:dyDescent="0.2">
      <c r="A24" s="176" t="str">
        <f>Rapport1a!A24</f>
        <v>Eine stimmberechtigte Person kann höchstens zwei weitere Personen an der Urne vertreten. Die vertretene Person hat sich damit auf dem Stimmrechtsausweis schriftlich einverstanden zu erklären.</v>
      </c>
      <c r="B24" s="176"/>
      <c r="C24" s="176"/>
      <c r="D24" s="176"/>
      <c r="E24" s="176"/>
    </row>
    <row r="25" spans="1:5" ht="42" customHeight="1" x14ac:dyDescent="0.2">
      <c r="A25" s="177" t="str">
        <f>Rapport1a!A25</f>
        <v>Gemäss § 162 GPR wird mit Busse bis zu 500 Franken bestraft, wer unbefugt eine Wahlurne öffnet, wer als Mitglied oder Hilfsperson des Wahlbüros oder Angehörige oder Angehöriger der Gemeindeverwaltung vorsätzlich seine Pflichten verletzt.</v>
      </c>
      <c r="B25" s="177"/>
      <c r="C25" s="177"/>
      <c r="D25" s="177"/>
      <c r="E25" s="177"/>
    </row>
  </sheetData>
  <mergeCells count="24">
    <mergeCell ref="A1:E1"/>
    <mergeCell ref="D5:E5"/>
    <mergeCell ref="D6:E6"/>
    <mergeCell ref="D3:E3"/>
    <mergeCell ref="D14:E14"/>
    <mergeCell ref="D2:E2"/>
    <mergeCell ref="D10:E10"/>
    <mergeCell ref="D11:E11"/>
    <mergeCell ref="D12:E12"/>
    <mergeCell ref="D13:E13"/>
    <mergeCell ref="D7:E7"/>
    <mergeCell ref="D8:E8"/>
    <mergeCell ref="D9:E9"/>
    <mergeCell ref="A24:E24"/>
    <mergeCell ref="A25:E25"/>
    <mergeCell ref="A18:E18"/>
    <mergeCell ref="D15:E15"/>
    <mergeCell ref="A16:B16"/>
    <mergeCell ref="A20:E20"/>
    <mergeCell ref="A21:E21"/>
    <mergeCell ref="A22:E22"/>
    <mergeCell ref="A23:E23"/>
    <mergeCell ref="D16:E16"/>
    <mergeCell ref="A19:C19"/>
  </mergeCells>
  <phoneticPr fontId="0" type="noConversion"/>
  <pageMargins left="0.39370078740157483" right="0.34" top="0.52" bottom="0.78740157480314965"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sqref="A1:E1"/>
    </sheetView>
  </sheetViews>
  <sheetFormatPr baseColWidth="10" defaultRowHeight="14.25" x14ac:dyDescent="0.2"/>
  <cols>
    <col min="1" max="1" width="12.5" customWidth="1"/>
    <col min="2" max="2" width="24.875" customWidth="1"/>
    <col min="3" max="3" width="20.875" customWidth="1"/>
    <col min="4" max="4" width="11.125" customWidth="1"/>
    <col min="5" max="5" width="20.75" customWidth="1"/>
  </cols>
  <sheetData>
    <row r="1" spans="1:5" ht="33" customHeight="1" thickBot="1" x14ac:dyDescent="0.25">
      <c r="A1" s="161" t="s">
        <v>74</v>
      </c>
      <c r="B1" s="161"/>
      <c r="C1" s="161"/>
      <c r="D1" s="161"/>
      <c r="E1" s="161"/>
    </row>
    <row r="2" spans="1:5" ht="23.25" customHeight="1" x14ac:dyDescent="0.2">
      <c r="A2" s="31" t="s">
        <v>0</v>
      </c>
      <c r="B2" s="27">
        <f>Rapport1a!B2</f>
        <v>0</v>
      </c>
      <c r="C2" s="33" t="s">
        <v>75</v>
      </c>
      <c r="D2" s="199"/>
      <c r="E2" s="171"/>
    </row>
    <row r="3" spans="1:5" ht="21" customHeight="1" thickBot="1" x14ac:dyDescent="0.25">
      <c r="A3" s="32" t="s">
        <v>44</v>
      </c>
      <c r="B3" s="28">
        <f>Rapport1a!B3</f>
        <v>44969</v>
      </c>
      <c r="C3" s="34" t="s">
        <v>47</v>
      </c>
      <c r="D3" s="166"/>
      <c r="E3" s="167"/>
    </row>
    <row r="4" spans="1:5" ht="15" thickBot="1" x14ac:dyDescent="0.25">
      <c r="B4" s="4"/>
      <c r="C4" s="4"/>
      <c r="D4" s="4"/>
      <c r="E4" s="4"/>
    </row>
    <row r="5" spans="1:5" ht="57" customHeight="1" thickBot="1" x14ac:dyDescent="0.25">
      <c r="A5" s="35" t="s">
        <v>4</v>
      </c>
      <c r="B5" s="36"/>
      <c r="C5" s="37" t="s">
        <v>49</v>
      </c>
      <c r="D5" s="162" t="s">
        <v>86</v>
      </c>
      <c r="E5" s="163"/>
    </row>
    <row r="6" spans="1:5" ht="39" customHeight="1" x14ac:dyDescent="0.2">
      <c r="A6" s="54" t="s">
        <v>1</v>
      </c>
      <c r="B6" s="39" t="s">
        <v>68</v>
      </c>
      <c r="C6" s="55"/>
      <c r="D6" s="195"/>
      <c r="E6" s="196"/>
    </row>
    <row r="7" spans="1:5" ht="21.75" customHeight="1" x14ac:dyDescent="0.2">
      <c r="A7" s="56">
        <f>B3-2</f>
        <v>44967</v>
      </c>
      <c r="B7" s="41" t="s">
        <v>5</v>
      </c>
      <c r="C7" s="29"/>
      <c r="D7" s="200"/>
      <c r="E7" s="201"/>
    </row>
    <row r="8" spans="1:5" ht="42.75" customHeight="1" thickBot="1" x14ac:dyDescent="0.25">
      <c r="A8" s="57"/>
      <c r="B8" s="58" t="s">
        <v>50</v>
      </c>
      <c r="C8" s="59"/>
      <c r="D8" s="202"/>
      <c r="E8" s="203"/>
    </row>
    <row r="9" spans="1:5" ht="37.5" customHeight="1" x14ac:dyDescent="0.2">
      <c r="A9" s="54" t="s">
        <v>2</v>
      </c>
      <c r="B9" s="39" t="s">
        <v>68</v>
      </c>
      <c r="C9" s="55"/>
      <c r="D9" s="195"/>
      <c r="E9" s="196"/>
    </row>
    <row r="10" spans="1:5" ht="21.75" customHeight="1" x14ac:dyDescent="0.2">
      <c r="A10" s="56">
        <f>B3-1</f>
        <v>44968</v>
      </c>
      <c r="B10" s="41" t="s">
        <v>5</v>
      </c>
      <c r="C10" s="29"/>
      <c r="D10" s="200"/>
      <c r="E10" s="201"/>
    </row>
    <row r="11" spans="1:5" ht="45" customHeight="1" thickBot="1" x14ac:dyDescent="0.25">
      <c r="A11" s="57"/>
      <c r="B11" s="58" t="s">
        <v>50</v>
      </c>
      <c r="C11" s="59"/>
      <c r="D11" s="202"/>
      <c r="E11" s="203"/>
    </row>
    <row r="12" spans="1:5" ht="36.75" customHeight="1" x14ac:dyDescent="0.2">
      <c r="A12" s="60" t="s">
        <v>3</v>
      </c>
      <c r="B12" s="39" t="s">
        <v>68</v>
      </c>
      <c r="C12" s="55"/>
      <c r="D12" s="195"/>
      <c r="E12" s="196"/>
    </row>
    <row r="13" spans="1:5" ht="21.75" customHeight="1" x14ac:dyDescent="0.2">
      <c r="A13" s="56">
        <f>B3</f>
        <v>44969</v>
      </c>
      <c r="B13" s="41" t="s">
        <v>5</v>
      </c>
      <c r="C13" s="30"/>
      <c r="D13" s="200"/>
      <c r="E13" s="201"/>
    </row>
    <row r="14" spans="1:5" ht="45" customHeight="1" thickBot="1" x14ac:dyDescent="0.25">
      <c r="A14" s="61"/>
      <c r="B14" s="62" t="s">
        <v>50</v>
      </c>
      <c r="C14" s="63"/>
      <c r="D14" s="197"/>
      <c r="E14" s="198"/>
    </row>
    <row r="15" spans="1:5" ht="25.5" customHeight="1" thickBot="1" x14ac:dyDescent="0.25">
      <c r="A15" s="64"/>
      <c r="B15" s="127" t="s">
        <v>90</v>
      </c>
      <c r="C15" s="65"/>
      <c r="D15" s="189"/>
      <c r="E15" s="190"/>
    </row>
    <row r="16" spans="1:5" ht="28.5" customHeight="1" x14ac:dyDescent="0.2">
      <c r="A16" s="191" t="s">
        <v>56</v>
      </c>
      <c r="B16" s="192"/>
      <c r="C16" s="94">
        <f>SUM(C7,C10,C13)</f>
        <v>0</v>
      </c>
      <c r="D16" s="193"/>
      <c r="E16" s="194"/>
    </row>
    <row r="17" spans="1:5" ht="12" customHeight="1" thickBot="1" x14ac:dyDescent="0.25">
      <c r="A17" s="66"/>
      <c r="B17" s="67"/>
      <c r="C17" s="95" t="s">
        <v>35</v>
      </c>
      <c r="D17" s="68"/>
      <c r="E17" s="69"/>
    </row>
    <row r="18" spans="1:5" ht="24" customHeight="1" x14ac:dyDescent="0.2">
      <c r="A18" s="178" t="s">
        <v>87</v>
      </c>
      <c r="B18" s="178"/>
      <c r="C18" s="178"/>
      <c r="D18" s="178"/>
      <c r="E18" s="178"/>
    </row>
    <row r="19" spans="1:5" ht="55.5" customHeight="1" x14ac:dyDescent="0.2">
      <c r="A19" s="187"/>
      <c r="B19" s="188"/>
      <c r="C19" s="188"/>
      <c r="D19" s="2"/>
      <c r="E19" s="3"/>
    </row>
    <row r="20" spans="1:5" ht="25.5" customHeight="1" x14ac:dyDescent="0.2">
      <c r="A20" s="183" t="str">
        <f>Rapport1a!A20</f>
        <v>§ 68 des Gesetzes über die politischen Rechte (GPR):</v>
      </c>
      <c r="B20" s="183"/>
      <c r="C20" s="183"/>
      <c r="D20" s="183"/>
      <c r="E20" s="183"/>
    </row>
    <row r="21" spans="1:5" ht="14.25" customHeight="1" x14ac:dyDescent="0.2">
      <c r="A21" s="184" t="str">
        <f>Rapport1a!A21</f>
        <v>Stimmabgabe an der Urne</v>
      </c>
      <c r="B21" s="184"/>
      <c r="C21" s="184"/>
      <c r="D21" s="184"/>
      <c r="E21" s="184"/>
    </row>
    <row r="22" spans="1:5" ht="18" customHeight="1" x14ac:dyDescent="0.2">
      <c r="A22" s="176" t="str">
        <f>Rapport1a!A22</f>
        <v>Bei der Stimmabgabe an der Urne weist sich die stimmberechtigte Person durch den Stimmrechtsausweis aus.</v>
      </c>
      <c r="B22" s="176"/>
      <c r="C22" s="176"/>
      <c r="D22" s="176"/>
      <c r="E22" s="176"/>
    </row>
    <row r="23" spans="1:5" ht="43.5" customHeight="1" x14ac:dyDescent="0.2">
      <c r="A23" s="176" t="str">
        <f>Rapport1a!A23</f>
        <v>Bestehen begründete Zweifel, ob die stimmende Person mit der auf dem Stimmrechtsausweis bezeichneten Person übereinstimmt, wird ein weitergehender Nachweis der Identität verlangt. Im Zweifelsfall entscheidet die Leiterin oder der Leiter des Urnendienstes.</v>
      </c>
      <c r="B23" s="176"/>
      <c r="C23" s="176"/>
      <c r="D23" s="176"/>
      <c r="E23" s="176"/>
    </row>
    <row r="24" spans="1:5" ht="30.75" customHeight="1" x14ac:dyDescent="0.2">
      <c r="A24" s="176" t="str">
        <f>Rapport1a!A24</f>
        <v>Eine stimmberechtigte Person kann höchstens zwei weitere Personen an der Urne vertreten. Die vertretene Person hat sich damit auf dem Stimmrechtsausweis schriftlich einverstanden zu erklären.</v>
      </c>
      <c r="B24" s="176"/>
      <c r="C24" s="176"/>
      <c r="D24" s="176"/>
      <c r="E24" s="176"/>
    </row>
    <row r="25" spans="1:5" ht="42" customHeight="1" x14ac:dyDescent="0.2">
      <c r="A25" s="177" t="str">
        <f>Rapport1a!A25</f>
        <v>Gemäss § 162 GPR wird mit Busse bis zu 500 Franken bestraft, wer unbefugt eine Wahlurne öffnet, wer als Mitglied oder Hilfsperson des Wahlbüros oder Angehörige oder Angehöriger der Gemeindeverwaltung vorsätzlich seine Pflichten verletzt.</v>
      </c>
      <c r="B25" s="177"/>
      <c r="C25" s="177"/>
      <c r="D25" s="177"/>
      <c r="E25" s="177"/>
    </row>
  </sheetData>
  <mergeCells count="24">
    <mergeCell ref="A1:E1"/>
    <mergeCell ref="D5:E5"/>
    <mergeCell ref="D6:E6"/>
    <mergeCell ref="D3:E3"/>
    <mergeCell ref="D14:E14"/>
    <mergeCell ref="D2:E2"/>
    <mergeCell ref="D10:E10"/>
    <mergeCell ref="D11:E11"/>
    <mergeCell ref="D12:E12"/>
    <mergeCell ref="D13:E13"/>
    <mergeCell ref="D7:E7"/>
    <mergeCell ref="D8:E8"/>
    <mergeCell ref="D9:E9"/>
    <mergeCell ref="A24:E24"/>
    <mergeCell ref="A25:E25"/>
    <mergeCell ref="A18:E18"/>
    <mergeCell ref="D15:E15"/>
    <mergeCell ref="A16:B16"/>
    <mergeCell ref="A20:E20"/>
    <mergeCell ref="A21:E21"/>
    <mergeCell ref="A22:E22"/>
    <mergeCell ref="A23:E23"/>
    <mergeCell ref="D16:E16"/>
    <mergeCell ref="A19:C19"/>
  </mergeCells>
  <phoneticPr fontId="0" type="noConversion"/>
  <pageMargins left="0.39370078740157483" right="0.34" top="0.52" bottom="0.78740157480314965"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sqref="A1:E1"/>
    </sheetView>
  </sheetViews>
  <sheetFormatPr baseColWidth="10" defaultRowHeight="14.25" x14ac:dyDescent="0.2"/>
  <cols>
    <col min="1" max="1" width="12.5" customWidth="1"/>
    <col min="2" max="2" width="24.875" customWidth="1"/>
    <col min="3" max="3" width="20.875" customWidth="1"/>
    <col min="4" max="4" width="11.125" customWidth="1"/>
    <col min="5" max="5" width="20.75" customWidth="1"/>
  </cols>
  <sheetData>
    <row r="1" spans="1:5" ht="33" customHeight="1" thickBot="1" x14ac:dyDescent="0.25">
      <c r="A1" s="161" t="s">
        <v>76</v>
      </c>
      <c r="B1" s="161"/>
      <c r="C1" s="161"/>
      <c r="D1" s="161"/>
      <c r="E1" s="161"/>
    </row>
    <row r="2" spans="1:5" ht="23.25" customHeight="1" x14ac:dyDescent="0.2">
      <c r="A2" s="70" t="s">
        <v>0</v>
      </c>
      <c r="B2" s="27">
        <f>Rapport1a!B2</f>
        <v>0</v>
      </c>
      <c r="C2" s="33" t="s">
        <v>77</v>
      </c>
      <c r="D2" s="199"/>
      <c r="E2" s="171"/>
    </row>
    <row r="3" spans="1:5" ht="21" customHeight="1" thickBot="1" x14ac:dyDescent="0.25">
      <c r="A3" s="71" t="s">
        <v>44</v>
      </c>
      <c r="B3" s="28">
        <f>Rapport1a!B3</f>
        <v>44969</v>
      </c>
      <c r="C3" s="34" t="s">
        <v>47</v>
      </c>
      <c r="D3" s="166"/>
      <c r="E3" s="167"/>
    </row>
    <row r="4" spans="1:5" ht="15" thickBot="1" x14ac:dyDescent="0.25">
      <c r="B4" s="4"/>
      <c r="C4" s="4"/>
      <c r="D4" s="4"/>
      <c r="E4" s="4"/>
    </row>
    <row r="5" spans="1:5" ht="57" customHeight="1" thickBot="1" x14ac:dyDescent="0.25">
      <c r="A5" s="35" t="s">
        <v>4</v>
      </c>
      <c r="B5" s="36"/>
      <c r="C5" s="37" t="s">
        <v>49</v>
      </c>
      <c r="D5" s="162" t="s">
        <v>86</v>
      </c>
      <c r="E5" s="163"/>
    </row>
    <row r="6" spans="1:5" ht="39" customHeight="1" x14ac:dyDescent="0.2">
      <c r="A6" s="38" t="s">
        <v>1</v>
      </c>
      <c r="B6" s="39" t="s">
        <v>68</v>
      </c>
      <c r="C6" s="55"/>
      <c r="D6" s="164"/>
      <c r="E6" s="165"/>
    </row>
    <row r="7" spans="1:5" ht="21.75" customHeight="1" x14ac:dyDescent="0.2">
      <c r="A7" s="40">
        <f>B3-2</f>
        <v>44967</v>
      </c>
      <c r="B7" s="41" t="s">
        <v>5</v>
      </c>
      <c r="C7" s="29"/>
      <c r="D7" s="172"/>
      <c r="E7" s="173"/>
    </row>
    <row r="8" spans="1:5" ht="42.75" customHeight="1" thickBot="1" x14ac:dyDescent="0.25">
      <c r="A8" s="42"/>
      <c r="B8" s="43" t="s">
        <v>50</v>
      </c>
      <c r="C8" s="59"/>
      <c r="D8" s="174"/>
      <c r="E8" s="175"/>
    </row>
    <row r="9" spans="1:5" ht="37.5" customHeight="1" x14ac:dyDescent="0.2">
      <c r="A9" s="38" t="s">
        <v>2</v>
      </c>
      <c r="B9" s="39" t="s">
        <v>68</v>
      </c>
      <c r="C9" s="55"/>
      <c r="D9" s="164"/>
      <c r="E9" s="165"/>
    </row>
    <row r="10" spans="1:5" ht="21.75" customHeight="1" x14ac:dyDescent="0.2">
      <c r="A10" s="40">
        <f>B3-1</f>
        <v>44968</v>
      </c>
      <c r="B10" s="41" t="s">
        <v>5</v>
      </c>
      <c r="C10" s="29"/>
      <c r="D10" s="172"/>
      <c r="E10" s="173"/>
    </row>
    <row r="11" spans="1:5" ht="45" customHeight="1" thickBot="1" x14ac:dyDescent="0.25">
      <c r="A11" s="42"/>
      <c r="B11" s="43" t="s">
        <v>50</v>
      </c>
      <c r="C11" s="59"/>
      <c r="D11" s="174"/>
      <c r="E11" s="175"/>
    </row>
    <row r="12" spans="1:5" ht="36.75" customHeight="1" x14ac:dyDescent="0.2">
      <c r="A12" s="45" t="s">
        <v>3</v>
      </c>
      <c r="B12" s="39" t="s">
        <v>68</v>
      </c>
      <c r="C12" s="55"/>
      <c r="D12" s="164"/>
      <c r="E12" s="165"/>
    </row>
    <row r="13" spans="1:5" ht="21.75" customHeight="1" x14ac:dyDescent="0.2">
      <c r="A13" s="40">
        <f>B3</f>
        <v>44969</v>
      </c>
      <c r="B13" s="41" t="s">
        <v>5</v>
      </c>
      <c r="C13" s="30"/>
      <c r="D13" s="172"/>
      <c r="E13" s="173"/>
    </row>
    <row r="14" spans="1:5" ht="45" customHeight="1" thickBot="1" x14ac:dyDescent="0.25">
      <c r="A14" s="46"/>
      <c r="B14" s="47" t="s">
        <v>50</v>
      </c>
      <c r="C14" s="63"/>
      <c r="D14" s="168"/>
      <c r="E14" s="169"/>
    </row>
    <row r="15" spans="1:5" ht="25.5" customHeight="1" thickBot="1" x14ac:dyDescent="0.25">
      <c r="A15" s="49"/>
      <c r="B15" s="126" t="s">
        <v>90</v>
      </c>
      <c r="C15" s="65"/>
      <c r="D15" s="179"/>
      <c r="E15" s="180"/>
    </row>
    <row r="16" spans="1:5" ht="28.5" customHeight="1" x14ac:dyDescent="0.2">
      <c r="A16" s="181" t="s">
        <v>56</v>
      </c>
      <c r="B16" s="182"/>
      <c r="C16" s="94">
        <f>SUM(C7,C10,C13)</f>
        <v>0</v>
      </c>
      <c r="D16" s="185"/>
      <c r="E16" s="186"/>
    </row>
    <row r="17" spans="1:5" ht="12" customHeight="1" thickBot="1" x14ac:dyDescent="0.25">
      <c r="A17" s="52"/>
      <c r="B17" s="51"/>
      <c r="C17" s="96" t="s">
        <v>35</v>
      </c>
      <c r="D17" s="50"/>
      <c r="E17" s="53"/>
    </row>
    <row r="18" spans="1:5" ht="24" customHeight="1" x14ac:dyDescent="0.2">
      <c r="A18" s="178" t="s">
        <v>87</v>
      </c>
      <c r="B18" s="178"/>
      <c r="C18" s="178"/>
      <c r="D18" s="178"/>
      <c r="E18" s="178"/>
    </row>
    <row r="19" spans="1:5" ht="55.5" customHeight="1" x14ac:dyDescent="0.2">
      <c r="A19" s="187"/>
      <c r="B19" s="188"/>
      <c r="C19" s="188"/>
      <c r="D19" s="2"/>
      <c r="E19" s="3"/>
    </row>
    <row r="20" spans="1:5" ht="25.5" customHeight="1" x14ac:dyDescent="0.2">
      <c r="A20" s="183" t="str">
        <f>Rapport1a!A20</f>
        <v>§ 68 des Gesetzes über die politischen Rechte (GPR):</v>
      </c>
      <c r="B20" s="183"/>
      <c r="C20" s="183"/>
      <c r="D20" s="183"/>
      <c r="E20" s="183"/>
    </row>
    <row r="21" spans="1:5" ht="14.25" customHeight="1" x14ac:dyDescent="0.2">
      <c r="A21" s="184" t="str">
        <f>Rapport1a!A21</f>
        <v>Stimmabgabe an der Urne</v>
      </c>
      <c r="B21" s="184"/>
      <c r="C21" s="184"/>
      <c r="D21" s="184"/>
      <c r="E21" s="184"/>
    </row>
    <row r="22" spans="1:5" ht="18" customHeight="1" x14ac:dyDescent="0.2">
      <c r="A22" s="176" t="str">
        <f>Rapport1a!A22</f>
        <v>Bei der Stimmabgabe an der Urne weist sich die stimmberechtigte Person durch den Stimmrechtsausweis aus.</v>
      </c>
      <c r="B22" s="176"/>
      <c r="C22" s="176"/>
      <c r="D22" s="176"/>
      <c r="E22" s="176"/>
    </row>
    <row r="23" spans="1:5" ht="43.5" customHeight="1" x14ac:dyDescent="0.2">
      <c r="A23" s="176" t="str">
        <f>Rapport1a!A23</f>
        <v>Bestehen begründete Zweifel, ob die stimmende Person mit der auf dem Stimmrechtsausweis bezeichneten Person übereinstimmt, wird ein weitergehender Nachweis der Identität verlangt. Im Zweifelsfall entscheidet die Leiterin oder der Leiter des Urnendienstes.</v>
      </c>
      <c r="B23" s="176"/>
      <c r="C23" s="176"/>
      <c r="D23" s="176"/>
      <c r="E23" s="176"/>
    </row>
    <row r="24" spans="1:5" ht="30.75" customHeight="1" x14ac:dyDescent="0.2">
      <c r="A24" s="176" t="str">
        <f>Rapport1a!A24</f>
        <v>Eine stimmberechtigte Person kann höchstens zwei weitere Personen an der Urne vertreten. Die vertretene Person hat sich damit auf dem Stimmrechtsausweis schriftlich einverstanden zu erklären.</v>
      </c>
      <c r="B24" s="176"/>
      <c r="C24" s="176"/>
      <c r="D24" s="176"/>
      <c r="E24" s="176"/>
    </row>
    <row r="25" spans="1:5" ht="42" customHeight="1" x14ac:dyDescent="0.2">
      <c r="A25" s="177" t="str">
        <f>Rapport1a!A25</f>
        <v>Gemäss § 162 GPR wird mit Busse bis zu 500 Franken bestraft, wer unbefugt eine Wahlurne öffnet, wer als Mitglied oder Hilfsperson des Wahlbüros oder Angehörige oder Angehöriger der Gemeindeverwaltung vorsätzlich seine Pflichten verletzt.</v>
      </c>
      <c r="B25" s="177"/>
      <c r="C25" s="177"/>
      <c r="D25" s="177"/>
      <c r="E25" s="177"/>
    </row>
  </sheetData>
  <mergeCells count="24">
    <mergeCell ref="A1:E1"/>
    <mergeCell ref="D5:E5"/>
    <mergeCell ref="D6:E6"/>
    <mergeCell ref="D3:E3"/>
    <mergeCell ref="D14:E14"/>
    <mergeCell ref="D2:E2"/>
    <mergeCell ref="D10:E10"/>
    <mergeCell ref="D11:E11"/>
    <mergeCell ref="D12:E12"/>
    <mergeCell ref="D13:E13"/>
    <mergeCell ref="D7:E7"/>
    <mergeCell ref="D8:E8"/>
    <mergeCell ref="D9:E9"/>
    <mergeCell ref="A24:E24"/>
    <mergeCell ref="A25:E25"/>
    <mergeCell ref="A18:E18"/>
    <mergeCell ref="D15:E15"/>
    <mergeCell ref="A16:B16"/>
    <mergeCell ref="A20:E20"/>
    <mergeCell ref="A21:E21"/>
    <mergeCell ref="A22:E22"/>
    <mergeCell ref="A23:E23"/>
    <mergeCell ref="D16:E16"/>
    <mergeCell ref="A19:C19"/>
  </mergeCells>
  <phoneticPr fontId="0" type="noConversion"/>
  <pageMargins left="0.39370078740157483" right="0.34" top="0.52" bottom="0.78740157480314965" header="0.31496062992125984" footer="0.31496062992125984"/>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sqref="A1:E1"/>
    </sheetView>
  </sheetViews>
  <sheetFormatPr baseColWidth="10" defaultRowHeight="14.25" x14ac:dyDescent="0.2"/>
  <cols>
    <col min="1" max="1" width="12.5" customWidth="1"/>
    <col min="2" max="2" width="24.875" customWidth="1"/>
    <col min="3" max="3" width="20.875" customWidth="1"/>
    <col min="4" max="4" width="11.125" customWidth="1"/>
    <col min="5" max="5" width="20.75" customWidth="1"/>
  </cols>
  <sheetData>
    <row r="1" spans="1:5" ht="33" customHeight="1" thickBot="1" x14ac:dyDescent="0.25">
      <c r="A1" s="161" t="s">
        <v>84</v>
      </c>
      <c r="B1" s="161"/>
      <c r="C1" s="161"/>
      <c r="D1" s="161"/>
      <c r="E1" s="161"/>
    </row>
    <row r="2" spans="1:5" ht="23.25" customHeight="1" x14ac:dyDescent="0.2">
      <c r="A2" s="31" t="s">
        <v>0</v>
      </c>
      <c r="B2" s="27">
        <f>Rapport1a!B2</f>
        <v>0</v>
      </c>
      <c r="C2" s="33" t="s">
        <v>78</v>
      </c>
      <c r="D2" s="199"/>
      <c r="E2" s="171"/>
    </row>
    <row r="3" spans="1:5" ht="21" customHeight="1" thickBot="1" x14ac:dyDescent="0.25">
      <c r="A3" s="32" t="s">
        <v>44</v>
      </c>
      <c r="B3" s="28">
        <f>Rapport1a!B3</f>
        <v>44969</v>
      </c>
      <c r="C3" s="34" t="s">
        <v>47</v>
      </c>
      <c r="D3" s="166"/>
      <c r="E3" s="167"/>
    </row>
    <row r="4" spans="1:5" ht="15" thickBot="1" x14ac:dyDescent="0.25">
      <c r="B4" s="4"/>
      <c r="C4" s="4"/>
      <c r="D4" s="4"/>
      <c r="E4" s="4"/>
    </row>
    <row r="5" spans="1:5" ht="57" customHeight="1" thickBot="1" x14ac:dyDescent="0.25">
      <c r="A5" s="35" t="s">
        <v>4</v>
      </c>
      <c r="B5" s="36"/>
      <c r="C5" s="37" t="s">
        <v>49</v>
      </c>
      <c r="D5" s="162" t="s">
        <v>86</v>
      </c>
      <c r="E5" s="163"/>
    </row>
    <row r="6" spans="1:5" ht="39" customHeight="1" x14ac:dyDescent="0.2">
      <c r="A6" s="38" t="s">
        <v>1</v>
      </c>
      <c r="B6" s="39" t="s">
        <v>68</v>
      </c>
      <c r="C6" s="55"/>
      <c r="D6" s="164"/>
      <c r="E6" s="165"/>
    </row>
    <row r="7" spans="1:5" ht="21.75" customHeight="1" x14ac:dyDescent="0.2">
      <c r="A7" s="40">
        <f>B3-2</f>
        <v>44967</v>
      </c>
      <c r="B7" s="41" t="s">
        <v>5</v>
      </c>
      <c r="C7" s="29"/>
      <c r="D7" s="172"/>
      <c r="E7" s="173"/>
    </row>
    <row r="8" spans="1:5" ht="42.75" customHeight="1" thickBot="1" x14ac:dyDescent="0.25">
      <c r="A8" s="42"/>
      <c r="B8" s="43" t="s">
        <v>50</v>
      </c>
      <c r="C8" s="59"/>
      <c r="D8" s="174"/>
      <c r="E8" s="175"/>
    </row>
    <row r="9" spans="1:5" ht="37.5" customHeight="1" x14ac:dyDescent="0.2">
      <c r="A9" s="38" t="s">
        <v>2</v>
      </c>
      <c r="B9" s="39" t="s">
        <v>68</v>
      </c>
      <c r="C9" s="55"/>
      <c r="D9" s="164"/>
      <c r="E9" s="165"/>
    </row>
    <row r="10" spans="1:5" ht="21.75" customHeight="1" x14ac:dyDescent="0.2">
      <c r="A10" s="40">
        <f>B3-1</f>
        <v>44968</v>
      </c>
      <c r="B10" s="41" t="s">
        <v>5</v>
      </c>
      <c r="C10" s="29"/>
      <c r="D10" s="172"/>
      <c r="E10" s="173"/>
    </row>
    <row r="11" spans="1:5" ht="45" customHeight="1" thickBot="1" x14ac:dyDescent="0.25">
      <c r="A11" s="42"/>
      <c r="B11" s="43" t="s">
        <v>50</v>
      </c>
      <c r="C11" s="59"/>
      <c r="D11" s="174"/>
      <c r="E11" s="175"/>
    </row>
    <row r="12" spans="1:5" ht="36.75" customHeight="1" x14ac:dyDescent="0.2">
      <c r="A12" s="45" t="s">
        <v>3</v>
      </c>
      <c r="B12" s="39" t="s">
        <v>68</v>
      </c>
      <c r="C12" s="55"/>
      <c r="D12" s="164"/>
      <c r="E12" s="165"/>
    </row>
    <row r="13" spans="1:5" ht="21.75" customHeight="1" x14ac:dyDescent="0.2">
      <c r="A13" s="40">
        <f>B3</f>
        <v>44969</v>
      </c>
      <c r="B13" s="41" t="s">
        <v>5</v>
      </c>
      <c r="C13" s="30"/>
      <c r="D13" s="172"/>
      <c r="E13" s="173"/>
    </row>
    <row r="14" spans="1:5" ht="45" customHeight="1" thickBot="1" x14ac:dyDescent="0.25">
      <c r="A14" s="46"/>
      <c r="B14" s="47" t="s">
        <v>50</v>
      </c>
      <c r="C14" s="63"/>
      <c r="D14" s="168"/>
      <c r="E14" s="169"/>
    </row>
    <row r="15" spans="1:5" ht="25.5" customHeight="1" thickBot="1" x14ac:dyDescent="0.25">
      <c r="A15" s="49"/>
      <c r="B15" s="126" t="s">
        <v>90</v>
      </c>
      <c r="C15" s="65"/>
      <c r="D15" s="179"/>
      <c r="E15" s="180"/>
    </row>
    <row r="16" spans="1:5" ht="28.5" customHeight="1" x14ac:dyDescent="0.2">
      <c r="A16" s="181" t="s">
        <v>56</v>
      </c>
      <c r="B16" s="182"/>
      <c r="C16" s="94">
        <f>SUM(C7,C10,C13)</f>
        <v>0</v>
      </c>
      <c r="D16" s="185"/>
      <c r="E16" s="186"/>
    </row>
    <row r="17" spans="1:5" ht="12" customHeight="1" thickBot="1" x14ac:dyDescent="0.25">
      <c r="A17" s="52"/>
      <c r="B17" s="51"/>
      <c r="C17" s="95" t="s">
        <v>35</v>
      </c>
      <c r="D17" s="50"/>
      <c r="E17" s="53"/>
    </row>
    <row r="18" spans="1:5" ht="24" customHeight="1" x14ac:dyDescent="0.2">
      <c r="A18" s="178" t="s">
        <v>87</v>
      </c>
      <c r="B18" s="178"/>
      <c r="C18" s="178"/>
      <c r="D18" s="178"/>
      <c r="E18" s="178"/>
    </row>
    <row r="19" spans="1:5" ht="55.5" customHeight="1" x14ac:dyDescent="0.2">
      <c r="A19" s="187"/>
      <c r="B19" s="188"/>
      <c r="C19" s="188"/>
      <c r="D19" s="2"/>
      <c r="E19" s="3"/>
    </row>
    <row r="20" spans="1:5" ht="25.5" customHeight="1" x14ac:dyDescent="0.2">
      <c r="A20" s="183" t="str">
        <f>Rapport1a!A20</f>
        <v>§ 68 des Gesetzes über die politischen Rechte (GPR):</v>
      </c>
      <c r="B20" s="183"/>
      <c r="C20" s="183"/>
      <c r="D20" s="183"/>
      <c r="E20" s="183"/>
    </row>
    <row r="21" spans="1:5" ht="14.25" customHeight="1" x14ac:dyDescent="0.2">
      <c r="A21" s="184" t="str">
        <f>Rapport1a!A21</f>
        <v>Stimmabgabe an der Urne</v>
      </c>
      <c r="B21" s="184"/>
      <c r="C21" s="184"/>
      <c r="D21" s="184"/>
      <c r="E21" s="184"/>
    </row>
    <row r="22" spans="1:5" ht="18" customHeight="1" x14ac:dyDescent="0.2">
      <c r="A22" s="176" t="str">
        <f>Rapport1a!A22</f>
        <v>Bei der Stimmabgabe an der Urne weist sich die stimmberechtigte Person durch den Stimmrechtsausweis aus.</v>
      </c>
      <c r="B22" s="176"/>
      <c r="C22" s="176"/>
      <c r="D22" s="176"/>
      <c r="E22" s="176"/>
    </row>
    <row r="23" spans="1:5" ht="43.5" customHeight="1" x14ac:dyDescent="0.2">
      <c r="A23" s="176" t="str">
        <f>Rapport1a!A23</f>
        <v>Bestehen begründete Zweifel, ob die stimmende Person mit der auf dem Stimmrechtsausweis bezeichneten Person übereinstimmt, wird ein weitergehender Nachweis der Identität verlangt. Im Zweifelsfall entscheidet die Leiterin oder der Leiter des Urnendienstes.</v>
      </c>
      <c r="B23" s="176"/>
      <c r="C23" s="176"/>
      <c r="D23" s="176"/>
      <c r="E23" s="176"/>
    </row>
    <row r="24" spans="1:5" ht="30.75" customHeight="1" x14ac:dyDescent="0.2">
      <c r="A24" s="176" t="str">
        <f>Rapport1a!A24</f>
        <v>Eine stimmberechtigte Person kann höchstens zwei weitere Personen an der Urne vertreten. Die vertretene Person hat sich damit auf dem Stimmrechtsausweis schriftlich einverstanden zu erklären.</v>
      </c>
      <c r="B24" s="176"/>
      <c r="C24" s="176"/>
      <c r="D24" s="176"/>
      <c r="E24" s="176"/>
    </row>
    <row r="25" spans="1:5" ht="42" customHeight="1" x14ac:dyDescent="0.2">
      <c r="A25" s="177" t="str">
        <f>Rapport1a!A25</f>
        <v>Gemäss § 162 GPR wird mit Busse bis zu 500 Franken bestraft, wer unbefugt eine Wahlurne öffnet, wer als Mitglied oder Hilfsperson des Wahlbüros oder Angehörige oder Angehöriger der Gemeindeverwaltung vorsätzlich seine Pflichten verletzt.</v>
      </c>
      <c r="B25" s="177"/>
      <c r="C25" s="177"/>
      <c r="D25" s="177"/>
      <c r="E25" s="177"/>
    </row>
  </sheetData>
  <mergeCells count="24">
    <mergeCell ref="A1:E1"/>
    <mergeCell ref="D5:E5"/>
    <mergeCell ref="D6:E6"/>
    <mergeCell ref="D3:E3"/>
    <mergeCell ref="D14:E14"/>
    <mergeCell ref="D2:E2"/>
    <mergeCell ref="D10:E10"/>
    <mergeCell ref="D11:E11"/>
    <mergeCell ref="D12:E12"/>
    <mergeCell ref="D13:E13"/>
    <mergeCell ref="D7:E7"/>
    <mergeCell ref="D8:E8"/>
    <mergeCell ref="D9:E9"/>
    <mergeCell ref="A24:E24"/>
    <mergeCell ref="A25:E25"/>
    <mergeCell ref="A18:E18"/>
    <mergeCell ref="D15:E15"/>
    <mergeCell ref="A16:B16"/>
    <mergeCell ref="A20:E20"/>
    <mergeCell ref="A21:E21"/>
    <mergeCell ref="A22:E22"/>
    <mergeCell ref="A23:E23"/>
    <mergeCell ref="D16:E16"/>
    <mergeCell ref="A19:C19"/>
  </mergeCells>
  <phoneticPr fontId="0" type="noConversion"/>
  <pageMargins left="0.39370078740157483" right="0.34" top="0.52" bottom="0.78740157480314965" header="0.31496062992125984" footer="0.3149606299212598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sqref="A1:E1"/>
    </sheetView>
  </sheetViews>
  <sheetFormatPr baseColWidth="10" defaultRowHeight="14.25" x14ac:dyDescent="0.2"/>
  <cols>
    <col min="1" max="1" width="12.5" customWidth="1"/>
    <col min="2" max="2" width="24.875" customWidth="1"/>
    <col min="3" max="3" width="20.875" customWidth="1"/>
    <col min="4" max="4" width="11.125" customWidth="1"/>
    <col min="5" max="5" width="20.75" customWidth="1"/>
  </cols>
  <sheetData>
    <row r="1" spans="1:5" ht="33" customHeight="1" thickBot="1" x14ac:dyDescent="0.25">
      <c r="A1" s="161" t="s">
        <v>85</v>
      </c>
      <c r="B1" s="161"/>
      <c r="C1" s="161"/>
      <c r="D1" s="161"/>
      <c r="E1" s="161"/>
    </row>
    <row r="2" spans="1:5" ht="23.25" customHeight="1" x14ac:dyDescent="0.2">
      <c r="A2" s="31" t="s">
        <v>0</v>
      </c>
      <c r="B2" s="18">
        <f>Rapport1a!B2</f>
        <v>0</v>
      </c>
      <c r="C2" s="33" t="s">
        <v>79</v>
      </c>
      <c r="D2" s="199"/>
      <c r="E2" s="171"/>
    </row>
    <row r="3" spans="1:5" ht="21" customHeight="1" thickBot="1" x14ac:dyDescent="0.25">
      <c r="A3" s="32" t="s">
        <v>44</v>
      </c>
      <c r="B3" s="19">
        <f>Rapport1a!B3</f>
        <v>44969</v>
      </c>
      <c r="C3" s="34" t="s">
        <v>47</v>
      </c>
      <c r="D3" s="166"/>
      <c r="E3" s="167"/>
    </row>
    <row r="4" spans="1:5" ht="15" thickBot="1" x14ac:dyDescent="0.25">
      <c r="B4" s="4"/>
      <c r="C4" s="4"/>
      <c r="D4" s="4"/>
      <c r="E4" s="4"/>
    </row>
    <row r="5" spans="1:5" ht="57" customHeight="1" thickBot="1" x14ac:dyDescent="0.25">
      <c r="A5" s="35" t="s">
        <v>4</v>
      </c>
      <c r="B5" s="36"/>
      <c r="C5" s="37" t="s">
        <v>49</v>
      </c>
      <c r="D5" s="162" t="s">
        <v>86</v>
      </c>
      <c r="E5" s="163"/>
    </row>
    <row r="6" spans="1:5" ht="39" customHeight="1" x14ac:dyDescent="0.2">
      <c r="A6" s="38" t="s">
        <v>1</v>
      </c>
      <c r="B6" s="39" t="s">
        <v>68</v>
      </c>
      <c r="C6" s="55"/>
      <c r="D6" s="164"/>
      <c r="E6" s="165"/>
    </row>
    <row r="7" spans="1:5" ht="21.75" customHeight="1" x14ac:dyDescent="0.2">
      <c r="A7" s="40">
        <f>B3-2</f>
        <v>44967</v>
      </c>
      <c r="B7" s="41" t="s">
        <v>5</v>
      </c>
      <c r="C7" s="29"/>
      <c r="D7" s="172"/>
      <c r="E7" s="173"/>
    </row>
    <row r="8" spans="1:5" ht="42.75" customHeight="1" thickBot="1" x14ac:dyDescent="0.25">
      <c r="A8" s="42"/>
      <c r="B8" s="43" t="s">
        <v>50</v>
      </c>
      <c r="C8" s="59"/>
      <c r="D8" s="174"/>
      <c r="E8" s="175"/>
    </row>
    <row r="9" spans="1:5" ht="37.5" customHeight="1" x14ac:dyDescent="0.2">
      <c r="A9" s="38" t="s">
        <v>2</v>
      </c>
      <c r="B9" s="39" t="s">
        <v>68</v>
      </c>
      <c r="C9" s="55"/>
      <c r="D9" s="164"/>
      <c r="E9" s="165"/>
    </row>
    <row r="10" spans="1:5" ht="21.75" customHeight="1" x14ac:dyDescent="0.2">
      <c r="A10" s="40">
        <f>B3-1</f>
        <v>44968</v>
      </c>
      <c r="B10" s="41" t="s">
        <v>5</v>
      </c>
      <c r="C10" s="29"/>
      <c r="D10" s="172"/>
      <c r="E10" s="173"/>
    </row>
    <row r="11" spans="1:5" ht="45" customHeight="1" thickBot="1" x14ac:dyDescent="0.25">
      <c r="A11" s="42"/>
      <c r="B11" s="43" t="s">
        <v>50</v>
      </c>
      <c r="C11" s="59"/>
      <c r="D11" s="174"/>
      <c r="E11" s="175"/>
    </row>
    <row r="12" spans="1:5" ht="36.75" customHeight="1" x14ac:dyDescent="0.2">
      <c r="A12" s="45" t="s">
        <v>3</v>
      </c>
      <c r="B12" s="39" t="s">
        <v>68</v>
      </c>
      <c r="C12" s="55"/>
      <c r="D12" s="164"/>
      <c r="E12" s="165"/>
    </row>
    <row r="13" spans="1:5" ht="21.75" customHeight="1" x14ac:dyDescent="0.2">
      <c r="A13" s="40">
        <f>B3</f>
        <v>44969</v>
      </c>
      <c r="B13" s="41" t="s">
        <v>5</v>
      </c>
      <c r="C13" s="30"/>
      <c r="D13" s="172"/>
      <c r="E13" s="173"/>
    </row>
    <row r="14" spans="1:5" ht="45" customHeight="1" thickBot="1" x14ac:dyDescent="0.25">
      <c r="A14" s="46"/>
      <c r="B14" s="47" t="s">
        <v>50</v>
      </c>
      <c r="C14" s="63"/>
      <c r="D14" s="168"/>
      <c r="E14" s="169"/>
    </row>
    <row r="15" spans="1:5" ht="25.5" customHeight="1" thickBot="1" x14ac:dyDescent="0.25">
      <c r="A15" s="49"/>
      <c r="B15" s="126" t="s">
        <v>90</v>
      </c>
      <c r="C15" s="65"/>
      <c r="D15" s="179"/>
      <c r="E15" s="180"/>
    </row>
    <row r="16" spans="1:5" ht="28.5" customHeight="1" x14ac:dyDescent="0.2">
      <c r="A16" s="181" t="s">
        <v>56</v>
      </c>
      <c r="B16" s="182"/>
      <c r="C16" s="94">
        <f>SUM(C7,C10,C13)</f>
        <v>0</v>
      </c>
      <c r="D16" s="185"/>
      <c r="E16" s="186"/>
    </row>
    <row r="17" spans="1:5" ht="12" customHeight="1" thickBot="1" x14ac:dyDescent="0.25">
      <c r="A17" s="52"/>
      <c r="B17" s="51"/>
      <c r="C17" s="96" t="s">
        <v>35</v>
      </c>
      <c r="D17" s="50"/>
      <c r="E17" s="53"/>
    </row>
    <row r="18" spans="1:5" ht="24" customHeight="1" x14ac:dyDescent="0.2">
      <c r="A18" s="178" t="s">
        <v>87</v>
      </c>
      <c r="B18" s="178"/>
      <c r="C18" s="178"/>
      <c r="D18" s="178"/>
      <c r="E18" s="178"/>
    </row>
    <row r="19" spans="1:5" ht="55.5" customHeight="1" x14ac:dyDescent="0.2">
      <c r="A19" s="187"/>
      <c r="B19" s="188"/>
      <c r="C19" s="188"/>
      <c r="D19" s="2"/>
      <c r="E19" s="3"/>
    </row>
    <row r="20" spans="1:5" ht="25.5" customHeight="1" x14ac:dyDescent="0.2">
      <c r="A20" s="183" t="str">
        <f>Rapport1a!A20</f>
        <v>§ 68 des Gesetzes über die politischen Rechte (GPR):</v>
      </c>
      <c r="B20" s="183"/>
      <c r="C20" s="183"/>
      <c r="D20" s="183"/>
      <c r="E20" s="183"/>
    </row>
    <row r="21" spans="1:5" ht="14.25" customHeight="1" x14ac:dyDescent="0.2">
      <c r="A21" s="184" t="str">
        <f>Rapport1a!A21</f>
        <v>Stimmabgabe an der Urne</v>
      </c>
      <c r="B21" s="184"/>
      <c r="C21" s="184"/>
      <c r="D21" s="184"/>
      <c r="E21" s="184"/>
    </row>
    <row r="22" spans="1:5" ht="18" customHeight="1" x14ac:dyDescent="0.2">
      <c r="A22" s="176" t="str">
        <f>Rapport1a!A22</f>
        <v>Bei der Stimmabgabe an der Urne weist sich die stimmberechtigte Person durch den Stimmrechtsausweis aus.</v>
      </c>
      <c r="B22" s="176"/>
      <c r="C22" s="176"/>
      <c r="D22" s="176"/>
      <c r="E22" s="176"/>
    </row>
    <row r="23" spans="1:5" ht="43.5" customHeight="1" x14ac:dyDescent="0.2">
      <c r="A23" s="176" t="str">
        <f>Rapport1a!A23</f>
        <v>Bestehen begründete Zweifel, ob die stimmende Person mit der auf dem Stimmrechtsausweis bezeichneten Person übereinstimmt, wird ein weitergehender Nachweis der Identität verlangt. Im Zweifelsfall entscheidet die Leiterin oder der Leiter des Urnendienstes.</v>
      </c>
      <c r="B23" s="176"/>
      <c r="C23" s="176"/>
      <c r="D23" s="176"/>
      <c r="E23" s="176"/>
    </row>
    <row r="24" spans="1:5" ht="30.75" customHeight="1" x14ac:dyDescent="0.2">
      <c r="A24" s="176" t="str">
        <f>Rapport1a!A24</f>
        <v>Eine stimmberechtigte Person kann höchstens zwei weitere Personen an der Urne vertreten. Die vertretene Person hat sich damit auf dem Stimmrechtsausweis schriftlich einverstanden zu erklären.</v>
      </c>
      <c r="B24" s="176"/>
      <c r="C24" s="176"/>
      <c r="D24" s="176"/>
      <c r="E24" s="176"/>
    </row>
    <row r="25" spans="1:5" ht="42" customHeight="1" x14ac:dyDescent="0.2">
      <c r="A25" s="177" t="str">
        <f>Rapport1a!A25</f>
        <v>Gemäss § 162 GPR wird mit Busse bis zu 500 Franken bestraft, wer unbefugt eine Wahlurne öffnet, wer als Mitglied oder Hilfsperson des Wahlbüros oder Angehörige oder Angehöriger der Gemeindeverwaltung vorsätzlich seine Pflichten verletzt.</v>
      </c>
      <c r="B25" s="177"/>
      <c r="C25" s="177"/>
      <c r="D25" s="177"/>
      <c r="E25" s="177"/>
    </row>
  </sheetData>
  <mergeCells count="24">
    <mergeCell ref="A1:E1"/>
    <mergeCell ref="D5:E5"/>
    <mergeCell ref="D6:E6"/>
    <mergeCell ref="D3:E3"/>
    <mergeCell ref="D14:E14"/>
    <mergeCell ref="D2:E2"/>
    <mergeCell ref="D10:E10"/>
    <mergeCell ref="D11:E11"/>
    <mergeCell ref="D12:E12"/>
    <mergeCell ref="D13:E13"/>
    <mergeCell ref="D7:E7"/>
    <mergeCell ref="D8:E8"/>
    <mergeCell ref="D9:E9"/>
    <mergeCell ref="A24:E24"/>
    <mergeCell ref="A25:E25"/>
    <mergeCell ref="A18:E18"/>
    <mergeCell ref="D15:E15"/>
    <mergeCell ref="A16:B16"/>
    <mergeCell ref="A20:E20"/>
    <mergeCell ref="A21:E21"/>
    <mergeCell ref="A22:E22"/>
    <mergeCell ref="A23:E23"/>
    <mergeCell ref="D16:E16"/>
    <mergeCell ref="A19:C19"/>
  </mergeCells>
  <phoneticPr fontId="0" type="noConversion"/>
  <pageMargins left="0.39370078740157483" right="0.34" top="0.52" bottom="0.78740157480314965"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sqref="A1:E1"/>
    </sheetView>
  </sheetViews>
  <sheetFormatPr baseColWidth="10" defaultRowHeight="14.25" x14ac:dyDescent="0.2"/>
  <cols>
    <col min="1" max="1" width="12.5" customWidth="1"/>
    <col min="2" max="2" width="24.875" customWidth="1"/>
    <col min="3" max="3" width="20.875" customWidth="1"/>
    <col min="4" max="4" width="11.125" customWidth="1"/>
    <col min="5" max="5" width="20.75" customWidth="1"/>
  </cols>
  <sheetData>
    <row r="1" spans="1:5" ht="33" customHeight="1" thickBot="1" x14ac:dyDescent="0.25">
      <c r="A1" s="161" t="s">
        <v>80</v>
      </c>
      <c r="B1" s="161"/>
      <c r="C1" s="161"/>
      <c r="D1" s="161"/>
      <c r="E1" s="161"/>
    </row>
    <row r="2" spans="1:5" ht="23.25" customHeight="1" x14ac:dyDescent="0.2">
      <c r="A2" s="31" t="s">
        <v>0</v>
      </c>
      <c r="B2" s="18">
        <f>Rapport1a!B2</f>
        <v>0</v>
      </c>
      <c r="C2" s="33" t="s">
        <v>81</v>
      </c>
      <c r="D2" s="199"/>
      <c r="E2" s="171"/>
    </row>
    <row r="3" spans="1:5" ht="21" customHeight="1" thickBot="1" x14ac:dyDescent="0.25">
      <c r="A3" s="32" t="s">
        <v>44</v>
      </c>
      <c r="B3" s="28">
        <f>Rapport1a!B3</f>
        <v>44969</v>
      </c>
      <c r="C3" s="34" t="s">
        <v>47</v>
      </c>
      <c r="D3" s="166"/>
      <c r="E3" s="167"/>
    </row>
    <row r="4" spans="1:5" ht="15" thickBot="1" x14ac:dyDescent="0.25">
      <c r="B4" s="4"/>
      <c r="C4" s="4"/>
      <c r="D4" s="4"/>
      <c r="E4" s="4"/>
    </row>
    <row r="5" spans="1:5" ht="57" customHeight="1" thickBot="1" x14ac:dyDescent="0.25">
      <c r="A5" s="35" t="s">
        <v>4</v>
      </c>
      <c r="B5" s="36"/>
      <c r="C5" s="37" t="s">
        <v>49</v>
      </c>
      <c r="D5" s="162" t="s">
        <v>86</v>
      </c>
      <c r="E5" s="163"/>
    </row>
    <row r="6" spans="1:5" ht="39" customHeight="1" x14ac:dyDescent="0.2">
      <c r="A6" s="38" t="s">
        <v>1</v>
      </c>
      <c r="B6" s="39" t="s">
        <v>68</v>
      </c>
      <c r="C6" s="55"/>
      <c r="D6" s="164"/>
      <c r="E6" s="165"/>
    </row>
    <row r="7" spans="1:5" ht="21.75" customHeight="1" x14ac:dyDescent="0.2">
      <c r="A7" s="40">
        <f>B3-2</f>
        <v>44967</v>
      </c>
      <c r="B7" s="41" t="s">
        <v>5</v>
      </c>
      <c r="C7" s="29"/>
      <c r="D7" s="172"/>
      <c r="E7" s="173"/>
    </row>
    <row r="8" spans="1:5" ht="42.75" customHeight="1" thickBot="1" x14ac:dyDescent="0.25">
      <c r="A8" s="42"/>
      <c r="B8" s="43" t="s">
        <v>50</v>
      </c>
      <c r="C8" s="59"/>
      <c r="D8" s="174"/>
      <c r="E8" s="175"/>
    </row>
    <row r="9" spans="1:5" ht="37.5" customHeight="1" x14ac:dyDescent="0.2">
      <c r="A9" s="38" t="s">
        <v>2</v>
      </c>
      <c r="B9" s="39" t="s">
        <v>68</v>
      </c>
      <c r="C9" s="55"/>
      <c r="D9" s="164"/>
      <c r="E9" s="165"/>
    </row>
    <row r="10" spans="1:5" ht="21.75" customHeight="1" x14ac:dyDescent="0.2">
      <c r="A10" s="40">
        <f>B3-1</f>
        <v>44968</v>
      </c>
      <c r="B10" s="41" t="s">
        <v>5</v>
      </c>
      <c r="C10" s="29"/>
      <c r="D10" s="172"/>
      <c r="E10" s="173"/>
    </row>
    <row r="11" spans="1:5" ht="45" customHeight="1" thickBot="1" x14ac:dyDescent="0.25">
      <c r="A11" s="42"/>
      <c r="B11" s="43" t="s">
        <v>50</v>
      </c>
      <c r="C11" s="59"/>
      <c r="D11" s="174"/>
      <c r="E11" s="175"/>
    </row>
    <row r="12" spans="1:5" ht="36.75" customHeight="1" x14ac:dyDescent="0.2">
      <c r="A12" s="45" t="s">
        <v>3</v>
      </c>
      <c r="B12" s="39" t="s">
        <v>68</v>
      </c>
      <c r="C12" s="55"/>
      <c r="D12" s="164"/>
      <c r="E12" s="165"/>
    </row>
    <row r="13" spans="1:5" ht="21.75" customHeight="1" x14ac:dyDescent="0.2">
      <c r="A13" s="40">
        <f>B3</f>
        <v>44969</v>
      </c>
      <c r="B13" s="41" t="s">
        <v>5</v>
      </c>
      <c r="C13" s="30"/>
      <c r="D13" s="172"/>
      <c r="E13" s="173"/>
    </row>
    <row r="14" spans="1:5" ht="45" customHeight="1" thickBot="1" x14ac:dyDescent="0.25">
      <c r="A14" s="46"/>
      <c r="B14" s="47" t="s">
        <v>50</v>
      </c>
      <c r="C14" s="63"/>
      <c r="D14" s="168"/>
      <c r="E14" s="169"/>
    </row>
    <row r="15" spans="1:5" ht="25.5" customHeight="1" thickBot="1" x14ac:dyDescent="0.25">
      <c r="A15" s="49"/>
      <c r="B15" s="126" t="s">
        <v>90</v>
      </c>
      <c r="C15" s="65"/>
      <c r="D15" s="179"/>
      <c r="E15" s="180"/>
    </row>
    <row r="16" spans="1:5" ht="28.5" customHeight="1" x14ac:dyDescent="0.2">
      <c r="A16" s="181" t="s">
        <v>56</v>
      </c>
      <c r="B16" s="182"/>
      <c r="C16" s="94">
        <f>SUM(C7,C10,C13)</f>
        <v>0</v>
      </c>
      <c r="D16" s="185"/>
      <c r="E16" s="186"/>
    </row>
    <row r="17" spans="1:5" ht="12" customHeight="1" thickBot="1" x14ac:dyDescent="0.25">
      <c r="A17" s="52"/>
      <c r="B17" s="51"/>
      <c r="C17" s="95" t="s">
        <v>35</v>
      </c>
      <c r="D17" s="50"/>
      <c r="E17" s="53"/>
    </row>
    <row r="18" spans="1:5" ht="24" customHeight="1" x14ac:dyDescent="0.2">
      <c r="A18" s="178" t="s">
        <v>87</v>
      </c>
      <c r="B18" s="178"/>
      <c r="C18" s="178"/>
      <c r="D18" s="178"/>
      <c r="E18" s="178"/>
    </row>
    <row r="19" spans="1:5" ht="55.5" customHeight="1" x14ac:dyDescent="0.2">
      <c r="A19" s="187"/>
      <c r="B19" s="188"/>
      <c r="C19" s="188"/>
      <c r="D19" s="2"/>
      <c r="E19" s="3"/>
    </row>
    <row r="20" spans="1:5" ht="25.5" customHeight="1" x14ac:dyDescent="0.2">
      <c r="A20" s="183" t="str">
        <f>Rapport1a!A20</f>
        <v>§ 68 des Gesetzes über die politischen Rechte (GPR):</v>
      </c>
      <c r="B20" s="183"/>
      <c r="C20" s="183"/>
      <c r="D20" s="183"/>
      <c r="E20" s="183"/>
    </row>
    <row r="21" spans="1:5" ht="14.25" customHeight="1" x14ac:dyDescent="0.2">
      <c r="A21" s="184" t="str">
        <f>Rapport1a!A21</f>
        <v>Stimmabgabe an der Urne</v>
      </c>
      <c r="B21" s="184"/>
      <c r="C21" s="184"/>
      <c r="D21" s="184"/>
      <c r="E21" s="184"/>
    </row>
    <row r="22" spans="1:5" ht="18" customHeight="1" x14ac:dyDescent="0.2">
      <c r="A22" s="176" t="str">
        <f>Rapport1a!A22</f>
        <v>Bei der Stimmabgabe an der Urne weist sich die stimmberechtigte Person durch den Stimmrechtsausweis aus.</v>
      </c>
      <c r="B22" s="176"/>
      <c r="C22" s="176"/>
      <c r="D22" s="176"/>
      <c r="E22" s="176"/>
    </row>
    <row r="23" spans="1:5" ht="43.5" customHeight="1" x14ac:dyDescent="0.2">
      <c r="A23" s="176" t="str">
        <f>Rapport1a!A23</f>
        <v>Bestehen begründete Zweifel, ob die stimmende Person mit der auf dem Stimmrechtsausweis bezeichneten Person übereinstimmt, wird ein weitergehender Nachweis der Identität verlangt. Im Zweifelsfall entscheidet die Leiterin oder der Leiter des Urnendienstes.</v>
      </c>
      <c r="B23" s="176"/>
      <c r="C23" s="176"/>
      <c r="D23" s="176"/>
      <c r="E23" s="176"/>
    </row>
    <row r="24" spans="1:5" ht="30.75" customHeight="1" x14ac:dyDescent="0.2">
      <c r="A24" s="176" t="str">
        <f>Rapport1a!A24</f>
        <v>Eine stimmberechtigte Person kann höchstens zwei weitere Personen an der Urne vertreten. Die vertretene Person hat sich damit auf dem Stimmrechtsausweis schriftlich einverstanden zu erklären.</v>
      </c>
      <c r="B24" s="176"/>
      <c r="C24" s="176"/>
      <c r="D24" s="176"/>
      <c r="E24" s="176"/>
    </row>
    <row r="25" spans="1:5" ht="42" customHeight="1" x14ac:dyDescent="0.2">
      <c r="A25" s="177" t="str">
        <f>Rapport1a!A25</f>
        <v>Gemäss § 162 GPR wird mit Busse bis zu 500 Franken bestraft, wer unbefugt eine Wahlurne öffnet, wer als Mitglied oder Hilfsperson des Wahlbüros oder Angehörige oder Angehöriger der Gemeindeverwaltung vorsätzlich seine Pflichten verletzt.</v>
      </c>
      <c r="B25" s="177"/>
      <c r="C25" s="177"/>
      <c r="D25" s="177"/>
      <c r="E25" s="177"/>
    </row>
  </sheetData>
  <mergeCells count="24">
    <mergeCell ref="A1:E1"/>
    <mergeCell ref="D5:E5"/>
    <mergeCell ref="D6:E6"/>
    <mergeCell ref="D3:E3"/>
    <mergeCell ref="D14:E14"/>
    <mergeCell ref="D2:E2"/>
    <mergeCell ref="D10:E10"/>
    <mergeCell ref="D11:E11"/>
    <mergeCell ref="D12:E12"/>
    <mergeCell ref="D13:E13"/>
    <mergeCell ref="D7:E7"/>
    <mergeCell ref="D8:E8"/>
    <mergeCell ref="D9:E9"/>
    <mergeCell ref="A24:E24"/>
    <mergeCell ref="A25:E25"/>
    <mergeCell ref="A18:E18"/>
    <mergeCell ref="D15:E15"/>
    <mergeCell ref="A16:B16"/>
    <mergeCell ref="A20:E20"/>
    <mergeCell ref="A21:E21"/>
    <mergeCell ref="A22:E22"/>
    <mergeCell ref="A23:E23"/>
    <mergeCell ref="D16:E16"/>
    <mergeCell ref="A19:C19"/>
  </mergeCells>
  <phoneticPr fontId="0" type="noConversion"/>
  <pageMargins left="0.39370078740157483" right="0.34" top="0.52" bottom="0.78740157480314965"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Layout" zoomScaleNormal="100" workbookViewId="0">
      <selection sqref="A1:B1"/>
    </sheetView>
  </sheetViews>
  <sheetFormatPr baseColWidth="10" defaultRowHeight="14.25" x14ac:dyDescent="0.2"/>
  <cols>
    <col min="1" max="1" width="9.625" customWidth="1"/>
    <col min="2" max="2" width="9.5" customWidth="1"/>
    <col min="3" max="3" width="13.125" customWidth="1"/>
    <col min="4" max="4" width="14.25" customWidth="1"/>
    <col min="5" max="5" width="9.875" customWidth="1"/>
    <col min="6" max="6" width="8.375" customWidth="1"/>
    <col min="7" max="7" width="15.875" customWidth="1"/>
  </cols>
  <sheetData>
    <row r="1" spans="1:14" ht="18" x14ac:dyDescent="0.25">
      <c r="A1" s="204" t="s">
        <v>19</v>
      </c>
      <c r="B1" s="204"/>
      <c r="C1" s="160"/>
      <c r="D1" s="160"/>
      <c r="E1" s="160"/>
      <c r="F1" s="160"/>
      <c r="G1" s="160"/>
      <c r="H1" s="160"/>
      <c r="I1" s="15"/>
      <c r="J1" s="15"/>
      <c r="K1" s="15"/>
      <c r="L1" s="15"/>
      <c r="M1" s="15"/>
      <c r="N1" s="15"/>
    </row>
    <row r="2" spans="1:14" ht="18" x14ac:dyDescent="0.25">
      <c r="A2" s="6" t="s">
        <v>52</v>
      </c>
      <c r="I2" s="15"/>
      <c r="J2" s="15"/>
      <c r="K2" s="15"/>
      <c r="L2" s="15"/>
      <c r="M2" s="15"/>
      <c r="N2" s="15"/>
    </row>
    <row r="3" spans="1:14" ht="12" customHeight="1" x14ac:dyDescent="0.25">
      <c r="A3" s="6"/>
      <c r="I3" s="15"/>
      <c r="J3" s="15"/>
      <c r="K3" s="15"/>
      <c r="L3" s="15"/>
      <c r="M3" s="15"/>
      <c r="N3" s="15"/>
    </row>
    <row r="4" spans="1:14" x14ac:dyDescent="0.2">
      <c r="A4" s="5" t="s">
        <v>0</v>
      </c>
      <c r="B4" s="207">
        <f>Rapport1a!B2</f>
        <v>0</v>
      </c>
      <c r="C4" s="207"/>
      <c r="D4" s="5" t="s">
        <v>44</v>
      </c>
      <c r="E4" s="219">
        <f>Rapport1a!B3</f>
        <v>44969</v>
      </c>
      <c r="F4" s="219"/>
      <c r="G4" s="13"/>
      <c r="I4" s="15"/>
      <c r="J4" s="15"/>
      <c r="K4" s="15"/>
      <c r="L4" s="15"/>
      <c r="M4" s="15"/>
      <c r="N4" s="15"/>
    </row>
    <row r="5" spans="1:14" x14ac:dyDescent="0.2">
      <c r="A5" s="5"/>
      <c r="B5" s="5"/>
      <c r="C5" s="5"/>
      <c r="D5" s="5"/>
      <c r="E5" s="5"/>
      <c r="F5" s="5"/>
      <c r="G5" s="5"/>
      <c r="I5" s="15"/>
      <c r="J5" s="15"/>
      <c r="K5" s="15"/>
      <c r="L5" s="15"/>
      <c r="M5" s="15"/>
      <c r="N5" s="15"/>
    </row>
    <row r="6" spans="1:14" ht="20.100000000000001" customHeight="1" x14ac:dyDescent="0.2">
      <c r="A6" s="215" t="s">
        <v>27</v>
      </c>
      <c r="B6" s="215"/>
      <c r="C6" s="216" t="s">
        <v>23</v>
      </c>
      <c r="D6" s="216"/>
      <c r="E6" s="216" t="s">
        <v>26</v>
      </c>
      <c r="F6" s="216"/>
      <c r="G6" s="217" t="s">
        <v>6</v>
      </c>
      <c r="I6" s="15"/>
      <c r="J6" s="15"/>
      <c r="K6" s="15"/>
      <c r="L6" s="15"/>
      <c r="M6" s="15"/>
      <c r="N6" s="15"/>
    </row>
    <row r="7" spans="1:14" ht="20.100000000000001" customHeight="1" x14ac:dyDescent="0.2">
      <c r="A7" s="215"/>
      <c r="B7" s="215"/>
      <c r="C7" s="75" t="s">
        <v>24</v>
      </c>
      <c r="D7" s="75" t="s">
        <v>25</v>
      </c>
      <c r="E7" s="75" t="s">
        <v>24</v>
      </c>
      <c r="F7" s="75" t="s">
        <v>25</v>
      </c>
      <c r="G7" s="218"/>
      <c r="I7" s="15"/>
      <c r="J7" s="15"/>
      <c r="K7" s="15"/>
      <c r="L7" s="15"/>
      <c r="M7" s="15"/>
      <c r="N7" s="15"/>
    </row>
    <row r="8" spans="1:14" ht="20.100000000000001" customHeight="1" x14ac:dyDescent="0.2">
      <c r="A8" s="210" t="s">
        <v>69</v>
      </c>
      <c r="B8" s="211"/>
      <c r="C8" s="22"/>
      <c r="D8" s="22"/>
      <c r="E8" s="23"/>
      <c r="F8" s="23"/>
      <c r="G8" s="72" t="str">
        <f>IF(SUM(C8:F8)=0,"",SUM(C8:F8))</f>
        <v/>
      </c>
      <c r="I8" s="15"/>
      <c r="J8" s="15"/>
      <c r="K8" s="15"/>
      <c r="L8" s="15"/>
      <c r="M8" s="15"/>
      <c r="N8" s="15"/>
    </row>
    <row r="9" spans="1:14" ht="20.100000000000001" customHeight="1" x14ac:dyDescent="0.2">
      <c r="A9" s="76" t="s">
        <v>20</v>
      </c>
      <c r="B9" s="76"/>
      <c r="C9" s="22"/>
      <c r="D9" s="24"/>
      <c r="E9" s="79"/>
      <c r="F9" s="78"/>
      <c r="G9" s="73" t="str">
        <f>IF(SUM(C9:D9)=0,"",SUM(C9:D9))</f>
        <v/>
      </c>
      <c r="I9" s="15"/>
      <c r="J9" s="15"/>
      <c r="K9" s="15"/>
      <c r="L9" s="15"/>
      <c r="M9" s="15"/>
      <c r="N9" s="15"/>
    </row>
    <row r="10" spans="1:14" ht="20.100000000000001" customHeight="1" x14ac:dyDescent="0.2">
      <c r="A10" s="210" t="s">
        <v>21</v>
      </c>
      <c r="B10" s="211"/>
      <c r="C10" s="22"/>
      <c r="D10" s="24"/>
      <c r="E10" s="80"/>
      <c r="F10" s="81"/>
      <c r="G10" s="73" t="str">
        <f>IF(SUM(C10:D10)=0,"",SUM(C10:D10))</f>
        <v/>
      </c>
      <c r="I10" s="15"/>
      <c r="J10" s="15"/>
      <c r="K10" s="15"/>
      <c r="L10" s="15"/>
      <c r="M10" s="15"/>
      <c r="N10" s="15"/>
    </row>
    <row r="11" spans="1:14" ht="20.100000000000001" customHeight="1" x14ac:dyDescent="0.2">
      <c r="A11" s="210" t="s">
        <v>22</v>
      </c>
      <c r="B11" s="211"/>
      <c r="C11" s="23"/>
      <c r="D11" s="25"/>
      <c r="E11" s="80"/>
      <c r="F11" s="81"/>
      <c r="G11" s="74" t="str">
        <f>IF(SUM(C11:D11)=0,"",SUM(C11:D11))</f>
        <v/>
      </c>
      <c r="I11" s="15"/>
      <c r="J11" s="15"/>
      <c r="K11" s="15"/>
      <c r="L11" s="15"/>
      <c r="M11" s="15"/>
      <c r="N11" s="15"/>
    </row>
    <row r="12" spans="1:14" ht="26.25" customHeight="1" x14ac:dyDescent="0.2">
      <c r="A12" s="208"/>
      <c r="B12" s="208"/>
      <c r="C12" s="208" t="s">
        <v>70</v>
      </c>
      <c r="D12" s="209"/>
      <c r="E12" s="209"/>
      <c r="F12" s="209"/>
      <c r="G12" s="77"/>
      <c r="I12" s="15"/>
      <c r="J12" s="15"/>
      <c r="K12" s="15"/>
      <c r="L12" s="15"/>
      <c r="M12" s="15"/>
      <c r="N12" s="15"/>
    </row>
    <row r="13" spans="1:14" ht="29.25" customHeight="1" x14ac:dyDescent="0.2">
      <c r="A13" s="5"/>
      <c r="B13" s="5"/>
      <c r="C13" s="5"/>
      <c r="D13" s="5"/>
      <c r="E13" s="5"/>
      <c r="F13" s="5"/>
      <c r="G13" s="5"/>
      <c r="I13" s="15"/>
      <c r="J13" s="15"/>
      <c r="K13" s="15"/>
      <c r="L13" s="15"/>
      <c r="M13" s="15"/>
      <c r="N13" s="15"/>
    </row>
    <row r="14" spans="1:14" ht="30.75" customHeight="1" x14ac:dyDescent="0.2">
      <c r="A14" s="206" t="s">
        <v>82</v>
      </c>
      <c r="B14" s="206"/>
      <c r="C14" s="206"/>
      <c r="D14" s="206"/>
      <c r="E14" s="206"/>
      <c r="F14" s="206"/>
      <c r="G14" s="206"/>
      <c r="I14" s="15"/>
      <c r="J14" s="15"/>
      <c r="K14" s="15"/>
      <c r="L14" s="15"/>
      <c r="M14" s="15"/>
      <c r="N14" s="15"/>
    </row>
    <row r="15" spans="1:14" ht="150.75" customHeight="1" x14ac:dyDescent="0.2">
      <c r="A15" s="212"/>
      <c r="B15" s="213"/>
      <c r="C15" s="213"/>
      <c r="D15" s="213"/>
      <c r="E15" s="213"/>
      <c r="F15" s="213"/>
      <c r="G15" s="214"/>
      <c r="I15" s="15"/>
      <c r="J15" s="15"/>
      <c r="K15" s="15"/>
      <c r="L15" s="15"/>
      <c r="M15" s="15"/>
      <c r="N15" s="15"/>
    </row>
    <row r="16" spans="1:14" ht="37.5" customHeight="1" x14ac:dyDescent="0.2">
      <c r="A16" s="10"/>
      <c r="B16" s="10"/>
      <c r="C16" s="10"/>
      <c r="D16" s="7"/>
      <c r="E16" s="7"/>
      <c r="F16" s="7"/>
      <c r="G16" s="7"/>
      <c r="I16" s="15"/>
      <c r="J16" s="15"/>
      <c r="K16" s="15"/>
      <c r="L16" s="15"/>
      <c r="M16" s="15"/>
      <c r="N16" s="15"/>
    </row>
    <row r="17" spans="1:14" s="9" customFormat="1" ht="21.75" customHeight="1" x14ac:dyDescent="0.2">
      <c r="A17" s="205" t="s">
        <v>7</v>
      </c>
      <c r="B17" s="205"/>
      <c r="C17" s="205"/>
      <c r="D17" s="8"/>
      <c r="E17" s="8" t="s">
        <v>30</v>
      </c>
      <c r="F17" s="26"/>
      <c r="G17" s="26"/>
      <c r="I17" s="17"/>
      <c r="J17" s="17"/>
      <c r="K17" s="17"/>
      <c r="L17" s="17"/>
      <c r="M17" s="17"/>
      <c r="N17" s="17"/>
    </row>
    <row r="18" spans="1:14" x14ac:dyDescent="0.2">
      <c r="A18" s="5" t="s">
        <v>53</v>
      </c>
      <c r="B18" s="5"/>
      <c r="C18" s="5"/>
      <c r="D18" s="5"/>
      <c r="E18" s="5"/>
      <c r="F18" s="5"/>
      <c r="G18" s="5"/>
      <c r="I18" s="15"/>
      <c r="J18" s="15"/>
      <c r="K18" s="15"/>
      <c r="L18" s="15"/>
      <c r="M18" s="15"/>
      <c r="N18" s="15"/>
    </row>
  </sheetData>
  <mergeCells count="15">
    <mergeCell ref="A1:B1"/>
    <mergeCell ref="A17:C17"/>
    <mergeCell ref="A14:G14"/>
    <mergeCell ref="B4:C4"/>
    <mergeCell ref="A12:B12"/>
    <mergeCell ref="C12:F12"/>
    <mergeCell ref="A8:B8"/>
    <mergeCell ref="A10:B10"/>
    <mergeCell ref="A11:B11"/>
    <mergeCell ref="A15:G15"/>
    <mergeCell ref="A6:B7"/>
    <mergeCell ref="C6:D6"/>
    <mergeCell ref="E6:F6"/>
    <mergeCell ref="G6:G7"/>
    <mergeCell ref="E4:F4"/>
  </mergeCells>
  <phoneticPr fontId="0" type="noConversion"/>
  <pageMargins left="0.54" right="0.39" top="0.5" bottom="0.5" header="0.34" footer="0.3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view="pageLayout" zoomScale="85" zoomScaleNormal="100" zoomScalePageLayoutView="85" workbookViewId="0">
      <selection sqref="A1:H1"/>
    </sheetView>
  </sheetViews>
  <sheetFormatPr baseColWidth="10" defaultRowHeight="14.25" x14ac:dyDescent="0.2"/>
  <cols>
    <col min="1" max="1" width="9.625" customWidth="1"/>
    <col min="2" max="2" width="9.5" customWidth="1"/>
    <col min="3" max="3" width="13.125" customWidth="1"/>
    <col min="4" max="4" width="15.75" customWidth="1"/>
    <col min="5" max="5" width="9.875" customWidth="1"/>
    <col min="6" max="6" width="10.25" customWidth="1"/>
    <col min="7" max="8" width="21.875" customWidth="1"/>
  </cols>
  <sheetData>
    <row r="1" spans="1:14" ht="18" x14ac:dyDescent="0.25">
      <c r="A1" s="228" t="s">
        <v>32</v>
      </c>
      <c r="B1" s="228"/>
      <c r="C1" s="228"/>
      <c r="D1" s="228"/>
      <c r="E1" s="228"/>
      <c r="F1" s="228"/>
      <c r="G1" s="228"/>
      <c r="H1" s="228"/>
      <c r="I1" s="15"/>
      <c r="J1" s="15"/>
      <c r="K1" s="15"/>
      <c r="L1" s="15"/>
      <c r="M1" s="15"/>
      <c r="N1" s="15"/>
    </row>
    <row r="2" spans="1:14" ht="18" x14ac:dyDescent="0.25">
      <c r="A2" s="6" t="s">
        <v>18</v>
      </c>
      <c r="I2" s="15"/>
      <c r="J2" s="15"/>
      <c r="K2" s="15"/>
      <c r="L2" s="15"/>
      <c r="M2" s="15"/>
      <c r="N2" s="15"/>
    </row>
    <row r="3" spans="1:14" ht="12.75" customHeight="1" x14ac:dyDescent="0.25">
      <c r="A3" s="6"/>
      <c r="I3" s="15"/>
      <c r="J3" s="15"/>
      <c r="K3" s="15"/>
      <c r="L3" s="15"/>
      <c r="M3" s="15"/>
      <c r="N3" s="15"/>
    </row>
    <row r="4" spans="1:14" x14ac:dyDescent="0.2">
      <c r="A4" s="5" t="s">
        <v>0</v>
      </c>
      <c r="B4" s="207">
        <f>Rapport1a!B2</f>
        <v>0</v>
      </c>
      <c r="C4" s="207"/>
      <c r="D4" s="5" t="s">
        <v>44</v>
      </c>
      <c r="E4" s="219">
        <f>Rapport1a!B3</f>
        <v>44969</v>
      </c>
      <c r="F4" s="219"/>
      <c r="G4" s="137"/>
      <c r="H4" s="13"/>
      <c r="I4" s="15"/>
      <c r="J4" s="15"/>
      <c r="K4" s="15"/>
      <c r="L4" s="15"/>
      <c r="M4" s="15"/>
      <c r="N4" s="15"/>
    </row>
    <row r="5" spans="1:14" ht="14.25" customHeight="1" x14ac:dyDescent="0.2">
      <c r="A5" s="5"/>
      <c r="B5" s="12"/>
      <c r="C5" s="12"/>
      <c r="D5" s="5"/>
      <c r="E5" s="13"/>
      <c r="F5" s="13"/>
      <c r="G5" s="13"/>
      <c r="H5" s="13"/>
      <c r="I5" s="15"/>
      <c r="J5" s="15"/>
      <c r="K5" s="15"/>
      <c r="L5" s="15"/>
      <c r="M5" s="15"/>
      <c r="N5" s="15"/>
    </row>
    <row r="6" spans="1:14" ht="22.5" customHeight="1" x14ac:dyDescent="0.2">
      <c r="A6" s="229" t="s">
        <v>12</v>
      </c>
      <c r="B6" s="230"/>
      <c r="C6" s="233" t="s">
        <v>28</v>
      </c>
      <c r="D6" s="225" t="s">
        <v>17</v>
      </c>
      <c r="E6" s="226"/>
      <c r="F6" s="226"/>
      <c r="G6" s="226"/>
      <c r="H6" s="227"/>
      <c r="I6" s="15"/>
      <c r="J6" s="15"/>
      <c r="K6" s="15"/>
      <c r="L6" s="15"/>
      <c r="M6" s="15"/>
      <c r="N6" s="15"/>
    </row>
    <row r="7" spans="1:14" ht="23.25" customHeight="1" x14ac:dyDescent="0.2">
      <c r="A7" s="231"/>
      <c r="B7" s="232"/>
      <c r="C7" s="238"/>
      <c r="D7" s="233" t="s">
        <v>100</v>
      </c>
      <c r="E7" s="227" t="s">
        <v>94</v>
      </c>
      <c r="F7" s="221"/>
      <c r="G7" s="221"/>
      <c r="H7" s="221"/>
      <c r="I7" s="15"/>
      <c r="J7" s="15"/>
      <c r="K7" s="15"/>
      <c r="L7" s="15"/>
      <c r="M7" s="15"/>
      <c r="N7" s="15"/>
    </row>
    <row r="8" spans="1:14" ht="39.75" customHeight="1" x14ac:dyDescent="0.2">
      <c r="A8" s="82"/>
      <c r="B8" s="83"/>
      <c r="C8" s="234"/>
      <c r="D8" s="234"/>
      <c r="E8" s="235" t="s">
        <v>96</v>
      </c>
      <c r="F8" s="236"/>
      <c r="G8" s="138" t="s">
        <v>97</v>
      </c>
      <c r="H8" s="84" t="s">
        <v>102</v>
      </c>
      <c r="I8" s="15"/>
      <c r="J8" s="15"/>
      <c r="K8" s="15"/>
      <c r="L8" s="15"/>
      <c r="M8" s="15"/>
      <c r="N8" s="15"/>
    </row>
    <row r="9" spans="1:14" ht="39" customHeight="1" x14ac:dyDescent="0.2">
      <c r="A9" s="85"/>
      <c r="B9" s="85" t="s">
        <v>4</v>
      </c>
      <c r="C9" s="141" t="s">
        <v>29</v>
      </c>
      <c r="D9" s="133" t="s">
        <v>89</v>
      </c>
      <c r="E9" s="220" t="s">
        <v>95</v>
      </c>
      <c r="F9" s="221"/>
      <c r="G9" s="142" t="s">
        <v>101</v>
      </c>
      <c r="H9" s="144" t="s">
        <v>83</v>
      </c>
      <c r="I9" s="15"/>
      <c r="J9" s="15"/>
      <c r="K9" s="15"/>
      <c r="L9" s="15"/>
      <c r="M9" s="15"/>
      <c r="N9" s="15"/>
    </row>
    <row r="10" spans="1:14" ht="15.95" customHeight="1" x14ac:dyDescent="0.2">
      <c r="A10" s="86" t="s">
        <v>13</v>
      </c>
      <c r="B10" s="87">
        <f t="shared" ref="B10:B34" si="0">B11-1</f>
        <v>44942</v>
      </c>
      <c r="C10" s="287" t="s">
        <v>110</v>
      </c>
      <c r="D10" s="159"/>
      <c r="E10" s="223"/>
      <c r="F10" s="224"/>
      <c r="G10" s="159"/>
      <c r="H10" s="157"/>
      <c r="I10" s="15"/>
      <c r="J10" s="15"/>
      <c r="K10" s="15"/>
      <c r="L10" s="15"/>
      <c r="M10" s="15"/>
      <c r="N10" s="15"/>
    </row>
    <row r="11" spans="1:14" ht="15.95" customHeight="1" x14ac:dyDescent="0.2">
      <c r="A11" s="86" t="s">
        <v>14</v>
      </c>
      <c r="B11" s="87">
        <f t="shared" si="0"/>
        <v>44943</v>
      </c>
      <c r="C11" s="286"/>
      <c r="D11" s="159"/>
      <c r="E11" s="222"/>
      <c r="F11" s="222"/>
      <c r="G11" s="159"/>
      <c r="H11" s="157"/>
      <c r="I11" s="15"/>
      <c r="J11" s="15"/>
      <c r="K11" s="15"/>
      <c r="L11" s="15"/>
      <c r="M11" s="15"/>
      <c r="N11" s="15"/>
    </row>
    <row r="12" spans="1:14" ht="15.95" customHeight="1" x14ac:dyDescent="0.2">
      <c r="A12" s="86" t="s">
        <v>15</v>
      </c>
      <c r="B12" s="87">
        <f t="shared" si="0"/>
        <v>44944</v>
      </c>
      <c r="C12" s="286"/>
      <c r="D12" s="159"/>
      <c r="E12" s="222"/>
      <c r="F12" s="222"/>
      <c r="G12" s="159"/>
      <c r="H12" s="157"/>
      <c r="I12" s="15"/>
      <c r="J12" s="15"/>
      <c r="K12" s="15"/>
      <c r="L12" s="15"/>
      <c r="M12" s="15"/>
      <c r="N12" s="15"/>
    </row>
    <row r="13" spans="1:14" ht="15.95" customHeight="1" x14ac:dyDescent="0.2">
      <c r="A13" s="86" t="s">
        <v>16</v>
      </c>
      <c r="B13" s="87">
        <f t="shared" si="0"/>
        <v>44945</v>
      </c>
      <c r="C13" s="286"/>
      <c r="D13" s="159"/>
      <c r="E13" s="222"/>
      <c r="F13" s="222"/>
      <c r="G13" s="159"/>
      <c r="H13" s="157"/>
      <c r="I13" s="15"/>
      <c r="J13" s="15"/>
      <c r="K13" s="15"/>
      <c r="L13" s="15"/>
      <c r="M13" s="15"/>
      <c r="N13" s="15"/>
    </row>
    <row r="14" spans="1:14" ht="15.95" customHeight="1" x14ac:dyDescent="0.2">
      <c r="A14" s="86" t="s">
        <v>1</v>
      </c>
      <c r="B14" s="87">
        <f t="shared" si="0"/>
        <v>44946</v>
      </c>
      <c r="C14" s="286"/>
      <c r="D14" s="159"/>
      <c r="E14" s="222"/>
      <c r="F14" s="222"/>
      <c r="G14" s="159"/>
      <c r="H14" s="157"/>
      <c r="I14" s="15"/>
      <c r="J14" s="15"/>
      <c r="K14" s="15"/>
      <c r="L14" s="15"/>
      <c r="M14" s="15"/>
      <c r="N14" s="15"/>
    </row>
    <row r="15" spans="1:14" ht="15.95" customHeight="1" x14ac:dyDescent="0.2">
      <c r="A15" s="86" t="s">
        <v>2</v>
      </c>
      <c r="B15" s="87">
        <f t="shared" si="0"/>
        <v>44947</v>
      </c>
      <c r="C15" s="286"/>
      <c r="D15" s="159"/>
      <c r="E15" s="222"/>
      <c r="F15" s="222"/>
      <c r="G15" s="159"/>
      <c r="H15" s="157"/>
      <c r="I15" s="15"/>
      <c r="J15" s="15"/>
      <c r="K15" s="15"/>
      <c r="L15" s="15"/>
      <c r="M15" s="15"/>
      <c r="N15" s="15"/>
    </row>
    <row r="16" spans="1:14" ht="15.95" customHeight="1" x14ac:dyDescent="0.2">
      <c r="A16" s="86" t="s">
        <v>3</v>
      </c>
      <c r="B16" s="87">
        <f t="shared" si="0"/>
        <v>44948</v>
      </c>
      <c r="C16" s="286"/>
      <c r="D16" s="159"/>
      <c r="E16" s="222"/>
      <c r="F16" s="222"/>
      <c r="G16" s="159"/>
      <c r="H16" s="157"/>
      <c r="I16" s="15"/>
      <c r="J16" s="15"/>
      <c r="K16" s="15"/>
      <c r="L16" s="15"/>
      <c r="M16" s="15"/>
      <c r="N16" s="15"/>
    </row>
    <row r="17" spans="1:14" ht="15.95" customHeight="1" x14ac:dyDescent="0.2">
      <c r="A17" s="86" t="s">
        <v>13</v>
      </c>
      <c r="B17" s="87">
        <f t="shared" si="0"/>
        <v>44949</v>
      </c>
      <c r="C17" s="286"/>
      <c r="D17" s="159"/>
      <c r="E17" s="222"/>
      <c r="F17" s="222"/>
      <c r="G17" s="159"/>
      <c r="H17" s="157"/>
      <c r="I17" s="15"/>
      <c r="J17" s="15"/>
      <c r="K17" s="15"/>
      <c r="L17" s="15"/>
      <c r="M17" s="15"/>
      <c r="N17" s="15"/>
    </row>
    <row r="18" spans="1:14" ht="15.95" customHeight="1" x14ac:dyDescent="0.2">
      <c r="A18" s="86" t="s">
        <v>14</v>
      </c>
      <c r="B18" s="87">
        <f t="shared" si="0"/>
        <v>44950</v>
      </c>
      <c r="C18" s="286"/>
      <c r="D18" s="159"/>
      <c r="E18" s="222"/>
      <c r="F18" s="222"/>
      <c r="G18" s="159"/>
      <c r="H18" s="157"/>
      <c r="I18" s="15"/>
      <c r="J18" s="15"/>
      <c r="K18" s="15"/>
      <c r="L18" s="15"/>
      <c r="M18" s="15"/>
      <c r="N18" s="15"/>
    </row>
    <row r="19" spans="1:14" ht="15.95" customHeight="1" x14ac:dyDescent="0.2">
      <c r="A19" s="86" t="s">
        <v>15</v>
      </c>
      <c r="B19" s="87">
        <f t="shared" si="0"/>
        <v>44951</v>
      </c>
      <c r="C19" s="286"/>
      <c r="D19" s="159"/>
      <c r="E19" s="222"/>
      <c r="F19" s="222"/>
      <c r="G19" s="159"/>
      <c r="H19" s="157"/>
      <c r="I19" s="15"/>
      <c r="J19" s="15"/>
      <c r="K19" s="15"/>
      <c r="L19" s="15"/>
      <c r="M19" s="15"/>
      <c r="N19" s="15"/>
    </row>
    <row r="20" spans="1:14" ht="15.95" customHeight="1" x14ac:dyDescent="0.2">
      <c r="A20" s="86" t="s">
        <v>16</v>
      </c>
      <c r="B20" s="87">
        <f t="shared" si="0"/>
        <v>44952</v>
      </c>
      <c r="C20" s="286"/>
      <c r="D20" s="159"/>
      <c r="E20" s="222"/>
      <c r="F20" s="222"/>
      <c r="G20" s="159"/>
      <c r="H20" s="157"/>
      <c r="I20" s="15"/>
      <c r="J20" s="15"/>
      <c r="K20" s="15"/>
      <c r="L20" s="15"/>
      <c r="M20" s="15"/>
      <c r="N20" s="15"/>
    </row>
    <row r="21" spans="1:14" ht="15.95" customHeight="1" x14ac:dyDescent="0.2">
      <c r="A21" s="86" t="s">
        <v>1</v>
      </c>
      <c r="B21" s="87">
        <f t="shared" si="0"/>
        <v>44953</v>
      </c>
      <c r="C21" s="286"/>
      <c r="D21" s="159"/>
      <c r="E21" s="222"/>
      <c r="F21" s="222"/>
      <c r="G21" s="159"/>
      <c r="H21" s="157"/>
      <c r="I21" s="15"/>
      <c r="J21" s="15"/>
      <c r="K21" s="15"/>
      <c r="L21" s="15"/>
      <c r="M21" s="15"/>
      <c r="N21" s="15"/>
    </row>
    <row r="22" spans="1:14" ht="15.95" customHeight="1" x14ac:dyDescent="0.2">
      <c r="A22" s="86" t="s">
        <v>2</v>
      </c>
      <c r="B22" s="87">
        <f t="shared" si="0"/>
        <v>44954</v>
      </c>
      <c r="C22" s="286"/>
      <c r="D22" s="159"/>
      <c r="E22" s="222"/>
      <c r="F22" s="222"/>
      <c r="G22" s="159"/>
      <c r="H22" s="157"/>
      <c r="I22" s="15"/>
      <c r="J22" s="15"/>
      <c r="K22" s="15"/>
      <c r="L22" s="15"/>
      <c r="M22" s="15"/>
      <c r="N22" s="15"/>
    </row>
    <row r="23" spans="1:14" ht="15.95" customHeight="1" x14ac:dyDescent="0.2">
      <c r="A23" s="86" t="s">
        <v>3</v>
      </c>
      <c r="B23" s="87">
        <f t="shared" si="0"/>
        <v>44955</v>
      </c>
      <c r="C23" s="286"/>
      <c r="D23" s="159"/>
      <c r="E23" s="222"/>
      <c r="F23" s="222"/>
      <c r="G23" s="159"/>
      <c r="H23" s="157"/>
      <c r="I23" s="15"/>
      <c r="J23" s="15"/>
      <c r="K23" s="15"/>
      <c r="L23" s="15"/>
      <c r="M23" s="15"/>
      <c r="N23" s="15"/>
    </row>
    <row r="24" spans="1:14" ht="15.95" customHeight="1" x14ac:dyDescent="0.2">
      <c r="A24" s="86" t="s">
        <v>13</v>
      </c>
      <c r="B24" s="87">
        <f t="shared" si="0"/>
        <v>44956</v>
      </c>
      <c r="C24" s="286"/>
      <c r="D24" s="159"/>
      <c r="E24" s="222"/>
      <c r="F24" s="222"/>
      <c r="G24" s="159"/>
      <c r="H24" s="157"/>
      <c r="I24" s="15"/>
      <c r="J24" s="15"/>
      <c r="K24" s="15"/>
      <c r="L24" s="15"/>
      <c r="M24" s="15"/>
      <c r="N24" s="15"/>
    </row>
    <row r="25" spans="1:14" ht="15.95" customHeight="1" x14ac:dyDescent="0.2">
      <c r="A25" s="86" t="s">
        <v>14</v>
      </c>
      <c r="B25" s="87">
        <f t="shared" si="0"/>
        <v>44957</v>
      </c>
      <c r="C25" s="286"/>
      <c r="D25" s="159"/>
      <c r="E25" s="222"/>
      <c r="F25" s="222"/>
      <c r="G25" s="159"/>
      <c r="H25" s="157"/>
      <c r="I25" s="15"/>
      <c r="J25" s="15"/>
      <c r="K25" s="15"/>
      <c r="L25" s="15"/>
      <c r="M25" s="15"/>
      <c r="N25" s="15"/>
    </row>
    <row r="26" spans="1:14" ht="15.95" customHeight="1" x14ac:dyDescent="0.2">
      <c r="A26" s="86" t="s">
        <v>15</v>
      </c>
      <c r="B26" s="87">
        <f t="shared" si="0"/>
        <v>44958</v>
      </c>
      <c r="C26" s="286"/>
      <c r="D26" s="159"/>
      <c r="E26" s="222"/>
      <c r="F26" s="222"/>
      <c r="G26" s="157"/>
      <c r="H26" s="157"/>
      <c r="I26" s="15"/>
      <c r="J26" s="15"/>
      <c r="K26" s="15"/>
      <c r="L26" s="15"/>
      <c r="M26" s="15"/>
      <c r="N26" s="15"/>
    </row>
    <row r="27" spans="1:14" ht="15.95" customHeight="1" x14ac:dyDescent="0.2">
      <c r="A27" s="86" t="s">
        <v>16</v>
      </c>
      <c r="B27" s="87">
        <f t="shared" si="0"/>
        <v>44959</v>
      </c>
      <c r="C27" s="286"/>
      <c r="D27" s="159"/>
      <c r="E27" s="222"/>
      <c r="F27" s="222"/>
      <c r="G27" s="157"/>
      <c r="H27" s="157"/>
      <c r="I27" s="15"/>
      <c r="J27" s="15"/>
      <c r="K27" s="15"/>
      <c r="L27" s="15"/>
      <c r="M27" s="15"/>
      <c r="N27" s="15"/>
    </row>
    <row r="28" spans="1:14" ht="15.95" customHeight="1" x14ac:dyDescent="0.2">
      <c r="A28" s="86" t="s">
        <v>1</v>
      </c>
      <c r="B28" s="87">
        <f t="shared" si="0"/>
        <v>44960</v>
      </c>
      <c r="C28" s="286"/>
      <c r="D28" s="159"/>
      <c r="E28" s="222"/>
      <c r="F28" s="222"/>
      <c r="G28" s="157"/>
      <c r="H28" s="157"/>
      <c r="I28" s="15"/>
      <c r="J28" s="15"/>
      <c r="K28" s="15"/>
      <c r="L28" s="15"/>
      <c r="M28" s="15"/>
      <c r="N28" s="15"/>
    </row>
    <row r="29" spans="1:14" ht="15.95" customHeight="1" x14ac:dyDescent="0.2">
      <c r="A29" s="86" t="s">
        <v>2</v>
      </c>
      <c r="B29" s="87">
        <f t="shared" si="0"/>
        <v>44961</v>
      </c>
      <c r="C29" s="286"/>
      <c r="D29" s="159"/>
      <c r="E29" s="222"/>
      <c r="F29" s="222"/>
      <c r="G29" s="157"/>
      <c r="H29" s="157"/>
      <c r="I29" s="15"/>
      <c r="J29" s="15"/>
      <c r="K29" s="15"/>
      <c r="L29" s="15"/>
      <c r="M29" s="15"/>
      <c r="N29" s="15"/>
    </row>
    <row r="30" spans="1:14" ht="15.95" customHeight="1" x14ac:dyDescent="0.2">
      <c r="A30" s="86" t="s">
        <v>3</v>
      </c>
      <c r="B30" s="87">
        <f t="shared" si="0"/>
        <v>44962</v>
      </c>
      <c r="C30" s="286"/>
      <c r="D30" s="143"/>
      <c r="E30" s="237"/>
      <c r="F30" s="237"/>
      <c r="G30" s="158"/>
      <c r="H30" s="158"/>
      <c r="I30" s="15"/>
      <c r="J30" s="15"/>
      <c r="K30" s="15"/>
      <c r="L30" s="15"/>
      <c r="M30" s="15"/>
      <c r="N30" s="15"/>
    </row>
    <row r="31" spans="1:14" ht="15.95" customHeight="1" x14ac:dyDescent="0.2">
      <c r="A31" s="86" t="s">
        <v>13</v>
      </c>
      <c r="B31" s="87">
        <f t="shared" si="0"/>
        <v>44963</v>
      </c>
      <c r="C31" s="288"/>
      <c r="D31" s="157"/>
      <c r="E31" s="222"/>
      <c r="F31" s="222"/>
      <c r="G31" s="157"/>
      <c r="H31" s="157"/>
      <c r="I31" s="15"/>
      <c r="J31" s="15"/>
      <c r="K31" s="15"/>
      <c r="L31" s="15"/>
      <c r="M31" s="15"/>
      <c r="N31" s="15"/>
    </row>
    <row r="32" spans="1:14" ht="15.95" customHeight="1" x14ac:dyDescent="0.2">
      <c r="A32" s="86" t="s">
        <v>14</v>
      </c>
      <c r="B32" s="87">
        <f t="shared" si="0"/>
        <v>44964</v>
      </c>
      <c r="C32" s="288"/>
      <c r="D32" s="157"/>
      <c r="E32" s="222"/>
      <c r="F32" s="222"/>
      <c r="G32" s="157"/>
      <c r="H32" s="157"/>
      <c r="I32" s="15"/>
      <c r="J32" s="15"/>
      <c r="K32" s="15"/>
      <c r="L32" s="15"/>
      <c r="M32" s="15"/>
      <c r="N32" s="15"/>
    </row>
    <row r="33" spans="1:14" ht="15.95" customHeight="1" x14ac:dyDescent="0.2">
      <c r="A33" s="86" t="s">
        <v>15</v>
      </c>
      <c r="B33" s="87">
        <f t="shared" si="0"/>
        <v>44965</v>
      </c>
      <c r="C33" s="157"/>
      <c r="D33" s="157"/>
      <c r="E33" s="222"/>
      <c r="F33" s="222"/>
      <c r="G33" s="157"/>
      <c r="H33" s="157"/>
      <c r="I33" s="15"/>
      <c r="J33" s="15"/>
      <c r="K33" s="15"/>
      <c r="L33" s="15"/>
      <c r="M33" s="15"/>
      <c r="N33" s="15"/>
    </row>
    <row r="34" spans="1:14" ht="15.95" customHeight="1" x14ac:dyDescent="0.2">
      <c r="A34" s="86" t="s">
        <v>16</v>
      </c>
      <c r="B34" s="87">
        <f t="shared" si="0"/>
        <v>44966</v>
      </c>
      <c r="C34" s="157"/>
      <c r="D34" s="157"/>
      <c r="E34" s="223"/>
      <c r="F34" s="224"/>
      <c r="G34" s="157"/>
      <c r="H34" s="157"/>
      <c r="I34" s="15"/>
      <c r="J34" s="15"/>
      <c r="K34" s="15"/>
      <c r="L34" s="15"/>
      <c r="M34" s="15"/>
      <c r="N34" s="15"/>
    </row>
    <row r="35" spans="1:14" ht="15.95" customHeight="1" x14ac:dyDescent="0.2">
      <c r="A35" s="86" t="s">
        <v>1</v>
      </c>
      <c r="B35" s="87">
        <f>B36-1</f>
        <v>44967</v>
      </c>
      <c r="C35" s="157"/>
      <c r="D35" s="157"/>
      <c r="E35" s="223"/>
      <c r="F35" s="224"/>
      <c r="G35" s="157"/>
      <c r="H35" s="157"/>
      <c r="I35" s="15"/>
      <c r="J35" s="15"/>
      <c r="K35" s="15"/>
      <c r="L35" s="15"/>
      <c r="M35" s="15"/>
      <c r="N35" s="15"/>
    </row>
    <row r="36" spans="1:14" ht="15.95" customHeight="1" x14ac:dyDescent="0.2">
      <c r="A36" s="86" t="s">
        <v>2</v>
      </c>
      <c r="B36" s="87">
        <f>B37-1</f>
        <v>44968</v>
      </c>
      <c r="C36" s="157"/>
      <c r="D36" s="157"/>
      <c r="E36" s="222"/>
      <c r="F36" s="222"/>
      <c r="G36" s="157"/>
      <c r="H36" s="157"/>
      <c r="I36" s="15"/>
      <c r="J36" s="15"/>
      <c r="K36" s="15"/>
      <c r="L36" s="15"/>
      <c r="M36" s="15"/>
      <c r="N36" s="15"/>
    </row>
    <row r="37" spans="1:14" ht="15.95" customHeight="1" thickBot="1" x14ac:dyDescent="0.25">
      <c r="A37" s="86" t="s">
        <v>3</v>
      </c>
      <c r="B37" s="87">
        <f>E4</f>
        <v>44969</v>
      </c>
      <c r="C37" s="158"/>
      <c r="D37" s="157"/>
      <c r="E37" s="237"/>
      <c r="F37" s="237"/>
      <c r="G37" s="158"/>
      <c r="H37" s="157"/>
      <c r="I37" s="15"/>
      <c r="J37" s="15"/>
      <c r="K37" s="15"/>
      <c r="L37" s="15"/>
      <c r="M37" s="15"/>
      <c r="N37" s="15"/>
    </row>
    <row r="38" spans="1:14" ht="15.95" customHeight="1" x14ac:dyDescent="0.2">
      <c r="A38" s="88" t="s">
        <v>6</v>
      </c>
      <c r="B38" s="89"/>
      <c r="C38" s="150" t="str">
        <f>IF(SUM(C33:C37)=0,"",SUM(C33:C37))</f>
        <v/>
      </c>
      <c r="D38" s="93" t="str">
        <f>IF(SUM(D10:D37)=0,"",SUM(D10:D37))</f>
        <v/>
      </c>
      <c r="E38" s="242" t="str">
        <f>IF(SUM(E10:F37)=0,"",SUM(E10:F37))</f>
        <v/>
      </c>
      <c r="F38" s="243"/>
      <c r="G38" s="150" t="str">
        <f>IF(SUM(G10:G37)=0,"",SUM(G10:G37))</f>
        <v/>
      </c>
      <c r="H38" s="150" t="str">
        <f>IF(SUM(H10:H37)=0,"",SUM(H10:H37))</f>
        <v/>
      </c>
      <c r="I38" s="15"/>
      <c r="J38" s="15"/>
      <c r="K38" s="15"/>
      <c r="L38" s="15"/>
      <c r="M38" s="15"/>
      <c r="N38" s="15"/>
    </row>
    <row r="39" spans="1:14" s="14" customFormat="1" ht="14.25" customHeight="1" thickBot="1" x14ac:dyDescent="0.25">
      <c r="A39" s="90"/>
      <c r="B39" s="91"/>
      <c r="C39" s="147" t="s">
        <v>45</v>
      </c>
      <c r="D39" s="148"/>
      <c r="E39" s="240" t="s">
        <v>46</v>
      </c>
      <c r="F39" s="241"/>
      <c r="G39" s="147" t="s">
        <v>105</v>
      </c>
      <c r="H39" s="147" t="s">
        <v>108</v>
      </c>
      <c r="I39" s="16"/>
      <c r="J39" s="16"/>
      <c r="K39" s="16"/>
      <c r="L39" s="16"/>
      <c r="M39" s="16"/>
      <c r="N39" s="16"/>
    </row>
    <row r="40" spans="1:14" ht="29.25" customHeight="1" x14ac:dyDescent="0.2">
      <c r="A40" s="92"/>
      <c r="B40" s="92"/>
      <c r="C40" s="149" t="s">
        <v>55</v>
      </c>
      <c r="D40" s="146"/>
      <c r="E40" s="239" t="s">
        <v>55</v>
      </c>
      <c r="F40" s="239"/>
      <c r="G40" s="149" t="s">
        <v>104</v>
      </c>
      <c r="H40" s="92"/>
      <c r="I40" s="15"/>
      <c r="J40" s="15"/>
      <c r="K40" s="15"/>
      <c r="L40" s="15"/>
      <c r="M40" s="15"/>
      <c r="N40" s="15"/>
    </row>
    <row r="41" spans="1:14" x14ac:dyDescent="0.2">
      <c r="I41" s="15"/>
      <c r="J41" s="15"/>
      <c r="K41" s="15"/>
      <c r="L41" s="15"/>
      <c r="M41" s="15"/>
      <c r="N41" s="15"/>
    </row>
    <row r="42" spans="1:14" x14ac:dyDescent="0.2">
      <c r="A42" s="178" t="s">
        <v>88</v>
      </c>
      <c r="B42" s="178"/>
      <c r="C42" s="178"/>
      <c r="D42" s="178"/>
      <c r="E42" s="178"/>
      <c r="F42" s="178"/>
      <c r="G42" s="178"/>
      <c r="H42" s="178"/>
      <c r="I42" s="15"/>
      <c r="J42" s="15"/>
      <c r="K42" s="15"/>
      <c r="L42" s="15"/>
      <c r="M42" s="15"/>
      <c r="N42" s="15"/>
    </row>
    <row r="43" spans="1:14" ht="40.5" customHeight="1" x14ac:dyDescent="0.2">
      <c r="A43" s="212"/>
      <c r="B43" s="213"/>
      <c r="C43" s="213"/>
      <c r="D43" s="213"/>
      <c r="E43" s="213"/>
      <c r="F43" s="213"/>
      <c r="G43" s="213"/>
      <c r="H43" s="214"/>
      <c r="I43" s="15"/>
      <c r="J43" s="15"/>
      <c r="K43" s="15"/>
      <c r="L43" s="15"/>
      <c r="M43" s="15"/>
      <c r="N43" s="15"/>
    </row>
    <row r="44" spans="1:14" ht="16.5" customHeight="1" x14ac:dyDescent="0.2">
      <c r="A44" s="10"/>
      <c r="B44" s="10"/>
      <c r="C44" s="10"/>
      <c r="D44" s="7"/>
      <c r="E44" s="7"/>
      <c r="F44" s="7"/>
      <c r="G44" s="7"/>
      <c r="H44" s="7"/>
      <c r="I44" s="15"/>
      <c r="J44" s="15"/>
      <c r="K44" s="15"/>
      <c r="L44" s="15"/>
      <c r="M44" s="15"/>
      <c r="N44" s="15"/>
    </row>
    <row r="45" spans="1:14" s="9" customFormat="1" ht="21.75" customHeight="1" x14ac:dyDescent="0.2">
      <c r="A45" s="205" t="s">
        <v>7</v>
      </c>
      <c r="B45" s="205"/>
      <c r="C45" s="205"/>
      <c r="D45" s="8"/>
      <c r="E45" s="8" t="s">
        <v>30</v>
      </c>
      <c r="F45" s="8"/>
      <c r="G45" s="8"/>
      <c r="H45" s="8"/>
      <c r="I45" s="17"/>
      <c r="J45" s="17"/>
      <c r="K45" s="17"/>
      <c r="L45" s="17"/>
      <c r="M45" s="17"/>
      <c r="N45" s="17"/>
    </row>
    <row r="46" spans="1:14" x14ac:dyDescent="0.2">
      <c r="A46" s="5" t="s">
        <v>54</v>
      </c>
      <c r="B46" s="5"/>
      <c r="C46" s="5"/>
      <c r="D46" s="5"/>
      <c r="E46" s="5" t="s">
        <v>31</v>
      </c>
      <c r="F46" s="5"/>
      <c r="G46" s="5"/>
      <c r="H46" s="5"/>
      <c r="I46" s="15"/>
      <c r="J46" s="15"/>
      <c r="K46" s="15"/>
      <c r="L46" s="15"/>
      <c r="M46" s="15"/>
      <c r="N46" s="15"/>
    </row>
  </sheetData>
  <mergeCells count="45">
    <mergeCell ref="C10:C30"/>
    <mergeCell ref="E35:F35"/>
    <mergeCell ref="C6:C8"/>
    <mergeCell ref="A45:C45"/>
    <mergeCell ref="A42:H42"/>
    <mergeCell ref="E40:F40"/>
    <mergeCell ref="E36:F36"/>
    <mergeCell ref="E39:F39"/>
    <mergeCell ref="A43:H43"/>
    <mergeCell ref="E37:F37"/>
    <mergeCell ref="E38:F38"/>
    <mergeCell ref="E26:F26"/>
    <mergeCell ref="E32:F32"/>
    <mergeCell ref="E33:F33"/>
    <mergeCell ref="E27:F27"/>
    <mergeCell ref="E28:F28"/>
    <mergeCell ref="E34:F34"/>
    <mergeCell ref="E29:F29"/>
    <mergeCell ref="E30:F30"/>
    <mergeCell ref="E19:F19"/>
    <mergeCell ref="E20:F20"/>
    <mergeCell ref="E24:F24"/>
    <mergeCell ref="E31:F31"/>
    <mergeCell ref="E25:F25"/>
    <mergeCell ref="D6:H6"/>
    <mergeCell ref="A1:H1"/>
    <mergeCell ref="E7:H7"/>
    <mergeCell ref="B4:C4"/>
    <mergeCell ref="E4:F4"/>
    <mergeCell ref="A6:B7"/>
    <mergeCell ref="D7:D8"/>
    <mergeCell ref="E8:F8"/>
    <mergeCell ref="E9:F9"/>
    <mergeCell ref="E21:F21"/>
    <mergeCell ref="E22:F22"/>
    <mergeCell ref="E23:F23"/>
    <mergeCell ref="E10:F10"/>
    <mergeCell ref="E11:F11"/>
    <mergeCell ref="E12:F12"/>
    <mergeCell ref="E13:F13"/>
    <mergeCell ref="E18:F18"/>
    <mergeCell ref="E17:F17"/>
    <mergeCell ref="E16:F16"/>
    <mergeCell ref="E15:F15"/>
    <mergeCell ref="E14:F14"/>
  </mergeCells>
  <phoneticPr fontId="0" type="noConversion"/>
  <printOptions horizontalCentered="1"/>
  <pageMargins left="0.47244094488188981" right="0.19685039370078741" top="0.51181102362204722" bottom="0.51181102362204722" header="0.35433070866141736" footer="0.35433070866141736"/>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Rapport1a</vt:lpstr>
      <vt:lpstr>Rapport1b</vt:lpstr>
      <vt:lpstr>Rapport1c</vt:lpstr>
      <vt:lpstr>Rapport1d</vt:lpstr>
      <vt:lpstr>Rapport1e</vt:lpstr>
      <vt:lpstr>Rapport1f</vt:lpstr>
      <vt:lpstr>Rapport1g</vt:lpstr>
      <vt:lpstr>Rapport2</vt:lpstr>
      <vt:lpstr>Rapport3</vt:lpstr>
      <vt:lpstr>Rapport4</vt:lpstr>
      <vt:lpstr>Rapport2!Druckbereich</vt:lpstr>
      <vt:lpstr>Rapport3!Druckbereich</vt:lpstr>
      <vt:lpstr>Rapport4!Druckbereich</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Graf Simon</cp:lastModifiedBy>
  <cp:lastPrinted>2023-01-05T14:05:51Z</cp:lastPrinted>
  <dcterms:created xsi:type="dcterms:W3CDTF">2005-04-14T08:20:18Z</dcterms:created>
  <dcterms:modified xsi:type="dcterms:W3CDTF">2023-01-25T07:49:29Z</dcterms:modified>
</cp:coreProperties>
</file>