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tzuerich.sharepoint.com/sites/AAD-365-M-APP-G999999-O002203/Freigegebene Dokumente/Team BIM/03_Standards/2023-11_EIR-AIR - Überarbeitung/"/>
    </mc:Choice>
  </mc:AlternateContent>
  <xr:revisionPtr revIDLastSave="2575" documentId="13_ncr:1_{16AB0794-E9E7-47EF-BF52-FEB016884525}" xr6:coauthVersionLast="47" xr6:coauthVersionMax="47" xr10:uidLastSave="{EFFDD143-91D5-4937-AE5D-5C02FB33FD7D}"/>
  <bookViews>
    <workbookView xWindow="28680" yWindow="-75" windowWidth="29040" windowHeight="17640" tabRatio="752" xr2:uid="{00000000-000D-0000-FFFF-FFFF00000000}"/>
  </bookViews>
  <sheets>
    <sheet name="Prüfprotokoll PV-Anleitung" sheetId="3" r:id="rId1"/>
    <sheet name="Prüfprotokoll BM_32" sheetId="7" r:id="rId2"/>
    <sheet name="Prüfprotokoll AP_32" sheetId="8" r:id="rId3"/>
    <sheet name="Prüfprotokoll AP_41" sheetId="9" r:id="rId4"/>
    <sheet name="Prüfprotokoll AP_51" sheetId="10" r:id="rId5"/>
    <sheet name="Prüfprotokoll AB_53" sheetId="11" r:id="rId6"/>
    <sheet name="Listen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9" i="3" l="1"/>
  <c r="C34" i="3"/>
  <c r="A4" i="11"/>
  <c r="A4" i="10"/>
  <c r="A4" i="9"/>
  <c r="A4" i="8"/>
  <c r="A4" i="7"/>
  <c r="M109" i="11"/>
  <c r="L109" i="11"/>
  <c r="K109" i="11"/>
  <c r="J109" i="11"/>
  <c r="I109" i="11"/>
  <c r="I92" i="11" s="1"/>
  <c r="H109" i="11"/>
  <c r="H92" i="11" s="1"/>
  <c r="G109" i="11"/>
  <c r="G92" i="11" s="1"/>
  <c r="F109" i="11"/>
  <c r="F92" i="11" s="1"/>
  <c r="E109" i="11"/>
  <c r="D109" i="11"/>
  <c r="C109" i="11"/>
  <c r="N92" i="11"/>
  <c r="M92" i="11"/>
  <c r="L92" i="11"/>
  <c r="K92" i="11"/>
  <c r="J92" i="11"/>
  <c r="E92" i="11"/>
  <c r="D92" i="11"/>
  <c r="C92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71" i="11"/>
  <c r="M71" i="11"/>
  <c r="L71" i="11"/>
  <c r="K71" i="11"/>
  <c r="J71" i="11"/>
  <c r="G71" i="11"/>
  <c r="F71" i="11"/>
  <c r="E71" i="11"/>
  <c r="D71" i="11"/>
  <c r="C71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N47" i="11"/>
  <c r="M47" i="11"/>
  <c r="L47" i="11"/>
  <c r="K47" i="11"/>
  <c r="J47" i="11"/>
  <c r="G47" i="11"/>
  <c r="F47" i="11"/>
  <c r="E47" i="11"/>
  <c r="D47" i="11"/>
  <c r="C47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M109" i="10"/>
  <c r="L109" i="10"/>
  <c r="K109" i="10"/>
  <c r="J109" i="10"/>
  <c r="I109" i="10"/>
  <c r="I92" i="10" s="1"/>
  <c r="H109" i="10"/>
  <c r="H92" i="10" s="1"/>
  <c r="G109" i="10"/>
  <c r="G92" i="10" s="1"/>
  <c r="F109" i="10"/>
  <c r="F92" i="10" s="1"/>
  <c r="E109" i="10"/>
  <c r="D109" i="10"/>
  <c r="C109" i="10"/>
  <c r="N92" i="10"/>
  <c r="M92" i="10"/>
  <c r="L92" i="10"/>
  <c r="K92" i="10"/>
  <c r="J92" i="10"/>
  <c r="E92" i="10"/>
  <c r="D92" i="10"/>
  <c r="C92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N71" i="10"/>
  <c r="M71" i="10"/>
  <c r="L71" i="10"/>
  <c r="K71" i="10"/>
  <c r="J71" i="10"/>
  <c r="E71" i="10"/>
  <c r="D71" i="10"/>
  <c r="C71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N47" i="10"/>
  <c r="M47" i="10"/>
  <c r="L47" i="10"/>
  <c r="K47" i="10"/>
  <c r="J47" i="10"/>
  <c r="E47" i="10"/>
  <c r="D47" i="10"/>
  <c r="C47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M109" i="9"/>
  <c r="L109" i="9"/>
  <c r="K109" i="9"/>
  <c r="K92" i="9" s="1"/>
  <c r="J109" i="9"/>
  <c r="I109" i="9"/>
  <c r="I92" i="9" s="1"/>
  <c r="H109" i="9"/>
  <c r="H92" i="9" s="1"/>
  <c r="G109" i="9"/>
  <c r="F109" i="9"/>
  <c r="E109" i="9"/>
  <c r="D109" i="9"/>
  <c r="C109" i="9"/>
  <c r="C92" i="9" s="1"/>
  <c r="N92" i="9"/>
  <c r="M92" i="9"/>
  <c r="L92" i="9"/>
  <c r="J92" i="9"/>
  <c r="G92" i="9"/>
  <c r="F92" i="9"/>
  <c r="E92" i="9"/>
  <c r="D92" i="9"/>
  <c r="N83" i="9"/>
  <c r="M83" i="9"/>
  <c r="L83" i="9"/>
  <c r="K83" i="9"/>
  <c r="J83" i="9"/>
  <c r="I83" i="9"/>
  <c r="H83" i="9"/>
  <c r="G83" i="9"/>
  <c r="F83" i="9"/>
  <c r="E83" i="9"/>
  <c r="D83" i="9"/>
  <c r="C83" i="9"/>
  <c r="N71" i="9"/>
  <c r="M71" i="9"/>
  <c r="L71" i="9"/>
  <c r="J71" i="9"/>
  <c r="I71" i="9"/>
  <c r="G71" i="9"/>
  <c r="F71" i="9"/>
  <c r="E71" i="9"/>
  <c r="D71" i="9"/>
  <c r="N58" i="9"/>
  <c r="M58" i="9"/>
  <c r="L58" i="9"/>
  <c r="K58" i="9"/>
  <c r="J58" i="9"/>
  <c r="I58" i="9"/>
  <c r="H58" i="9"/>
  <c r="G58" i="9"/>
  <c r="F58" i="9"/>
  <c r="E58" i="9"/>
  <c r="D58" i="9"/>
  <c r="C58" i="9"/>
  <c r="N47" i="9"/>
  <c r="M47" i="9"/>
  <c r="L47" i="9"/>
  <c r="J47" i="9"/>
  <c r="I47" i="9"/>
  <c r="G47" i="9"/>
  <c r="F47" i="9"/>
  <c r="E47" i="9"/>
  <c r="D47" i="9"/>
  <c r="N34" i="9"/>
  <c r="M34" i="9"/>
  <c r="L34" i="9"/>
  <c r="K34" i="9"/>
  <c r="J34" i="9"/>
  <c r="I34" i="9"/>
  <c r="H34" i="9"/>
  <c r="G34" i="9"/>
  <c r="F34" i="9"/>
  <c r="E34" i="9"/>
  <c r="D34" i="9"/>
  <c r="C34" i="9"/>
  <c r="M109" i="8"/>
  <c r="M83" i="8" s="1"/>
  <c r="L109" i="8"/>
  <c r="L47" i="8" s="1"/>
  <c r="K109" i="8"/>
  <c r="K92" i="8" s="1"/>
  <c r="J109" i="8"/>
  <c r="I109" i="8"/>
  <c r="H109" i="8"/>
  <c r="G109" i="8"/>
  <c r="F109" i="8"/>
  <c r="E109" i="8"/>
  <c r="E47" i="8" s="1"/>
  <c r="D109" i="8"/>
  <c r="D92" i="8" s="1"/>
  <c r="C109" i="8"/>
  <c r="C92" i="8" s="1"/>
  <c r="N92" i="8"/>
  <c r="J92" i="8"/>
  <c r="I92" i="8"/>
  <c r="H92" i="8"/>
  <c r="G92" i="8"/>
  <c r="F92" i="8"/>
  <c r="N83" i="8"/>
  <c r="K83" i="8"/>
  <c r="J83" i="8"/>
  <c r="I83" i="8"/>
  <c r="H83" i="8"/>
  <c r="G83" i="8"/>
  <c r="F83" i="8"/>
  <c r="E83" i="8"/>
  <c r="C83" i="8"/>
  <c r="N71" i="8"/>
  <c r="J71" i="8"/>
  <c r="I71" i="8"/>
  <c r="H71" i="8"/>
  <c r="G71" i="8"/>
  <c r="F71" i="8"/>
  <c r="N58" i="8"/>
  <c r="M58" i="8"/>
  <c r="L58" i="8"/>
  <c r="K58" i="8"/>
  <c r="J58" i="8"/>
  <c r="I58" i="8"/>
  <c r="H58" i="8"/>
  <c r="G58" i="8"/>
  <c r="F58" i="8"/>
  <c r="E58" i="8"/>
  <c r="D58" i="8"/>
  <c r="C58" i="8"/>
  <c r="N47" i="8"/>
  <c r="J47" i="8"/>
  <c r="I47" i="8"/>
  <c r="H47" i="8"/>
  <c r="G47" i="8"/>
  <c r="F47" i="8"/>
  <c r="N34" i="8"/>
  <c r="M34" i="8"/>
  <c r="L34" i="8"/>
  <c r="K34" i="8"/>
  <c r="J34" i="8"/>
  <c r="I34" i="8"/>
  <c r="H34" i="8"/>
  <c r="G34" i="8"/>
  <c r="F34" i="8"/>
  <c r="E34" i="8"/>
  <c r="D34" i="8"/>
  <c r="C34" i="8"/>
  <c r="M109" i="7"/>
  <c r="L109" i="7"/>
  <c r="L92" i="7" s="1"/>
  <c r="K109" i="7"/>
  <c r="K92" i="7" s="1"/>
  <c r="J109" i="7"/>
  <c r="J47" i="7" s="1"/>
  <c r="I109" i="7"/>
  <c r="H109" i="7"/>
  <c r="G109" i="7"/>
  <c r="F109" i="7"/>
  <c r="F47" i="7" s="1"/>
  <c r="E109" i="7"/>
  <c r="E92" i="7" s="1"/>
  <c r="D109" i="7"/>
  <c r="D92" i="7" s="1"/>
  <c r="C109" i="7"/>
  <c r="C92" i="7" s="1"/>
  <c r="N92" i="7"/>
  <c r="M92" i="7"/>
  <c r="I92" i="7"/>
  <c r="H92" i="7"/>
  <c r="G92" i="7"/>
  <c r="N83" i="7"/>
  <c r="M83" i="7"/>
  <c r="L83" i="7"/>
  <c r="K83" i="7"/>
  <c r="I83" i="7"/>
  <c r="H83" i="7"/>
  <c r="G83" i="7"/>
  <c r="F83" i="7"/>
  <c r="N71" i="7"/>
  <c r="M71" i="7"/>
  <c r="I71" i="7"/>
  <c r="H71" i="7"/>
  <c r="G71" i="7"/>
  <c r="N58" i="7"/>
  <c r="M58" i="7"/>
  <c r="L58" i="7"/>
  <c r="K58" i="7"/>
  <c r="I58" i="7"/>
  <c r="H58" i="7"/>
  <c r="G58" i="7"/>
  <c r="D58" i="7"/>
  <c r="N47" i="7"/>
  <c r="M47" i="7"/>
  <c r="I47" i="7"/>
  <c r="H47" i="7"/>
  <c r="G47" i="7"/>
  <c r="N34" i="7"/>
  <c r="M34" i="7"/>
  <c r="L34" i="7"/>
  <c r="K34" i="7"/>
  <c r="J34" i="7"/>
  <c r="I34" i="7"/>
  <c r="H34" i="7"/>
  <c r="G34" i="7"/>
  <c r="F34" i="7"/>
  <c r="D34" i="7"/>
  <c r="C34" i="7"/>
  <c r="H47" i="11" l="1"/>
  <c r="H71" i="11"/>
  <c r="I47" i="11"/>
  <c r="I71" i="11"/>
  <c r="G47" i="10"/>
  <c r="G71" i="10"/>
  <c r="F71" i="10"/>
  <c r="H47" i="10"/>
  <c r="H71" i="10"/>
  <c r="F47" i="10"/>
  <c r="I47" i="10"/>
  <c r="I71" i="10"/>
  <c r="C47" i="9"/>
  <c r="K47" i="9"/>
  <c r="C71" i="9"/>
  <c r="K71" i="9"/>
  <c r="H47" i="9"/>
  <c r="H71" i="9"/>
  <c r="C47" i="8"/>
  <c r="K47" i="8"/>
  <c r="C71" i="8"/>
  <c r="K71" i="8"/>
  <c r="D47" i="8"/>
  <c r="D71" i="8"/>
  <c r="L92" i="8"/>
  <c r="M47" i="8"/>
  <c r="E71" i="8"/>
  <c r="M71" i="8"/>
  <c r="E92" i="8"/>
  <c r="M92" i="8"/>
  <c r="D83" i="8"/>
  <c r="L83" i="8"/>
  <c r="L71" i="8"/>
  <c r="E71" i="7"/>
  <c r="E47" i="7"/>
  <c r="F92" i="7"/>
  <c r="F71" i="7"/>
  <c r="F58" i="7"/>
  <c r="C58" i="7"/>
  <c r="E34" i="7"/>
  <c r="J71" i="7"/>
  <c r="J92" i="7"/>
  <c r="J58" i="7"/>
  <c r="J83" i="7"/>
  <c r="C83" i="7"/>
  <c r="C47" i="7"/>
  <c r="K47" i="7"/>
  <c r="C71" i="7"/>
  <c r="K71" i="7"/>
  <c r="D83" i="7"/>
  <c r="E58" i="7"/>
  <c r="E83" i="7"/>
  <c r="D47" i="7"/>
  <c r="L47" i="7"/>
  <c r="D71" i="7"/>
  <c r="L71" i="7"/>
  <c r="N34" i="3" l="1"/>
  <c r="D109" i="3" l="1"/>
  <c r="N92" i="3"/>
  <c r="N83" i="3"/>
  <c r="N71" i="3"/>
  <c r="N58" i="3"/>
  <c r="N47" i="3"/>
  <c r="M109" i="3"/>
  <c r="M58" i="3" s="1"/>
  <c r="L109" i="3"/>
  <c r="L58" i="3" s="1"/>
  <c r="K109" i="3"/>
  <c r="K34" i="3" s="1"/>
  <c r="J109" i="3"/>
  <c r="J34" i="3" s="1"/>
  <c r="I109" i="3"/>
  <c r="I71" i="3" s="1"/>
  <c r="J83" i="3" l="1"/>
  <c r="M92" i="3"/>
  <c r="K92" i="3"/>
  <c r="J92" i="3"/>
  <c r="K83" i="3"/>
  <c r="L92" i="3"/>
  <c r="I92" i="3"/>
  <c r="I83" i="3"/>
  <c r="M83" i="3"/>
  <c r="L83" i="3"/>
  <c r="I58" i="3"/>
  <c r="M71" i="3"/>
  <c r="M34" i="3"/>
  <c r="I47" i="3"/>
  <c r="K71" i="3"/>
  <c r="J71" i="3"/>
  <c r="K58" i="3"/>
  <c r="M47" i="3"/>
  <c r="J58" i="3"/>
  <c r="L47" i="3"/>
  <c r="K47" i="3"/>
  <c r="L34" i="3"/>
  <c r="J47" i="3"/>
  <c r="L71" i="3"/>
  <c r="I34" i="3"/>
  <c r="H109" i="3"/>
  <c r="G109" i="3"/>
  <c r="G34" i="3" s="1"/>
  <c r="F109" i="3"/>
  <c r="E109" i="3"/>
  <c r="C92" i="3" l="1"/>
  <c r="C58" i="3"/>
  <c r="C47" i="3"/>
  <c r="C71" i="3"/>
  <c r="C83" i="3"/>
  <c r="D34" i="3"/>
  <c r="D92" i="3"/>
  <c r="D58" i="3"/>
  <c r="D71" i="3"/>
  <c r="D47" i="3"/>
  <c r="D83" i="3"/>
  <c r="E34" i="3"/>
  <c r="E92" i="3"/>
  <c r="E47" i="3"/>
  <c r="E58" i="3"/>
  <c r="E71" i="3"/>
  <c r="E83" i="3"/>
  <c r="F34" i="3"/>
  <c r="F71" i="3"/>
  <c r="F83" i="3"/>
  <c r="F92" i="3"/>
  <c r="F47" i="3"/>
  <c r="F58" i="3"/>
  <c r="G83" i="3"/>
  <c r="G92" i="3"/>
  <c r="G47" i="3"/>
  <c r="G58" i="3"/>
  <c r="G71" i="3"/>
  <c r="H34" i="3"/>
  <c r="H83" i="3"/>
  <c r="H58" i="3"/>
  <c r="H71" i="3"/>
  <c r="H92" i="3"/>
  <c r="H4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A4B5FFFF-6DE5-4B53-BD4E-E2D9F75FF1C2}">
      <text>
        <r>
          <rPr>
            <b/>
            <sz val="9"/>
            <color indexed="81"/>
            <rFont val="Segoe UI"/>
            <family val="2"/>
          </rPr>
          <t xml:space="preserve">Admin:
</t>
        </r>
        <r>
          <rPr>
            <sz val="9"/>
            <color indexed="81"/>
            <rFont val="Segoe UI"/>
            <family val="2"/>
          </rPr>
          <t>Zum Ausfüllen</t>
        </r>
      </text>
    </comment>
    <comment ref="B7" authorId="0" shapeId="0" xr:uid="{9927F5CB-C8C2-48AE-BFB8-675AA5E6B27C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Zum Ausfüllen</t>
        </r>
      </text>
    </comment>
    <comment ref="B8" authorId="0" shapeId="0" xr:uid="{BA7E7135-C5BA-4306-B733-C84D5FD89378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Zum Ausfüllen</t>
        </r>
      </text>
    </comment>
    <comment ref="B9" authorId="0" shapeId="0" xr:uid="{0E2D21CF-D939-4E56-8BAB-13466453744C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Ein Prüfprotokoll ist pro Phasenmodell erforderlich. Man kann das Blatt nach Bedarf duplizieren.
As-planned Modell für die SIA-Phase 21, 31, 32, 33, 41, 51 und 52
As-built für die SIA-Phase 53</t>
        </r>
      </text>
    </comment>
    <comment ref="B10" authorId="0" shapeId="0" xr:uid="{967AD4F4-7FEA-4151-A26A-0DCECD1B71F2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Zum Ausfüllen</t>
        </r>
      </text>
    </comment>
    <comment ref="E17" authorId="0" shapeId="0" xr:uid="{2ED0401A-BA8C-4F55-8636-0A5DEDE9152D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Wenn das Prüfprotokoll am TBA abgegeben worden ist, sollte der Status als "publiziert" deklariert werden. Status "in Bearbeitung"und "geteilt" sind für interne Prüfungen seitens PV möglich</t>
        </r>
      </text>
    </comment>
    <comment ref="N34" authorId="0" shapeId="0" xr:uid="{46855A7A-EBFF-4F51-AB1E-D135C069AF35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wenn mehrere Fachmodelle eine Anmerkung benötigen, dann Kürzel Fachmodell zuerst angeben</t>
        </r>
      </text>
    </comment>
    <comment ref="C109" authorId="0" shapeId="0" xr:uid="{2290D4F2-5ACA-4949-AF6D-1FAED200C087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Spalte C bis M sind mit Linien 17 bis 27 verknüpft</t>
        </r>
      </text>
    </comment>
    <comment ref="N109" authorId="0" shapeId="0" xr:uid="{AC24C7E3-B321-4C06-A109-CEE70123F22E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Beim "Nein" -&gt; Anmerkung erforderlich</t>
        </r>
      </text>
    </comment>
  </commentList>
</comments>
</file>

<file path=xl/sharedStrings.xml><?xml version="1.0" encoding="utf-8"?>
<sst xmlns="http://schemas.openxmlformats.org/spreadsheetml/2006/main" count="1162" uniqueCount="222">
  <si>
    <t>Anhang EIR</t>
  </si>
  <si>
    <t>Prüfkriterien</t>
  </si>
  <si>
    <t>Fachmodell</t>
  </si>
  <si>
    <t>Nein</t>
  </si>
  <si>
    <t>Ja</t>
  </si>
  <si>
    <t>BIM-Prüfprotokoll mit Anleitung</t>
  </si>
  <si>
    <t>Gliederung der übergeordneten Prüfkriterien</t>
  </si>
  <si>
    <t>1 = Anforderung
voll erfüllt</t>
  </si>
  <si>
    <t>GL</t>
  </si>
  <si>
    <t>Grundlagen</t>
  </si>
  <si>
    <t>Datadrop vom:</t>
  </si>
  <si>
    <t>MA</t>
  </si>
  <si>
    <t>Modellaufbau</t>
  </si>
  <si>
    <t>INF</t>
  </si>
  <si>
    <t>Informationen</t>
  </si>
  <si>
    <t>Ersteller</t>
  </si>
  <si>
    <t>Manfred Mustermann</t>
  </si>
  <si>
    <t>GE</t>
  </si>
  <si>
    <t>Geometrie</t>
  </si>
  <si>
    <t>Prüfdatum</t>
  </si>
  <si>
    <t>KO</t>
  </si>
  <si>
    <t>Kollisionen</t>
  </si>
  <si>
    <t>as-planned Modell</t>
  </si>
  <si>
    <t>AU</t>
  </si>
  <si>
    <t>Ausschreibung der Bauarbeiten (AWF 090.1)</t>
  </si>
  <si>
    <t>SIA-Phase</t>
  </si>
  <si>
    <t>Fachmodelle zur Prüfung</t>
  </si>
  <si>
    <t>Dateiname</t>
  </si>
  <si>
    <t>Index</t>
  </si>
  <si>
    <t>Status gemäss ISO 19650</t>
  </si>
  <si>
    <t>Datum</t>
  </si>
  <si>
    <t>000</t>
  </si>
  <si>
    <t>publiziert</t>
  </si>
  <si>
    <t>2x3</t>
  </si>
  <si>
    <t>xxx</t>
  </si>
  <si>
    <t>Datei3</t>
  </si>
  <si>
    <t>Datei4</t>
  </si>
  <si>
    <t>Datei5</t>
  </si>
  <si>
    <t>Datei6</t>
  </si>
  <si>
    <t>Datei7</t>
  </si>
  <si>
    <t>Datei8</t>
  </si>
  <si>
    <t>Datei9</t>
  </si>
  <si>
    <t>Datei10</t>
  </si>
  <si>
    <t>Datei11</t>
  </si>
  <si>
    <t>Bewertung</t>
  </si>
  <si>
    <t>Fachmodelle</t>
  </si>
  <si>
    <t>Einschätzung BIM-Koordinator</t>
  </si>
  <si>
    <t>BW-BIM.01</t>
  </si>
  <si>
    <t>Modellqualität ist für die anstehenden Anwendungsfälle ausreichend</t>
  </si>
  <si>
    <t>BW-BIM.02</t>
  </si>
  <si>
    <t>Alle Fachmodelle pro Fachdisziplin und pro Auftraggeber sind vorhanden</t>
  </si>
  <si>
    <t>BW-BIM.03</t>
  </si>
  <si>
    <t>Modell ist zur Freigabe empfohlen</t>
  </si>
  <si>
    <t>GL.01</t>
  </si>
  <si>
    <t>GL.02</t>
  </si>
  <si>
    <t>IFC-Datei ist nicht grösser als 300 MB</t>
  </si>
  <si>
    <t>GL.03</t>
  </si>
  <si>
    <t>GL.04</t>
  </si>
  <si>
    <t>Namenskonvention des Fachmodells ist eingehalten</t>
  </si>
  <si>
    <t>SB: xxx
KB: xxx</t>
  </si>
  <si>
    <t>GL.05</t>
  </si>
  <si>
    <t>GL.06</t>
  </si>
  <si>
    <t>GL.07</t>
  </si>
  <si>
    <t>GL.08</t>
  </si>
  <si>
    <t>Modell ist massstäblich (1:1)</t>
  </si>
  <si>
    <t>MA.01</t>
  </si>
  <si>
    <t>MA.02</t>
  </si>
  <si>
    <t>MA.03</t>
  </si>
  <si>
    <t>Typisierung der BIM-Objekte ist eindeutig</t>
  </si>
  <si>
    <t>MA.04</t>
  </si>
  <si>
    <t>Phasenmodelle (Bestand, Neubau, Rückbau) sind vorhanden</t>
  </si>
  <si>
    <t>MA.05</t>
  </si>
  <si>
    <t>Modell ist bereinigt und frei von fremden Objekten</t>
  </si>
  <si>
    <t>MA.06</t>
  </si>
  <si>
    <t>Bauteil besteht nicht aus mehreren Objekten</t>
  </si>
  <si>
    <t>INF.01</t>
  </si>
  <si>
    <t>Modell- und Bauteileinheiten sind korrekt (SI-einheiten)</t>
  </si>
  <si>
    <t>INF.02</t>
  </si>
  <si>
    <t>INF.03</t>
  </si>
  <si>
    <t>INF.04</t>
  </si>
  <si>
    <t>INF.05</t>
  </si>
  <si>
    <t>INF.06</t>
  </si>
  <si>
    <t>INF.07</t>
  </si>
  <si>
    <t>INF.08</t>
  </si>
  <si>
    <t>INF.09</t>
  </si>
  <si>
    <t>Lagegenauigkeit Werkleitungen ist vorhanden (Aufnahme durch / Werkinformationskataster Büro XY / Standardüberdeckung gemäss SIA)</t>
  </si>
  <si>
    <t>GE.01</t>
  </si>
  <si>
    <t>GE.02</t>
  </si>
  <si>
    <t>GE.03</t>
  </si>
  <si>
    <t>GE.04</t>
  </si>
  <si>
    <t>GE.05</t>
  </si>
  <si>
    <t>GE.06</t>
  </si>
  <si>
    <t>GE.07</t>
  </si>
  <si>
    <t>GE.08</t>
  </si>
  <si>
    <t>Volumenkörper sind geschlossen, das Modell zeigt keine defekten Geometrien</t>
  </si>
  <si>
    <t>KO.01</t>
  </si>
  <si>
    <t>KO.02</t>
  </si>
  <si>
    <t>Kollisionsprüfungen innerhalb eines Fachmodells zwischen den einzelnen Teilmodellen wurde durchgeführt</t>
  </si>
  <si>
    <t>KO.03</t>
  </si>
  <si>
    <t>Kollisionsprüfungen zwischen den einzelnen Fachmodellen wurde durchgeführt</t>
  </si>
  <si>
    <t>KO.04</t>
  </si>
  <si>
    <t>Kollisionsprüfungen zwischen Bestand und Neubau wurde durchgeführt</t>
  </si>
  <si>
    <t>KO.05</t>
  </si>
  <si>
    <t>AU.01</t>
  </si>
  <si>
    <t>AU.02</t>
  </si>
  <si>
    <t>AU.03</t>
  </si>
  <si>
    <t>AU.04</t>
  </si>
  <si>
    <t>AU.05</t>
  </si>
  <si>
    <t>AU.06</t>
  </si>
  <si>
    <t>AU.07</t>
  </si>
  <si>
    <t>AU.08</t>
  </si>
  <si>
    <t>AU.09</t>
  </si>
  <si>
    <t>AU.10</t>
  </si>
  <si>
    <t>AU.11</t>
  </si>
  <si>
    <t>Listen</t>
  </si>
  <si>
    <t>SIA Phase</t>
  </si>
  <si>
    <t>Kürzel Fachmodell</t>
  </si>
  <si>
    <t>Freigabe</t>
  </si>
  <si>
    <t>IFC-Format</t>
  </si>
  <si>
    <t>Bestandsmodell</t>
  </si>
  <si>
    <t>AV</t>
  </si>
  <si>
    <t>in Bearbeitung</t>
  </si>
  <si>
    <t>geteilt</t>
  </si>
  <si>
    <t>GD</t>
  </si>
  <si>
    <t>BS</t>
  </si>
  <si>
    <t>archiviert</t>
  </si>
  <si>
    <t>SB</t>
  </si>
  <si>
    <t>as-built Modell</t>
  </si>
  <si>
    <t>KB</t>
  </si>
  <si>
    <t>UB</t>
  </si>
  <si>
    <t>PN</t>
  </si>
  <si>
    <t>GB</t>
  </si>
  <si>
    <t>PV</t>
  </si>
  <si>
    <t>WB</t>
  </si>
  <si>
    <t>HB</t>
  </si>
  <si>
    <t>AT</t>
  </si>
  <si>
    <t>BM</t>
  </si>
  <si>
    <t>AP</t>
  </si>
  <si>
    <t>AB</t>
  </si>
  <si>
    <t>1A_BM_SB_TBAKTZH_BH_Mörsburgstrasse</t>
  </si>
  <si>
    <t>Koordinationskörper sind vorhanden (Vermessungspunkte)</t>
  </si>
  <si>
    <t>Phasenmodell</t>
  </si>
  <si>
    <t>Kürzel Phasenmodell</t>
  </si>
  <si>
    <t>Amtliche Vermessung - AV</t>
  </si>
  <si>
    <t>Geländemodell - GL</t>
  </si>
  <si>
    <t>Geodaten - GD</t>
  </si>
  <si>
    <t>Bohrkerne / Sondagen - BS</t>
  </si>
  <si>
    <t>Strassenbau - SB</t>
  </si>
  <si>
    <t>Kunstbauten - KB</t>
  </si>
  <si>
    <t>Gebäude - GE</t>
  </si>
  <si>
    <t>Möblierung / Ausrüstung - MA</t>
  </si>
  <si>
    <t>Umgebung / Bepflanzung - UB</t>
  </si>
  <si>
    <t>Projektnullpunkt - PN</t>
  </si>
  <si>
    <t>Grabenbau - GB</t>
  </si>
  <si>
    <t>Provisorium - PV</t>
  </si>
  <si>
    <t>Wasserbau - WB</t>
  </si>
  <si>
    <t>Hochbau - HB</t>
  </si>
  <si>
    <t>Absteckung - AT</t>
  </si>
  <si>
    <t>IFC-Version</t>
  </si>
  <si>
    <t>Bewertungsskala</t>
  </si>
  <si>
    <t>Modellstruktur (räumliche IFC-Struktur) ist einghalten und entspricht dem im BEP definierten Namen</t>
  </si>
  <si>
    <t>Bauteil- und Systembezeichnungen sind eindeutig</t>
  </si>
  <si>
    <r>
      <t>Ziel:</t>
    </r>
    <r>
      <rPr>
        <sz val="11"/>
        <color theme="1"/>
        <rFont val="Arial"/>
        <family val="2"/>
      </rPr>
      <t xml:space="preserve"> Der Auftragnehmer stellt die Datenqualität der Modelle sicher und dokumentiert sie für die Modellfreigabe (Data Drop / Quality Gate). Alle definierten Kriterien sollten "grün" sein. Es ist Aufgabe der PL TBA dies zu kontrollieren und Änderungen / Nachbesserungen beim Projektverfasser zu verlangen</t>
    </r>
    <r>
      <rPr>
        <b/>
        <sz val="11"/>
        <color theme="1"/>
        <rFont val="Arial"/>
        <family val="2"/>
      </rPr>
      <t>.</t>
    </r>
  </si>
  <si>
    <t>WGL</t>
  </si>
  <si>
    <t>WWV</t>
  </si>
  <si>
    <t>WEW</t>
  </si>
  <si>
    <t>WKA</t>
  </si>
  <si>
    <t>STRE</t>
  </si>
  <si>
    <t>Gasleitung - WGL</t>
  </si>
  <si>
    <t>Wasserversorgung - WWV</t>
  </si>
  <si>
    <t>Kanalisation - WKA</t>
  </si>
  <si>
    <t>Anmerkungen PV</t>
  </si>
  <si>
    <t>BSA</t>
  </si>
  <si>
    <t>Betriebs- und Sicherheitsausrüstung - BSA</t>
  </si>
  <si>
    <t>usw…</t>
  </si>
  <si>
    <r>
      <t>Fachmodell</t>
    </r>
    <r>
      <rPr>
        <sz val="11"/>
        <color rgb="FF0070C0"/>
        <rFont val="Calibri"/>
        <family val="2"/>
        <scheme val="minor"/>
      </rPr>
      <t xml:space="preserve"> (nach Bedarf ergänzen)</t>
    </r>
  </si>
  <si>
    <t>Elektrizität - WEW</t>
  </si>
  <si>
    <t>Fachmodell liegt im geforderten IFC-Format vor</t>
  </si>
  <si>
    <t>IFC-Datei kann in einem BIM-Viewer (Beispiel BIMCollabZoom) ohne Anzeigefehler geöffnet werden</t>
  </si>
  <si>
    <t>Farbkonzept gemäss BEP ist umgesetzt</t>
  </si>
  <si>
    <t>Koordinatensystem ist korrekt (LV 95  und LN 02 / Lage und Höhe)</t>
  </si>
  <si>
    <t>SB: xxx</t>
  </si>
  <si>
    <t>BSA: xxx</t>
  </si>
  <si>
    <t>KB: xxx</t>
  </si>
  <si>
    <t>Attribuierung des Objektes im Pset «TBAKTZH» entspricht dem FDK</t>
  </si>
  <si>
    <t>Attribute des Objektes im Pset «TBAKTZH» haben einen Wert des definierten Wertebereichs</t>
  </si>
  <si>
    <t>Attribuierung wurde unter Berücksichtigung des definierten Datentyps (Text, Zahl, Ja/Nein) gemäss FDK umgesetzt</t>
  </si>
  <si>
    <t>Mengen/BaseQuantities des Objektes sind im Pset «TBAKTZH»</t>
  </si>
  <si>
    <t>Status (Bestand/Neubau/Rückbau) des Objekts stimmt mit dem Status des Fachmodells überein</t>
  </si>
  <si>
    <t>Objekt besitzt einen global eindeutigen Identifikator (engl. Globally Unique Identifier – GUID) in jedem Fachmodell</t>
  </si>
  <si>
    <t>Klasse (IFCEntity) des Objektes entspricht dem FDK</t>
  </si>
  <si>
    <t>Strassenbreite pro Anlage (Geh-Radweg, Fahrbahn usw..) ist darzustellen</t>
  </si>
  <si>
    <t>Trassierungsparameter (Längs- und Quergefälle) sind entsprechend im Modell dargestellt</t>
  </si>
  <si>
    <t>Grenzen Grundeigentum / Landerwerb sind enthalten</t>
  </si>
  <si>
    <t>Baulinien sind enthalten</t>
  </si>
  <si>
    <t>Markierung, Signalisierung sind enthalten</t>
  </si>
  <si>
    <t>Parzellengrenzen sind als vertikale Fläche darzustellen</t>
  </si>
  <si>
    <t>Zu starke Segmentierung im Modell ist zu vermeiden -&gt; Zielwert für Fahrbanschichten &lt; 1'000 Objekte / km</t>
  </si>
  <si>
    <t>Keine Duplikate (2 Objekte mit der selben Geometre an der selben Stelle) in den Fachmodellen sind vorhanden</t>
  </si>
  <si>
    <t>Kollisionsprüfung ist durchgeführt und Ergebnisse sind dokumentiert</t>
  </si>
  <si>
    <t>Mengen aus dem Modell sind konsistent mit den Mengen im Leistungsverzeichnis</t>
  </si>
  <si>
    <t>Modellbasierte Megen sind ohne Zuschlag von Reserven in die entsprechenden NPK-Positionen übernommen</t>
  </si>
  <si>
    <t>Ermittelte Werte sind auf ganze Zahlen gerundet</t>
  </si>
  <si>
    <t>Angewendete Umrechnungsfaktoren stimmen mit denjenigen aus den Besonderen Bestimmungen überein</t>
  </si>
  <si>
    <t>Verweis zu den NPK-Positionen im Modell ist im PSet "Ausschreibung" vorhanden</t>
  </si>
  <si>
    <t>NPK-Positionen, die nicht in den BIM-Objekten abgebildet sind, sind in den Ausschreibunsunterlagen klar dokumentiert</t>
  </si>
  <si>
    <t>Objektgliederung (Unterscheidung modellbasierte und nicht modellbasierte Mengen) ist im SIA-Export dokumentiert</t>
  </si>
  <si>
    <t>Mengen für die A-Positionen sind plausibel</t>
  </si>
  <si>
    <t>Mengen für die B-Positionen sind plausibel</t>
  </si>
  <si>
    <t>Mengen sind in Festmass und wenn sinnvoll in Tonnen (Wagschein) oder Bauteil entschprechend ermittelt und ausgeschrieben</t>
  </si>
  <si>
    <t>STRE: xxx</t>
  </si>
  <si>
    <t>SB: xxx
KB: xxx
STRE: xxx
BSA: xxx</t>
  </si>
  <si>
    <t>2 = Anforderung nicht erfüllt -&gt; Anmerkung erforderlich</t>
  </si>
  <si>
    <t>Datei1</t>
  </si>
  <si>
    <t>Datei2</t>
  </si>
  <si>
    <t>BIM-Prüfprotokoll</t>
  </si>
  <si>
    <t>Mengenabweichungen zwischen dem Modell und den LV, die aus den Rundungsdifferenzen entstehen, sind in das Feld Anmerkung durch den PV klar dokumentiert</t>
  </si>
  <si>
    <t>Version: 24.01.2024</t>
  </si>
  <si>
    <t>1A_BM_KB_TBAKTZH_BH_Mörsburgstrasse</t>
  </si>
  <si>
    <t>Telekommunikation - WTEL</t>
  </si>
  <si>
    <t>WTEL</t>
  </si>
  <si>
    <t>Strassenentwässerung - 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</si>
</sst>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sz val="8"/>
      <name val="Calibri"/>
      <family val="2"/>
      <scheme val="minor"/>
    </font>
    <font>
      <sz val="12"/>
      <color theme="1"/>
      <name val="Arial Black"/>
    </font>
    <font>
      <b/>
      <sz val="11"/>
      <color rgb="FF000000"/>
      <name val="Futura Bk BT"/>
    </font>
    <font>
      <b/>
      <sz val="8"/>
      <color rgb="FF000000"/>
      <name val="Futura Bk BT"/>
    </font>
    <font>
      <b/>
      <sz val="9"/>
      <color rgb="FF000000"/>
      <name val="Futura Bk BT"/>
    </font>
    <font>
      <b/>
      <sz val="9"/>
      <name val="Futura Bk BT"/>
    </font>
    <font>
      <i/>
      <sz val="9"/>
      <color rgb="FF808080"/>
      <name val="Futura Bk BT"/>
    </font>
    <font>
      <sz val="9"/>
      <color theme="1"/>
      <name val="Futura Bk BT"/>
    </font>
    <font>
      <sz val="11"/>
      <color theme="1"/>
      <name val="Arial"/>
      <family val="2"/>
    </font>
    <font>
      <b/>
      <sz val="8"/>
      <name val="Futura Bk BT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  <font>
      <i/>
      <sz val="9"/>
      <color theme="0" tint="-0.499984740745262"/>
      <name val="Futura Bk BT"/>
    </font>
    <font>
      <i/>
      <sz val="11"/>
      <color theme="0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sz val="9"/>
      <name val="Futura Bk BT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Futura Bk BT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0" fillId="3" borderId="0" xfId="0" applyFill="1"/>
    <xf numFmtId="0" fontId="10" fillId="0" borderId="3" xfId="0" applyFont="1" applyBorder="1" applyAlignment="1">
      <alignment vertical="center" wrapText="1"/>
    </xf>
    <xf numFmtId="0" fontId="11" fillId="0" borderId="0" xfId="0" applyFont="1"/>
    <xf numFmtId="0" fontId="10" fillId="0" borderId="2" xfId="0" applyFont="1" applyBorder="1" applyAlignment="1">
      <alignment horizontal="left" vertical="center" wrapText="1"/>
    </xf>
    <xf numFmtId="0" fontId="13" fillId="0" borderId="0" xfId="0" applyFont="1"/>
    <xf numFmtId="0" fontId="10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4" fontId="9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0" fillId="0" borderId="9" xfId="0" applyBorder="1"/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3" xfId="0" applyFont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Standard" xfId="0" builtinId="0"/>
  </cellStyles>
  <dxfs count="180"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13</xdr:col>
      <xdr:colOff>945515</xdr:colOff>
      <xdr:row>11</xdr:row>
      <xdr:rowOff>107557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104236EA-AC1B-48A8-90BB-1DACB363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1025" y="28575"/>
          <a:ext cx="5419724" cy="3130062"/>
        </a:xfrm>
        <a:prstGeom prst="rect">
          <a:avLst/>
        </a:prstGeom>
      </xdr:spPr>
    </xdr:pic>
    <xdr:clientData/>
  </xdr:twoCellAnchor>
  <xdr:twoCellAnchor>
    <xdr:from>
      <xdr:col>4</xdr:col>
      <xdr:colOff>1292005</xdr:colOff>
      <xdr:row>5</xdr:row>
      <xdr:rowOff>57578</xdr:rowOff>
    </xdr:from>
    <xdr:to>
      <xdr:col>8</xdr:col>
      <xdr:colOff>38100</xdr:colOff>
      <xdr:row>15</xdr:row>
      <xdr:rowOff>160322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D79CCFB6-D891-47B3-7C05-62A9AE417347}"/>
            </a:ext>
          </a:extLst>
        </xdr:cNvPr>
        <xdr:cNvCxnSpPr>
          <a:endCxn id="2" idx="1"/>
        </xdr:cNvCxnSpPr>
      </xdr:nvCxnSpPr>
      <xdr:spPr>
        <a:xfrm flipV="1">
          <a:off x="8779975" y="1641934"/>
          <a:ext cx="3282259" cy="24226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D016-4F29-4FAF-9602-4899133D9226}">
  <dimension ref="A1:N113"/>
  <sheetViews>
    <sheetView tabSelected="1" zoomScale="90" zoomScaleNormal="90" workbookViewId="0">
      <pane ySplit="14" topLeftCell="A15" activePane="bottomLeft" state="frozen"/>
      <selection pane="bottomLeft" activeCell="D27" sqref="D27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4.4531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">
        <v>217</v>
      </c>
      <c r="D4" s="40" t="s">
        <v>7</v>
      </c>
      <c r="F4" s="3" t="s">
        <v>8</v>
      </c>
      <c r="G4" s="5" t="s">
        <v>9</v>
      </c>
    </row>
    <row r="5" spans="1:8" ht="31.5" customHeight="1">
      <c r="A5" s="6" t="s">
        <v>10</v>
      </c>
      <c r="B5" s="16">
        <v>45268</v>
      </c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 t="s">
        <v>16</v>
      </c>
      <c r="D7" s="21"/>
      <c r="F7" s="3" t="s">
        <v>17</v>
      </c>
      <c r="G7" s="5" t="s">
        <v>18</v>
      </c>
    </row>
    <row r="8" spans="1:8">
      <c r="A8" s="6" t="s">
        <v>19</v>
      </c>
      <c r="B8" s="16">
        <v>45247</v>
      </c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22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32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139</v>
      </c>
      <c r="B18" s="55"/>
      <c r="C18" s="56" t="s">
        <v>31</v>
      </c>
      <c r="D18" s="57" t="s">
        <v>147</v>
      </c>
      <c r="E18" s="57" t="s">
        <v>32</v>
      </c>
      <c r="F18" s="58" t="s">
        <v>33</v>
      </c>
      <c r="G18" s="59">
        <v>44337</v>
      </c>
      <c r="H18" s="57" t="s">
        <v>34</v>
      </c>
    </row>
    <row r="19" spans="1:8">
      <c r="A19" s="43" t="s">
        <v>218</v>
      </c>
      <c r="B19" s="44"/>
      <c r="C19" s="11" t="s">
        <v>31</v>
      </c>
      <c r="D19" s="12" t="s">
        <v>148</v>
      </c>
      <c r="E19" s="12" t="s">
        <v>32</v>
      </c>
      <c r="F19" s="17">
        <v>4.3</v>
      </c>
      <c r="G19" s="13">
        <v>44344</v>
      </c>
      <c r="H19" s="12" t="s">
        <v>34</v>
      </c>
    </row>
    <row r="20" spans="1:8">
      <c r="A20" s="43" t="s">
        <v>35</v>
      </c>
      <c r="B20" s="44"/>
      <c r="C20" s="11" t="s">
        <v>31</v>
      </c>
      <c r="D20" s="12" t="s">
        <v>221</v>
      </c>
      <c r="E20" s="12" t="s">
        <v>32</v>
      </c>
      <c r="F20" s="17" t="s">
        <v>33</v>
      </c>
      <c r="G20" s="13">
        <v>44344</v>
      </c>
      <c r="H20" s="12" t="s">
        <v>34</v>
      </c>
    </row>
    <row r="21" spans="1:8">
      <c r="A21" s="43" t="s">
        <v>36</v>
      </c>
      <c r="B21" s="44"/>
      <c r="C21" s="11" t="s">
        <v>31</v>
      </c>
      <c r="D21" s="12" t="s">
        <v>173</v>
      </c>
      <c r="E21" s="12" t="s">
        <v>32</v>
      </c>
      <c r="F21" s="17" t="s">
        <v>33</v>
      </c>
      <c r="G21" s="13">
        <v>44344</v>
      </c>
      <c r="H21" s="12" t="s">
        <v>34</v>
      </c>
    </row>
    <row r="22" spans="1:8">
      <c r="A22" s="43" t="s">
        <v>37</v>
      </c>
      <c r="B22" s="44"/>
      <c r="C22" s="11" t="s">
        <v>31</v>
      </c>
      <c r="D22" s="12"/>
      <c r="E22" s="12" t="s">
        <v>32</v>
      </c>
      <c r="F22" s="17">
        <v>4</v>
      </c>
      <c r="G22" s="13">
        <v>44345</v>
      </c>
      <c r="H22" s="12" t="s">
        <v>34</v>
      </c>
    </row>
    <row r="23" spans="1:8">
      <c r="A23" s="43" t="s">
        <v>38</v>
      </c>
      <c r="B23" s="44"/>
      <c r="C23" s="11" t="s">
        <v>31</v>
      </c>
      <c r="D23" s="12"/>
      <c r="E23" s="12" t="s">
        <v>32</v>
      </c>
      <c r="F23" s="17">
        <v>4</v>
      </c>
      <c r="G23" s="13">
        <v>44346</v>
      </c>
      <c r="H23" s="12" t="s">
        <v>34</v>
      </c>
    </row>
    <row r="24" spans="1:8">
      <c r="A24" s="43" t="s">
        <v>39</v>
      </c>
      <c r="B24" s="44"/>
      <c r="C24" s="11" t="s">
        <v>31</v>
      </c>
      <c r="D24" s="12"/>
      <c r="E24" s="12" t="s">
        <v>32</v>
      </c>
      <c r="F24" s="17">
        <v>4</v>
      </c>
      <c r="G24" s="13">
        <v>44347</v>
      </c>
      <c r="H24" s="12" t="s">
        <v>34</v>
      </c>
    </row>
    <row r="25" spans="1:8">
      <c r="A25" s="43" t="s">
        <v>40</v>
      </c>
      <c r="B25" s="44"/>
      <c r="C25" s="11" t="s">
        <v>31</v>
      </c>
      <c r="D25" s="12"/>
      <c r="E25" s="12" t="s">
        <v>32</v>
      </c>
      <c r="F25" s="17">
        <v>4</v>
      </c>
      <c r="G25" s="13">
        <v>44348</v>
      </c>
      <c r="H25" s="12" t="s">
        <v>34</v>
      </c>
    </row>
    <row r="26" spans="1:8">
      <c r="A26" s="43" t="s">
        <v>41</v>
      </c>
      <c r="B26" s="44"/>
      <c r="C26" s="11" t="s">
        <v>31</v>
      </c>
      <c r="D26" s="12"/>
      <c r="E26" s="12" t="s">
        <v>32</v>
      </c>
      <c r="F26" s="17">
        <v>4</v>
      </c>
      <c r="G26" s="13">
        <v>44349</v>
      </c>
      <c r="H26" s="12" t="s">
        <v>34</v>
      </c>
    </row>
    <row r="27" spans="1:8">
      <c r="A27" s="43" t="s">
        <v>42</v>
      </c>
      <c r="B27" s="44"/>
      <c r="C27" s="11" t="s">
        <v>31</v>
      </c>
      <c r="D27" s="12"/>
      <c r="E27" s="12" t="s">
        <v>32</v>
      </c>
      <c r="F27" s="17">
        <v>4</v>
      </c>
      <c r="G27" s="13">
        <v>44350</v>
      </c>
      <c r="H27" s="12" t="s">
        <v>34</v>
      </c>
    </row>
    <row r="28" spans="1:8">
      <c r="A28" s="43" t="s">
        <v>43</v>
      </c>
      <c r="B28" s="44"/>
      <c r="C28" s="11" t="s">
        <v>31</v>
      </c>
      <c r="D28" s="12"/>
      <c r="E28" s="12" t="s">
        <v>32</v>
      </c>
      <c r="F28" s="17">
        <v>4</v>
      </c>
      <c r="G28" s="13">
        <v>44351</v>
      </c>
      <c r="H28" s="12" t="s">
        <v>34</v>
      </c>
    </row>
    <row r="29" spans="1:8">
      <c r="A29" s="8"/>
    </row>
    <row r="33" spans="1:14">
      <c r="A33" s="45" t="s">
        <v>1</v>
      </c>
      <c r="B33" s="45"/>
      <c r="C33" s="46"/>
    </row>
    <row r="34" spans="1:14" ht="23">
      <c r="A34" s="60" t="s">
        <v>45</v>
      </c>
      <c r="B34" s="60"/>
      <c r="C34" s="64" t="str">
        <f>C$109</f>
        <v>Strassenbau - SB</v>
      </c>
      <c r="D34" s="64" t="str">
        <f t="shared" ref="D34:M34" si="0">D$109</f>
        <v>Kunstbauten - KB</v>
      </c>
      <c r="E34" s="64" t="str">
        <f t="shared" si="0"/>
        <v>Strassenentwässerung - STRE</v>
      </c>
      <c r="F34" s="64" t="str">
        <f t="shared" si="0"/>
        <v>Betriebs- und Sicherheitsausrüstung - BSA</v>
      </c>
      <c r="G34" s="64">
        <f t="shared" si="0"/>
        <v>0</v>
      </c>
      <c r="H34" s="64">
        <f t="shared" si="0"/>
        <v>0</v>
      </c>
      <c r="I34" s="64">
        <f t="shared" si="0"/>
        <v>0</v>
      </c>
      <c r="J34" s="64">
        <f t="shared" si="0"/>
        <v>0</v>
      </c>
      <c r="K34" s="64">
        <f t="shared" si="0"/>
        <v>0</v>
      </c>
      <c r="L34" s="64">
        <f t="shared" si="0"/>
        <v>0</v>
      </c>
      <c r="M34" s="64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>
        <v>1</v>
      </c>
      <c r="D36" s="28">
        <v>1</v>
      </c>
      <c r="E36" s="28">
        <v>1</v>
      </c>
      <c r="F36" s="28">
        <v>1</v>
      </c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>
        <v>1</v>
      </c>
      <c r="D37" s="28">
        <v>1</v>
      </c>
      <c r="E37" s="28">
        <v>1</v>
      </c>
      <c r="F37" s="28">
        <v>1</v>
      </c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>
        <v>1</v>
      </c>
      <c r="D38" s="28">
        <v>2</v>
      </c>
      <c r="E38" s="28">
        <v>1</v>
      </c>
      <c r="F38" s="28">
        <v>1</v>
      </c>
      <c r="G38" s="28"/>
      <c r="H38" s="28"/>
      <c r="I38" s="28"/>
      <c r="J38" s="28"/>
      <c r="K38" s="28"/>
      <c r="L38" s="28"/>
      <c r="M38" s="28"/>
      <c r="N38" s="5" t="s">
        <v>181</v>
      </c>
    </row>
    <row r="39" spans="1:14" ht="23">
      <c r="A39" s="3" t="s">
        <v>57</v>
      </c>
      <c r="B39" s="7" t="s">
        <v>58</v>
      </c>
      <c r="C39" s="28">
        <v>2</v>
      </c>
      <c r="D39" s="28">
        <v>2</v>
      </c>
      <c r="E39" s="28">
        <v>1</v>
      </c>
      <c r="F39" s="28">
        <v>1</v>
      </c>
      <c r="G39" s="28"/>
      <c r="H39" s="28"/>
      <c r="I39" s="28"/>
      <c r="J39" s="28"/>
      <c r="K39" s="28"/>
      <c r="L39" s="28"/>
      <c r="M39" s="28"/>
      <c r="N39" s="5" t="s">
        <v>59</v>
      </c>
    </row>
    <row r="40" spans="1:14">
      <c r="A40" s="3" t="s">
        <v>60</v>
      </c>
      <c r="B40" s="7" t="s">
        <v>179</v>
      </c>
      <c r="C40" s="28">
        <v>1</v>
      </c>
      <c r="D40" s="28">
        <v>1</v>
      </c>
      <c r="E40" s="28">
        <v>1</v>
      </c>
      <c r="F40" s="28">
        <v>2</v>
      </c>
      <c r="G40" s="28"/>
      <c r="H40" s="28"/>
      <c r="I40" s="28"/>
      <c r="J40" s="28"/>
      <c r="K40" s="28"/>
      <c r="L40" s="28"/>
      <c r="M40" s="28"/>
      <c r="N40" s="5" t="s">
        <v>182</v>
      </c>
    </row>
    <row r="41" spans="1:14" ht="23">
      <c r="A41" s="3" t="s">
        <v>61</v>
      </c>
      <c r="B41" s="7" t="s">
        <v>140</v>
      </c>
      <c r="C41" s="28">
        <v>1</v>
      </c>
      <c r="D41" s="28">
        <v>1</v>
      </c>
      <c r="E41" s="28">
        <v>1</v>
      </c>
      <c r="F41" s="28">
        <v>1</v>
      </c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>
        <v>1</v>
      </c>
      <c r="D42" s="28">
        <v>1</v>
      </c>
      <c r="E42" s="28">
        <v>1</v>
      </c>
      <c r="F42" s="28">
        <v>1</v>
      </c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>
        <v>1</v>
      </c>
      <c r="D43" s="28">
        <v>1</v>
      </c>
      <c r="E43" s="28">
        <v>1</v>
      </c>
      <c r="F43" s="28">
        <v>1</v>
      </c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 ht="23">
      <c r="A47" s="60" t="s">
        <v>45</v>
      </c>
      <c r="B47" s="60"/>
      <c r="C47" s="62" t="str">
        <f t="shared" ref="C47:N47" si="1">C$109</f>
        <v>Strassenbau - SB</v>
      </c>
      <c r="D47" s="62" t="str">
        <f t="shared" si="1"/>
        <v>Kunstbauten - KB</v>
      </c>
      <c r="E47" s="62" t="str">
        <f t="shared" si="1"/>
        <v>Strassenentwässerung - STRE</v>
      </c>
      <c r="F47" s="62" t="str">
        <f t="shared" si="1"/>
        <v>Betriebs- und Sicherheitsausrüstung - BSA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>
        <v>1</v>
      </c>
      <c r="D49" s="28">
        <v>1</v>
      </c>
      <c r="E49" s="28">
        <v>1</v>
      </c>
      <c r="F49" s="28">
        <v>1</v>
      </c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>
        <v>1</v>
      </c>
      <c r="D50" s="28">
        <v>1</v>
      </c>
      <c r="E50" s="28">
        <v>1</v>
      </c>
      <c r="F50" s="28">
        <v>1</v>
      </c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>
        <v>1</v>
      </c>
      <c r="D51" s="28">
        <v>1</v>
      </c>
      <c r="E51" s="28">
        <v>2</v>
      </c>
      <c r="F51" s="28">
        <v>1</v>
      </c>
      <c r="G51" s="28"/>
      <c r="H51" s="28"/>
      <c r="I51" s="28"/>
      <c r="J51" s="28"/>
      <c r="K51" s="28"/>
      <c r="L51" s="28"/>
      <c r="M51" s="28"/>
      <c r="N51" s="5" t="s">
        <v>210</v>
      </c>
    </row>
    <row r="52" spans="1:14" ht="23">
      <c r="A52" s="3" t="s">
        <v>69</v>
      </c>
      <c r="B52" s="7" t="s">
        <v>70</v>
      </c>
      <c r="C52" s="28">
        <v>1</v>
      </c>
      <c r="D52" s="28">
        <v>1</v>
      </c>
      <c r="E52" s="28">
        <v>1</v>
      </c>
      <c r="F52" s="28">
        <v>2</v>
      </c>
      <c r="G52" s="28"/>
      <c r="H52" s="28"/>
      <c r="I52" s="28"/>
      <c r="J52" s="28"/>
      <c r="K52" s="28"/>
      <c r="L52" s="28"/>
      <c r="M52" s="28"/>
      <c r="N52" s="5" t="s">
        <v>182</v>
      </c>
    </row>
    <row r="53" spans="1:14" ht="23">
      <c r="A53" s="3" t="s">
        <v>71</v>
      </c>
      <c r="B53" s="7" t="s">
        <v>72</v>
      </c>
      <c r="C53" s="28">
        <v>1</v>
      </c>
      <c r="D53" s="28">
        <v>1</v>
      </c>
      <c r="E53" s="28">
        <v>2</v>
      </c>
      <c r="F53" s="28">
        <v>1</v>
      </c>
      <c r="G53" s="28"/>
      <c r="H53" s="28"/>
      <c r="I53" s="28"/>
      <c r="J53" s="28"/>
      <c r="K53" s="28"/>
      <c r="L53" s="28"/>
      <c r="M53" s="28"/>
      <c r="N53" s="5" t="s">
        <v>210</v>
      </c>
    </row>
    <row r="54" spans="1:14" ht="23">
      <c r="A54" s="3" t="s">
        <v>73</v>
      </c>
      <c r="B54" s="7" t="s">
        <v>74</v>
      </c>
      <c r="C54" s="28">
        <v>1</v>
      </c>
      <c r="D54" s="28">
        <v>1</v>
      </c>
      <c r="E54" s="28">
        <v>2</v>
      </c>
      <c r="F54" s="28">
        <v>1</v>
      </c>
      <c r="G54" s="28"/>
      <c r="H54" s="28"/>
      <c r="I54" s="28"/>
      <c r="J54" s="28"/>
      <c r="K54" s="28"/>
      <c r="L54" s="28"/>
      <c r="M54" s="28"/>
      <c r="N54" s="5" t="s">
        <v>210</v>
      </c>
    </row>
    <row r="58" spans="1:14" ht="23">
      <c r="A58" s="60" t="s">
        <v>45</v>
      </c>
      <c r="B58" s="60"/>
      <c r="C58" s="62" t="str">
        <f t="shared" ref="C58:N58" si="2">C$109</f>
        <v>Strassenbau - SB</v>
      </c>
      <c r="D58" s="62" t="str">
        <f t="shared" si="2"/>
        <v>Kunstbauten - KB</v>
      </c>
      <c r="E58" s="62" t="str">
        <f t="shared" si="2"/>
        <v>Strassenentwässerung - STRE</v>
      </c>
      <c r="F58" s="62" t="str">
        <f t="shared" si="2"/>
        <v>Betriebs- und Sicherheitsausrüstung - BSA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>
        <v>1</v>
      </c>
      <c r="D60" s="28">
        <v>1</v>
      </c>
      <c r="E60" s="28">
        <v>1</v>
      </c>
      <c r="F60" s="28">
        <v>1</v>
      </c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>
        <v>1</v>
      </c>
      <c r="D61" s="28">
        <v>2</v>
      </c>
      <c r="E61" s="28">
        <v>1</v>
      </c>
      <c r="F61" s="28">
        <v>1</v>
      </c>
      <c r="G61" s="28"/>
      <c r="H61" s="28"/>
      <c r="I61" s="28"/>
      <c r="J61" s="28"/>
      <c r="K61" s="28"/>
      <c r="L61" s="28"/>
      <c r="M61" s="28"/>
      <c r="N61" s="5" t="s">
        <v>183</v>
      </c>
    </row>
    <row r="62" spans="1:14" ht="34.5">
      <c r="A62" s="3" t="s">
        <v>78</v>
      </c>
      <c r="B62" s="7" t="s">
        <v>185</v>
      </c>
      <c r="C62" s="28">
        <v>1</v>
      </c>
      <c r="D62" s="28">
        <v>1</v>
      </c>
      <c r="E62" s="28">
        <v>1</v>
      </c>
      <c r="F62" s="28">
        <v>1</v>
      </c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>
        <v>1</v>
      </c>
      <c r="D63" s="28">
        <v>1</v>
      </c>
      <c r="E63" s="28">
        <v>1</v>
      </c>
      <c r="F63" s="28">
        <v>1</v>
      </c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>
        <v>1</v>
      </c>
      <c r="D64" s="28">
        <v>1</v>
      </c>
      <c r="E64" s="28">
        <v>1</v>
      </c>
      <c r="F64" s="28">
        <v>1</v>
      </c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>
        <v>1</v>
      </c>
      <c r="D65" s="28">
        <v>1</v>
      </c>
      <c r="E65" s="28">
        <v>1</v>
      </c>
      <c r="F65" s="28">
        <v>1</v>
      </c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>
        <v>1</v>
      </c>
      <c r="D66" s="28">
        <v>1</v>
      </c>
      <c r="E66" s="28">
        <v>1</v>
      </c>
      <c r="F66" s="28">
        <v>1</v>
      </c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>
        <v>1</v>
      </c>
      <c r="D67" s="28">
        <v>1</v>
      </c>
      <c r="E67" s="28">
        <v>1</v>
      </c>
      <c r="F67" s="28">
        <v>1</v>
      </c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>
        <v>1</v>
      </c>
      <c r="D68" s="28">
        <v>1</v>
      </c>
      <c r="E68" s="28">
        <v>1</v>
      </c>
      <c r="F68" s="28">
        <v>1</v>
      </c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 ht="23">
      <c r="A71" s="60" t="s">
        <v>45</v>
      </c>
      <c r="B71" s="60"/>
      <c r="C71" s="62" t="str">
        <f t="shared" ref="C71:N71" si="3">C$109</f>
        <v>Strassenbau - SB</v>
      </c>
      <c r="D71" s="62" t="str">
        <f t="shared" si="3"/>
        <v>Kunstbauten - KB</v>
      </c>
      <c r="E71" s="62" t="str">
        <f t="shared" si="3"/>
        <v>Strassenentwässerung - STRE</v>
      </c>
      <c r="F71" s="62" t="str">
        <f t="shared" si="3"/>
        <v>Betriebs- und Sicherheitsausrüstung - BSA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>
        <v>1</v>
      </c>
      <c r="D73" s="28">
        <v>1</v>
      </c>
      <c r="E73" s="28">
        <v>1</v>
      </c>
      <c r="F73" s="28">
        <v>1</v>
      </c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>
        <v>1</v>
      </c>
      <c r="D74" s="28">
        <v>1</v>
      </c>
      <c r="E74" s="28">
        <v>1</v>
      </c>
      <c r="F74" s="28">
        <v>1</v>
      </c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>
        <v>1</v>
      </c>
      <c r="D75" s="28">
        <v>1</v>
      </c>
      <c r="E75" s="28">
        <v>1</v>
      </c>
      <c r="F75" s="28">
        <v>1</v>
      </c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>
        <v>1</v>
      </c>
      <c r="D76" s="28">
        <v>1</v>
      </c>
      <c r="E76" s="28">
        <v>1</v>
      </c>
      <c r="F76" s="28">
        <v>1</v>
      </c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>
        <v>1</v>
      </c>
      <c r="D77" s="28">
        <v>1</v>
      </c>
      <c r="E77" s="28">
        <v>1</v>
      </c>
      <c r="F77" s="28">
        <v>1</v>
      </c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>
        <v>1</v>
      </c>
      <c r="D78" s="28">
        <v>1</v>
      </c>
      <c r="E78" s="28">
        <v>1</v>
      </c>
      <c r="F78" s="28">
        <v>1</v>
      </c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>
        <v>2</v>
      </c>
      <c r="D79" s="28">
        <v>1</v>
      </c>
      <c r="E79" s="28">
        <v>1</v>
      </c>
      <c r="F79" s="28">
        <v>1</v>
      </c>
      <c r="G79" s="28"/>
      <c r="H79" s="28"/>
      <c r="I79" s="28"/>
      <c r="J79" s="28"/>
      <c r="K79" s="28"/>
      <c r="L79" s="28"/>
      <c r="M79" s="28"/>
      <c r="N79" s="5" t="s">
        <v>181</v>
      </c>
    </row>
    <row r="80" spans="1:14" ht="23">
      <c r="A80" s="3" t="s">
        <v>93</v>
      </c>
      <c r="B80" s="29" t="s">
        <v>94</v>
      </c>
      <c r="C80" s="28">
        <v>1</v>
      </c>
      <c r="D80" s="28">
        <v>1</v>
      </c>
      <c r="E80" s="28">
        <v>1</v>
      </c>
      <c r="F80" s="28">
        <v>1</v>
      </c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 ht="23">
      <c r="A83" s="60" t="s">
        <v>45</v>
      </c>
      <c r="B83" s="60"/>
      <c r="C83" s="62" t="str">
        <f t="shared" ref="C83:N83" si="4">C$109</f>
        <v>Strassenbau - SB</v>
      </c>
      <c r="D83" s="62" t="str">
        <f t="shared" si="4"/>
        <v>Kunstbauten - KB</v>
      </c>
      <c r="E83" s="62" t="str">
        <f t="shared" si="4"/>
        <v>Strassenentwässerung - STRE</v>
      </c>
      <c r="F83" s="62" t="str">
        <f t="shared" si="4"/>
        <v>Betriebs- und Sicherheitsausrüstung - BSA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>
        <v>1</v>
      </c>
      <c r="D85" s="28">
        <v>1</v>
      </c>
      <c r="E85" s="28">
        <v>1</v>
      </c>
      <c r="F85" s="28">
        <v>1</v>
      </c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>
        <v>1</v>
      </c>
      <c r="D86" s="28">
        <v>1</v>
      </c>
      <c r="E86" s="28">
        <v>1</v>
      </c>
      <c r="F86" s="28">
        <v>1</v>
      </c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>
        <v>1</v>
      </c>
      <c r="D87" s="28">
        <v>1</v>
      </c>
      <c r="E87" s="28">
        <v>1</v>
      </c>
      <c r="F87" s="28">
        <v>1</v>
      </c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>
        <v>1</v>
      </c>
      <c r="D88" s="28">
        <v>1</v>
      </c>
      <c r="E88" s="28">
        <v>1</v>
      </c>
      <c r="F88" s="28">
        <v>1</v>
      </c>
      <c r="G88" s="28"/>
      <c r="H88" s="28"/>
      <c r="I88" s="28"/>
      <c r="J88" s="28"/>
      <c r="K88" s="28"/>
      <c r="L88" s="28"/>
      <c r="M88" s="28"/>
      <c r="N88" s="5"/>
    </row>
    <row r="89" spans="1:14" ht="46">
      <c r="A89" s="30" t="s">
        <v>102</v>
      </c>
      <c r="B89" s="29" t="s">
        <v>199</v>
      </c>
      <c r="C89" s="28">
        <v>2</v>
      </c>
      <c r="D89" s="28">
        <v>2</v>
      </c>
      <c r="E89" s="28">
        <v>2</v>
      </c>
      <c r="F89" s="28">
        <v>2</v>
      </c>
      <c r="G89" s="28"/>
      <c r="H89" s="28"/>
      <c r="I89" s="28"/>
      <c r="J89" s="28"/>
      <c r="K89" s="28"/>
      <c r="L89" s="28"/>
      <c r="M89" s="28"/>
      <c r="N89" s="30" t="s">
        <v>211</v>
      </c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 ht="23">
      <c r="A92" s="60" t="s">
        <v>45</v>
      </c>
      <c r="B92" s="60"/>
      <c r="C92" s="62" t="str">
        <f t="shared" ref="C92:N92" si="5">C$109</f>
        <v>Strassenbau - SB</v>
      </c>
      <c r="D92" s="62" t="str">
        <f t="shared" si="5"/>
        <v>Kunstbauten - KB</v>
      </c>
      <c r="E92" s="62" t="str">
        <f t="shared" si="5"/>
        <v>Strassenentwässerung - STRE</v>
      </c>
      <c r="F92" s="62" t="str">
        <f t="shared" si="5"/>
        <v>Betriebs- und Sicherheitsausrüstung - BSA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>
        <v>2</v>
      </c>
      <c r="D94" s="28">
        <v>1</v>
      </c>
      <c r="E94" s="28">
        <v>1</v>
      </c>
      <c r="F94" s="28">
        <v>1</v>
      </c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>
        <v>1</v>
      </c>
      <c r="D95" s="28">
        <v>1</v>
      </c>
      <c r="E95" s="28">
        <v>1</v>
      </c>
      <c r="F95" s="28">
        <v>1</v>
      </c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>
        <v>1</v>
      </c>
      <c r="D96" s="28">
        <v>1</v>
      </c>
      <c r="E96" s="28">
        <v>1</v>
      </c>
      <c r="F96" s="28">
        <v>1</v>
      </c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>
        <v>2</v>
      </c>
      <c r="D97" s="28">
        <v>1</v>
      </c>
      <c r="E97" s="28">
        <v>1</v>
      </c>
      <c r="F97" s="28">
        <v>1</v>
      </c>
      <c r="G97" s="28"/>
      <c r="H97" s="28"/>
      <c r="I97" s="28"/>
      <c r="J97" s="28"/>
      <c r="K97" s="28"/>
      <c r="L97" s="28"/>
      <c r="M97" s="28"/>
      <c r="N97" s="5" t="s">
        <v>181</v>
      </c>
    </row>
    <row r="98" spans="1:14" ht="34.5">
      <c r="A98" s="5" t="s">
        <v>107</v>
      </c>
      <c r="B98" s="7" t="s">
        <v>203</v>
      </c>
      <c r="C98" s="28">
        <v>1</v>
      </c>
      <c r="D98" s="28">
        <v>1</v>
      </c>
      <c r="E98" s="28">
        <v>1</v>
      </c>
      <c r="F98" s="28">
        <v>1</v>
      </c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>
        <v>1</v>
      </c>
      <c r="D99" s="28">
        <v>1</v>
      </c>
      <c r="E99" s="28">
        <v>1</v>
      </c>
      <c r="F99" s="28">
        <v>1</v>
      </c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>
        <v>1</v>
      </c>
      <c r="D100" s="28">
        <v>1</v>
      </c>
      <c r="E100" s="28">
        <v>1</v>
      </c>
      <c r="F100" s="28">
        <v>1</v>
      </c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>
        <v>1</v>
      </c>
      <c r="D101" s="28">
        <v>1</v>
      </c>
      <c r="E101" s="28">
        <v>1</v>
      </c>
      <c r="F101" s="28">
        <v>1</v>
      </c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>
        <v>1</v>
      </c>
      <c r="D102" s="28">
        <v>1</v>
      </c>
      <c r="E102" s="28">
        <v>1</v>
      </c>
      <c r="F102" s="28">
        <v>1</v>
      </c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>
        <v>1</v>
      </c>
      <c r="D103" s="28">
        <v>1</v>
      </c>
      <c r="E103" s="28">
        <v>1</v>
      </c>
      <c r="F103" s="28">
        <v>1</v>
      </c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>
        <v>1</v>
      </c>
      <c r="D104" s="28">
        <v>1</v>
      </c>
      <c r="E104" s="28">
        <v>1</v>
      </c>
      <c r="F104" s="28">
        <v>1</v>
      </c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 ht="23">
      <c r="A109" s="60" t="s">
        <v>45</v>
      </c>
      <c r="B109" s="60"/>
      <c r="C109" s="62" t="str">
        <f>$D$18</f>
        <v>Strassenbau - SB</v>
      </c>
      <c r="D109" s="62" t="str">
        <f>$D$19</f>
        <v>Kunstbauten - KB</v>
      </c>
      <c r="E109" s="62" t="str">
        <f>$D$20</f>
        <v>Strassenentwässerung - STRE</v>
      </c>
      <c r="F109" s="62" t="str">
        <f>$D$21</f>
        <v>Betriebs- und Sicherheitsausrüstung - BSA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 t="s">
        <v>4</v>
      </c>
      <c r="D111" s="39" t="s">
        <v>3</v>
      </c>
      <c r="E111" s="5" t="s">
        <v>4</v>
      </c>
      <c r="F111" s="5" t="s">
        <v>4</v>
      </c>
      <c r="G111" s="5"/>
      <c r="H111" s="5"/>
      <c r="I111" s="5"/>
      <c r="J111" s="5"/>
      <c r="K111" s="5"/>
      <c r="L111" s="5"/>
      <c r="M111" s="5"/>
      <c r="N111" s="5" t="s">
        <v>34</v>
      </c>
    </row>
    <row r="112" spans="1:14" ht="23">
      <c r="A112" s="3" t="s">
        <v>49</v>
      </c>
      <c r="B112" s="7" t="s">
        <v>50</v>
      </c>
      <c r="C112" s="5" t="s">
        <v>4</v>
      </c>
      <c r="D112" s="5" t="s">
        <v>4</v>
      </c>
      <c r="E112" s="5" t="s">
        <v>4</v>
      </c>
      <c r="F112" s="5" t="s">
        <v>4</v>
      </c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 t="s">
        <v>4</v>
      </c>
      <c r="D113" s="39" t="s">
        <v>3</v>
      </c>
      <c r="E113" s="5" t="s">
        <v>4</v>
      </c>
      <c r="F113" s="5" t="s">
        <v>4</v>
      </c>
      <c r="G113" s="5"/>
      <c r="H113" s="5"/>
      <c r="I113" s="5"/>
      <c r="J113" s="5"/>
      <c r="K113" s="5"/>
      <c r="L113" s="5"/>
      <c r="M113" s="5"/>
      <c r="N113" s="5" t="s">
        <v>34</v>
      </c>
    </row>
  </sheetData>
  <sheetProtection algorithmName="SHA-512" hashValue="0eI4woXrQ2WJnweKx/+/3f4YdyKF7EEqh+47nYamTBGUHLF9LIXSnNz3I1Hyih/vYNMyQQe6/aEByE0hXi5a1g==" saltValue="jvYgJEGTSKoJSLavgmXbBw==" spinCount="100000" sheet="1" objects="1" scenarios="1"/>
  <mergeCells count="34">
    <mergeCell ref="A2:G2"/>
    <mergeCell ref="F3:G3"/>
    <mergeCell ref="E108:F108"/>
    <mergeCell ref="G108:H108"/>
    <mergeCell ref="A108:B108"/>
    <mergeCell ref="C108:D108"/>
    <mergeCell ref="A26:B26"/>
    <mergeCell ref="A27:B27"/>
    <mergeCell ref="A58:B58"/>
    <mergeCell ref="A71:B71"/>
    <mergeCell ref="A83:B83"/>
    <mergeCell ref="A92:B92"/>
    <mergeCell ref="A21:B21"/>
    <mergeCell ref="A16:C16"/>
    <mergeCell ref="A17:B17"/>
    <mergeCell ref="A18:B18"/>
    <mergeCell ref="A110:B110"/>
    <mergeCell ref="A22:B22"/>
    <mergeCell ref="A23:B23"/>
    <mergeCell ref="A24:B24"/>
    <mergeCell ref="A35:B35"/>
    <mergeCell ref="A25:B25"/>
    <mergeCell ref="A28:B28"/>
    <mergeCell ref="A93:B93"/>
    <mergeCell ref="A59:B59"/>
    <mergeCell ref="A72:B72"/>
    <mergeCell ref="A84:B84"/>
    <mergeCell ref="A48:B48"/>
    <mergeCell ref="A47:B47"/>
    <mergeCell ref="A19:B19"/>
    <mergeCell ref="A20:B20"/>
    <mergeCell ref="A109:B109"/>
    <mergeCell ref="A33:C33"/>
    <mergeCell ref="A34:B34"/>
  </mergeCells>
  <phoneticPr fontId="3" type="noConversion"/>
  <conditionalFormatting sqref="C12:C14 D13:H14 C16 C17:E28">
    <cfRule type="cellIs" dxfId="179" priority="84" operator="equal">
      <formula>2</formula>
    </cfRule>
    <cfRule type="cellIs" dxfId="178" priority="83" operator="equal">
      <formula>3</formula>
    </cfRule>
    <cfRule type="cellIs" dxfId="177" priority="82" operator="equal">
      <formula>4</formula>
    </cfRule>
    <cfRule type="cellIs" dxfId="176" priority="81" operator="equal">
      <formula>"x"</formula>
    </cfRule>
    <cfRule type="cellIs" dxfId="175" priority="85" operator="equal">
      <formula>1</formula>
    </cfRule>
  </conditionalFormatting>
  <conditionalFormatting sqref="C33">
    <cfRule type="cellIs" dxfId="174" priority="54" operator="equal">
      <formula>2</formula>
    </cfRule>
    <cfRule type="cellIs" dxfId="173" priority="55" operator="equal">
      <formula>1</formula>
    </cfRule>
    <cfRule type="cellIs" dxfId="172" priority="51" operator="equal">
      <formula>"x"</formula>
    </cfRule>
    <cfRule type="cellIs" dxfId="171" priority="52" operator="equal">
      <formula>4</formula>
    </cfRule>
    <cfRule type="cellIs" dxfId="170" priority="53" operator="equal">
      <formula>3</formula>
    </cfRule>
  </conditionalFormatting>
  <conditionalFormatting sqref="C49:M54 C36:M43 C73:M80 C94:M104">
    <cfRule type="colorScale" priority="24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9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7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169" priority="3" operator="equal">
      <formula>3</formula>
    </cfRule>
    <cfRule type="cellIs" dxfId="168" priority="4" operator="equal">
      <formula>2</formula>
    </cfRule>
    <cfRule type="cellIs" dxfId="167" priority="5" operator="equal">
      <formula>1</formula>
    </cfRule>
    <cfRule type="cellIs" dxfId="166" priority="1" operator="equal">
      <formula>"x"</formula>
    </cfRule>
    <cfRule type="cellIs" dxfId="165" priority="2" operator="equal">
      <formula>4</formula>
    </cfRule>
  </conditionalFormatting>
  <conditionalFormatting sqref="E12:F12">
    <cfRule type="cellIs" dxfId="164" priority="86" operator="equal">
      <formula>"x"</formula>
    </cfRule>
    <cfRule type="cellIs" dxfId="163" priority="87" operator="equal">
      <formula>4</formula>
    </cfRule>
    <cfRule type="cellIs" dxfId="162" priority="88" operator="equal">
      <formula>3</formula>
    </cfRule>
    <cfRule type="cellIs" dxfId="161" priority="89" operator="equal">
      <formula>2</formula>
    </cfRule>
    <cfRule type="cellIs" dxfId="160" priority="90" operator="equal">
      <formula>1</formula>
    </cfRule>
  </conditionalFormatting>
  <conditionalFormatting sqref="E17:F17">
    <cfRule type="cellIs" dxfId="159" priority="71" operator="equal">
      <formula>"x"</formula>
    </cfRule>
    <cfRule type="cellIs" dxfId="158" priority="72" operator="equal">
      <formula>4</formula>
    </cfRule>
    <cfRule type="cellIs" dxfId="157" priority="73" operator="equal">
      <formula>3</formula>
    </cfRule>
    <cfRule type="cellIs" dxfId="156" priority="74" operator="equal">
      <formula>2</formula>
    </cfRule>
    <cfRule type="cellIs" dxfId="155" priority="75" operator="equal">
      <formula>1</formula>
    </cfRule>
  </conditionalFormatting>
  <conditionalFormatting sqref="F1">
    <cfRule type="cellIs" dxfId="154" priority="44" operator="equal">
      <formula>2</formula>
    </cfRule>
    <cfRule type="cellIs" dxfId="153" priority="43" operator="equal">
      <formula>3</formula>
    </cfRule>
    <cfRule type="cellIs" dxfId="152" priority="42" operator="equal">
      <formula>4</formula>
    </cfRule>
    <cfRule type="cellIs" dxfId="151" priority="41" operator="equal">
      <formula>"x"</formula>
    </cfRule>
    <cfRule type="cellIs" dxfId="150" priority="45" operator="equal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2AFA859-5E3D-4603-8A74-0FC9D882BE54}">
          <x14:formula1>
            <xm:f>Listen!$A$4:$A$6</xm:f>
          </x14:formula1>
          <xm:sqref>B9</xm:sqref>
        </x14:dataValidation>
        <x14:dataValidation type="list" allowBlank="1" showInputMessage="1" showErrorMessage="1" xr:uid="{133C515A-400B-4730-9375-8A8F4FDD6E58}">
          <x14:formula1>
            <xm:f>Listen!$C$4:$C$11</xm:f>
          </x14:formula1>
          <xm:sqref>B10</xm:sqref>
        </x14:dataValidation>
        <x14:dataValidation type="list" allowBlank="1" showInputMessage="1" showErrorMessage="1" xr:uid="{0F5C77CC-246E-464C-9AFB-3DE13CCD699D}">
          <x14:formula1>
            <xm:f>Listen!$G$4:$G$7</xm:f>
          </x14:formula1>
          <xm:sqref>E18:E28</xm:sqref>
        </x14:dataValidation>
        <x14:dataValidation type="list" allowBlank="1" showInputMessage="1" showErrorMessage="1" xr:uid="{0F4A04A4-B9E7-475A-8AFF-075175674695}">
          <x14:formula1>
            <xm:f>Listen!$H$4:$H$6</xm:f>
          </x14:formula1>
          <xm:sqref>F18:F28</xm:sqref>
        </x14:dataValidation>
        <x14:dataValidation type="list" allowBlank="1" showInputMessage="1" showErrorMessage="1" xr:uid="{3C128047-A8E6-4010-BAD7-0D89ED5E896A}">
          <x14:formula1>
            <xm:f>Listen!$F$4:$F$5</xm:f>
          </x14:formula1>
          <xm:sqref>C111:M113</xm:sqref>
        </x14:dataValidation>
        <x14:dataValidation type="list" allowBlank="1" showInputMessage="1" showErrorMessage="1" xr:uid="{E18F5D2C-4119-4A2E-9BEB-EDB12758DD10}">
          <x14:formula1>
            <xm:f>Listen!$D$4:$D$32</xm:f>
          </x14:formula1>
          <xm:sqref>D18:D28</xm:sqref>
        </x14:dataValidation>
        <x14:dataValidation type="list" allowBlank="1" showInputMessage="1" showErrorMessage="1" xr:uid="{3AB3B5A3-D53A-4554-9ECC-A40AFFBE79BD}">
          <x14:formula1>
            <xm:f>Listen!$I$4:$I$5</xm:f>
          </x14:formula1>
          <xm:sqref>C49:M54 C60:M68 C85:M89 C36:M43 C73:M80 C94:M104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8CA-6D86-4A4D-836C-AF4B00FE673B}">
  <dimension ref="A1:N113"/>
  <sheetViews>
    <sheetView zoomScale="90" zoomScaleNormal="90" workbookViewId="0">
      <pane ySplit="14" topLeftCell="A15" activePane="bottomLeft" state="frozen"/>
      <selection pane="bottomLeft" activeCell="B5" sqref="B5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0.816406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215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tr">
        <f>'Prüfprotokoll PV-Anleitung'!A4</f>
        <v>Version: 24.01.2024</v>
      </c>
      <c r="D4" s="41" t="s">
        <v>7</v>
      </c>
      <c r="F4" s="3" t="s">
        <v>8</v>
      </c>
      <c r="G4" s="5" t="s">
        <v>9</v>
      </c>
    </row>
    <row r="5" spans="1:8" ht="32.25" customHeight="1">
      <c r="A5" s="6" t="s">
        <v>10</v>
      </c>
      <c r="B5" s="16"/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/>
      <c r="D7" s="21"/>
      <c r="F7" s="3" t="s">
        <v>17</v>
      </c>
      <c r="G7" s="5" t="s">
        <v>18</v>
      </c>
    </row>
    <row r="8" spans="1:8">
      <c r="A8" s="6" t="s">
        <v>19</v>
      </c>
      <c r="B8" s="16"/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119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32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213</v>
      </c>
      <c r="B18" s="55"/>
      <c r="C18" s="56" t="s">
        <v>31</v>
      </c>
      <c r="D18" s="57"/>
      <c r="E18" s="57"/>
      <c r="F18" s="58"/>
      <c r="G18" s="59"/>
      <c r="H18" s="57"/>
    </row>
    <row r="19" spans="1:8">
      <c r="A19" s="43" t="s">
        <v>214</v>
      </c>
      <c r="B19" s="44"/>
      <c r="C19" s="11" t="s">
        <v>31</v>
      </c>
      <c r="D19" s="12"/>
      <c r="E19" s="12"/>
      <c r="F19" s="17"/>
      <c r="G19" s="13"/>
      <c r="H19" s="12"/>
    </row>
    <row r="20" spans="1:8">
      <c r="A20" s="43" t="s">
        <v>35</v>
      </c>
      <c r="B20" s="44"/>
      <c r="C20" s="11" t="s">
        <v>31</v>
      </c>
      <c r="D20" s="12"/>
      <c r="E20" s="12"/>
      <c r="F20" s="17"/>
      <c r="G20" s="13"/>
      <c r="H20" s="12"/>
    </row>
    <row r="21" spans="1:8">
      <c r="A21" s="43" t="s">
        <v>36</v>
      </c>
      <c r="B21" s="44"/>
      <c r="C21" s="11" t="s">
        <v>31</v>
      </c>
      <c r="D21" s="12"/>
      <c r="E21" s="12"/>
      <c r="F21" s="17"/>
      <c r="G21" s="13"/>
      <c r="H21" s="12"/>
    </row>
    <row r="22" spans="1:8">
      <c r="A22" s="43" t="s">
        <v>37</v>
      </c>
      <c r="B22" s="44"/>
      <c r="C22" s="11" t="s">
        <v>31</v>
      </c>
      <c r="D22" s="12"/>
      <c r="E22" s="12"/>
      <c r="F22" s="17"/>
      <c r="G22" s="13"/>
      <c r="H22" s="12"/>
    </row>
    <row r="23" spans="1:8">
      <c r="A23" s="43" t="s">
        <v>38</v>
      </c>
      <c r="B23" s="44"/>
      <c r="C23" s="11" t="s">
        <v>31</v>
      </c>
      <c r="D23" s="12"/>
      <c r="E23" s="12"/>
      <c r="F23" s="17"/>
      <c r="G23" s="13"/>
      <c r="H23" s="12"/>
    </row>
    <row r="24" spans="1:8">
      <c r="A24" s="43" t="s">
        <v>39</v>
      </c>
      <c r="B24" s="44"/>
      <c r="C24" s="11" t="s">
        <v>31</v>
      </c>
      <c r="D24" s="12"/>
      <c r="E24" s="12"/>
      <c r="F24" s="17"/>
      <c r="G24" s="13"/>
      <c r="H24" s="12"/>
    </row>
    <row r="25" spans="1:8">
      <c r="A25" s="43" t="s">
        <v>40</v>
      </c>
      <c r="B25" s="44"/>
      <c r="C25" s="11" t="s">
        <v>31</v>
      </c>
      <c r="D25" s="12"/>
      <c r="E25" s="12"/>
      <c r="F25" s="17"/>
      <c r="G25" s="13"/>
      <c r="H25" s="12"/>
    </row>
    <row r="26" spans="1:8">
      <c r="A26" s="43" t="s">
        <v>41</v>
      </c>
      <c r="B26" s="44"/>
      <c r="C26" s="11" t="s">
        <v>31</v>
      </c>
      <c r="D26" s="12"/>
      <c r="E26" s="12"/>
      <c r="F26" s="17"/>
      <c r="G26" s="13"/>
      <c r="H26" s="12"/>
    </row>
    <row r="27" spans="1:8">
      <c r="A27" s="43" t="s">
        <v>42</v>
      </c>
      <c r="B27" s="44"/>
      <c r="C27" s="11" t="s">
        <v>31</v>
      </c>
      <c r="D27" s="12"/>
      <c r="E27" s="12"/>
      <c r="F27" s="17"/>
      <c r="G27" s="13"/>
      <c r="H27" s="12"/>
    </row>
    <row r="28" spans="1:8">
      <c r="A28" s="43" t="s">
        <v>43</v>
      </c>
      <c r="B28" s="44"/>
      <c r="C28" s="11" t="s">
        <v>31</v>
      </c>
      <c r="D28" s="12"/>
      <c r="E28" s="12"/>
      <c r="F28" s="17"/>
      <c r="G28" s="13"/>
      <c r="H28" s="12"/>
    </row>
    <row r="29" spans="1:8">
      <c r="A29" s="8"/>
    </row>
    <row r="33" spans="1:14">
      <c r="A33" s="45" t="s">
        <v>1</v>
      </c>
      <c r="B33" s="45"/>
      <c r="C33" s="46"/>
    </row>
    <row r="34" spans="1:14">
      <c r="A34" s="60" t="s">
        <v>45</v>
      </c>
      <c r="B34" s="60"/>
      <c r="C34" s="62">
        <f t="shared" ref="C34:M34" si="0">C$109</f>
        <v>0</v>
      </c>
      <c r="D34" s="62">
        <f t="shared" si="0"/>
        <v>0</v>
      </c>
      <c r="E34" s="62">
        <f t="shared" si="0"/>
        <v>0</v>
      </c>
      <c r="F34" s="62">
        <f t="shared" si="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  <c r="M34" s="62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</row>
    <row r="39" spans="1:14" ht="23">
      <c r="A39" s="3" t="s">
        <v>57</v>
      </c>
      <c r="B39" s="7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</row>
    <row r="40" spans="1:14">
      <c r="A40" s="3" t="s">
        <v>60</v>
      </c>
      <c r="B40" s="7" t="s">
        <v>179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</row>
    <row r="41" spans="1:14" ht="23">
      <c r="A41" s="3" t="s">
        <v>61</v>
      </c>
      <c r="B41" s="7" t="s">
        <v>140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>
      <c r="A47" s="60" t="s">
        <v>45</v>
      </c>
      <c r="B47" s="60"/>
      <c r="C47" s="62">
        <f t="shared" ref="C47:N47" si="1">C$109</f>
        <v>0</v>
      </c>
      <c r="D47" s="62">
        <f t="shared" si="1"/>
        <v>0</v>
      </c>
      <c r="E47" s="62">
        <f t="shared" si="1"/>
        <v>0</v>
      </c>
      <c r="F47" s="62">
        <f t="shared" si="1"/>
        <v>0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"/>
    </row>
    <row r="52" spans="1:14" ht="23">
      <c r="A52" s="3" t="s">
        <v>69</v>
      </c>
      <c r="B52" s="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"/>
    </row>
    <row r="53" spans="1:14" ht="23">
      <c r="A53" s="3" t="s">
        <v>71</v>
      </c>
      <c r="B53" s="7" t="s">
        <v>72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"/>
    </row>
    <row r="54" spans="1:14" ht="23">
      <c r="A54" s="3" t="s">
        <v>73</v>
      </c>
      <c r="B54" s="7" t="s">
        <v>74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"/>
    </row>
    <row r="58" spans="1:14">
      <c r="A58" s="60" t="s">
        <v>45</v>
      </c>
      <c r="B58" s="60"/>
      <c r="C58" s="62">
        <f t="shared" ref="C58:N58" si="2">C$109</f>
        <v>0</v>
      </c>
      <c r="D58" s="62">
        <f t="shared" si="2"/>
        <v>0</v>
      </c>
      <c r="E58" s="62">
        <f t="shared" si="2"/>
        <v>0</v>
      </c>
      <c r="F58" s="62">
        <f t="shared" si="2"/>
        <v>0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5"/>
    </row>
    <row r="62" spans="1:14" ht="34.5">
      <c r="A62" s="3" t="s">
        <v>78</v>
      </c>
      <c r="B62" s="7" t="s">
        <v>185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>
      <c r="A71" s="60" t="s">
        <v>45</v>
      </c>
      <c r="B71" s="60"/>
      <c r="C71" s="62">
        <f t="shared" ref="C71:N71" si="3">C$109</f>
        <v>0</v>
      </c>
      <c r="D71" s="62">
        <f t="shared" si="3"/>
        <v>0</v>
      </c>
      <c r="E71" s="62">
        <f t="shared" si="3"/>
        <v>0</v>
      </c>
      <c r="F71" s="62">
        <f t="shared" si="3"/>
        <v>0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/>
    </row>
    <row r="80" spans="1:14" ht="23">
      <c r="A80" s="3" t="s">
        <v>93</v>
      </c>
      <c r="B80" s="29" t="s">
        <v>94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>
      <c r="A83" s="60" t="s">
        <v>45</v>
      </c>
      <c r="B83" s="60"/>
      <c r="C83" s="62">
        <f t="shared" ref="C83:N83" si="4">C$109</f>
        <v>0</v>
      </c>
      <c r="D83" s="62">
        <f t="shared" si="4"/>
        <v>0</v>
      </c>
      <c r="E83" s="62">
        <f t="shared" si="4"/>
        <v>0</v>
      </c>
      <c r="F83" s="62">
        <f t="shared" si="4"/>
        <v>0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/>
    </row>
    <row r="89" spans="1:14" ht="23">
      <c r="A89" s="30" t="s">
        <v>102</v>
      </c>
      <c r="B89" s="29" t="s">
        <v>199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>
      <c r="A92" s="60" t="s">
        <v>45</v>
      </c>
      <c r="B92" s="60"/>
      <c r="C92" s="62">
        <f t="shared" ref="C92:N92" si="5">C$109</f>
        <v>0</v>
      </c>
      <c r="D92" s="62">
        <f t="shared" si="5"/>
        <v>0</v>
      </c>
      <c r="E92" s="62">
        <f t="shared" si="5"/>
        <v>0</v>
      </c>
      <c r="F92" s="62">
        <f t="shared" si="5"/>
        <v>0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5"/>
    </row>
    <row r="98" spans="1:14" ht="34.5">
      <c r="A98" s="5" t="s">
        <v>107</v>
      </c>
      <c r="B98" s="7" t="s">
        <v>203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>
      <c r="A109" s="60" t="s">
        <v>45</v>
      </c>
      <c r="B109" s="60"/>
      <c r="C109" s="62">
        <f>$D$18</f>
        <v>0</v>
      </c>
      <c r="D109" s="62">
        <f>$D$19</f>
        <v>0</v>
      </c>
      <c r="E109" s="62">
        <f>$D$20</f>
        <v>0</v>
      </c>
      <c r="F109" s="62">
        <f>$D$21</f>
        <v>0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/>
      <c r="D111" s="39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23">
      <c r="A112" s="3" t="s">
        <v>49</v>
      </c>
      <c r="B112" s="7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/>
      <c r="D113" s="39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mergeCells count="34">
    <mergeCell ref="A71:B71"/>
    <mergeCell ref="A72:B72"/>
    <mergeCell ref="A23:B23"/>
    <mergeCell ref="A2:G2"/>
    <mergeCell ref="F3:G3"/>
    <mergeCell ref="A16:C16"/>
    <mergeCell ref="A17:B17"/>
    <mergeCell ref="A18:B18"/>
    <mergeCell ref="A19:B19"/>
    <mergeCell ref="A20:B20"/>
    <mergeCell ref="A21:B21"/>
    <mergeCell ref="A22:B22"/>
    <mergeCell ref="A59:B59"/>
    <mergeCell ref="A24:B24"/>
    <mergeCell ref="A25:B25"/>
    <mergeCell ref="A26:B26"/>
    <mergeCell ref="A27:B27"/>
    <mergeCell ref="A28:B28"/>
    <mergeCell ref="A33:C33"/>
    <mergeCell ref="A34:B34"/>
    <mergeCell ref="A35:B35"/>
    <mergeCell ref="A47:B47"/>
    <mergeCell ref="A48:B48"/>
    <mergeCell ref="A58:B58"/>
    <mergeCell ref="G108:H108"/>
    <mergeCell ref="A109:B109"/>
    <mergeCell ref="A110:B110"/>
    <mergeCell ref="A83:B83"/>
    <mergeCell ref="A84:B84"/>
    <mergeCell ref="A92:B92"/>
    <mergeCell ref="C108:D108"/>
    <mergeCell ref="E108:F108"/>
    <mergeCell ref="A93:B93"/>
    <mergeCell ref="A108:B108"/>
  </mergeCells>
  <conditionalFormatting sqref="C12:C14 D13:H14 C16 C17:E28">
    <cfRule type="cellIs" dxfId="149" priority="33" operator="equal">
      <formula>1</formula>
    </cfRule>
    <cfRule type="cellIs" dxfId="148" priority="32" operator="equal">
      <formula>2</formula>
    </cfRule>
    <cfRule type="cellIs" dxfId="147" priority="31" operator="equal">
      <formula>3</formula>
    </cfRule>
    <cfRule type="cellIs" dxfId="146" priority="30" operator="equal">
      <formula>4</formula>
    </cfRule>
    <cfRule type="cellIs" dxfId="145" priority="29" operator="equal">
      <formula>"x"</formula>
    </cfRule>
  </conditionalFormatting>
  <conditionalFormatting sqref="C33">
    <cfRule type="cellIs" dxfId="144" priority="22" operator="equal">
      <formula>2</formula>
    </cfRule>
    <cfRule type="cellIs" dxfId="143" priority="23" operator="equal">
      <formula>1</formula>
    </cfRule>
    <cfRule type="cellIs" dxfId="142" priority="19" operator="equal">
      <formula>"x"</formula>
    </cfRule>
    <cfRule type="cellIs" dxfId="141" priority="20" operator="equal">
      <formula>4</formula>
    </cfRule>
    <cfRule type="cellIs" dxfId="140" priority="21" operator="equal">
      <formula>3</formula>
    </cfRule>
  </conditionalFormatting>
  <conditionalFormatting sqref="C49:M54 C36:M43 C73:M80 C94:M104">
    <cfRule type="colorScale" priority="8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2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1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139" priority="3" operator="equal">
      <formula>"x"</formula>
    </cfRule>
    <cfRule type="cellIs" dxfId="138" priority="4" operator="equal">
      <formula>4</formula>
    </cfRule>
    <cfRule type="cellIs" dxfId="137" priority="5" operator="equal">
      <formula>3</formula>
    </cfRule>
    <cfRule type="cellIs" dxfId="136" priority="6" operator="equal">
      <formula>2</formula>
    </cfRule>
    <cfRule type="cellIs" dxfId="135" priority="7" operator="equal">
      <formula>1</formula>
    </cfRule>
  </conditionalFormatting>
  <conditionalFormatting sqref="E12:F12">
    <cfRule type="cellIs" dxfId="134" priority="34" operator="equal">
      <formula>"x"</formula>
    </cfRule>
    <cfRule type="cellIs" dxfId="133" priority="35" operator="equal">
      <formula>4</formula>
    </cfRule>
    <cfRule type="cellIs" dxfId="132" priority="36" operator="equal">
      <formula>3</formula>
    </cfRule>
    <cfRule type="cellIs" dxfId="131" priority="37" operator="equal">
      <formula>2</formula>
    </cfRule>
    <cfRule type="cellIs" dxfId="130" priority="38" operator="equal">
      <formula>1</formula>
    </cfRule>
  </conditionalFormatting>
  <conditionalFormatting sqref="E17:F17">
    <cfRule type="cellIs" dxfId="129" priority="24" operator="equal">
      <formula>"x"</formula>
    </cfRule>
    <cfRule type="cellIs" dxfId="128" priority="25" operator="equal">
      <formula>4</formula>
    </cfRule>
    <cfRule type="cellIs" dxfId="127" priority="26" operator="equal">
      <formula>3</formula>
    </cfRule>
    <cfRule type="cellIs" dxfId="126" priority="27" operator="equal">
      <formula>2</formula>
    </cfRule>
    <cfRule type="cellIs" dxfId="125" priority="28" operator="equal">
      <formula>1</formula>
    </cfRule>
  </conditionalFormatting>
  <conditionalFormatting sqref="F1">
    <cfRule type="cellIs" dxfId="124" priority="18" operator="equal">
      <formula>1</formula>
    </cfRule>
    <cfRule type="cellIs" dxfId="123" priority="17" operator="equal">
      <formula>2</formula>
    </cfRule>
    <cfRule type="cellIs" dxfId="122" priority="16" operator="equal">
      <formula>3</formula>
    </cfRule>
    <cfRule type="cellIs" dxfId="121" priority="15" operator="equal">
      <formula>4</formula>
    </cfRule>
    <cfRule type="cellIs" dxfId="120" priority="14" operator="equal">
      <formula>"x"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159EB1E-BB7D-4896-89EF-DE1A812E7D19}">
          <x14:formula1>
            <xm:f>Listen!$I$4:$I$5</xm:f>
          </x14:formula1>
          <xm:sqref>C49:M54 C60:M68 C85:M89 C36:M43 C73:M80 C94:M104</xm:sqref>
        </x14:dataValidation>
        <x14:dataValidation type="list" allowBlank="1" showInputMessage="1" showErrorMessage="1" xr:uid="{6346B47A-6C1D-48B6-9DEF-0C1DDF1BEF22}">
          <x14:formula1>
            <xm:f>Listen!$D$4:$D$32</xm:f>
          </x14:formula1>
          <xm:sqref>D18:D28</xm:sqref>
        </x14:dataValidation>
        <x14:dataValidation type="list" allowBlank="1" showInputMessage="1" showErrorMessage="1" xr:uid="{BADC7FD0-74AC-4E43-9D94-2EF613A4F671}">
          <x14:formula1>
            <xm:f>Listen!$F$4:$F$5</xm:f>
          </x14:formula1>
          <xm:sqref>C111:M113</xm:sqref>
        </x14:dataValidation>
        <x14:dataValidation type="list" allowBlank="1" showInputMessage="1" showErrorMessage="1" xr:uid="{814E97C3-DEBB-4193-9064-6D87BBE01C50}">
          <x14:formula1>
            <xm:f>Listen!$H$4:$H$6</xm:f>
          </x14:formula1>
          <xm:sqref>F18:F28</xm:sqref>
        </x14:dataValidation>
        <x14:dataValidation type="list" allowBlank="1" showInputMessage="1" showErrorMessage="1" xr:uid="{E429AE4D-C660-4B42-BC2D-6F4D0887150B}">
          <x14:formula1>
            <xm:f>Listen!$G$4:$G$7</xm:f>
          </x14:formula1>
          <xm:sqref>E18:E28</xm:sqref>
        </x14:dataValidation>
        <x14:dataValidation type="list" allowBlank="1" showInputMessage="1" showErrorMessage="1" xr:uid="{6766AD54-0A93-40C2-9FB4-D8862F4CCE90}">
          <x14:formula1>
            <xm:f>Listen!$C$4:$C$11</xm:f>
          </x14:formula1>
          <xm:sqref>B10</xm:sqref>
        </x14:dataValidation>
        <x14:dataValidation type="list" allowBlank="1" showInputMessage="1" showErrorMessage="1" xr:uid="{0E6C6D3D-250B-41B6-9564-BFCCF5ED8C80}">
          <x14:formula1>
            <xm:f>Listen!$A$4:$A$6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2E33-4ACB-4CE1-9F3E-B99E6B78F955}">
  <dimension ref="A1:N113"/>
  <sheetViews>
    <sheetView zoomScale="90" zoomScaleNormal="90" workbookViewId="0">
      <pane ySplit="14" topLeftCell="A15" activePane="bottomLeft" state="frozen"/>
      <selection pane="bottomLeft" activeCell="A109" sqref="A109:N109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0.816406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215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tr">
        <f>'Prüfprotokoll PV-Anleitung'!A4</f>
        <v>Version: 24.01.2024</v>
      </c>
      <c r="D4" s="41" t="s">
        <v>7</v>
      </c>
      <c r="F4" s="3" t="s">
        <v>8</v>
      </c>
      <c r="G4" s="5" t="s">
        <v>9</v>
      </c>
    </row>
    <row r="5" spans="1:8" ht="32.25" customHeight="1">
      <c r="A5" s="6" t="s">
        <v>10</v>
      </c>
      <c r="B5" s="16"/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/>
      <c r="D7" s="21"/>
      <c r="F7" s="3" t="s">
        <v>17</v>
      </c>
      <c r="G7" s="5" t="s">
        <v>18</v>
      </c>
    </row>
    <row r="8" spans="1:8">
      <c r="A8" s="6" t="s">
        <v>19</v>
      </c>
      <c r="B8" s="16"/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22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32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213</v>
      </c>
      <c r="B18" s="55"/>
      <c r="C18" s="56" t="s">
        <v>31</v>
      </c>
      <c r="D18" s="57"/>
      <c r="E18" s="57"/>
      <c r="F18" s="58"/>
      <c r="G18" s="59"/>
      <c r="H18" s="57"/>
    </row>
    <row r="19" spans="1:8">
      <c r="A19" s="43" t="s">
        <v>214</v>
      </c>
      <c r="B19" s="44"/>
      <c r="C19" s="11" t="s">
        <v>31</v>
      </c>
      <c r="D19" s="12"/>
      <c r="E19" s="12"/>
      <c r="F19" s="17"/>
      <c r="G19" s="13"/>
      <c r="H19" s="12"/>
    </row>
    <row r="20" spans="1:8">
      <c r="A20" s="43" t="s">
        <v>35</v>
      </c>
      <c r="B20" s="44"/>
      <c r="C20" s="11" t="s">
        <v>31</v>
      </c>
      <c r="D20" s="12"/>
      <c r="E20" s="12"/>
      <c r="F20" s="17"/>
      <c r="G20" s="13"/>
      <c r="H20" s="12"/>
    </row>
    <row r="21" spans="1:8">
      <c r="A21" s="43" t="s">
        <v>36</v>
      </c>
      <c r="B21" s="44"/>
      <c r="C21" s="11" t="s">
        <v>31</v>
      </c>
      <c r="D21" s="12"/>
      <c r="E21" s="12"/>
      <c r="F21" s="17"/>
      <c r="G21" s="13"/>
      <c r="H21" s="12"/>
    </row>
    <row r="22" spans="1:8">
      <c r="A22" s="43" t="s">
        <v>37</v>
      </c>
      <c r="B22" s="44"/>
      <c r="C22" s="11" t="s">
        <v>31</v>
      </c>
      <c r="D22" s="12"/>
      <c r="E22" s="12"/>
      <c r="F22" s="17"/>
      <c r="G22" s="13"/>
      <c r="H22" s="12"/>
    </row>
    <row r="23" spans="1:8">
      <c r="A23" s="43" t="s">
        <v>38</v>
      </c>
      <c r="B23" s="44"/>
      <c r="C23" s="11" t="s">
        <v>31</v>
      </c>
      <c r="D23" s="12"/>
      <c r="E23" s="12"/>
      <c r="F23" s="17"/>
      <c r="G23" s="13"/>
      <c r="H23" s="12"/>
    </row>
    <row r="24" spans="1:8">
      <c r="A24" s="43" t="s">
        <v>39</v>
      </c>
      <c r="B24" s="44"/>
      <c r="C24" s="11" t="s">
        <v>31</v>
      </c>
      <c r="D24" s="12"/>
      <c r="E24" s="12"/>
      <c r="F24" s="17"/>
      <c r="G24" s="13"/>
      <c r="H24" s="12"/>
    </row>
    <row r="25" spans="1:8">
      <c r="A25" s="43" t="s">
        <v>40</v>
      </c>
      <c r="B25" s="44"/>
      <c r="C25" s="11" t="s">
        <v>31</v>
      </c>
      <c r="D25" s="12"/>
      <c r="E25" s="12"/>
      <c r="F25" s="17"/>
      <c r="G25" s="13"/>
      <c r="H25" s="12"/>
    </row>
    <row r="26" spans="1:8">
      <c r="A26" s="43" t="s">
        <v>41</v>
      </c>
      <c r="B26" s="44"/>
      <c r="C26" s="11" t="s">
        <v>31</v>
      </c>
      <c r="D26" s="12"/>
      <c r="E26" s="12"/>
      <c r="F26" s="17"/>
      <c r="G26" s="13"/>
      <c r="H26" s="12"/>
    </row>
    <row r="27" spans="1:8">
      <c r="A27" s="43" t="s">
        <v>42</v>
      </c>
      <c r="B27" s="44"/>
      <c r="C27" s="11" t="s">
        <v>31</v>
      </c>
      <c r="D27" s="12"/>
      <c r="E27" s="12"/>
      <c r="F27" s="17"/>
      <c r="G27" s="13"/>
      <c r="H27" s="12"/>
    </row>
    <row r="28" spans="1:8">
      <c r="A28" s="43" t="s">
        <v>43</v>
      </c>
      <c r="B28" s="44"/>
      <c r="C28" s="11" t="s">
        <v>31</v>
      </c>
      <c r="D28" s="12"/>
      <c r="E28" s="12"/>
      <c r="F28" s="17"/>
      <c r="G28" s="13"/>
      <c r="H28" s="12"/>
    </row>
    <row r="29" spans="1:8">
      <c r="A29" s="8"/>
    </row>
    <row r="33" spans="1:14">
      <c r="A33" s="45" t="s">
        <v>1</v>
      </c>
      <c r="B33" s="45"/>
      <c r="C33" s="46"/>
    </row>
    <row r="34" spans="1:14">
      <c r="A34" s="60" t="s">
        <v>45</v>
      </c>
      <c r="B34" s="60"/>
      <c r="C34" s="62">
        <f t="shared" ref="C34:M34" si="0">C$109</f>
        <v>0</v>
      </c>
      <c r="D34" s="62">
        <f t="shared" si="0"/>
        <v>0</v>
      </c>
      <c r="E34" s="62">
        <f t="shared" si="0"/>
        <v>0</v>
      </c>
      <c r="F34" s="62">
        <f t="shared" si="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  <c r="M34" s="62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</row>
    <row r="39" spans="1:14" ht="23">
      <c r="A39" s="3" t="s">
        <v>57</v>
      </c>
      <c r="B39" s="7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</row>
    <row r="40" spans="1:14">
      <c r="A40" s="3" t="s">
        <v>60</v>
      </c>
      <c r="B40" s="7" t="s">
        <v>179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</row>
    <row r="41" spans="1:14" ht="23">
      <c r="A41" s="3" t="s">
        <v>61</v>
      </c>
      <c r="B41" s="7" t="s">
        <v>140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>
      <c r="A47" s="60" t="s">
        <v>45</v>
      </c>
      <c r="B47" s="60"/>
      <c r="C47" s="62">
        <f t="shared" ref="C47:N47" si="1">C$109</f>
        <v>0</v>
      </c>
      <c r="D47" s="62">
        <f t="shared" si="1"/>
        <v>0</v>
      </c>
      <c r="E47" s="62">
        <f t="shared" si="1"/>
        <v>0</v>
      </c>
      <c r="F47" s="62">
        <f t="shared" si="1"/>
        <v>0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"/>
    </row>
    <row r="52" spans="1:14" ht="23">
      <c r="A52" s="3" t="s">
        <v>69</v>
      </c>
      <c r="B52" s="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"/>
    </row>
    <row r="53" spans="1:14" ht="23">
      <c r="A53" s="3" t="s">
        <v>71</v>
      </c>
      <c r="B53" s="7" t="s">
        <v>72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"/>
    </row>
    <row r="54" spans="1:14" ht="23">
      <c r="A54" s="3" t="s">
        <v>73</v>
      </c>
      <c r="B54" s="7" t="s">
        <v>74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"/>
    </row>
    <row r="58" spans="1:14">
      <c r="A58" s="60" t="s">
        <v>45</v>
      </c>
      <c r="B58" s="60"/>
      <c r="C58" s="62">
        <f t="shared" ref="C58:N58" si="2">C$109</f>
        <v>0</v>
      </c>
      <c r="D58" s="62">
        <f t="shared" si="2"/>
        <v>0</v>
      </c>
      <c r="E58" s="62">
        <f t="shared" si="2"/>
        <v>0</v>
      </c>
      <c r="F58" s="62">
        <f t="shared" si="2"/>
        <v>0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5"/>
    </row>
    <row r="62" spans="1:14" ht="34.5">
      <c r="A62" s="3" t="s">
        <v>78</v>
      </c>
      <c r="B62" s="7" t="s">
        <v>185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>
      <c r="A71" s="60" t="s">
        <v>45</v>
      </c>
      <c r="B71" s="60"/>
      <c r="C71" s="62">
        <f t="shared" ref="C71:N71" si="3">C$109</f>
        <v>0</v>
      </c>
      <c r="D71" s="62">
        <f t="shared" si="3"/>
        <v>0</v>
      </c>
      <c r="E71" s="62">
        <f t="shared" si="3"/>
        <v>0</v>
      </c>
      <c r="F71" s="62">
        <f t="shared" si="3"/>
        <v>0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/>
    </row>
    <row r="80" spans="1:14" ht="23">
      <c r="A80" s="3" t="s">
        <v>93</v>
      </c>
      <c r="B80" s="29" t="s">
        <v>94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>
      <c r="A83" s="60" t="s">
        <v>45</v>
      </c>
      <c r="B83" s="60"/>
      <c r="C83" s="62">
        <f t="shared" ref="C83:N83" si="4">C$109</f>
        <v>0</v>
      </c>
      <c r="D83" s="62">
        <f t="shared" si="4"/>
        <v>0</v>
      </c>
      <c r="E83" s="62">
        <f t="shared" si="4"/>
        <v>0</v>
      </c>
      <c r="F83" s="62">
        <f t="shared" si="4"/>
        <v>0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/>
    </row>
    <row r="89" spans="1:14" ht="23">
      <c r="A89" s="30" t="s">
        <v>102</v>
      </c>
      <c r="B89" s="29" t="s">
        <v>199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>
      <c r="A92" s="60" t="s">
        <v>45</v>
      </c>
      <c r="B92" s="60"/>
      <c r="C92" s="62">
        <f t="shared" ref="C92:N92" si="5">C$109</f>
        <v>0</v>
      </c>
      <c r="D92" s="62">
        <f t="shared" si="5"/>
        <v>0</v>
      </c>
      <c r="E92" s="62">
        <f t="shared" si="5"/>
        <v>0</v>
      </c>
      <c r="F92" s="62">
        <f t="shared" si="5"/>
        <v>0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5"/>
    </row>
    <row r="98" spans="1:14" ht="34.5">
      <c r="A98" s="5" t="s">
        <v>107</v>
      </c>
      <c r="B98" s="7" t="s">
        <v>203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>
      <c r="A109" s="60" t="s">
        <v>45</v>
      </c>
      <c r="B109" s="60"/>
      <c r="C109" s="62">
        <f>$D$18</f>
        <v>0</v>
      </c>
      <c r="D109" s="62">
        <f>$D$19</f>
        <v>0</v>
      </c>
      <c r="E109" s="62">
        <f>$D$20</f>
        <v>0</v>
      </c>
      <c r="F109" s="62">
        <f>$D$21</f>
        <v>0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/>
      <c r="D111" s="39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23">
      <c r="A112" s="3" t="s">
        <v>49</v>
      </c>
      <c r="B112" s="7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/>
      <c r="D113" s="39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mergeCells count="34">
    <mergeCell ref="A25:B25"/>
    <mergeCell ref="A2:G2"/>
    <mergeCell ref="F3:G3"/>
    <mergeCell ref="A16:C16"/>
    <mergeCell ref="A17:B17"/>
    <mergeCell ref="A18:B18"/>
    <mergeCell ref="A19:B19"/>
    <mergeCell ref="A20:B20"/>
    <mergeCell ref="A21:B21"/>
    <mergeCell ref="A22:B22"/>
    <mergeCell ref="A23:B23"/>
    <mergeCell ref="A24:B24"/>
    <mergeCell ref="A72:B72"/>
    <mergeCell ref="A26:B26"/>
    <mergeCell ref="A27:B27"/>
    <mergeCell ref="A28:B28"/>
    <mergeCell ref="A33:C33"/>
    <mergeCell ref="A34:B34"/>
    <mergeCell ref="A35:B35"/>
    <mergeCell ref="A47:B47"/>
    <mergeCell ref="A48:B48"/>
    <mergeCell ref="A58:B58"/>
    <mergeCell ref="A59:B59"/>
    <mergeCell ref="A71:B71"/>
    <mergeCell ref="E108:F108"/>
    <mergeCell ref="G108:H108"/>
    <mergeCell ref="A109:B109"/>
    <mergeCell ref="A110:B110"/>
    <mergeCell ref="A83:B83"/>
    <mergeCell ref="A84:B84"/>
    <mergeCell ref="A92:B92"/>
    <mergeCell ref="A93:B93"/>
    <mergeCell ref="A108:B108"/>
    <mergeCell ref="C108:D108"/>
  </mergeCells>
  <conditionalFormatting sqref="C12:C14 D13:H14 C16 C17:E28">
    <cfRule type="cellIs" dxfId="119" priority="33" operator="equal">
      <formula>1</formula>
    </cfRule>
    <cfRule type="cellIs" dxfId="118" priority="32" operator="equal">
      <formula>2</formula>
    </cfRule>
    <cfRule type="cellIs" dxfId="117" priority="31" operator="equal">
      <formula>3</formula>
    </cfRule>
    <cfRule type="cellIs" dxfId="116" priority="30" operator="equal">
      <formula>4</formula>
    </cfRule>
    <cfRule type="cellIs" dxfId="115" priority="29" operator="equal">
      <formula>"x"</formula>
    </cfRule>
  </conditionalFormatting>
  <conditionalFormatting sqref="C33">
    <cfRule type="cellIs" dxfId="114" priority="22" operator="equal">
      <formula>2</formula>
    </cfRule>
    <cfRule type="cellIs" dxfId="113" priority="23" operator="equal">
      <formula>1</formula>
    </cfRule>
    <cfRule type="cellIs" dxfId="112" priority="19" operator="equal">
      <formula>"x"</formula>
    </cfRule>
    <cfRule type="cellIs" dxfId="111" priority="20" operator="equal">
      <formula>4</formula>
    </cfRule>
    <cfRule type="cellIs" dxfId="110" priority="21" operator="equal">
      <formula>3</formula>
    </cfRule>
  </conditionalFormatting>
  <conditionalFormatting sqref="C49:M54 C36:M43 C73:M80 C94:M104">
    <cfRule type="colorScale" priority="8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2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1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109" priority="3" operator="equal">
      <formula>"x"</formula>
    </cfRule>
    <cfRule type="cellIs" dxfId="108" priority="4" operator="equal">
      <formula>4</formula>
    </cfRule>
    <cfRule type="cellIs" dxfId="107" priority="5" operator="equal">
      <formula>3</formula>
    </cfRule>
    <cfRule type="cellIs" dxfId="106" priority="6" operator="equal">
      <formula>2</formula>
    </cfRule>
    <cfRule type="cellIs" dxfId="105" priority="7" operator="equal">
      <formula>1</formula>
    </cfRule>
  </conditionalFormatting>
  <conditionalFormatting sqref="E12:F12">
    <cfRule type="cellIs" dxfId="104" priority="34" operator="equal">
      <formula>"x"</formula>
    </cfRule>
    <cfRule type="cellIs" dxfId="103" priority="35" operator="equal">
      <formula>4</formula>
    </cfRule>
    <cfRule type="cellIs" dxfId="102" priority="36" operator="equal">
      <formula>3</formula>
    </cfRule>
    <cfRule type="cellIs" dxfId="101" priority="37" operator="equal">
      <formula>2</formula>
    </cfRule>
    <cfRule type="cellIs" dxfId="100" priority="38" operator="equal">
      <formula>1</formula>
    </cfRule>
  </conditionalFormatting>
  <conditionalFormatting sqref="E17:F17">
    <cfRule type="cellIs" dxfId="99" priority="24" operator="equal">
      <formula>"x"</formula>
    </cfRule>
    <cfRule type="cellIs" dxfId="98" priority="25" operator="equal">
      <formula>4</formula>
    </cfRule>
    <cfRule type="cellIs" dxfId="97" priority="26" operator="equal">
      <formula>3</formula>
    </cfRule>
    <cfRule type="cellIs" dxfId="96" priority="27" operator="equal">
      <formula>2</formula>
    </cfRule>
    <cfRule type="cellIs" dxfId="95" priority="28" operator="equal">
      <formula>1</formula>
    </cfRule>
  </conditionalFormatting>
  <conditionalFormatting sqref="F1">
    <cfRule type="cellIs" dxfId="94" priority="18" operator="equal">
      <formula>1</formula>
    </cfRule>
    <cfRule type="cellIs" dxfId="93" priority="17" operator="equal">
      <formula>2</formula>
    </cfRule>
    <cfRule type="cellIs" dxfId="92" priority="16" operator="equal">
      <formula>3</formula>
    </cfRule>
    <cfRule type="cellIs" dxfId="91" priority="15" operator="equal">
      <formula>4</formula>
    </cfRule>
    <cfRule type="cellIs" dxfId="90" priority="14" operator="equal">
      <formula>"x"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763CFBD-C63D-4B5D-990A-3A7D653D3AC2}">
          <x14:formula1>
            <xm:f>Listen!$A$4:$A$6</xm:f>
          </x14:formula1>
          <xm:sqref>B9</xm:sqref>
        </x14:dataValidation>
        <x14:dataValidation type="list" allowBlank="1" showInputMessage="1" showErrorMessage="1" xr:uid="{5CD1B7E9-7591-4731-8D39-E3E6FCDC80E5}">
          <x14:formula1>
            <xm:f>Listen!$C$4:$C$11</xm:f>
          </x14:formula1>
          <xm:sqref>B10</xm:sqref>
        </x14:dataValidation>
        <x14:dataValidation type="list" allowBlank="1" showInputMessage="1" showErrorMessage="1" xr:uid="{1B383A3D-16FA-43F4-99F3-0680605D32D6}">
          <x14:formula1>
            <xm:f>Listen!$G$4:$G$7</xm:f>
          </x14:formula1>
          <xm:sqref>E18:E28</xm:sqref>
        </x14:dataValidation>
        <x14:dataValidation type="list" allowBlank="1" showInputMessage="1" showErrorMessage="1" xr:uid="{52EBB4DC-F055-44B9-9D6E-1A8B396677B2}">
          <x14:formula1>
            <xm:f>Listen!$H$4:$H$6</xm:f>
          </x14:formula1>
          <xm:sqref>F18:F28</xm:sqref>
        </x14:dataValidation>
        <x14:dataValidation type="list" allowBlank="1" showInputMessage="1" showErrorMessage="1" xr:uid="{511C70C7-1F62-40B5-9F8F-430ABD84D3C9}">
          <x14:formula1>
            <xm:f>Listen!$F$4:$F$5</xm:f>
          </x14:formula1>
          <xm:sqref>C111:M113</xm:sqref>
        </x14:dataValidation>
        <x14:dataValidation type="list" allowBlank="1" showInputMessage="1" showErrorMessage="1" xr:uid="{450FFABE-61BE-45B5-8799-E0ADA6FA81BB}">
          <x14:formula1>
            <xm:f>Listen!$D$4:$D$32</xm:f>
          </x14:formula1>
          <xm:sqref>D18:D28</xm:sqref>
        </x14:dataValidation>
        <x14:dataValidation type="list" allowBlank="1" showInputMessage="1" showErrorMessage="1" xr:uid="{BBEDF9A5-CA64-469C-939D-6B86EF620575}">
          <x14:formula1>
            <xm:f>Listen!$I$4:$I$5</xm:f>
          </x14:formula1>
          <xm:sqref>C49:M54 C60:M68 C85:M89 C36:M43 C73:M80 C94:M104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BF21-7643-47FB-B02A-47BC18D5F894}">
  <dimension ref="A1:N113"/>
  <sheetViews>
    <sheetView zoomScale="90" zoomScaleNormal="90" workbookViewId="0">
      <pane ySplit="14" topLeftCell="A87" activePane="bottomLeft" state="frozen"/>
      <selection activeCell="F113" sqref="F113"/>
      <selection pane="bottomLeft" activeCell="F113" sqref="F113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0.816406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215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tr">
        <f>'Prüfprotokoll PV-Anleitung'!A4</f>
        <v>Version: 24.01.2024</v>
      </c>
      <c r="D4" s="41" t="s">
        <v>7</v>
      </c>
      <c r="F4" s="3" t="s">
        <v>8</v>
      </c>
      <c r="G4" s="5" t="s">
        <v>9</v>
      </c>
    </row>
    <row r="5" spans="1:8" ht="32.25" customHeight="1">
      <c r="A5" s="6" t="s">
        <v>10</v>
      </c>
      <c r="B5" s="16"/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/>
      <c r="D7" s="21"/>
      <c r="F7" s="3" t="s">
        <v>17</v>
      </c>
      <c r="G7" s="5" t="s">
        <v>18</v>
      </c>
    </row>
    <row r="8" spans="1:8">
      <c r="A8" s="6" t="s">
        <v>19</v>
      </c>
      <c r="B8" s="16"/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22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41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213</v>
      </c>
      <c r="B18" s="55"/>
      <c r="C18" s="56" t="s">
        <v>31</v>
      </c>
      <c r="D18" s="57"/>
      <c r="E18" s="57"/>
      <c r="F18" s="58"/>
      <c r="G18" s="59"/>
      <c r="H18" s="57"/>
    </row>
    <row r="19" spans="1:8">
      <c r="A19" s="43" t="s">
        <v>214</v>
      </c>
      <c r="B19" s="44"/>
      <c r="C19" s="11" t="s">
        <v>31</v>
      </c>
      <c r="D19" s="12"/>
      <c r="E19" s="12"/>
      <c r="F19" s="17"/>
      <c r="G19" s="13"/>
      <c r="H19" s="12"/>
    </row>
    <row r="20" spans="1:8">
      <c r="A20" s="43" t="s">
        <v>35</v>
      </c>
      <c r="B20" s="44"/>
      <c r="C20" s="11" t="s">
        <v>31</v>
      </c>
      <c r="D20" s="12"/>
      <c r="E20" s="12"/>
      <c r="F20" s="17"/>
      <c r="G20" s="13"/>
      <c r="H20" s="12"/>
    </row>
    <row r="21" spans="1:8">
      <c r="A21" s="43" t="s">
        <v>36</v>
      </c>
      <c r="B21" s="44"/>
      <c r="C21" s="11" t="s">
        <v>31</v>
      </c>
      <c r="D21" s="12"/>
      <c r="E21" s="12"/>
      <c r="F21" s="17"/>
      <c r="G21" s="13"/>
      <c r="H21" s="12"/>
    </row>
    <row r="22" spans="1:8">
      <c r="A22" s="43" t="s">
        <v>37</v>
      </c>
      <c r="B22" s="44"/>
      <c r="C22" s="11" t="s">
        <v>31</v>
      </c>
      <c r="D22" s="12"/>
      <c r="E22" s="12"/>
      <c r="F22" s="17"/>
      <c r="G22" s="13"/>
      <c r="H22" s="12"/>
    </row>
    <row r="23" spans="1:8">
      <c r="A23" s="43" t="s">
        <v>38</v>
      </c>
      <c r="B23" s="44"/>
      <c r="C23" s="11" t="s">
        <v>31</v>
      </c>
      <c r="D23" s="12"/>
      <c r="E23" s="12"/>
      <c r="F23" s="17"/>
      <c r="G23" s="13"/>
      <c r="H23" s="12"/>
    </row>
    <row r="24" spans="1:8">
      <c r="A24" s="43" t="s">
        <v>39</v>
      </c>
      <c r="B24" s="44"/>
      <c r="C24" s="11" t="s">
        <v>31</v>
      </c>
      <c r="D24" s="12"/>
      <c r="E24" s="12"/>
      <c r="F24" s="17"/>
      <c r="G24" s="13"/>
      <c r="H24" s="12"/>
    </row>
    <row r="25" spans="1:8">
      <c r="A25" s="43" t="s">
        <v>40</v>
      </c>
      <c r="B25" s="44"/>
      <c r="C25" s="11" t="s">
        <v>31</v>
      </c>
      <c r="D25" s="12"/>
      <c r="E25" s="12"/>
      <c r="F25" s="17"/>
      <c r="G25" s="13"/>
      <c r="H25" s="12"/>
    </row>
    <row r="26" spans="1:8">
      <c r="A26" s="43" t="s">
        <v>41</v>
      </c>
      <c r="B26" s="44"/>
      <c r="C26" s="11" t="s">
        <v>31</v>
      </c>
      <c r="D26" s="12"/>
      <c r="E26" s="12"/>
      <c r="F26" s="17"/>
      <c r="G26" s="13"/>
      <c r="H26" s="12"/>
    </row>
    <row r="27" spans="1:8">
      <c r="A27" s="43" t="s">
        <v>42</v>
      </c>
      <c r="B27" s="44"/>
      <c r="C27" s="11" t="s">
        <v>31</v>
      </c>
      <c r="D27" s="12"/>
      <c r="E27" s="12"/>
      <c r="F27" s="17"/>
      <c r="G27" s="13"/>
      <c r="H27" s="12"/>
    </row>
    <row r="28" spans="1:8">
      <c r="A28" s="43" t="s">
        <v>43</v>
      </c>
      <c r="B28" s="44"/>
      <c r="C28" s="11" t="s">
        <v>31</v>
      </c>
      <c r="D28" s="12"/>
      <c r="E28" s="12"/>
      <c r="F28" s="17"/>
      <c r="G28" s="13"/>
      <c r="H28" s="12"/>
    </row>
    <row r="29" spans="1:8">
      <c r="A29" s="8"/>
    </row>
    <row r="33" spans="1:14">
      <c r="A33" s="45" t="s">
        <v>1</v>
      </c>
      <c r="B33" s="45"/>
      <c r="C33" s="46"/>
    </row>
    <row r="34" spans="1:14">
      <c r="A34" s="60" t="s">
        <v>45</v>
      </c>
      <c r="B34" s="60"/>
      <c r="C34" s="62">
        <f t="shared" ref="C34:M34" si="0">C$109</f>
        <v>0</v>
      </c>
      <c r="D34" s="62">
        <f t="shared" si="0"/>
        <v>0</v>
      </c>
      <c r="E34" s="62">
        <f t="shared" si="0"/>
        <v>0</v>
      </c>
      <c r="F34" s="62">
        <f t="shared" si="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  <c r="M34" s="62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</row>
    <row r="39" spans="1:14" ht="23">
      <c r="A39" s="3" t="s">
        <v>57</v>
      </c>
      <c r="B39" s="7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</row>
    <row r="40" spans="1:14">
      <c r="A40" s="3" t="s">
        <v>60</v>
      </c>
      <c r="B40" s="7" t="s">
        <v>179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</row>
    <row r="41" spans="1:14" ht="23">
      <c r="A41" s="3" t="s">
        <v>61</v>
      </c>
      <c r="B41" s="7" t="s">
        <v>140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>
      <c r="A47" s="60" t="s">
        <v>45</v>
      </c>
      <c r="B47" s="60"/>
      <c r="C47" s="62">
        <f t="shared" ref="C47:N47" si="1">C$109</f>
        <v>0</v>
      </c>
      <c r="D47" s="62">
        <f t="shared" si="1"/>
        <v>0</v>
      </c>
      <c r="E47" s="62">
        <f t="shared" si="1"/>
        <v>0</v>
      </c>
      <c r="F47" s="62">
        <f t="shared" si="1"/>
        <v>0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"/>
    </row>
    <row r="52" spans="1:14" ht="23">
      <c r="A52" s="3" t="s">
        <v>69</v>
      </c>
      <c r="B52" s="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"/>
    </row>
    <row r="53" spans="1:14" ht="23">
      <c r="A53" s="3" t="s">
        <v>71</v>
      </c>
      <c r="B53" s="7" t="s">
        <v>72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"/>
    </row>
    <row r="54" spans="1:14" ht="23">
      <c r="A54" s="3" t="s">
        <v>73</v>
      </c>
      <c r="B54" s="7" t="s">
        <v>74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"/>
    </row>
    <row r="58" spans="1:14">
      <c r="A58" s="60" t="s">
        <v>45</v>
      </c>
      <c r="B58" s="60"/>
      <c r="C58" s="62">
        <f t="shared" ref="C58:N58" si="2">C$109</f>
        <v>0</v>
      </c>
      <c r="D58" s="62">
        <f t="shared" si="2"/>
        <v>0</v>
      </c>
      <c r="E58" s="62">
        <f t="shared" si="2"/>
        <v>0</v>
      </c>
      <c r="F58" s="62">
        <f t="shared" si="2"/>
        <v>0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5"/>
    </row>
    <row r="62" spans="1:14" ht="34.5">
      <c r="A62" s="3" t="s">
        <v>78</v>
      </c>
      <c r="B62" s="7" t="s">
        <v>185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>
      <c r="A71" s="60" t="s">
        <v>45</v>
      </c>
      <c r="B71" s="60"/>
      <c r="C71" s="62">
        <f t="shared" ref="C71:N71" si="3">C$109</f>
        <v>0</v>
      </c>
      <c r="D71" s="62">
        <f t="shared" si="3"/>
        <v>0</v>
      </c>
      <c r="E71" s="62">
        <f t="shared" si="3"/>
        <v>0</v>
      </c>
      <c r="F71" s="62">
        <f t="shared" si="3"/>
        <v>0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/>
    </row>
    <row r="80" spans="1:14" ht="23">
      <c r="A80" s="3" t="s">
        <v>93</v>
      </c>
      <c r="B80" s="29" t="s">
        <v>94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>
      <c r="A83" s="60" t="s">
        <v>45</v>
      </c>
      <c r="B83" s="60"/>
      <c r="C83" s="62">
        <f t="shared" ref="C83:N83" si="4">C$109</f>
        <v>0</v>
      </c>
      <c r="D83" s="62">
        <f t="shared" si="4"/>
        <v>0</v>
      </c>
      <c r="E83" s="62">
        <f t="shared" si="4"/>
        <v>0</v>
      </c>
      <c r="F83" s="62">
        <f t="shared" si="4"/>
        <v>0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/>
    </row>
    <row r="89" spans="1:14" ht="23">
      <c r="A89" s="30" t="s">
        <v>102</v>
      </c>
      <c r="B89" s="29" t="s">
        <v>199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>
      <c r="A92" s="60" t="s">
        <v>45</v>
      </c>
      <c r="B92" s="60"/>
      <c r="C92" s="62">
        <f t="shared" ref="C92:N92" si="5">C$109</f>
        <v>0</v>
      </c>
      <c r="D92" s="62">
        <f t="shared" si="5"/>
        <v>0</v>
      </c>
      <c r="E92" s="62">
        <f t="shared" si="5"/>
        <v>0</v>
      </c>
      <c r="F92" s="62">
        <f t="shared" si="5"/>
        <v>0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5"/>
    </row>
    <row r="98" spans="1:14" ht="34.5">
      <c r="A98" s="5" t="s">
        <v>107</v>
      </c>
      <c r="B98" s="7" t="s">
        <v>203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>
      <c r="A109" s="60" t="s">
        <v>45</v>
      </c>
      <c r="B109" s="60"/>
      <c r="C109" s="62">
        <f>$D$18</f>
        <v>0</v>
      </c>
      <c r="D109" s="62">
        <f>$D$19</f>
        <v>0</v>
      </c>
      <c r="E109" s="62">
        <f>$D$20</f>
        <v>0</v>
      </c>
      <c r="F109" s="62">
        <f>$D$21</f>
        <v>0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/>
      <c r="D111" s="39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23">
      <c r="A112" s="3" t="s">
        <v>49</v>
      </c>
      <c r="B112" s="7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/>
      <c r="D113" s="39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mergeCells count="34">
    <mergeCell ref="A25:B25"/>
    <mergeCell ref="A2:G2"/>
    <mergeCell ref="F3:G3"/>
    <mergeCell ref="A16:C16"/>
    <mergeCell ref="A17:B17"/>
    <mergeCell ref="A18:B18"/>
    <mergeCell ref="A19:B19"/>
    <mergeCell ref="A20:B20"/>
    <mergeCell ref="A21:B21"/>
    <mergeCell ref="A22:B22"/>
    <mergeCell ref="A23:B23"/>
    <mergeCell ref="A24:B24"/>
    <mergeCell ref="A72:B72"/>
    <mergeCell ref="A26:B26"/>
    <mergeCell ref="A27:B27"/>
    <mergeCell ref="A28:B28"/>
    <mergeCell ref="A33:C33"/>
    <mergeCell ref="A34:B34"/>
    <mergeCell ref="A35:B35"/>
    <mergeCell ref="A47:B47"/>
    <mergeCell ref="A48:B48"/>
    <mergeCell ref="A58:B58"/>
    <mergeCell ref="A59:B59"/>
    <mergeCell ref="A71:B71"/>
    <mergeCell ref="E108:F108"/>
    <mergeCell ref="G108:H108"/>
    <mergeCell ref="A109:B109"/>
    <mergeCell ref="A110:B110"/>
    <mergeCell ref="A83:B83"/>
    <mergeCell ref="A84:B84"/>
    <mergeCell ref="A92:B92"/>
    <mergeCell ref="A93:B93"/>
    <mergeCell ref="A108:B108"/>
    <mergeCell ref="C108:D108"/>
  </mergeCells>
  <conditionalFormatting sqref="C12:C14 D13:H14 C16 C17:E28">
    <cfRule type="cellIs" dxfId="89" priority="33" operator="equal">
      <formula>1</formula>
    </cfRule>
    <cfRule type="cellIs" dxfId="88" priority="32" operator="equal">
      <formula>2</formula>
    </cfRule>
    <cfRule type="cellIs" dxfId="87" priority="31" operator="equal">
      <formula>3</formula>
    </cfRule>
    <cfRule type="cellIs" dxfId="86" priority="30" operator="equal">
      <formula>4</formula>
    </cfRule>
    <cfRule type="cellIs" dxfId="85" priority="29" operator="equal">
      <formula>"x"</formula>
    </cfRule>
  </conditionalFormatting>
  <conditionalFormatting sqref="C33">
    <cfRule type="cellIs" dxfId="84" priority="22" operator="equal">
      <formula>2</formula>
    </cfRule>
    <cfRule type="cellIs" dxfId="83" priority="23" operator="equal">
      <formula>1</formula>
    </cfRule>
    <cfRule type="cellIs" dxfId="82" priority="19" operator="equal">
      <formula>"x"</formula>
    </cfRule>
    <cfRule type="cellIs" dxfId="81" priority="20" operator="equal">
      <formula>4</formula>
    </cfRule>
    <cfRule type="cellIs" dxfId="80" priority="21" operator="equal">
      <formula>3</formula>
    </cfRule>
  </conditionalFormatting>
  <conditionalFormatting sqref="C49:M54 C36:M43 C73:M80 C94:M104">
    <cfRule type="colorScale" priority="8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2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1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79" priority="3" operator="equal">
      <formula>"x"</formula>
    </cfRule>
    <cfRule type="cellIs" dxfId="78" priority="4" operator="equal">
      <formula>4</formula>
    </cfRule>
    <cfRule type="cellIs" dxfId="77" priority="5" operator="equal">
      <formula>3</formula>
    </cfRule>
    <cfRule type="cellIs" dxfId="76" priority="6" operator="equal">
      <formula>2</formula>
    </cfRule>
    <cfRule type="cellIs" dxfId="75" priority="7" operator="equal">
      <formula>1</formula>
    </cfRule>
  </conditionalFormatting>
  <conditionalFormatting sqref="E12:F12">
    <cfRule type="cellIs" dxfId="74" priority="34" operator="equal">
      <formula>"x"</formula>
    </cfRule>
    <cfRule type="cellIs" dxfId="73" priority="35" operator="equal">
      <formula>4</formula>
    </cfRule>
    <cfRule type="cellIs" dxfId="72" priority="36" operator="equal">
      <formula>3</formula>
    </cfRule>
    <cfRule type="cellIs" dxfId="71" priority="37" operator="equal">
      <formula>2</formula>
    </cfRule>
    <cfRule type="cellIs" dxfId="70" priority="38" operator="equal">
      <formula>1</formula>
    </cfRule>
  </conditionalFormatting>
  <conditionalFormatting sqref="E17:F17">
    <cfRule type="cellIs" dxfId="69" priority="24" operator="equal">
      <formula>"x"</formula>
    </cfRule>
    <cfRule type="cellIs" dxfId="68" priority="25" operator="equal">
      <formula>4</formula>
    </cfRule>
    <cfRule type="cellIs" dxfId="67" priority="26" operator="equal">
      <formula>3</formula>
    </cfRule>
    <cfRule type="cellIs" dxfId="66" priority="27" operator="equal">
      <formula>2</formula>
    </cfRule>
    <cfRule type="cellIs" dxfId="65" priority="28" operator="equal">
      <formula>1</formula>
    </cfRule>
  </conditionalFormatting>
  <conditionalFormatting sqref="F1">
    <cfRule type="cellIs" dxfId="64" priority="18" operator="equal">
      <formula>1</formula>
    </cfRule>
    <cfRule type="cellIs" dxfId="63" priority="17" operator="equal">
      <formula>2</formula>
    </cfRule>
    <cfRule type="cellIs" dxfId="62" priority="16" operator="equal">
      <formula>3</formula>
    </cfRule>
    <cfRule type="cellIs" dxfId="61" priority="15" operator="equal">
      <formula>4</formula>
    </cfRule>
    <cfRule type="cellIs" dxfId="60" priority="14" operator="equal">
      <formula>"x"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3C07110-93D1-4908-911A-A35597567245}">
          <x14:formula1>
            <xm:f>Listen!$I$4:$I$5</xm:f>
          </x14:formula1>
          <xm:sqref>C49:M54 C60:M68 C85:M89 C36:M43 C73:M80 C94:M104</xm:sqref>
        </x14:dataValidation>
        <x14:dataValidation type="list" allowBlank="1" showInputMessage="1" showErrorMessage="1" xr:uid="{18182912-640F-4C43-8701-566B932ED3F2}">
          <x14:formula1>
            <xm:f>Listen!$D$4:$D$32</xm:f>
          </x14:formula1>
          <xm:sqref>D18:D28</xm:sqref>
        </x14:dataValidation>
        <x14:dataValidation type="list" allowBlank="1" showInputMessage="1" showErrorMessage="1" xr:uid="{EA14E062-E1DA-4D27-91CB-B0C25B550788}">
          <x14:formula1>
            <xm:f>Listen!$F$4:$F$5</xm:f>
          </x14:formula1>
          <xm:sqref>C111:M113</xm:sqref>
        </x14:dataValidation>
        <x14:dataValidation type="list" allowBlank="1" showInputMessage="1" showErrorMessage="1" xr:uid="{ADB5A90B-6328-4F54-B88E-A0EDB3F8BBA7}">
          <x14:formula1>
            <xm:f>Listen!$H$4:$H$6</xm:f>
          </x14:formula1>
          <xm:sqref>F18:F28</xm:sqref>
        </x14:dataValidation>
        <x14:dataValidation type="list" allowBlank="1" showInputMessage="1" showErrorMessage="1" xr:uid="{5BBB95E4-AC9C-453A-B2A0-34FA619F2F71}">
          <x14:formula1>
            <xm:f>Listen!$G$4:$G$7</xm:f>
          </x14:formula1>
          <xm:sqref>E18:E28</xm:sqref>
        </x14:dataValidation>
        <x14:dataValidation type="list" allowBlank="1" showInputMessage="1" showErrorMessage="1" xr:uid="{FA683FFD-49AD-4164-B4A8-751549834786}">
          <x14:formula1>
            <xm:f>Listen!$C$4:$C$11</xm:f>
          </x14:formula1>
          <xm:sqref>B10</xm:sqref>
        </x14:dataValidation>
        <x14:dataValidation type="list" allowBlank="1" showInputMessage="1" showErrorMessage="1" xr:uid="{E46711F1-46D0-4D1A-9260-E4EF3B39EB10}">
          <x14:formula1>
            <xm:f>Listen!$A$4:$A$6</xm:f>
          </x14:formula1>
          <xm:sqref>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AC0A-CD8F-4D9A-912E-FB10EDA6827E}">
  <dimension ref="A1:N113"/>
  <sheetViews>
    <sheetView zoomScale="90" zoomScaleNormal="90" workbookViewId="0">
      <pane ySplit="14" topLeftCell="A15" activePane="bottomLeft" state="frozen"/>
      <selection activeCell="F113" sqref="F113"/>
      <selection pane="bottomLeft" activeCell="F113" sqref="F113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0.816406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215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tr">
        <f>'Prüfprotokoll PV-Anleitung'!A4</f>
        <v>Version: 24.01.2024</v>
      </c>
      <c r="D4" s="41" t="s">
        <v>7</v>
      </c>
      <c r="F4" s="3" t="s">
        <v>8</v>
      </c>
      <c r="G4" s="5" t="s">
        <v>9</v>
      </c>
    </row>
    <row r="5" spans="1:8" ht="32.25" customHeight="1">
      <c r="A5" s="6" t="s">
        <v>10</v>
      </c>
      <c r="B5" s="16"/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/>
      <c r="D7" s="21"/>
      <c r="F7" s="3" t="s">
        <v>17</v>
      </c>
      <c r="G7" s="5" t="s">
        <v>18</v>
      </c>
    </row>
    <row r="8" spans="1:8">
      <c r="A8" s="6" t="s">
        <v>19</v>
      </c>
      <c r="B8" s="16"/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22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51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213</v>
      </c>
      <c r="B18" s="55"/>
      <c r="C18" s="56" t="s">
        <v>31</v>
      </c>
      <c r="D18" s="57"/>
      <c r="E18" s="57"/>
      <c r="F18" s="58"/>
      <c r="G18" s="59"/>
      <c r="H18" s="57"/>
    </row>
    <row r="19" spans="1:8">
      <c r="A19" s="43" t="s">
        <v>214</v>
      </c>
      <c r="B19" s="44"/>
      <c r="C19" s="11" t="s">
        <v>31</v>
      </c>
      <c r="D19" s="12"/>
      <c r="E19" s="12"/>
      <c r="F19" s="17"/>
      <c r="G19" s="13"/>
      <c r="H19" s="12"/>
    </row>
    <row r="20" spans="1:8">
      <c r="A20" s="43" t="s">
        <v>35</v>
      </c>
      <c r="B20" s="44"/>
      <c r="C20" s="11" t="s">
        <v>31</v>
      </c>
      <c r="D20" s="12"/>
      <c r="E20" s="12"/>
      <c r="F20" s="17"/>
      <c r="G20" s="13"/>
      <c r="H20" s="12"/>
    </row>
    <row r="21" spans="1:8">
      <c r="A21" s="43" t="s">
        <v>36</v>
      </c>
      <c r="B21" s="44"/>
      <c r="C21" s="11" t="s">
        <v>31</v>
      </c>
      <c r="D21" s="12"/>
      <c r="E21" s="12"/>
      <c r="F21" s="17"/>
      <c r="G21" s="13"/>
      <c r="H21" s="12"/>
    </row>
    <row r="22" spans="1:8">
      <c r="A22" s="43" t="s">
        <v>37</v>
      </c>
      <c r="B22" s="44"/>
      <c r="C22" s="11" t="s">
        <v>31</v>
      </c>
      <c r="D22" s="12"/>
      <c r="E22" s="12"/>
      <c r="F22" s="17"/>
      <c r="G22" s="13"/>
      <c r="H22" s="12"/>
    </row>
    <row r="23" spans="1:8">
      <c r="A23" s="43" t="s">
        <v>38</v>
      </c>
      <c r="B23" s="44"/>
      <c r="C23" s="11" t="s">
        <v>31</v>
      </c>
      <c r="D23" s="12"/>
      <c r="E23" s="12"/>
      <c r="F23" s="17"/>
      <c r="G23" s="13"/>
      <c r="H23" s="12"/>
    </row>
    <row r="24" spans="1:8">
      <c r="A24" s="43" t="s">
        <v>39</v>
      </c>
      <c r="B24" s="44"/>
      <c r="C24" s="11" t="s">
        <v>31</v>
      </c>
      <c r="D24" s="12"/>
      <c r="E24" s="12"/>
      <c r="F24" s="17"/>
      <c r="G24" s="13"/>
      <c r="H24" s="12"/>
    </row>
    <row r="25" spans="1:8">
      <c r="A25" s="43" t="s">
        <v>40</v>
      </c>
      <c r="B25" s="44"/>
      <c r="C25" s="11" t="s">
        <v>31</v>
      </c>
      <c r="D25" s="12"/>
      <c r="E25" s="12"/>
      <c r="F25" s="17"/>
      <c r="G25" s="13"/>
      <c r="H25" s="12"/>
    </row>
    <row r="26" spans="1:8">
      <c r="A26" s="43" t="s">
        <v>41</v>
      </c>
      <c r="B26" s="44"/>
      <c r="C26" s="11" t="s">
        <v>31</v>
      </c>
      <c r="D26" s="12"/>
      <c r="E26" s="12"/>
      <c r="F26" s="17"/>
      <c r="G26" s="13"/>
      <c r="H26" s="12"/>
    </row>
    <row r="27" spans="1:8">
      <c r="A27" s="43" t="s">
        <v>42</v>
      </c>
      <c r="B27" s="44"/>
      <c r="C27" s="11" t="s">
        <v>31</v>
      </c>
      <c r="D27" s="12"/>
      <c r="E27" s="12"/>
      <c r="F27" s="17"/>
      <c r="G27" s="13"/>
      <c r="H27" s="12"/>
    </row>
    <row r="28" spans="1:8">
      <c r="A28" s="43" t="s">
        <v>43</v>
      </c>
      <c r="B28" s="44"/>
      <c r="C28" s="11" t="s">
        <v>31</v>
      </c>
      <c r="D28" s="12"/>
      <c r="E28" s="12"/>
      <c r="F28" s="17"/>
      <c r="G28" s="13"/>
      <c r="H28" s="12"/>
    </row>
    <row r="29" spans="1:8">
      <c r="A29" s="8"/>
    </row>
    <row r="33" spans="1:14">
      <c r="A33" s="45" t="s">
        <v>1</v>
      </c>
      <c r="B33" s="45"/>
      <c r="C33" s="46"/>
    </row>
    <row r="34" spans="1:14">
      <c r="A34" s="60" t="s">
        <v>45</v>
      </c>
      <c r="B34" s="60"/>
      <c r="C34" s="62">
        <f t="shared" ref="C34:M34" si="0">C$109</f>
        <v>0</v>
      </c>
      <c r="D34" s="62">
        <f t="shared" si="0"/>
        <v>0</v>
      </c>
      <c r="E34" s="62">
        <f t="shared" si="0"/>
        <v>0</v>
      </c>
      <c r="F34" s="62">
        <f t="shared" si="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  <c r="M34" s="62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</row>
    <row r="39" spans="1:14" ht="23">
      <c r="A39" s="3" t="s">
        <v>57</v>
      </c>
      <c r="B39" s="7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</row>
    <row r="40" spans="1:14">
      <c r="A40" s="3" t="s">
        <v>60</v>
      </c>
      <c r="B40" s="7" t="s">
        <v>179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</row>
    <row r="41" spans="1:14" ht="23">
      <c r="A41" s="3" t="s">
        <v>61</v>
      </c>
      <c r="B41" s="7" t="s">
        <v>140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>
      <c r="A47" s="60" t="s">
        <v>45</v>
      </c>
      <c r="B47" s="60"/>
      <c r="C47" s="62">
        <f t="shared" ref="C47:N47" si="1">C$109</f>
        <v>0</v>
      </c>
      <c r="D47" s="62">
        <f t="shared" si="1"/>
        <v>0</v>
      </c>
      <c r="E47" s="62">
        <f t="shared" si="1"/>
        <v>0</v>
      </c>
      <c r="F47" s="62">
        <f t="shared" si="1"/>
        <v>0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"/>
    </row>
    <row r="52" spans="1:14" ht="23">
      <c r="A52" s="3" t="s">
        <v>69</v>
      </c>
      <c r="B52" s="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"/>
    </row>
    <row r="53" spans="1:14" ht="23">
      <c r="A53" s="3" t="s">
        <v>71</v>
      </c>
      <c r="B53" s="7" t="s">
        <v>72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"/>
    </row>
    <row r="54" spans="1:14" ht="23">
      <c r="A54" s="3" t="s">
        <v>73</v>
      </c>
      <c r="B54" s="7" t="s">
        <v>74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"/>
    </row>
    <row r="58" spans="1:14">
      <c r="A58" s="60" t="s">
        <v>45</v>
      </c>
      <c r="B58" s="60"/>
      <c r="C58" s="62">
        <f t="shared" ref="C58:N58" si="2">C$109</f>
        <v>0</v>
      </c>
      <c r="D58" s="62">
        <f t="shared" si="2"/>
        <v>0</v>
      </c>
      <c r="E58" s="62">
        <f t="shared" si="2"/>
        <v>0</v>
      </c>
      <c r="F58" s="62">
        <f t="shared" si="2"/>
        <v>0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5"/>
    </row>
    <row r="62" spans="1:14" ht="34.5">
      <c r="A62" s="3" t="s">
        <v>78</v>
      </c>
      <c r="B62" s="7" t="s">
        <v>185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>
      <c r="A71" s="60" t="s">
        <v>45</v>
      </c>
      <c r="B71" s="60"/>
      <c r="C71" s="62">
        <f t="shared" ref="C71:N71" si="3">C$109</f>
        <v>0</v>
      </c>
      <c r="D71" s="62">
        <f t="shared" si="3"/>
        <v>0</v>
      </c>
      <c r="E71" s="62">
        <f t="shared" si="3"/>
        <v>0</v>
      </c>
      <c r="F71" s="62">
        <f t="shared" si="3"/>
        <v>0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/>
    </row>
    <row r="80" spans="1:14" ht="23">
      <c r="A80" s="3" t="s">
        <v>93</v>
      </c>
      <c r="B80" s="29" t="s">
        <v>94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>
      <c r="A83" s="60" t="s">
        <v>45</v>
      </c>
      <c r="B83" s="60"/>
      <c r="C83" s="62">
        <f t="shared" ref="C83:N83" si="4">C$109</f>
        <v>0</v>
      </c>
      <c r="D83" s="62">
        <f t="shared" si="4"/>
        <v>0</v>
      </c>
      <c r="E83" s="62">
        <f t="shared" si="4"/>
        <v>0</v>
      </c>
      <c r="F83" s="62">
        <f t="shared" si="4"/>
        <v>0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/>
    </row>
    <row r="89" spans="1:14" ht="23">
      <c r="A89" s="30" t="s">
        <v>102</v>
      </c>
      <c r="B89" s="29" t="s">
        <v>199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>
      <c r="A92" s="60" t="s">
        <v>45</v>
      </c>
      <c r="B92" s="60"/>
      <c r="C92" s="62">
        <f t="shared" ref="C92:N92" si="5">C$109</f>
        <v>0</v>
      </c>
      <c r="D92" s="62">
        <f t="shared" si="5"/>
        <v>0</v>
      </c>
      <c r="E92" s="62">
        <f t="shared" si="5"/>
        <v>0</v>
      </c>
      <c r="F92" s="62">
        <f t="shared" si="5"/>
        <v>0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5"/>
    </row>
    <row r="98" spans="1:14" ht="34.5">
      <c r="A98" s="5" t="s">
        <v>107</v>
      </c>
      <c r="B98" s="7" t="s">
        <v>203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>
      <c r="A109" s="60" t="s">
        <v>45</v>
      </c>
      <c r="B109" s="60"/>
      <c r="C109" s="62">
        <f>$D$18</f>
        <v>0</v>
      </c>
      <c r="D109" s="62">
        <f>$D$19</f>
        <v>0</v>
      </c>
      <c r="E109" s="62">
        <f>$D$20</f>
        <v>0</v>
      </c>
      <c r="F109" s="62">
        <f>$D$21</f>
        <v>0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/>
      <c r="D111" s="39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23">
      <c r="A112" s="3" t="s">
        <v>49</v>
      </c>
      <c r="B112" s="7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/>
      <c r="D113" s="39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mergeCells count="34">
    <mergeCell ref="A25:B25"/>
    <mergeCell ref="A2:G2"/>
    <mergeCell ref="F3:G3"/>
    <mergeCell ref="A16:C16"/>
    <mergeCell ref="A17:B17"/>
    <mergeCell ref="A18:B18"/>
    <mergeCell ref="A19:B19"/>
    <mergeCell ref="A20:B20"/>
    <mergeCell ref="A21:B21"/>
    <mergeCell ref="A22:B22"/>
    <mergeCell ref="A23:B23"/>
    <mergeCell ref="A24:B24"/>
    <mergeCell ref="A72:B72"/>
    <mergeCell ref="A26:B26"/>
    <mergeCell ref="A27:B27"/>
    <mergeCell ref="A28:B28"/>
    <mergeCell ref="A33:C33"/>
    <mergeCell ref="A34:B34"/>
    <mergeCell ref="A35:B35"/>
    <mergeCell ref="A47:B47"/>
    <mergeCell ref="A48:B48"/>
    <mergeCell ref="A58:B58"/>
    <mergeCell ref="A59:B59"/>
    <mergeCell ref="A71:B71"/>
    <mergeCell ref="E108:F108"/>
    <mergeCell ref="G108:H108"/>
    <mergeCell ref="A109:B109"/>
    <mergeCell ref="A110:B110"/>
    <mergeCell ref="A83:B83"/>
    <mergeCell ref="A84:B84"/>
    <mergeCell ref="A92:B92"/>
    <mergeCell ref="A93:B93"/>
    <mergeCell ref="A108:B108"/>
    <mergeCell ref="C108:D108"/>
  </mergeCells>
  <conditionalFormatting sqref="C12:C14 D13:H14 C16 C17:E28">
    <cfRule type="cellIs" dxfId="59" priority="33" operator="equal">
      <formula>1</formula>
    </cfRule>
    <cfRule type="cellIs" dxfId="58" priority="32" operator="equal">
      <formula>2</formula>
    </cfRule>
    <cfRule type="cellIs" dxfId="57" priority="31" operator="equal">
      <formula>3</formula>
    </cfRule>
    <cfRule type="cellIs" dxfId="56" priority="30" operator="equal">
      <formula>4</formula>
    </cfRule>
    <cfRule type="cellIs" dxfId="55" priority="29" operator="equal">
      <formula>"x"</formula>
    </cfRule>
  </conditionalFormatting>
  <conditionalFormatting sqref="C33">
    <cfRule type="cellIs" dxfId="54" priority="22" operator="equal">
      <formula>2</formula>
    </cfRule>
    <cfRule type="cellIs" dxfId="53" priority="23" operator="equal">
      <formula>1</formula>
    </cfRule>
    <cfRule type="cellIs" dxfId="52" priority="19" operator="equal">
      <formula>"x"</formula>
    </cfRule>
    <cfRule type="cellIs" dxfId="51" priority="20" operator="equal">
      <formula>4</formula>
    </cfRule>
    <cfRule type="cellIs" dxfId="50" priority="21" operator="equal">
      <formula>3</formula>
    </cfRule>
  </conditionalFormatting>
  <conditionalFormatting sqref="C49:M54 C36:M43 C73:M80 C94:M104">
    <cfRule type="colorScale" priority="8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2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1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49" priority="3" operator="equal">
      <formula>"x"</formula>
    </cfRule>
    <cfRule type="cellIs" dxfId="48" priority="4" operator="equal">
      <formula>4</formula>
    </cfRule>
    <cfRule type="cellIs" dxfId="47" priority="5" operator="equal">
      <formula>3</formula>
    </cfRule>
    <cfRule type="cellIs" dxfId="46" priority="6" operator="equal">
      <formula>2</formula>
    </cfRule>
    <cfRule type="cellIs" dxfId="45" priority="7" operator="equal">
      <formula>1</formula>
    </cfRule>
  </conditionalFormatting>
  <conditionalFormatting sqref="E12:F12">
    <cfRule type="cellIs" dxfId="44" priority="34" operator="equal">
      <formula>"x"</formula>
    </cfRule>
    <cfRule type="cellIs" dxfId="43" priority="35" operator="equal">
      <formula>4</formula>
    </cfRule>
    <cfRule type="cellIs" dxfId="42" priority="36" operator="equal">
      <formula>3</formula>
    </cfRule>
    <cfRule type="cellIs" dxfId="41" priority="37" operator="equal">
      <formula>2</formula>
    </cfRule>
    <cfRule type="cellIs" dxfId="40" priority="38" operator="equal">
      <formula>1</formula>
    </cfRule>
  </conditionalFormatting>
  <conditionalFormatting sqref="E17:F17">
    <cfRule type="cellIs" dxfId="39" priority="24" operator="equal">
      <formula>"x"</formula>
    </cfRule>
    <cfRule type="cellIs" dxfId="38" priority="25" operator="equal">
      <formula>4</formula>
    </cfRule>
    <cfRule type="cellIs" dxfId="37" priority="26" operator="equal">
      <formula>3</formula>
    </cfRule>
    <cfRule type="cellIs" dxfId="36" priority="27" operator="equal">
      <formula>2</formula>
    </cfRule>
    <cfRule type="cellIs" dxfId="35" priority="28" operator="equal">
      <formula>1</formula>
    </cfRule>
  </conditionalFormatting>
  <conditionalFormatting sqref="F1">
    <cfRule type="cellIs" dxfId="34" priority="18" operator="equal">
      <formula>1</formula>
    </cfRule>
    <cfRule type="cellIs" dxfId="33" priority="17" operator="equal">
      <formula>2</formula>
    </cfRule>
    <cfRule type="cellIs" dxfId="32" priority="16" operator="equal">
      <formula>3</formula>
    </cfRule>
    <cfRule type="cellIs" dxfId="31" priority="15" operator="equal">
      <formula>4</formula>
    </cfRule>
    <cfRule type="cellIs" dxfId="30" priority="14" operator="equal">
      <formula>"x"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AA17488-F96A-4ECC-A872-2A0845468169}">
          <x14:formula1>
            <xm:f>Listen!$A$4:$A$6</xm:f>
          </x14:formula1>
          <xm:sqref>B9</xm:sqref>
        </x14:dataValidation>
        <x14:dataValidation type="list" allowBlank="1" showInputMessage="1" showErrorMessage="1" xr:uid="{DA0933D6-7557-4934-B662-67C486504830}">
          <x14:formula1>
            <xm:f>Listen!$C$4:$C$11</xm:f>
          </x14:formula1>
          <xm:sqref>B10</xm:sqref>
        </x14:dataValidation>
        <x14:dataValidation type="list" allowBlank="1" showInputMessage="1" showErrorMessage="1" xr:uid="{9D8D85F2-AE8D-4BD0-ACCC-AF4CADECC6CB}">
          <x14:formula1>
            <xm:f>Listen!$G$4:$G$7</xm:f>
          </x14:formula1>
          <xm:sqref>E18:E28</xm:sqref>
        </x14:dataValidation>
        <x14:dataValidation type="list" allowBlank="1" showInputMessage="1" showErrorMessage="1" xr:uid="{D36D17DB-56BD-403B-96B2-A29529FD5475}">
          <x14:formula1>
            <xm:f>Listen!$H$4:$H$6</xm:f>
          </x14:formula1>
          <xm:sqref>F18:F28</xm:sqref>
        </x14:dataValidation>
        <x14:dataValidation type="list" allowBlank="1" showInputMessage="1" showErrorMessage="1" xr:uid="{3163883A-614B-4DC7-8C03-B9E25E9DA336}">
          <x14:formula1>
            <xm:f>Listen!$F$4:$F$5</xm:f>
          </x14:formula1>
          <xm:sqref>C111:M113</xm:sqref>
        </x14:dataValidation>
        <x14:dataValidation type="list" allowBlank="1" showInputMessage="1" showErrorMessage="1" xr:uid="{06C83E5E-9F59-481D-9EEC-7710928FC339}">
          <x14:formula1>
            <xm:f>Listen!$D$4:$D$32</xm:f>
          </x14:formula1>
          <xm:sqref>D18:D28</xm:sqref>
        </x14:dataValidation>
        <x14:dataValidation type="list" allowBlank="1" showInputMessage="1" showErrorMessage="1" xr:uid="{AEE05022-A4D2-4031-B952-F57D91B0044F}">
          <x14:formula1>
            <xm:f>Listen!$I$4:$I$5</xm:f>
          </x14:formula1>
          <xm:sqref>C49:M54 C60:M68 C85:M89 C36:M43 C73:M80 C94:M104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F6D6-2E19-47E7-B420-0FEB4CA94C93}">
  <dimension ref="A1:N113"/>
  <sheetViews>
    <sheetView zoomScale="90" zoomScaleNormal="90" workbookViewId="0">
      <pane ySplit="14" topLeftCell="A15" activePane="bottomLeft" state="frozen"/>
      <selection activeCell="F113" sqref="F113"/>
      <selection pane="bottomLeft" activeCell="F113" sqref="F113"/>
    </sheetView>
  </sheetViews>
  <sheetFormatPr baseColWidth="10" defaultColWidth="11.453125" defaultRowHeight="14.5"/>
  <cols>
    <col min="1" max="1" width="15.26953125" customWidth="1"/>
    <col min="2" max="2" width="31.7265625" customWidth="1"/>
    <col min="3" max="3" width="15.81640625" bestFit="1" customWidth="1"/>
    <col min="4" max="4" width="30.81640625" customWidth="1"/>
    <col min="5" max="5" width="24.81640625" customWidth="1"/>
    <col min="6" max="6" width="26.453125" customWidth="1"/>
    <col min="7" max="7" width="21.54296875" bestFit="1" customWidth="1"/>
    <col min="8" max="8" width="19.1796875" bestFit="1" customWidth="1"/>
    <col min="9" max="9" width="13.453125" customWidth="1"/>
    <col min="10" max="10" width="15" customWidth="1"/>
    <col min="11" max="11" width="13.7265625" customWidth="1"/>
    <col min="12" max="12" width="14" customWidth="1"/>
    <col min="14" max="14" width="16.7265625" bestFit="1" customWidth="1"/>
  </cols>
  <sheetData>
    <row r="1" spans="1:8" ht="18">
      <c r="A1" s="1" t="s">
        <v>215</v>
      </c>
      <c r="C1" s="25" t="s">
        <v>0</v>
      </c>
      <c r="D1" s="24"/>
      <c r="E1" s="24"/>
      <c r="F1" s="24"/>
    </row>
    <row r="2" spans="1:8" ht="36.75" customHeight="1">
      <c r="A2" s="48" t="s">
        <v>162</v>
      </c>
      <c r="B2" s="49"/>
      <c r="C2" s="49"/>
      <c r="D2" s="49"/>
      <c r="E2" s="49"/>
      <c r="F2" s="49"/>
      <c r="G2" s="49"/>
    </row>
    <row r="3" spans="1:8" ht="26.25" customHeight="1">
      <c r="D3" s="23" t="s">
        <v>159</v>
      </c>
      <c r="E3" s="23"/>
      <c r="F3" s="50" t="s">
        <v>6</v>
      </c>
      <c r="G3" s="50"/>
    </row>
    <row r="4" spans="1:8" ht="24.75" customHeight="1">
      <c r="A4" s="2" t="str">
        <f>'Prüfprotokoll PV-Anleitung'!A4</f>
        <v>Version: 24.01.2024</v>
      </c>
      <c r="D4" s="41" t="s">
        <v>7</v>
      </c>
      <c r="F4" s="3" t="s">
        <v>8</v>
      </c>
      <c r="G4" s="5" t="s">
        <v>9</v>
      </c>
    </row>
    <row r="5" spans="1:8" ht="32.25" customHeight="1">
      <c r="A5" s="6" t="s">
        <v>10</v>
      </c>
      <c r="B5" s="16"/>
      <c r="D5" s="42" t="s">
        <v>212</v>
      </c>
      <c r="F5" s="3" t="s">
        <v>11</v>
      </c>
      <c r="G5" s="5" t="s">
        <v>12</v>
      </c>
    </row>
    <row r="6" spans="1:8" ht="21.75" customHeight="1">
      <c r="A6" s="6"/>
      <c r="B6" s="14"/>
      <c r="D6" s="21"/>
      <c r="F6" s="3" t="s">
        <v>13</v>
      </c>
      <c r="G6" s="5" t="s">
        <v>14</v>
      </c>
    </row>
    <row r="7" spans="1:8" ht="19.5" customHeight="1">
      <c r="A7" s="6" t="s">
        <v>15</v>
      </c>
      <c r="B7" s="15"/>
      <c r="D7" s="21"/>
      <c r="F7" s="3" t="s">
        <v>17</v>
      </c>
      <c r="G7" s="5" t="s">
        <v>18</v>
      </c>
    </row>
    <row r="8" spans="1:8">
      <c r="A8" s="6" t="s">
        <v>19</v>
      </c>
      <c r="B8" s="16"/>
      <c r="D8" s="21"/>
      <c r="F8" s="3" t="s">
        <v>20</v>
      </c>
      <c r="G8" s="5" t="s">
        <v>21</v>
      </c>
    </row>
    <row r="9" spans="1:8" ht="23">
      <c r="A9" s="6" t="s">
        <v>141</v>
      </c>
      <c r="B9" s="15" t="s">
        <v>127</v>
      </c>
      <c r="D9" s="21"/>
      <c r="F9" s="3" t="s">
        <v>23</v>
      </c>
      <c r="G9" s="5" t="s">
        <v>24</v>
      </c>
    </row>
    <row r="10" spans="1:8">
      <c r="A10" s="6" t="s">
        <v>25</v>
      </c>
      <c r="B10" s="15">
        <v>53</v>
      </c>
      <c r="D10" s="21"/>
      <c r="F10" s="33"/>
    </row>
    <row r="11" spans="1:8">
      <c r="D11" s="21"/>
    </row>
    <row r="12" spans="1:8">
      <c r="A12" s="21"/>
      <c r="B12" s="21"/>
      <c r="C12" s="22"/>
      <c r="D12" s="21"/>
      <c r="E12" s="26"/>
      <c r="F12" s="26"/>
      <c r="G12" s="26"/>
      <c r="H12" s="27"/>
    </row>
    <row r="13" spans="1:8">
      <c r="A13" s="21"/>
      <c r="B13" s="21"/>
      <c r="C13" s="22"/>
      <c r="D13" s="21"/>
      <c r="E13" s="21"/>
      <c r="F13" s="21"/>
      <c r="G13" s="21"/>
      <c r="H13" s="21"/>
    </row>
    <row r="14" spans="1:8">
      <c r="A14" s="19"/>
      <c r="B14" s="19"/>
      <c r="C14" s="20"/>
      <c r="D14" s="19"/>
      <c r="E14" s="19"/>
      <c r="F14" s="19"/>
      <c r="G14" s="19"/>
      <c r="H14" s="19"/>
    </row>
    <row r="15" spans="1:8" ht="15" thickBot="1"/>
    <row r="16" spans="1:8" s="35" customFormat="1" ht="15" thickTop="1">
      <c r="A16" s="52" t="s">
        <v>26</v>
      </c>
      <c r="B16" s="52"/>
      <c r="C16" s="53"/>
    </row>
    <row r="17" spans="1:8">
      <c r="A17" s="60" t="s">
        <v>27</v>
      </c>
      <c r="B17" s="60"/>
      <c r="C17" s="61" t="s">
        <v>28</v>
      </c>
      <c r="D17" s="61" t="s">
        <v>2</v>
      </c>
      <c r="E17" s="61" t="s">
        <v>29</v>
      </c>
      <c r="F17" s="61" t="s">
        <v>158</v>
      </c>
      <c r="G17" s="61" t="s">
        <v>30</v>
      </c>
      <c r="H17" s="61" t="s">
        <v>15</v>
      </c>
    </row>
    <row r="18" spans="1:8">
      <c r="A18" s="54" t="s">
        <v>213</v>
      </c>
      <c r="B18" s="55"/>
      <c r="C18" s="56" t="s">
        <v>31</v>
      </c>
      <c r="D18" s="57"/>
      <c r="E18" s="57"/>
      <c r="F18" s="58"/>
      <c r="G18" s="59"/>
      <c r="H18" s="57"/>
    </row>
    <row r="19" spans="1:8">
      <c r="A19" s="43" t="s">
        <v>214</v>
      </c>
      <c r="B19" s="44"/>
      <c r="C19" s="11" t="s">
        <v>31</v>
      </c>
      <c r="D19" s="12"/>
      <c r="E19" s="12"/>
      <c r="F19" s="17"/>
      <c r="G19" s="13"/>
      <c r="H19" s="12"/>
    </row>
    <row r="20" spans="1:8">
      <c r="A20" s="43" t="s">
        <v>35</v>
      </c>
      <c r="B20" s="44"/>
      <c r="C20" s="11" t="s">
        <v>31</v>
      </c>
      <c r="D20" s="12"/>
      <c r="E20" s="12"/>
      <c r="F20" s="17"/>
      <c r="G20" s="13"/>
      <c r="H20" s="12"/>
    </row>
    <row r="21" spans="1:8">
      <c r="A21" s="43" t="s">
        <v>36</v>
      </c>
      <c r="B21" s="44"/>
      <c r="C21" s="11" t="s">
        <v>31</v>
      </c>
      <c r="D21" s="12"/>
      <c r="E21" s="12"/>
      <c r="F21" s="17"/>
      <c r="G21" s="13"/>
      <c r="H21" s="12"/>
    </row>
    <row r="22" spans="1:8">
      <c r="A22" s="43" t="s">
        <v>37</v>
      </c>
      <c r="B22" s="44"/>
      <c r="C22" s="11" t="s">
        <v>31</v>
      </c>
      <c r="D22" s="12"/>
      <c r="E22" s="12"/>
      <c r="F22" s="17"/>
      <c r="G22" s="13"/>
      <c r="H22" s="12"/>
    </row>
    <row r="23" spans="1:8">
      <c r="A23" s="43" t="s">
        <v>38</v>
      </c>
      <c r="B23" s="44"/>
      <c r="C23" s="11" t="s">
        <v>31</v>
      </c>
      <c r="D23" s="12"/>
      <c r="E23" s="12"/>
      <c r="F23" s="17"/>
      <c r="G23" s="13"/>
      <c r="H23" s="12"/>
    </row>
    <row r="24" spans="1:8">
      <c r="A24" s="43" t="s">
        <v>39</v>
      </c>
      <c r="B24" s="44"/>
      <c r="C24" s="11" t="s">
        <v>31</v>
      </c>
      <c r="D24" s="12"/>
      <c r="E24" s="12"/>
      <c r="F24" s="17"/>
      <c r="G24" s="13"/>
      <c r="H24" s="12"/>
    </row>
    <row r="25" spans="1:8">
      <c r="A25" s="43" t="s">
        <v>40</v>
      </c>
      <c r="B25" s="44"/>
      <c r="C25" s="11" t="s">
        <v>31</v>
      </c>
      <c r="D25" s="12"/>
      <c r="E25" s="12"/>
      <c r="F25" s="17"/>
      <c r="G25" s="13"/>
      <c r="H25" s="12"/>
    </row>
    <row r="26" spans="1:8">
      <c r="A26" s="43" t="s">
        <v>41</v>
      </c>
      <c r="B26" s="44"/>
      <c r="C26" s="11" t="s">
        <v>31</v>
      </c>
      <c r="D26" s="12"/>
      <c r="E26" s="12"/>
      <c r="F26" s="17"/>
      <c r="G26" s="13"/>
      <c r="H26" s="12"/>
    </row>
    <row r="27" spans="1:8">
      <c r="A27" s="43" t="s">
        <v>42</v>
      </c>
      <c r="B27" s="44"/>
      <c r="C27" s="11" t="s">
        <v>31</v>
      </c>
      <c r="D27" s="12"/>
      <c r="E27" s="12"/>
      <c r="F27" s="17"/>
      <c r="G27" s="13"/>
      <c r="H27" s="12"/>
    </row>
    <row r="28" spans="1:8">
      <c r="A28" s="43" t="s">
        <v>43</v>
      </c>
      <c r="B28" s="44"/>
      <c r="C28" s="11" t="s">
        <v>31</v>
      </c>
      <c r="D28" s="12"/>
      <c r="E28" s="12"/>
      <c r="F28" s="17"/>
      <c r="G28" s="13"/>
      <c r="H28" s="12"/>
    </row>
    <row r="29" spans="1:8">
      <c r="A29" s="8"/>
    </row>
    <row r="33" spans="1:14">
      <c r="A33" s="45" t="s">
        <v>1</v>
      </c>
      <c r="B33" s="45"/>
      <c r="C33" s="46"/>
    </row>
    <row r="34" spans="1:14">
      <c r="A34" s="60" t="s">
        <v>45</v>
      </c>
      <c r="B34" s="60"/>
      <c r="C34" s="62">
        <f t="shared" ref="C34:M34" si="0">C$109</f>
        <v>0</v>
      </c>
      <c r="D34" s="62">
        <f t="shared" si="0"/>
        <v>0</v>
      </c>
      <c r="E34" s="62">
        <f t="shared" si="0"/>
        <v>0</v>
      </c>
      <c r="F34" s="62">
        <f t="shared" si="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  <c r="M34" s="62">
        <f t="shared" si="0"/>
        <v>0</v>
      </c>
      <c r="N34" s="63" t="str">
        <f>N$109</f>
        <v>Anmerkungen PV</v>
      </c>
    </row>
    <row r="35" spans="1:14">
      <c r="A35" s="47" t="s">
        <v>9</v>
      </c>
      <c r="B35" s="4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3">
      <c r="A36" s="3" t="s">
        <v>53</v>
      </c>
      <c r="B36" s="7" t="s">
        <v>177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</row>
    <row r="37" spans="1:14">
      <c r="A37" s="3" t="s">
        <v>54</v>
      </c>
      <c r="B37" s="7" t="s">
        <v>55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ht="34.5">
      <c r="A38" s="3" t="s">
        <v>56</v>
      </c>
      <c r="B38" s="7" t="s">
        <v>178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</row>
    <row r="39" spans="1:14" ht="23">
      <c r="A39" s="3" t="s">
        <v>57</v>
      </c>
      <c r="B39" s="7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</row>
    <row r="40" spans="1:14">
      <c r="A40" s="3" t="s">
        <v>60</v>
      </c>
      <c r="B40" s="7" t="s">
        <v>179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</row>
    <row r="41" spans="1:14" ht="23">
      <c r="A41" s="3" t="s">
        <v>61</v>
      </c>
      <c r="B41" s="7" t="s">
        <v>140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</row>
    <row r="42" spans="1:14" ht="23">
      <c r="A42" s="3" t="s">
        <v>62</v>
      </c>
      <c r="B42" s="7" t="s">
        <v>180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"/>
    </row>
    <row r="43" spans="1:14">
      <c r="A43" s="3" t="s">
        <v>63</v>
      </c>
      <c r="B43" s="9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"/>
    </row>
    <row r="44" spans="1:14">
      <c r="A44" s="3"/>
      <c r="B44" s="7"/>
      <c r="C44" s="5"/>
      <c r="D44" s="5"/>
      <c r="E44" s="5"/>
      <c r="F44" s="5"/>
      <c r="G44" s="5"/>
      <c r="H44" s="5"/>
    </row>
    <row r="45" spans="1:14">
      <c r="A45" s="3"/>
      <c r="B45" s="7"/>
      <c r="C45" s="5"/>
      <c r="D45" s="5"/>
      <c r="E45" s="5"/>
      <c r="F45" s="5"/>
      <c r="G45" s="5"/>
      <c r="H45" s="5"/>
    </row>
    <row r="46" spans="1:14">
      <c r="A46" s="65"/>
      <c r="B46" s="29"/>
      <c r="C46" s="30"/>
      <c r="D46" s="30"/>
      <c r="E46" s="30"/>
      <c r="F46" s="30"/>
      <c r="G46" s="30"/>
      <c r="H46" s="30"/>
    </row>
    <row r="47" spans="1:14">
      <c r="A47" s="60" t="s">
        <v>45</v>
      </c>
      <c r="B47" s="60"/>
      <c r="C47" s="62">
        <f t="shared" ref="C47:N47" si="1">C$109</f>
        <v>0</v>
      </c>
      <c r="D47" s="62">
        <f t="shared" si="1"/>
        <v>0</v>
      </c>
      <c r="E47" s="62">
        <f t="shared" si="1"/>
        <v>0</v>
      </c>
      <c r="F47" s="62">
        <f t="shared" si="1"/>
        <v>0</v>
      </c>
      <c r="G47" s="62">
        <f t="shared" si="1"/>
        <v>0</v>
      </c>
      <c r="H47" s="62">
        <f t="shared" si="1"/>
        <v>0</v>
      </c>
      <c r="I47" s="62">
        <f t="shared" si="1"/>
        <v>0</v>
      </c>
      <c r="J47" s="62">
        <f t="shared" si="1"/>
        <v>0</v>
      </c>
      <c r="K47" s="62">
        <f t="shared" si="1"/>
        <v>0</v>
      </c>
      <c r="L47" s="62">
        <f t="shared" si="1"/>
        <v>0</v>
      </c>
      <c r="M47" s="62">
        <f t="shared" si="1"/>
        <v>0</v>
      </c>
      <c r="N47" s="63" t="str">
        <f t="shared" si="1"/>
        <v>Anmerkungen PV</v>
      </c>
    </row>
    <row r="48" spans="1:14">
      <c r="A48" s="47" t="s">
        <v>12</v>
      </c>
      <c r="B48" s="4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4.5">
      <c r="A49" s="3" t="s">
        <v>65</v>
      </c>
      <c r="B49" s="7" t="s">
        <v>160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"/>
    </row>
    <row r="50" spans="1:14" ht="23">
      <c r="A50" s="3" t="s">
        <v>66</v>
      </c>
      <c r="B50" s="7" t="s">
        <v>161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"/>
    </row>
    <row r="51" spans="1:14">
      <c r="A51" s="3" t="s">
        <v>67</v>
      </c>
      <c r="B51" s="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"/>
    </row>
    <row r="52" spans="1:14" ht="23">
      <c r="A52" s="3" t="s">
        <v>69</v>
      </c>
      <c r="B52" s="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"/>
    </row>
    <row r="53" spans="1:14" ht="23">
      <c r="A53" s="3" t="s">
        <v>71</v>
      </c>
      <c r="B53" s="7" t="s">
        <v>72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"/>
    </row>
    <row r="54" spans="1:14" ht="23">
      <c r="A54" s="3" t="s">
        <v>73</v>
      </c>
      <c r="B54" s="7" t="s">
        <v>74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"/>
    </row>
    <row r="58" spans="1:14">
      <c r="A58" s="60" t="s">
        <v>45</v>
      </c>
      <c r="B58" s="60"/>
      <c r="C58" s="62">
        <f t="shared" ref="C58:N58" si="2">C$109</f>
        <v>0</v>
      </c>
      <c r="D58" s="62">
        <f t="shared" si="2"/>
        <v>0</v>
      </c>
      <c r="E58" s="62">
        <f t="shared" si="2"/>
        <v>0</v>
      </c>
      <c r="F58" s="62">
        <f t="shared" si="2"/>
        <v>0</v>
      </c>
      <c r="G58" s="62">
        <f t="shared" si="2"/>
        <v>0</v>
      </c>
      <c r="H58" s="62">
        <f t="shared" si="2"/>
        <v>0</v>
      </c>
      <c r="I58" s="62">
        <f t="shared" si="2"/>
        <v>0</v>
      </c>
      <c r="J58" s="62">
        <f t="shared" si="2"/>
        <v>0</v>
      </c>
      <c r="K58" s="62">
        <f t="shared" si="2"/>
        <v>0</v>
      </c>
      <c r="L58" s="62">
        <f t="shared" si="2"/>
        <v>0</v>
      </c>
      <c r="M58" s="62">
        <f t="shared" si="2"/>
        <v>0</v>
      </c>
      <c r="N58" s="63" t="str">
        <f t="shared" si="2"/>
        <v>Anmerkungen PV</v>
      </c>
    </row>
    <row r="59" spans="1:14">
      <c r="A59" s="47" t="s">
        <v>14</v>
      </c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3">
      <c r="A60" s="3" t="s">
        <v>75</v>
      </c>
      <c r="B60" s="7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5"/>
    </row>
    <row r="61" spans="1:14" ht="23">
      <c r="A61" s="3" t="s">
        <v>77</v>
      </c>
      <c r="B61" s="7" t="s">
        <v>184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5"/>
    </row>
    <row r="62" spans="1:14" ht="34.5">
      <c r="A62" s="3" t="s">
        <v>78</v>
      </c>
      <c r="B62" s="7" t="s">
        <v>185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5"/>
    </row>
    <row r="63" spans="1:14" ht="46">
      <c r="A63" s="3" t="s">
        <v>79</v>
      </c>
      <c r="B63" s="7" t="s">
        <v>186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5"/>
    </row>
    <row r="64" spans="1:14" ht="23">
      <c r="A64" s="3" t="s">
        <v>80</v>
      </c>
      <c r="B64" s="7" t="s">
        <v>187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5"/>
    </row>
    <row r="65" spans="1:14" ht="34.5">
      <c r="A65" s="3" t="s">
        <v>81</v>
      </c>
      <c r="B65" s="7" t="s">
        <v>188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5"/>
    </row>
    <row r="66" spans="1:14" ht="34.5">
      <c r="A66" s="3" t="s">
        <v>82</v>
      </c>
      <c r="B66" s="7" t="s">
        <v>189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5"/>
    </row>
    <row r="67" spans="1:14" ht="23">
      <c r="A67" s="3" t="s">
        <v>83</v>
      </c>
      <c r="B67" s="7" t="s">
        <v>190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ht="46">
      <c r="A68" s="3" t="s">
        <v>84</v>
      </c>
      <c r="B68" s="7" t="s">
        <v>85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</row>
    <row r="69" spans="1:14">
      <c r="A69" s="5"/>
      <c r="B69" s="7"/>
      <c r="C69" s="5"/>
      <c r="D69" s="5"/>
      <c r="E69" s="5"/>
      <c r="F69" s="5"/>
      <c r="G69" s="5"/>
      <c r="H69" s="5"/>
    </row>
    <row r="70" spans="1:14">
      <c r="A70" s="30"/>
      <c r="B70" s="29"/>
      <c r="C70" s="30"/>
      <c r="D70" s="30"/>
      <c r="E70" s="30"/>
      <c r="F70" s="30"/>
      <c r="G70" s="30"/>
      <c r="H70" s="30"/>
    </row>
    <row r="71" spans="1:14">
      <c r="A71" s="60" t="s">
        <v>45</v>
      </c>
      <c r="B71" s="60"/>
      <c r="C71" s="62">
        <f t="shared" ref="C71:N71" si="3">C$109</f>
        <v>0</v>
      </c>
      <c r="D71" s="62">
        <f t="shared" si="3"/>
        <v>0</v>
      </c>
      <c r="E71" s="62">
        <f t="shared" si="3"/>
        <v>0</v>
      </c>
      <c r="F71" s="62">
        <f t="shared" si="3"/>
        <v>0</v>
      </c>
      <c r="G71" s="62">
        <f t="shared" si="3"/>
        <v>0</v>
      </c>
      <c r="H71" s="62">
        <f t="shared" si="3"/>
        <v>0</v>
      </c>
      <c r="I71" s="62">
        <f t="shared" si="3"/>
        <v>0</v>
      </c>
      <c r="J71" s="62">
        <f t="shared" si="3"/>
        <v>0</v>
      </c>
      <c r="K71" s="62">
        <f t="shared" si="3"/>
        <v>0</v>
      </c>
      <c r="L71" s="62">
        <f t="shared" si="3"/>
        <v>0</v>
      </c>
      <c r="M71" s="62">
        <f t="shared" si="3"/>
        <v>0</v>
      </c>
      <c r="N71" s="63" t="str">
        <f t="shared" si="3"/>
        <v>Anmerkungen PV</v>
      </c>
    </row>
    <row r="72" spans="1:14">
      <c r="A72" s="47" t="s">
        <v>18</v>
      </c>
      <c r="B72" s="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">
      <c r="A73" s="3" t="s">
        <v>86</v>
      </c>
      <c r="B73" s="7" t="s">
        <v>191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</row>
    <row r="74" spans="1:14" ht="34.5">
      <c r="A74" s="3" t="s">
        <v>87</v>
      </c>
      <c r="B74" s="7" t="s">
        <v>192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</row>
    <row r="75" spans="1:14">
      <c r="A75" s="3" t="s">
        <v>88</v>
      </c>
      <c r="B75" s="7" t="s">
        <v>194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</row>
    <row r="76" spans="1:14" ht="23">
      <c r="A76" s="3" t="s">
        <v>89</v>
      </c>
      <c r="B76" s="7" t="s">
        <v>193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</row>
    <row r="77" spans="1:14">
      <c r="A77" s="3" t="s">
        <v>90</v>
      </c>
      <c r="B77" s="7" t="s">
        <v>195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</row>
    <row r="78" spans="1:14" ht="23">
      <c r="A78" s="3" t="s">
        <v>91</v>
      </c>
      <c r="B78" s="34" t="s">
        <v>196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/>
    </row>
    <row r="79" spans="1:14" ht="34.5">
      <c r="A79" s="3" t="s">
        <v>92</v>
      </c>
      <c r="B79" s="7" t="s">
        <v>197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/>
    </row>
    <row r="80" spans="1:14" ht="23">
      <c r="A80" s="3" t="s">
        <v>93</v>
      </c>
      <c r="B80" s="29" t="s">
        <v>94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/>
    </row>
    <row r="81" spans="1:14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>
      <c r="A82" s="18"/>
      <c r="B82" s="32"/>
      <c r="C82" s="18"/>
      <c r="D82" s="18"/>
      <c r="E82" s="18"/>
      <c r="F82" s="18"/>
      <c r="G82" s="18"/>
      <c r="H82" s="18"/>
    </row>
    <row r="83" spans="1:14">
      <c r="A83" s="60" t="s">
        <v>45</v>
      </c>
      <c r="B83" s="60"/>
      <c r="C83" s="62">
        <f t="shared" ref="C83:N83" si="4">C$109</f>
        <v>0</v>
      </c>
      <c r="D83" s="62">
        <f t="shared" si="4"/>
        <v>0</v>
      </c>
      <c r="E83" s="62">
        <f t="shared" si="4"/>
        <v>0</v>
      </c>
      <c r="F83" s="62">
        <f t="shared" si="4"/>
        <v>0</v>
      </c>
      <c r="G83" s="62">
        <f t="shared" si="4"/>
        <v>0</v>
      </c>
      <c r="H83" s="62">
        <f t="shared" si="4"/>
        <v>0</v>
      </c>
      <c r="I83" s="62">
        <f t="shared" si="4"/>
        <v>0</v>
      </c>
      <c r="J83" s="62">
        <f t="shared" si="4"/>
        <v>0</v>
      </c>
      <c r="K83" s="62">
        <f t="shared" si="4"/>
        <v>0</v>
      </c>
      <c r="L83" s="62">
        <f t="shared" si="4"/>
        <v>0</v>
      </c>
      <c r="M83" s="62">
        <f t="shared" si="4"/>
        <v>0</v>
      </c>
      <c r="N83" s="63" t="str">
        <f t="shared" si="4"/>
        <v>Anmerkungen PV</v>
      </c>
    </row>
    <row r="84" spans="1:14">
      <c r="A84" s="47" t="s">
        <v>21</v>
      </c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4.5">
      <c r="A85" s="5" t="s">
        <v>95</v>
      </c>
      <c r="B85" s="7" t="s">
        <v>198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/>
    </row>
    <row r="86" spans="1:14" ht="34.5">
      <c r="A86" s="5" t="s">
        <v>96</v>
      </c>
      <c r="B86" s="7" t="s">
        <v>97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ht="34.5">
      <c r="A87" s="5" t="s">
        <v>98</v>
      </c>
      <c r="B87" s="7" t="s">
        <v>99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/>
    </row>
    <row r="88" spans="1:14" ht="23">
      <c r="A88" s="5" t="s">
        <v>100</v>
      </c>
      <c r="B88" s="7" t="s">
        <v>101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/>
    </row>
    <row r="89" spans="1:14" ht="23">
      <c r="A89" s="30" t="s">
        <v>102</v>
      </c>
      <c r="B89" s="29" t="s">
        <v>199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</row>
    <row r="90" spans="1:14">
      <c r="A90" s="18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32"/>
      <c r="C91" s="18"/>
      <c r="D91" s="18"/>
      <c r="E91" s="18"/>
      <c r="F91" s="18"/>
      <c r="G91" s="18"/>
      <c r="H91" s="18"/>
    </row>
    <row r="92" spans="1:14">
      <c r="A92" s="60" t="s">
        <v>45</v>
      </c>
      <c r="B92" s="60"/>
      <c r="C92" s="62">
        <f t="shared" ref="C92:N92" si="5">C$109</f>
        <v>0</v>
      </c>
      <c r="D92" s="62">
        <f t="shared" si="5"/>
        <v>0</v>
      </c>
      <c r="E92" s="62">
        <f t="shared" si="5"/>
        <v>0</v>
      </c>
      <c r="F92" s="62">
        <f t="shared" si="5"/>
        <v>0</v>
      </c>
      <c r="G92" s="62">
        <f t="shared" si="5"/>
        <v>0</v>
      </c>
      <c r="H92" s="62">
        <f t="shared" si="5"/>
        <v>0</v>
      </c>
      <c r="I92" s="62">
        <f t="shared" si="5"/>
        <v>0</v>
      </c>
      <c r="J92" s="62">
        <f t="shared" si="5"/>
        <v>0</v>
      </c>
      <c r="K92" s="62">
        <f t="shared" si="5"/>
        <v>0</v>
      </c>
      <c r="L92" s="62">
        <f t="shared" si="5"/>
        <v>0</v>
      </c>
      <c r="M92" s="62">
        <f t="shared" si="5"/>
        <v>0</v>
      </c>
      <c r="N92" s="63" t="str">
        <f t="shared" si="5"/>
        <v>Anmerkungen PV</v>
      </c>
    </row>
    <row r="93" spans="1:14">
      <c r="A93" s="47" t="s">
        <v>24</v>
      </c>
      <c r="B93" s="4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">
      <c r="A94" s="5" t="s">
        <v>103</v>
      </c>
      <c r="B94" s="7" t="s">
        <v>200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5" t="s">
        <v>181</v>
      </c>
    </row>
    <row r="95" spans="1:14" ht="46">
      <c r="A95" s="5" t="s">
        <v>104</v>
      </c>
      <c r="B95" s="7" t="s">
        <v>201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"/>
    </row>
    <row r="96" spans="1:14" ht="23">
      <c r="A96" s="5" t="s">
        <v>105</v>
      </c>
      <c r="B96" s="7" t="s">
        <v>202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5"/>
    </row>
    <row r="97" spans="1:14" ht="46">
      <c r="A97" s="5" t="s">
        <v>106</v>
      </c>
      <c r="B97" s="7" t="s">
        <v>209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5"/>
    </row>
    <row r="98" spans="1:14" ht="34.5">
      <c r="A98" s="5" t="s">
        <v>107</v>
      </c>
      <c r="B98" s="7" t="s">
        <v>203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5"/>
    </row>
    <row r="99" spans="1:14" ht="57.5">
      <c r="A99" s="5" t="s">
        <v>108</v>
      </c>
      <c r="B99" s="7" t="s">
        <v>216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5"/>
    </row>
    <row r="100" spans="1:14" ht="34.5">
      <c r="A100" s="5" t="s">
        <v>109</v>
      </c>
      <c r="B100" s="7" t="s">
        <v>204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5"/>
    </row>
    <row r="101" spans="1:14" ht="46">
      <c r="A101" s="5" t="s">
        <v>110</v>
      </c>
      <c r="B101" s="7" t="s">
        <v>205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</row>
    <row r="102" spans="1:14" ht="34.5">
      <c r="A102" s="5" t="s">
        <v>111</v>
      </c>
      <c r="B102" s="7" t="s">
        <v>206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5"/>
    </row>
    <row r="103" spans="1:14" ht="23">
      <c r="A103" s="5" t="s">
        <v>112</v>
      </c>
      <c r="B103" s="7" t="s">
        <v>207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</row>
    <row r="104" spans="1:14" ht="23">
      <c r="A104" s="5" t="s">
        <v>113</v>
      </c>
      <c r="B104" s="29" t="s">
        <v>208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</row>
    <row r="105" spans="1:14">
      <c r="A105" s="18"/>
      <c r="B105" s="32"/>
      <c r="C105" s="18"/>
      <c r="D105" s="18"/>
      <c r="E105" s="18"/>
      <c r="F105" s="18"/>
      <c r="G105" s="18"/>
      <c r="H105" s="18"/>
    </row>
    <row r="106" spans="1:14">
      <c r="A106" s="18"/>
      <c r="B106" s="32"/>
      <c r="C106" s="18"/>
      <c r="D106" s="18"/>
      <c r="E106" s="18"/>
      <c r="F106" s="18"/>
      <c r="G106" s="18"/>
      <c r="H106" s="18"/>
    </row>
    <row r="107" spans="1:14" ht="15" thickBot="1">
      <c r="A107" s="18"/>
      <c r="B107" s="32"/>
      <c r="C107" s="18"/>
      <c r="D107" s="18"/>
      <c r="E107" s="18"/>
      <c r="F107" s="18"/>
      <c r="G107" s="18"/>
      <c r="H107" s="18"/>
    </row>
    <row r="108" spans="1:14" s="35" customFormat="1" ht="15" thickTop="1">
      <c r="A108" s="52" t="s">
        <v>44</v>
      </c>
      <c r="B108" s="52"/>
      <c r="C108" s="51"/>
      <c r="D108" s="51"/>
      <c r="E108" s="51"/>
      <c r="F108" s="51"/>
      <c r="G108" s="51"/>
      <c r="H108" s="51"/>
    </row>
    <row r="109" spans="1:14">
      <c r="A109" s="60" t="s">
        <v>45</v>
      </c>
      <c r="B109" s="60"/>
      <c r="C109" s="62">
        <f>$D$18</f>
        <v>0</v>
      </c>
      <c r="D109" s="62">
        <f>$D$19</f>
        <v>0</v>
      </c>
      <c r="E109" s="62">
        <f>$D$20</f>
        <v>0</v>
      </c>
      <c r="F109" s="62">
        <f>$D$21</f>
        <v>0</v>
      </c>
      <c r="G109" s="62">
        <f>$D$22</f>
        <v>0</v>
      </c>
      <c r="H109" s="62">
        <f>$D$23</f>
        <v>0</v>
      </c>
      <c r="I109" s="62">
        <f>$D$24</f>
        <v>0</v>
      </c>
      <c r="J109" s="62">
        <f>$D$25</f>
        <v>0</v>
      </c>
      <c r="K109" s="62">
        <f>$D$26</f>
        <v>0</v>
      </c>
      <c r="L109" s="62">
        <f>$D$27</f>
        <v>0</v>
      </c>
      <c r="M109" s="62">
        <f>$D$28</f>
        <v>0</v>
      </c>
      <c r="N109" s="63" t="s">
        <v>171</v>
      </c>
    </row>
    <row r="110" spans="1:14">
      <c r="A110" s="47" t="s">
        <v>46</v>
      </c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3">
      <c r="A111" s="3" t="s">
        <v>47</v>
      </c>
      <c r="B111" s="5" t="s">
        <v>48</v>
      </c>
      <c r="C111" s="5"/>
      <c r="D111" s="39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23">
      <c r="A112" s="3" t="s">
        <v>49</v>
      </c>
      <c r="B112" s="7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3" t="s">
        <v>51</v>
      </c>
      <c r="B113" s="5" t="s">
        <v>52</v>
      </c>
      <c r="C113" s="5"/>
      <c r="D113" s="39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mergeCells count="34">
    <mergeCell ref="A25:B25"/>
    <mergeCell ref="A2:G2"/>
    <mergeCell ref="F3:G3"/>
    <mergeCell ref="A16:C16"/>
    <mergeCell ref="A17:B17"/>
    <mergeCell ref="A18:B18"/>
    <mergeCell ref="A19:B19"/>
    <mergeCell ref="A20:B20"/>
    <mergeCell ref="A21:B21"/>
    <mergeCell ref="A22:B22"/>
    <mergeCell ref="A23:B23"/>
    <mergeCell ref="A24:B24"/>
    <mergeCell ref="A72:B72"/>
    <mergeCell ref="A26:B26"/>
    <mergeCell ref="A27:B27"/>
    <mergeCell ref="A28:B28"/>
    <mergeCell ref="A33:C33"/>
    <mergeCell ref="A34:B34"/>
    <mergeCell ref="A35:B35"/>
    <mergeCell ref="A47:B47"/>
    <mergeCell ref="A48:B48"/>
    <mergeCell ref="A58:B58"/>
    <mergeCell ref="A59:B59"/>
    <mergeCell ref="A71:B71"/>
    <mergeCell ref="E108:F108"/>
    <mergeCell ref="G108:H108"/>
    <mergeCell ref="A109:B109"/>
    <mergeCell ref="A110:B110"/>
    <mergeCell ref="A83:B83"/>
    <mergeCell ref="A84:B84"/>
    <mergeCell ref="A92:B92"/>
    <mergeCell ref="A93:B93"/>
    <mergeCell ref="A108:B108"/>
    <mergeCell ref="C108:D108"/>
  </mergeCells>
  <conditionalFormatting sqref="C12:C14 D13:H14 C16 C17:E28">
    <cfRule type="cellIs" dxfId="29" priority="33" operator="equal">
      <formula>1</formula>
    </cfRule>
    <cfRule type="cellIs" dxfId="28" priority="32" operator="equal">
      <formula>2</formula>
    </cfRule>
    <cfRule type="cellIs" dxfId="27" priority="31" operator="equal">
      <formula>3</formula>
    </cfRule>
    <cfRule type="cellIs" dxfId="26" priority="30" operator="equal">
      <formula>4</formula>
    </cfRule>
    <cfRule type="cellIs" dxfId="25" priority="29" operator="equal">
      <formula>"x"</formula>
    </cfRule>
  </conditionalFormatting>
  <conditionalFormatting sqref="C33">
    <cfRule type="cellIs" dxfId="24" priority="22" operator="equal">
      <formula>2</formula>
    </cfRule>
    <cfRule type="cellIs" dxfId="23" priority="23" operator="equal">
      <formula>1</formula>
    </cfRule>
    <cfRule type="cellIs" dxfId="22" priority="19" operator="equal">
      <formula>"x"</formula>
    </cfRule>
    <cfRule type="cellIs" dxfId="21" priority="20" operator="equal">
      <formula>4</formula>
    </cfRule>
    <cfRule type="cellIs" dxfId="20" priority="21" operator="equal">
      <formula>3</formula>
    </cfRule>
  </conditionalFormatting>
  <conditionalFormatting sqref="C49:M54 C36:M43 C73:M80 C94:M104">
    <cfRule type="colorScale" priority="8">
      <colorScale>
        <cfvo type="num" val="1"/>
        <cfvo type="num" val="2"/>
        <color rgb="FF00B050"/>
        <color rgb="FFFF0000"/>
      </colorScale>
    </cfRule>
  </conditionalFormatting>
  <conditionalFormatting sqref="C60:M68">
    <cfRule type="colorScale" priority="2">
      <colorScale>
        <cfvo type="num" val="1"/>
        <cfvo type="num" val="2"/>
        <color rgb="FF00B050"/>
        <color rgb="FFFF0000"/>
      </colorScale>
    </cfRule>
  </conditionalFormatting>
  <conditionalFormatting sqref="C85:M89">
    <cfRule type="colorScale" priority="1">
      <colorScale>
        <cfvo type="num" val="1"/>
        <cfvo type="num" val="2"/>
        <color rgb="FF00B050"/>
        <color rgb="FFFF0000"/>
      </colorScale>
    </cfRule>
  </conditionalFormatting>
  <conditionalFormatting sqref="D4:D12">
    <cfRule type="cellIs" dxfId="19" priority="3" operator="equal">
      <formula>"x"</formula>
    </cfRule>
    <cfRule type="cellIs" dxfId="18" priority="4" operator="equal">
      <formula>4</formula>
    </cfRule>
    <cfRule type="cellIs" dxfId="17" priority="5" operator="equal">
      <formula>3</formula>
    </cfRule>
    <cfRule type="cellIs" dxfId="16" priority="6" operator="equal">
      <formula>2</formula>
    </cfRule>
    <cfRule type="cellIs" dxfId="15" priority="7" operator="equal">
      <formula>1</formula>
    </cfRule>
  </conditionalFormatting>
  <conditionalFormatting sqref="E12:F12">
    <cfRule type="cellIs" dxfId="14" priority="34" operator="equal">
      <formula>"x"</formula>
    </cfRule>
    <cfRule type="cellIs" dxfId="13" priority="35" operator="equal">
      <formula>4</formula>
    </cfRule>
    <cfRule type="cellIs" dxfId="12" priority="36" operator="equal">
      <formula>3</formula>
    </cfRule>
    <cfRule type="cellIs" dxfId="11" priority="37" operator="equal">
      <formula>2</formula>
    </cfRule>
    <cfRule type="cellIs" dxfId="10" priority="38" operator="equal">
      <formula>1</formula>
    </cfRule>
  </conditionalFormatting>
  <conditionalFormatting sqref="E17:F17">
    <cfRule type="cellIs" dxfId="9" priority="24" operator="equal">
      <formula>"x"</formula>
    </cfRule>
    <cfRule type="cellIs" dxfId="8" priority="25" operator="equal">
      <formula>4</formula>
    </cfRule>
    <cfRule type="cellIs" dxfId="7" priority="26" operator="equal">
      <formula>3</formula>
    </cfRule>
    <cfRule type="cellIs" dxfId="6" priority="27" operator="equal">
      <formula>2</formula>
    </cfRule>
    <cfRule type="cellIs" dxfId="5" priority="28" operator="equal">
      <formula>1</formula>
    </cfRule>
  </conditionalFormatting>
  <conditionalFormatting sqref="F1">
    <cfRule type="cellIs" dxfId="4" priority="18" operator="equal">
      <formula>1</formula>
    </cfRule>
    <cfRule type="cellIs" dxfId="3" priority="17" operator="equal">
      <formula>2</formula>
    </cfRule>
    <cfRule type="cellIs" dxfId="2" priority="16" operator="equal">
      <formula>3</formula>
    </cfRule>
    <cfRule type="cellIs" dxfId="1" priority="15" operator="equal">
      <formula>4</formula>
    </cfRule>
    <cfRule type="cellIs" dxfId="0" priority="14" operator="equal">
      <formula>"x"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C160209-E19F-499C-8AB8-16BD27816741}">
          <x14:formula1>
            <xm:f>Listen!$I$4:$I$5</xm:f>
          </x14:formula1>
          <xm:sqref>C49:M54 C60:M68 C85:M89 C36:M43 C73:M80 C94:M104</xm:sqref>
        </x14:dataValidation>
        <x14:dataValidation type="list" allowBlank="1" showInputMessage="1" showErrorMessage="1" xr:uid="{40B2676F-748B-459D-8F0C-1A53F2635F09}">
          <x14:formula1>
            <xm:f>Listen!$D$4:$D$32</xm:f>
          </x14:formula1>
          <xm:sqref>D18:D28</xm:sqref>
        </x14:dataValidation>
        <x14:dataValidation type="list" allowBlank="1" showInputMessage="1" showErrorMessage="1" xr:uid="{CD00C859-43D4-48A1-AB3E-74836D30440C}">
          <x14:formula1>
            <xm:f>Listen!$F$4:$F$5</xm:f>
          </x14:formula1>
          <xm:sqref>C111:M113</xm:sqref>
        </x14:dataValidation>
        <x14:dataValidation type="list" allowBlank="1" showInputMessage="1" showErrorMessage="1" xr:uid="{0B7F81E8-7787-44D6-82D5-97892375F885}">
          <x14:formula1>
            <xm:f>Listen!$H$4:$H$6</xm:f>
          </x14:formula1>
          <xm:sqref>F18:F28</xm:sqref>
        </x14:dataValidation>
        <x14:dataValidation type="list" allowBlank="1" showInputMessage="1" showErrorMessage="1" xr:uid="{0E8FDD11-154C-4D2B-A77B-650CC3D5DF1D}">
          <x14:formula1>
            <xm:f>Listen!$G$4:$G$7</xm:f>
          </x14:formula1>
          <xm:sqref>E18:E28</xm:sqref>
        </x14:dataValidation>
        <x14:dataValidation type="list" allowBlank="1" showInputMessage="1" showErrorMessage="1" xr:uid="{A1C462BB-2580-443E-8294-7D7A66DEFCE8}">
          <x14:formula1>
            <xm:f>Listen!$C$4:$C$11</xm:f>
          </x14:formula1>
          <xm:sqref>B10</xm:sqref>
        </x14:dataValidation>
        <x14:dataValidation type="list" allowBlank="1" showInputMessage="1" showErrorMessage="1" xr:uid="{F9D79B9E-4C1F-46E3-B9B9-DAD95E139328}">
          <x14:formula1>
            <xm:f>Listen!$A$4:$A$6</xm:f>
          </x14:formula1>
          <xm:sqref>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69A6-E2BF-4F1C-ABA7-F665C13ACEB1}">
  <dimension ref="A1:I26"/>
  <sheetViews>
    <sheetView workbookViewId="0">
      <selection activeCell="A45" sqref="A45"/>
    </sheetView>
  </sheetViews>
  <sheetFormatPr baseColWidth="10" defaultColWidth="11.453125" defaultRowHeight="14.5"/>
  <cols>
    <col min="1" max="1" width="26.81640625" customWidth="1"/>
    <col min="2" max="2" width="19.81640625" bestFit="1" customWidth="1"/>
    <col min="4" max="4" width="46.26953125" bestFit="1" customWidth="1"/>
    <col min="5" max="5" width="17.453125" bestFit="1" customWidth="1"/>
    <col min="7" max="7" width="22.54296875" bestFit="1" customWidth="1"/>
  </cols>
  <sheetData>
    <row r="1" spans="1:9">
      <c r="A1" t="s">
        <v>114</v>
      </c>
    </row>
    <row r="3" spans="1:9">
      <c r="A3" t="s">
        <v>141</v>
      </c>
      <c r="B3" t="s">
        <v>142</v>
      </c>
      <c r="C3" t="s">
        <v>115</v>
      </c>
      <c r="D3" t="s">
        <v>175</v>
      </c>
      <c r="E3" t="s">
        <v>116</v>
      </c>
      <c r="F3" t="s">
        <v>117</v>
      </c>
      <c r="G3" t="s">
        <v>29</v>
      </c>
      <c r="H3" t="s">
        <v>118</v>
      </c>
      <c r="I3" t="s">
        <v>44</v>
      </c>
    </row>
    <row r="4" spans="1:9">
      <c r="A4" t="s">
        <v>119</v>
      </c>
      <c r="B4" t="s">
        <v>136</v>
      </c>
      <c r="C4" s="66">
        <v>21</v>
      </c>
      <c r="D4" t="s">
        <v>143</v>
      </c>
      <c r="E4" t="s">
        <v>120</v>
      </c>
      <c r="F4" t="s">
        <v>4</v>
      </c>
      <c r="G4" t="s">
        <v>121</v>
      </c>
      <c r="H4" s="66" t="s">
        <v>33</v>
      </c>
      <c r="I4" s="66">
        <v>1</v>
      </c>
    </row>
    <row r="5" spans="1:9">
      <c r="A5" t="s">
        <v>22</v>
      </c>
      <c r="B5" t="s">
        <v>137</v>
      </c>
      <c r="C5" s="66">
        <v>31</v>
      </c>
      <c r="D5" t="s">
        <v>144</v>
      </c>
      <c r="E5" t="s">
        <v>8</v>
      </c>
      <c r="F5" s="38" t="s">
        <v>3</v>
      </c>
      <c r="G5" t="s">
        <v>122</v>
      </c>
      <c r="H5" s="67">
        <v>4</v>
      </c>
      <c r="I5" s="66">
        <v>2</v>
      </c>
    </row>
    <row r="6" spans="1:9">
      <c r="A6" t="s">
        <v>127</v>
      </c>
      <c r="B6" t="s">
        <v>138</v>
      </c>
      <c r="C6" s="66">
        <v>32</v>
      </c>
      <c r="D6" t="s">
        <v>145</v>
      </c>
      <c r="E6" t="s">
        <v>123</v>
      </c>
      <c r="G6" t="s">
        <v>32</v>
      </c>
      <c r="H6" s="66">
        <v>4.3</v>
      </c>
      <c r="I6" s="66"/>
    </row>
    <row r="7" spans="1:9">
      <c r="A7" s="36"/>
      <c r="C7" s="66">
        <v>33</v>
      </c>
      <c r="D7" t="s">
        <v>146</v>
      </c>
      <c r="E7" t="s">
        <v>124</v>
      </c>
      <c r="G7" t="s">
        <v>125</v>
      </c>
      <c r="H7" s="66"/>
      <c r="I7" s="66"/>
    </row>
    <row r="8" spans="1:9">
      <c r="A8" s="36"/>
      <c r="C8" s="66">
        <v>41</v>
      </c>
      <c r="D8" t="s">
        <v>147</v>
      </c>
      <c r="E8" t="s">
        <v>126</v>
      </c>
      <c r="I8" s="10"/>
    </row>
    <row r="9" spans="1:9">
      <c r="C9" s="66">
        <v>51</v>
      </c>
      <c r="D9" t="s">
        <v>148</v>
      </c>
      <c r="E9" t="s">
        <v>128</v>
      </c>
    </row>
    <row r="10" spans="1:9">
      <c r="A10" s="36"/>
      <c r="C10" s="66">
        <v>52</v>
      </c>
      <c r="D10" t="s">
        <v>149</v>
      </c>
      <c r="E10" t="s">
        <v>17</v>
      </c>
    </row>
    <row r="11" spans="1:9">
      <c r="C11" s="66">
        <v>53</v>
      </c>
      <c r="D11" t="s">
        <v>150</v>
      </c>
      <c r="E11" t="s">
        <v>11</v>
      </c>
    </row>
    <row r="12" spans="1:9">
      <c r="D12" t="s">
        <v>151</v>
      </c>
      <c r="E12" t="s">
        <v>129</v>
      </c>
    </row>
    <row r="13" spans="1:9">
      <c r="D13" t="s">
        <v>152</v>
      </c>
      <c r="E13" t="s">
        <v>130</v>
      </c>
    </row>
    <row r="14" spans="1:9">
      <c r="D14" t="s">
        <v>153</v>
      </c>
      <c r="E14" t="s">
        <v>131</v>
      </c>
    </row>
    <row r="15" spans="1:9">
      <c r="D15" t="s">
        <v>154</v>
      </c>
      <c r="E15" t="s">
        <v>132</v>
      </c>
    </row>
    <row r="16" spans="1:9">
      <c r="D16" t="s">
        <v>155</v>
      </c>
      <c r="E16" t="s">
        <v>133</v>
      </c>
    </row>
    <row r="17" spans="4:5">
      <c r="D17" t="s">
        <v>156</v>
      </c>
      <c r="E17" t="s">
        <v>134</v>
      </c>
    </row>
    <row r="18" spans="4:5">
      <c r="D18" t="s">
        <v>157</v>
      </c>
      <c r="E18" t="s">
        <v>135</v>
      </c>
    </row>
    <row r="19" spans="4:5">
      <c r="D19" t="s">
        <v>168</v>
      </c>
      <c r="E19" t="s">
        <v>163</v>
      </c>
    </row>
    <row r="20" spans="4:5">
      <c r="D20" t="s">
        <v>169</v>
      </c>
      <c r="E20" t="s">
        <v>164</v>
      </c>
    </row>
    <row r="21" spans="4:5">
      <c r="D21" t="s">
        <v>170</v>
      </c>
      <c r="E21" t="s">
        <v>166</v>
      </c>
    </row>
    <row r="22" spans="4:5">
      <c r="D22" t="s">
        <v>176</v>
      </c>
      <c r="E22" t="s">
        <v>165</v>
      </c>
    </row>
    <row r="23" spans="4:5">
      <c r="D23" t="s">
        <v>221</v>
      </c>
      <c r="E23" t="s">
        <v>167</v>
      </c>
    </row>
    <row r="24" spans="4:5">
      <c r="D24" t="s">
        <v>219</v>
      </c>
      <c r="E24" t="s">
        <v>220</v>
      </c>
    </row>
    <row r="25" spans="4:5">
      <c r="D25" t="s">
        <v>173</v>
      </c>
      <c r="E25" t="s">
        <v>172</v>
      </c>
    </row>
    <row r="26" spans="4:5">
      <c r="D26" s="37" t="s">
        <v>174</v>
      </c>
    </row>
  </sheetData>
  <sheetProtection algorithmName="SHA-512" hashValue="51XI1TybEnbuf1bdMCD4PQZE/pT2ILPjibkyG/dscT1nQXTWDiTKFzRWnfHjBU44CQJ3tzJZnHnw8toUcDK6Uw==" saltValue="VYM5ZO+uBOovzmtdieUds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A5F3569DDD348A964E636B28CD048" ma:contentTypeVersion="16" ma:contentTypeDescription="Ein neues Dokument erstellen." ma:contentTypeScope="" ma:versionID="aa9c683aa89e6bf8ddb7bf391ddd36e5">
  <xsd:schema xmlns:xsd="http://www.w3.org/2001/XMLSchema" xmlns:xs="http://www.w3.org/2001/XMLSchema" xmlns:p="http://schemas.microsoft.com/office/2006/metadata/properties" xmlns:ns2="bcdf5fda-759c-4dab-ac85-1738f2b7c4d5" xmlns:ns3="c6b49db7-1531-442c-b42e-03862b085879" targetNamespace="http://schemas.microsoft.com/office/2006/metadata/properties" ma:root="true" ma:fieldsID="86498ddff3f5ab122b233f462b930e71" ns2:_="" ns3:_="">
    <xsd:import namespace="bcdf5fda-759c-4dab-ac85-1738f2b7c4d5"/>
    <xsd:import namespace="c6b49db7-1531-442c-b42e-03862b085879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Nr_x002e_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f5fda-759c-4dab-ac85-1738f2b7c4d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0319013d-3902-4503-8c69-d95b42d8b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Nr_x002e_" ma:index="20" nillable="true" ma:displayName="Nr." ma:format="Dropdown" ma:internalName="Nr_x002e_" ma:percentage="FALSE">
      <xsd:simpleType>
        <xsd:restriction base="dms:Number"/>
      </xsd:simpleType>
    </xsd:element>
    <xsd:element name="_Flow_SignoffStatus" ma:index="21" nillable="true" ma:displayName="Status Unterschrift" ma:internalName="Status_x0020_Unterschrift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49db7-1531-442c-b42e-03862b0858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eed2281-2277-4de4-85aa-b3645863c9f8}" ma:internalName="TaxCatchAll" ma:showField="CatchAllData" ma:web="c6b49db7-1531-442c-b42e-03862b0858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OneOffixxDocumentPart xmlns:xsd="http://www.w3.org/2001/XMLSchema" xmlns:xsi="http://www.w3.org/2001/XMLSchema-instance" xmlns="http://schema.oneoffixx.com/OneOffixxDocumentPart/1" id="283e1039-61a0-404a-b7d3-8a4a80e5c8e4" tId="32218130-5198-4050-a6d5-6620e4314e0f" internalTId="32218130-5198-4050-a6d5-6620e4314e0f" mtId="e31ca353-2ab1-4408-921b-a70ae2f57ad1" revision="0" createdmajorversion="0" createdminorversion="0" created="2022-09-13T06:21:12.1582033Z" modifiedmajorversion="0" modifiedminorversion="0" modified="0001-01-01T00:00:00" profile="c71b849c-b668-4eff-ab9b-430fc541f0bf" mode="NewDocument" colormode="Color" lcid="2055">
  <Content>
    <DataModel xmlns="">
      <Profile>
        <Text id="Profile.Id" label="Profile.Id"><![CDATA[c71b849c-b668-4eff-ab9b-430fc541f0bf]]></Text>
        <Text id="Profile.OrganizationUnitId" label="Profile.OrganizationUnitId"><![CDATA[5f984b26-4ce2-46fd-84aa-1f7db548afe8]]></Text>
        <Text id="Profile.Org.Postal.Country" label="Profile.Org.Postal.Country"><![CDATA[Schweiz]]></Text>
        <Text id="Profile.Org.Postal.LZip" label="Profile.Org.Postal.LZip"><![CDATA[CH]]></Text>
        <Text id="Profile.Org.Title" label="Profile.Org.Title"><![CDATA[Kanton Zürich]]></Text>
        <Text id="Profile.User.Alias" label="Profile.User.Alias"><![CDATA[ ]]></Text>
        <Text id="Profile.User.Email" label="Profile.User.Email"><![CDATA[martin.vanek@bd.zh.ch]]></Text>
        <Text id="Profile.User.Fax" label="Profile.User.Fax"><![CDATA[ ]]></Text>
        <Text id="Profile.User.FirstName" label="Profile.User.FirstName"><![CDATA[Martin]]></Text>
        <Text id="Profile.User.Function" label="Profile.User.Function"><![CDATA[Fachspezialist BIM]]></Text>
        <Text id="Profile.User.JobDescription" label="Profile.User.JobDescription"><![CDATA[ ]]></Text>
        <Text id="Profile.User.LastName" label="Profile.User.LastName"><![CDATA[Vanek]]></Text>
        <Text id="Profile.User.OuLev1" label="Profile.User.OuLev1"><![CDATA[Kanton Zürich]]></Text>
        <Text id="Profile.User.OuLev2" label="Profile.User.OuLev2"><![CDATA[Baudirektion]]></Text>
        <Text id="Profile.User.OuLev3" label="Profile.User.OuLev3"><![CDATA[Tiefbauamt]]></Text>
        <Text id="Profile.User.OuLev4" label="Profile.User.OuLev4"><![CDATA[Stab]]></Text>
        <Text id="Profile.User.OuLev5" label="Profile.User.OuLev5"><![CDATA[Planen und Steuern]]></Text>
        <Text id="Profile.User.OuLev6" label="Profile.User.OuLev6"><![CDATA[ ]]></Text>
        <Text id="Profile.User.OuLev7" label="Profile.User.OuLev7"><![CDATA[ ]]></Text>
        <Text id="Profile.User.OuMail" label="Profile.User.OuMail"><![CDATA[tba.strassen@bd.zh.ch]]></Text>
        <Text id="Profile.User.OuPhone" label="Profile.User.OuPhone"><![CDATA[+41 43 259 31 51]]></Text>
        <Text id="Profile.User.Phone" label="Profile.User.Phone"><![CDATA[+41 43 259 56 57]]></Text>
        <Text id="Profile.User.Postal.City" label="Profile.User.Postal.City"><![CDATA[Zürich]]></Text>
        <Text id="Profile.User.Postal.OfficeName" label="Profile.User.Postal.OfficeName"><![CDATA[Zuerich]]></Text>
        <Text id="Profile.User.Postal.POBox" label="Profile.User.Postal.POBox"><![CDATA[ ]]></Text>
        <Text id="Profile.User.Postal.Street" label="Profile.User.Postal.Street"><![CDATA[Walcheplatz 2]]></Text>
        <Text id="Profile.User.Postal.Zip" label="Profile.User.Postal.Zip"><![CDATA[8090]]></Text>
        <Text id="Profile.User.Salutation" label="Profile.User.Salutation"><![CDATA[Herr]]></Text>
        <Text id="Profile.User.Title" label="Profile.User.Title"><![CDATA[ ]]></Text>
        <Text id="Profile.User.TitleBeforeName" label="Profile.User.TitleBeforeName"><![CDATA[ ]]></Text>
        <Text id="Profile.User.Url" label="Profile.User.Url"><![CDATA[www.zh.ch/tba]]></Text>
      </Profile>
      <Author>
        <Text id="Author.User.Alias" label="Author.User.Alias"><![CDATA[ ]]></Text>
        <Text id="Author.User.Email" label="Author.User.Email"><![CDATA[martin.vanek@bd.zh.ch]]></Text>
        <Text id="Author.User.Fax" label="Author.User.Fax"><![CDATA[ ]]></Text>
        <Text id="Author.User.FirstName" label="Author.User.FirstName"><![CDATA[Martin]]></Text>
        <Text id="Author.User.Function" label="Author.User.Function"><![CDATA[Fachspezialist BIM]]></Text>
        <Text id="Author.User.JobDescription" label="Author.User.JobDescription"><![CDATA[ ]]></Text>
        <Text id="Author.User.LastName" label="Author.User.LastName"><![CDATA[Vanek]]></Text>
        <Text id="Author.User.OuLev1" label="Author.User.OuLev1"><![CDATA[Kanton Zürich]]></Text>
        <Text id="Author.User.OuLev2" label="Author.User.OuLev2"><![CDATA[Baudirektion]]></Text>
        <Text id="Author.User.OuLev3" label="Author.User.OuLev3"><![CDATA[Tiefbauamt]]></Text>
        <Text id="Author.User.OuLev4" label="Author.User.OuLev4"><![CDATA[Stab]]></Text>
        <Text id="Author.User.OuLev5" label="Author.User.OuLev5"><![CDATA[Planen und Steuern]]></Text>
        <Text id="Author.User.OuLev6" label="Author.User.OuLev6"><![CDATA[ ]]></Text>
        <Text id="Author.User.OuLev7" label="Author.User.OuLev7"><![CDATA[ ]]></Text>
        <Text id="Author.User.OuMail" label="Author.User.OuMail"><![CDATA[tba.strassen@bd.zh.ch]]></Text>
        <Text id="Author.User.OuPhone" label="Author.User.OuPhone"><![CDATA[+41 43 259 31 51]]></Text>
        <Text id="Author.User.Phone" label="Author.User.Phone"><![CDATA[+41 43 259 56 57]]></Text>
        <Text id="Author.User.Postal.City" label="Author.User.Postal.City"><![CDATA[Zürich]]></Text>
        <Text id="Author.User.Postal.OfficeName" label="Author.User.Postal.OfficeName"><![CDATA[Zuerich]]></Text>
        <Text id="Author.User.Postal.POBox" label="Author.User.Postal.POBox"><![CDATA[ ]]></Text>
        <Text id="Author.User.Postal.Street" label="Author.User.Postal.Street"><![CDATA[Walcheplatz 2]]></Text>
        <Text id="Author.User.Postal.Zip" label="Author.User.Postal.Zip"><![CDATA[8090]]></Text>
        <Text id="Author.User.Salutation" label="Author.User.Salutation"><![CDATA[Herr]]></Text>
        <Text id="Author.User.Title" label="Author.User.Title"><![CDATA[ ]]></Text>
        <Text id="Author.User.TitleBeforeName" label="Author.User.TitleBeforeName"><![CDATA[ ]]></Text>
        <Text id="Author.User.Url" label="Author.User.Url"><![CDATA[www.zh.ch/tba]]></Text>
      </Author>
      <Parameter windowwidth="750" windowheight="550">
        <Text id="Special.CheckboxGroupViewList" label="Special.CheckboxGroupViewList" visible="False"><![CDATA[ ]]></Text>
        <Text id="Special.CheckboxGroupViewBox" label="Special.CheckboxGroupViewBox" visible="False"><![CDATA[ ]]></Text>
        <Text id="Special.CheckboxGroupViewText" label="Special.CheckboxGroupViewText" visible="False"><![CDATA[ ]]></Text>
        <Text id="Special.CheckboxGroupViewBoxAndText" label="Special.CheckboxGroupViewBoxAndText" visible="False"><![CDATA[ ]]></Text>
        <Text id="DocParam.Titel2"><![CDATA[ ]]></Text>
        <DateTime id="DocParam.Date2" lid="Deutsch (Deutschland)" format="d. MMMM yyyy">2022-09-13T00:00:00Z</DateTime>
        <Text id="DocParam.Titel3"><![CDATA[ ]]></Text>
        <DateTime id="DocParam.Date3" lid="Deutsch (Deutschland)" format="d. MMMM yyyy">2022-09-13T00:00:00Z</DateTime>
        <Text id="DocParam.Titel1"><![CDATA[Prüfplan BIM Modelle]]></Text>
        <DateTime id="DocParam.Date1" lid="Deutsch (Deutschland)" format="d. MMMM yyyy">2022-09-13T00:00:00Z</DateTime>
        <Text id="DocParam.FooterNr"><![CDATA[ ]]></Text>
        <CheckBox id="DocParam.ShowFooter">false</CheckBox>
      </Parameter>
      <Scripting>
        <Text id="CustomElements.Footer.Line" label="CustomElements.Footer.Line"><![CDATA[ ]]></Text>
        <Text id="CustomElements.Script.Date1" label="CustomElements.Script.Date1"><![CDATA[13.09.2022]]></Text>
        <Text id="CustomElements.Script.Date2" label="CustomElements.Script.Date2"><![CDATA[13.09.2022]]></Text>
        <Text id="CustomElements.Script.Date3" label="CustomElements.Script.Date3"><![CDATA[13.09.2022]]></Text>
      </Scripting>
    </DataModel>
  </Content>
  <TemplateTree CreationMode="Published" PipelineVersion="V2">
    <Template tId="32218130-5198-4050-a6d5-6620e4314e0f" internalTId="32218130-5198-4050-a6d5-6620e4314e0f"/>
  </TemplateTree>
</OneOffixxDocumentPart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b49db7-1531-442c-b42e-03862b085879" xsi:nil="true"/>
    <lcf76f155ced4ddcb4097134ff3c332f xmlns="bcdf5fda-759c-4dab-ac85-1738f2b7c4d5">
      <Terms xmlns="http://schemas.microsoft.com/office/infopath/2007/PartnerControls"/>
    </lcf76f155ced4ddcb4097134ff3c332f>
    <SharedWithUsers xmlns="c6b49db7-1531-442c-b42e-03862b085879">
      <UserInfo>
        <DisplayName>Benjamin Welzel (Walo)</DisplayName>
        <AccountId>18</AccountId>
        <AccountType/>
      </UserInfo>
      <UserInfo>
        <DisplayName>Daniel Konradi (B+SIngenieureundPlaner)</DisplayName>
        <AccountId>19</AccountId>
        <AccountType/>
      </UserInfo>
      <UserInfo>
        <DisplayName>Marcel Bamert</DisplayName>
        <AccountId>15</AccountId>
        <AccountType/>
      </UserInfo>
      <UserInfo>
        <DisplayName>Julie Picarel</DisplayName>
        <AccountId>13</AccountId>
        <AccountType/>
      </UserInfo>
      <UserInfo>
        <DisplayName>Frank Stenger</DisplayName>
        <AccountId>27</AccountId>
        <AccountType/>
      </UserInfo>
    </SharedWithUsers>
    <_Flow_SignoffStatus xmlns="bcdf5fda-759c-4dab-ac85-1738f2b7c4d5" xsi:nil="true"/>
    <Nr_x002e_ xmlns="bcdf5fda-759c-4dab-ac85-1738f2b7c4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C750E-3773-460C-ABAA-973158DD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f5fda-759c-4dab-ac85-1738f2b7c4d5"/>
    <ds:schemaRef ds:uri="c6b49db7-1531-442c-b42e-03862b085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customXml/itemProps3.xml><?xml version="1.0" encoding="utf-8"?>
<ds:datastoreItem xmlns:ds="http://schemas.openxmlformats.org/officeDocument/2006/customXml" ds:itemID="{9ED18836-DD6E-4E2A-AA32-9B9DDF28FF4E}">
  <ds:schemaRefs>
    <ds:schemaRef ds:uri="http://purl.org/dc/elements/1.1/"/>
    <ds:schemaRef ds:uri="http://schemas.microsoft.com/office/2006/documentManagement/types"/>
    <ds:schemaRef ds:uri="75df1d28-dbf5-4caf-b908-23ae654960c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eee4d5-4005-4b9a-b76a-9b9cd16451e2"/>
    <ds:schemaRef ds:uri="http://schemas.microsoft.com/office/2006/metadata/properties"/>
    <ds:schemaRef ds:uri="http://www.w3.org/XML/1998/namespace"/>
    <ds:schemaRef ds:uri="c6b49db7-1531-442c-b42e-03862b085879"/>
    <ds:schemaRef ds:uri="bcdf5fda-759c-4dab-ac85-1738f2b7c4d5"/>
  </ds:schemaRefs>
</ds:datastoreItem>
</file>

<file path=customXml/itemProps4.xml><?xml version="1.0" encoding="utf-8"?>
<ds:datastoreItem xmlns:ds="http://schemas.openxmlformats.org/officeDocument/2006/customXml" ds:itemID="{37CE52E0-C1CB-45DB-BFEE-FCC13EA2C6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Prüfprotokoll PV-Anleitung</vt:lpstr>
      <vt:lpstr>Prüfprotokoll BM_32</vt:lpstr>
      <vt:lpstr>Prüfprotokoll AP_32</vt:lpstr>
      <vt:lpstr>Prüfprotokoll AP_41</vt:lpstr>
      <vt:lpstr>Prüfprotokoll AP_51</vt:lpstr>
      <vt:lpstr>Prüfprotokoll AB_53</vt:lpstr>
      <vt:lpstr>Listen</vt:lpstr>
    </vt:vector>
  </TitlesOfParts>
  <Manager/>
  <Company>BD/TBA/BIM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TBA Prüfplan</dc:title>
  <dc:subject>Pruefplan</dc:subject>
  <dc:creator>Vanek Martin</dc:creator>
  <cp:keywords/>
  <dc:description/>
  <cp:lastModifiedBy>Julie Picarel</cp:lastModifiedBy>
  <cp:revision/>
  <dcterms:created xsi:type="dcterms:W3CDTF">2011-10-21T13:07:01Z</dcterms:created>
  <dcterms:modified xsi:type="dcterms:W3CDTF">2024-02-09T13:43:04Z</dcterms:modified>
  <cp:category>BIM</cp:category>
  <cp:contentStatus>Version 1.0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0x01010020F913D6E99FF547BBC0FE7FD855B757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