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G:\PD\Wettbewerbe\01_Verfahren\01_WBW\Bülach_BSB_45368_Erweiterung\03_Unterlagen_zum_Verfahren\G_Fragebeantwortung\"/>
    </mc:Choice>
  </mc:AlternateContent>
  <xr:revisionPtr revIDLastSave="0" documentId="13_ncr:1_{77F33016-F6DA-496E-A824-5ADA383A8CE6}" xr6:coauthVersionLast="47" xr6:coauthVersionMax="47" xr10:uidLastSave="{00000000-0000-0000-0000-000000000000}"/>
  <bookViews>
    <workbookView xWindow="29370" yWindow="675" windowWidth="26970" windowHeight="16515" xr2:uid="{00000000-000D-0000-FFFF-FFFF00000000}"/>
  </bookViews>
  <sheets>
    <sheet name="Fragenbeantwortung" sheetId="3" r:id="rId1"/>
  </sheets>
  <externalReferences>
    <externalReference r:id="rId2"/>
  </externalReferences>
  <definedNames>
    <definedName name="_xlnm.Print_Area" localSheetId="0">Fragenbeantwortung!$B$4:$I$185</definedName>
    <definedName name="_xlnm.Print_Titles" localSheetId="0">Fragenbeantwortung!$25:$25</definedName>
    <definedName name="export">'[1]formdataexport (2)'!$A:$WY</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3" l="1"/>
  <c r="C2" i="3" l="1"/>
</calcChain>
</file>

<file path=xl/sharedStrings.xml><?xml version="1.0" encoding="utf-8"?>
<sst xmlns="http://schemas.openxmlformats.org/spreadsheetml/2006/main" count="683" uniqueCount="438">
  <si>
    <t>Folgeseite</t>
  </si>
  <si>
    <t>Unterlage</t>
  </si>
  <si>
    <t>Kapitel</t>
  </si>
  <si>
    <t>Seite</t>
  </si>
  <si>
    <t>Frage</t>
  </si>
  <si>
    <t>Antwort</t>
  </si>
  <si>
    <t>#</t>
  </si>
  <si>
    <t>Beilagen</t>
  </si>
  <si>
    <t>Verfahren</t>
  </si>
  <si>
    <t>Planerwahlverfahren</t>
  </si>
  <si>
    <t>Anzahl Fragen</t>
  </si>
  <si>
    <t>1. Hauptnutzflächen HNF Unterricht</t>
  </si>
  <si>
    <t>N3.1 Allgemeiner Bereich</t>
  </si>
  <si>
    <t>Raumtypen N3.1.1 bis N3.1.7: Für welche Raumtypen gilt die Bemerkung auf Zeile Zwischentotal N3.1 (* Raumanforderungen optional (Nutzungen vorzugsweise im Bestandes bau belassen)?</t>
  </si>
  <si>
    <t>2. Verfahren</t>
  </si>
  <si>
    <t>2.2 Teambildung Generalplanung</t>
  </si>
  <si>
    <t>Ist ein:e Landschaftsarchitekt:in verpflichtend?</t>
  </si>
  <si>
    <t>2.8 Wettbewerbseingabe</t>
  </si>
  <si>
    <t>Sind Visualisierungen zugelassen?</t>
  </si>
  <si>
    <t>Müssen die Pläne geplottet werden oder nur digital abgegeben werden?</t>
  </si>
  <si>
    <t>3.2 Aufgabenstellung</t>
  </si>
  <si>
    <t>Kosteneinsparnis: Welche Grundlage dient hier als reguläre Kosten</t>
  </si>
  <si>
    <t>3.3 Raumprogramm</t>
  </si>
  <si>
    <t>3.1 Ausgangslage</t>
  </si>
  <si>
    <t>Muss für die Pavillons während der Bauzeit ein Provisorium erstellt werden?</t>
  </si>
  <si>
    <t>2.8. Wettbewerbseingabe</t>
  </si>
  <si>
    <t>Im abgegebenen Modell ist das Schulprovisorium dargestellt und lose aufgeklebt. Gehen wir richtig in der Annahme, dass im bei der Wettbewerbseingabe abzugebenden Modell die Situation nach dem Abbruch des Schulprovisoriums darzustellen ist? Soll das Provisorium im Modell dargestellt werden oder nicht?</t>
  </si>
  <si>
    <t>3.5. Freiraum</t>
  </si>
  <si>
    <t xml:space="preserve">3.6. Verkehr </t>
  </si>
  <si>
    <t>Unter "Strassenraum" steht, dass gegenüber der Heinrichstrasse ein besonders robuster Freiraumvorschlag entwickelt werden soll, der im heutigen Strassenbestand eine schlüssige, qualitätsvolle Antwort liefern kann, jedoch die zukünftige Entwicklung des Ausbaus des Strassenraumes nicht verhindern wird und gleichzeitig die attraktive, fussläufige Anbindung des Naherholungsgebiets Schleufenberg sicherstellt. _x000D_
Ist hier der nordöstliche Freiraum vor dem Bestandesbau gemeint, wo heute das Schulprovisorium steht? Soll für diese Zone einen Freiraumvorschlag für den Zustand nach dem Abbruch des Schulprovisoriums gemacht werden? Ist bei allen Plänen die Situation nach dem Abbruch des Schulprovisoriums darzustellen?</t>
  </si>
  <si>
    <t>3.8. Baurecht</t>
  </si>
  <si>
    <t>Zu Absicht Näherbaurecht: Gehen wir richtig in der Annahme, dass an der südlichen Parzellengrenze im Bereich von 3a (20 m seitlich an der Verkehrsbaulinie entlang der Grundstrasse) mit einer maximalen Gebäudehöhe von 24.45 m, mit einer Grenzabstand von 3.50 m zur Nachbarparzelle 5636 und mit einer äussersten Schicht der Aussenwandkonstruktion aus brennbaren Baustoffen gebaut werden darf?</t>
  </si>
  <si>
    <t>2.7. Wettbewerbsunterlagen</t>
  </si>
  <si>
    <t>Generelle Anforderungen / Zielsetzungen</t>
  </si>
  <si>
    <t>1.1 Unterrichtsbereich Allgemein / Fachunterricht</t>
  </si>
  <si>
    <t xml:space="preserve">Als 1.1.3 Lernlandschaft sind zwei Räume a 70 m2 gefordert. Unter Raumanforderungen steht, dass diese Räume auf der Längsseite aneinander anstossend = L/B 3:4 geplant werden sollen, so dass bei Bedarf mit Einbau einer Zwischenwand wieder Standard-Unterrichtszimmer abgegrenzt werden könnten. _x000D_
Gehen wir richtig in der Annahme, dass diese zwei Räume nebeneinander, also auf demselben Geschoss geplant werden sollen? Oder dürfen diese Räume einzeln auf zwei Geschosse verteilt werden? </t>
  </si>
  <si>
    <t>Zu 1.1.5 Vorbereitung Lehrpersonen: Unter Raumanforderungen steht, dass eine Anordnung optional auch im Bestandesbau möglich ist. Gehen wir richtig in der Annahme, dass Raumrochaden zwischen Bestandesbau und Erweiterungsbau möglich sind, wenn Neuorganisation der Räume im Bestand keine bauliche Massnahmen benötigen? Werden dann im Erweiterungsbau keine Vorbereitungsflächen benötigt? Mindestens wie viele Klassenzimmer müssen weiterhin im Bestandesbau bleiben, wenn die Unterrichtsflächen für die Elektro- und Metall-Berufe künftig primär im Bestandesbau vorgesehen werden?</t>
  </si>
  <si>
    <t xml:space="preserve">3.1 Allgemeiner Bereich </t>
  </si>
  <si>
    <t>Hier ist der 3.1.1b Mobiliarlager Mehrzweckraum mit 20 m2 gefordert. Auf der Seite 2 des Raumprogramms, unter N3.1 Allgemeiner Bereich ist der N3.1.5 Lager Mehrzweckraum/Aula mit 20 m2 gefordert. _x000D_
Handelt es sich hier um denselben Raum? Werden zwei Lagerräume für den Mehrzweckraum mit je 20 m2 gefordert? Wenn ja, was ist der Unterschied zwischen diesen beiden Räumen?</t>
  </si>
  <si>
    <t xml:space="preserve">N3.1 Allgemeiner Bereich </t>
  </si>
  <si>
    <t>3.8 Baurecht</t>
  </si>
  <si>
    <t>C3.2 und C3.3</t>
  </si>
  <si>
    <t>Schul- und Büropavillon: Wir bitten um zusätzliches Planmaterial des abzureissenden Bestandsgebäudes, einschliesslich der äussere Überdachung. Insbesondere Schnitte .</t>
  </si>
  <si>
    <t>B2 Raumprogramm</t>
  </si>
  <si>
    <t>Welcher Grenzabstand zur Nachbarsparzelle Kat. Nr. 5636 ist für A) Parkplätze und B) Bauten wie Velounterstände einzuhalten?</t>
  </si>
  <si>
    <t>C4 Baurecht</t>
  </si>
  <si>
    <t>G5 Grundlageplan Verkehr</t>
  </si>
  <si>
    <t>Ist ein Autozugang von der zukünftigen Gundstrasse möglich?</t>
  </si>
  <si>
    <t>-	3.2 Aufgabenstellung</t>
  </si>
  <si>
    <t>-	3.6 Verkehr, Anlieferung</t>
  </si>
  <si>
    <t>-</t>
  </si>
  <si>
    <t>A 4.1 Aussenraum</t>
  </si>
  <si>
    <t>In der Rechenhilfe Formular D2 sind nur eine beschränkte Auswahl an konventionellen Konstruktionen hinterlegt. Wie können Konstruktionen, die eine besonders gute Bilanz haben, z.B. Strohdämmung berücksichtigt eingegeben werden?</t>
  </si>
  <si>
    <t>Soll die Kosteneinsparung von 5 - 10 % von den in Kapitel 1 erwähnten Zielkosten von Fr. 37.40 Mio. abgezogen werden oder ist dies bereits berücksichtigt? Ist zur Erreichung des Einsparpotentials eine Reduktion der Flächen im Raumprogramm (Suffizienz) möglich, oder ist dies bereits berücksichtigt?</t>
  </si>
  <si>
    <t>Kann das Rasenspielfeld überbaut werden? Muss Ersatz für die überbaute Fläche nachgewiesen werden?</t>
  </si>
  <si>
    <t>pdf / dwg</t>
  </si>
  <si>
    <t>Im Plan "Situation Kataster" (21.05.2024) ist eine blaue, nicht weiter bezeichnete Abstandslinie parallel zur Heinrichsstrasse, bemasst "6.00m" eingezeichnet. Welche Bedeutung hat diese Linie?</t>
  </si>
  <si>
    <t>Welche Genauigkeit weisst die aus der Rechenhilfe ermittelte CO2-Bilanz auf (+/- XX%)</t>
  </si>
  <si>
    <t>Können auch andere (allenfalls im Rahmen des Wettbewerbs sinnvoll präzisere) Rechenhilfen zur Ermittlung der CO2 Bilanz Erstellung herangezogen werden?</t>
  </si>
  <si>
    <t>Wie können wiederverwertete Bauteile, z.B. wiederverwertete Stahlträger oder Fassadenbekleidungen in die Berechnung des CO2-Zielwertes in der Rechenhilfe eingegeben werden?</t>
  </si>
  <si>
    <t>Das Mehrzweckraumlager ist im Raumprogramm B2 doppelt aufgeführt.</t>
  </si>
  <si>
    <t>Kann die Anlieferung Küche N3.1.6 und Anlieferung N2.1.2 kombiniert oder gar zusammengefasst werden?</t>
  </si>
  <si>
    <t>Können nähere Angaben zum Allwetterplatz gemacht werden? z.B. welche Sportfunktion mindestens möglich sein sollen?</t>
  </si>
  <si>
    <t>2.8 Wettbewerbseingabe - Art der Darstellung</t>
  </si>
  <si>
    <t>2.8 Wettbewerbseingabe - einzureichende Unterlagen</t>
  </si>
  <si>
    <t>Wie ist die Ausstellung der Projekte bei einer rein digitalen Abgabe geplant? Wie sind die Pläne dargestellt während der Jurierung? Wie soll die direkte Vergleichbarkeit der Projekte gewährleistet werden? Wie ist der Kontrollrundgang gestaltet?</t>
  </si>
  <si>
    <t>D2_Mengentabelle</t>
  </si>
  <si>
    <t>Ist die Fensterfläche von der Aussenwandfläche vorgängig abzuziehen oder ist die Aussenwandfläche inklusive Fensteranteil in die Berechnungstabelle einzutragen?</t>
  </si>
  <si>
    <t>E6_Richtlinie Flächennachweis</t>
  </si>
  <si>
    <t>2.7 Wettbewerbsunterlagen - Wettbewerbsunterlagen</t>
  </si>
  <si>
    <t>3.5 Freiraum</t>
  </si>
  <si>
    <t>Wäre eine Öffnung und potentielle Renaturierung des eingedolten Mettenrietgraben denkbar?</t>
  </si>
  <si>
    <t>3.6 Verkehr - Heinrichstrasse</t>
  </si>
  <si>
    <t>Welche Bedeutung hat die Grundstrasse nach der Anpassung der Heinrichstrasse?( Wird die Grundstrasse aufgelöst? Oder kann diese ebenfalls als Zufahrtsstrasse genutzt werden? Können nähre Angaben gemacht werden, wie die Grundstrasse auf die Heinrichstrasse trifft?</t>
  </si>
  <si>
    <t>3.5 Freiraum - Nutzungsplanung</t>
  </si>
  <si>
    <t>3.1 Ausgangslage - Perimeter</t>
  </si>
  <si>
    <t>Zwischen Rasenplatz und der bestehenden Parkierung gibt es 3 nicht weiter erkennbare Bauteile. Warum handelt es sich dabei? Sind dies Zuluftrohre und wenn ja, in wiefern müssen diese erhalten bleiben?</t>
  </si>
  <si>
    <t>2.8 Wettbewerbseingabe, Einzureichende Pläne</t>
  </si>
  <si>
    <t>Gibt es offizielle Kürzel für die Raumbezeichnungen?</t>
  </si>
  <si>
    <t>3.6 Verkehr, Parkplätze motorisierter Individualverkehr</t>
  </si>
  <si>
    <t>Ist die Annahme korrekt das 13 zusätzliche PW-Abstellplätze geplant werden müssen (65 im Total), 15 zusätzliche Motorrad-Parkplätze und 10 Velo-Parkplätze?</t>
  </si>
  <si>
    <t>Ist die Abgabe ausschliesslich digital (bis auf die Angaben Verfassende) und es wird keine Abgabe von physischen Plänen (DIN A0) auf Papier erwartet?</t>
  </si>
  <si>
    <t>2.5. Beurteilungskriterien</t>
  </si>
  <si>
    <t>Es ist die Rede von 5-10 % Kosteneinsparung bei der Erstellung. Ist bei den CHF 37.40 Mio. die Einsparung von 5-10 % bereits berücksichtigt oder soll davon noch abgezogen werden?</t>
  </si>
  <si>
    <t>Wie kann eine sinnvolle Beurteilung der Wettbewerbseingaben gewährleistet werden, wenn die Abgabe (Pläne) digital erfolgt und gleichzeitig aber noch ein Gipsmodell verlangt wird? Wie muss man sich die Ausstellung der Projekte vorstellen? Pro Projekt ein Bildschirm plus Modell?</t>
  </si>
  <si>
    <t>3.1. Ausgangslage</t>
  </si>
  <si>
    <t>Muss beim Bau des Erweiterungsbaus wieder ein Rasenspielfeld (30 x 50 m) auf dem Areal zur Verfügung gestellt werden oder darf diese Fläche, wie sie in heutiger Form besteht, wegfallen?</t>
  </si>
  <si>
    <t>VF9</t>
  </si>
  <si>
    <t>Genügt bei den Flächennachweisen mit Schemaplänen z. B. bei Verkehrsflächen VF9 die Verwendung des einen Gelbtons (RGB 253, 255, 133) oder muss bei jeder Flächenart noch spezifiziert werden mit entsprechendem Farbcode (VF9.1 (RGB 253, 255, 133), VF9.2 (RGB 250, 248, 106) etc.)?</t>
  </si>
  <si>
    <t>3.2. Aufgabenstellung</t>
  </si>
  <si>
    <t>Ist es korrekt, dass trotz Nachhaltigkeitszielen und Mobilitätskonzept neu auf dem Areal mehr Parkplätze als momentan bestehend untergebracht werden sollen?</t>
  </si>
  <si>
    <t>3.6. Verkehr</t>
  </si>
  <si>
    <t>Sollen die von der Stadt Bülach geplanten Baumreihen entlang der Kantons-/Heinrichstrasse von uns berücksichtigt und eingeplant werden? Wenn ja, kann dazu genauere Angaben gemacht werden?</t>
  </si>
  <si>
    <t>Bis an welche Linie darf an der südöstlichen Grenze zum Gebiet Mettmenriet gebaut werden? Bis zur Verkehrsbaulinie oder Gewässerraum?</t>
  </si>
  <si>
    <t>Ist es korrekt, wenn Gebrauch vom Näherbaurecht zwischen Grundstück Kat. Nr. 5636 und Kat. Nr. 5637 gemacht wird, dass der Neubau erhöhte Brandschutzanforderungen zu erfüllen hat?</t>
  </si>
  <si>
    <t>Es wird Bezug auf das Näherbaurecht genommen: Darf nur im Bereich 3b (Unterlage C4) vom minimalen Abstand von 3.75 m ohne Einhaltung des geltenden Mehrhöhenzuschlags Gebrauch gemacht werden? Wie muss die Umsetzung des Näherbaurecht in den Bereichen 3a verstanden werden? Es bestehen vermutlich widersprüchliche Aussagen im Programm und auf dem Dokument C4.</t>
  </si>
  <si>
    <t>Muss auf den Mehrlängenzuschlag in Bezug auf die Wohnzone W 2.2 (Mettmenriet) Rücksicht genommen werden, da der Ausbau der Grundstrasse geplant ist?</t>
  </si>
  <si>
    <t>Inwiefern muss auf die Dienstbarkeiten Rücksicht genommen werden? (Durchleitungsrecht für Bezirkskabel Bülach-Embrach)</t>
  </si>
  <si>
    <t>Muss spezifisch eine Variante (Strategie A oder B) der Machbarkeitsstudie verfolgt werden oder darf städtebaulich davon abgewichen werden?</t>
  </si>
  <si>
    <t>Mengentabellen</t>
  </si>
  <si>
    <t>Bei der Berechnung der Flächeneffizienz (HNF/GF): Wie wird die Turnhallen mit eingerechnet? Bei einer Turnhalle, welche zweigeschossig hoch ist und beispielsweise im 1. Geschoss auf der Längsseite einen innenliegenden Laubengang hat, wird die GF im 1. Obergeschoss auch in den Luftraum der Turnhalle gezogen und berücksichtig, oder bezieht sich die GF nur auf den Laubengang?</t>
  </si>
  <si>
    <t>Wird der Einsatz von Beton für den Hochbau als Baustoff als sinnvoll und richtig angesehen?</t>
  </si>
  <si>
    <t>Ist eine Garageneinfahrt von der Heinrichstrasse oder Schwerzgruebstrasse her denkbar?</t>
  </si>
  <si>
    <t>3.7. Umwelt und Ökologie</t>
  </si>
  <si>
    <t>Wird eine präzise Berechnung der potentiellen Stromproduktion durch die vorgeschlagene PV-Anlage vorzuweisen?</t>
  </si>
  <si>
    <t>Erstellung</t>
  </si>
  <si>
    <t>Wie ist damit umzugehen, wenn in der Mengentabelle/Erstellung (Dokument D2) unter Ausführungsvariante z. B. eine im Projekt vorgeschlagene "Aussenwand: Tragwerk" über Terrain nicht zur Auswahl steht?</t>
  </si>
  <si>
    <t>Wie wird es beurteilt, wenn durch den Neubau Werkleitungen während der Bauzeit unterbrochen oder gar definitiv verschoben werden müssen?</t>
  </si>
  <si>
    <t>Muss der Unterstand für Motorrad etc. südwestlich entlang der Grenze zur Primarschule bestehen bleiben oder darf dieser entfernt werden?</t>
  </si>
  <si>
    <t>Darf der Schwarzplan auch im Massstab 1:5000 abgebildet werden?</t>
  </si>
  <si>
    <t>Darf auf voller Länge an den kantonalen Grenzabstand zwischen Grundstück Kat. Nr. 5636 und Kat. Nr. 5637 gebaut werden?</t>
  </si>
  <si>
    <t>Darf auf dem Grundstück Kat. Nr. 5636 maximal 25m hoch gebaut werden? Falls nein, können die Abweichungen genauer erklärt werden?</t>
  </si>
  <si>
    <t>Aussenbereiche/Umgebung</t>
  </si>
  <si>
    <t>Wird das heutige Rasenspielfeld (30 x 50 m) durch den im Raumprogramm erwähnten Allwetterplatz ersetzt und wird nicht mehr verlangt?</t>
  </si>
  <si>
    <t>Besteht in näherer Zukunft die Möglichkeit, dass auf dem Grundstück Kat. Nr. 5636 auf dem Rasenspielfeld oder Hartplatz ein Neubau/Erweiterung der Primarschule zu stehen kommen kann?</t>
  </si>
  <si>
    <t>Werden Einbauschränke für Unterrichtszimmer Standard 1.1.1 zur Raumfläche von 70m2 dazugezählt oder müssen die 70m2 Raumfläche ohne potentielle Einbauschränke gerechnet werden?</t>
  </si>
  <si>
    <t>Gemäss Programm kann das südöstlichste Unterrichtszimmer des Schulraumprovisoriums von 2023 für die Errichtung des Erweiterungsbaus rückgebaut werden (Sollbruchstelle). Das restliche Provisorium ist laut Text bis zur Fertigstellung des Erweiterungsbaus zu erhalten. Demzufolge wird das gesamte Provisorium nach der Fertigstellung rückgebaut, korrekt? Heisst das für die Gestaltung des Aussenraums, dass von einem komplett rückgebauten Provisorium ausgegangen und der Bereich für die Flächen gemäss Raumprogramm «A4.1 Aussenraum» genutzt werden kann? Angesichts der knappen Platzverhältnisse auf dem Perimeter wäre das hilfreich.</t>
  </si>
  <si>
    <t>Darf der Allwetterplatz A4.1.1 die Verkehrsbaulinien überschreiten?</t>
  </si>
  <si>
    <t>Können die 31 südwestlich gelegenen Parkplätze eins zu eins erhalten bleiben, auch wenn sie nicht den aktuellen VSS-Normen entsprechen?</t>
  </si>
  <si>
    <t>2.2. Teambildung Generalplanung</t>
  </si>
  <si>
    <t>Gemäss Programm kann sich die Generalplanung als Fachplaner eintragen, sollte sie einzelne Fachplanungsleistungen selbst erbringen. Wir gehen also davon aus, dass es der Generalplanung freigestellt ist, Fachplanerbereiche in der Wettbewerbsphase selber abzudecken, da die definitive Zusammensetzung des GP-Teams nach Abschluss des Verfahrens in Abstimmung mit den Auftraggebenden erfolgt. Ist das korrekt?</t>
  </si>
  <si>
    <t>Das Reinigungslager unter N2.1 hat keine Raumnummer. Wie lautet diese?</t>
  </si>
  <si>
    <t>Entspricht das Mobiliarlager Mehrzweckraum 3.1.1b dem Lager Mehrweckraum/Aula N3.1.5? Sind beide Räume notwendig? Falls nicht, auf welchen Raum kann verzichtet werden?</t>
  </si>
  <si>
    <t>Die Anordnung der Räume 1.1.5, 1.2.2, N3.1.6 und N3.1.7 ist optional bzw. vorzugsweise im Bestand möglich. Ist dafür ein Nachweis notwendig? Falls ja, wo ist im Bestand eine Anordnung dieser Räume möglich?</t>
  </si>
  <si>
    <t>Parkierung A4.1.5 bis A4.1.7: Wir bitten um einen Plan, in dem die Orte und die jeweilige Anzahl der bestehenden Parkplätze eingezeichnet sind (PW/IV, Motorräder und Velo/Mofa).</t>
  </si>
  <si>
    <t>Pläne</t>
  </si>
  <si>
    <t>Die Verkehrsbaulinie entlang der Heinrichstrasse ist auf den Grundlagen C1 Katasterplan und C4 Baurechtsplan unterschiedlich eingezeichnet. Was gilt?</t>
  </si>
  <si>
    <t>Hauptgebäude</t>
  </si>
  <si>
    <t>Können Sie den Plan «A_GR_OG1_100_08.pdf» mit der gesamten Dachaufsicht versenden?</t>
  </si>
  <si>
    <t xml:space="preserve">Raumprogramm </t>
  </si>
  <si>
    <t>Im Raumprogramm werden die WC-Anlagen doppelt aufgeführt (N1.1.1 und N3.1.1). Kann N3.1.1 vernachlässigt werden, bzw. was ist damit gemeint? Können alle WC-Anlagen in N1.1.1 aufgeführt werden?</t>
  </si>
  <si>
    <t>Raumprogramm</t>
  </si>
  <si>
    <t>Folgende Räume haben den gleichen Nutzen: 3.1.1b Mobiliarlager Mehrzweckraum und N3.1.5 Lager Mehrzweckraum/Aula. Kann einer davon gestrichen werden?</t>
  </si>
  <si>
    <t>In der Zeile Zwischentotal N3.1 steht folgende Bemerkung: *Raumanforderungen optional (Nutzungen vorzugsweise im Bestandesbau belassen). Für welche Räume gilt das?</t>
  </si>
  <si>
    <t>2.6 Termine</t>
  </si>
  <si>
    <t>Kann die Machbarkeitsstudie geteilt werden, auch wenn sie nicht dem neusten Stand entspricht?</t>
  </si>
  <si>
    <t>Gibt es eine Klassifizierung der Erhaltenswürdigkeit der Bäume auf der Parzelle?</t>
  </si>
  <si>
    <t>Auf der Parzelle kommt in keinem Fall eine Mehrlängenzuschlag zur Anwendung, korrekt?</t>
  </si>
  <si>
    <t xml:space="preserve">Gebäudehöhe: _x001E_ Im vorliegenden Fall entspricht der Abstand der Verkehrsbaulinien strassenseitig (&amp; ) zur Heinrichstrasse 19.4 m_x001C_  Woher kommt diese Zahl? Im abgegeben Plan zum Baurecht beträgt der Abstand der Baulinienpaare entlang der Heinrichstrasse 24m. </t>
  </si>
  <si>
    <t xml:space="preserve">Im Bereich 3a kann ein Gebäude (Gebäudehöhe &gt; 12m) mit 3.5m Abstand zur Nachbarparzelle gesetzt werden, ohne dass ein Mehrhöhenzuschlag anfällt? </t>
  </si>
  <si>
    <t>Die südliche Ecke der Parzelle wurde im Modelleinsatz vom Gipsmodell ausgelassen. Der Einsatz entspricht also nicht der Parzellengrenze des Grundstücks. Was ist der Grund dafür?</t>
  </si>
  <si>
    <t>Mehrere Flächen werden in der Übersicht (Summe von HNF, NNF, etc.) nicht mitgerechnet oder sind falsch klassifiziert. Bitten um eine Erläuterung wie diese funktioniert oder ein neues, korrigiertes Formular.</t>
  </si>
  <si>
    <t>Das Aushubvolumen ergibt sich in der Liste aus einem vielfachen der Bodenplatte ohne Berücksichtigung der Einbautiefe. Ist dies korrekt?</t>
  </si>
  <si>
    <t>3.6 Verkehr</t>
  </si>
  <si>
    <t>Anlieferung: Kann die Anlieferungsstelle umplatziert werden? Könnte eine Anlieferung von der Heinrichstrasse aus erfolgen?</t>
  </si>
  <si>
    <t>Fahrradabstellplätze: Gemäss Raumprogramm soll ein Grossteil der Fahrradabstellplätze überdacht sein. Ist die Annahme von 2/3 überdachten Fahrradabstellplätzen korrekt?</t>
  </si>
  <si>
    <t>Im Programm wird ein Fussballfeld nicht erwähnt. Es gibt jedoch ein bestehendes Feld. Sollte er erhalten bleiben? In der Machbarkeitsstudie scheint er neu platziert zu werden. Muss er in diesem Fall besondere Abmessungen haben?</t>
  </si>
  <si>
    <t xml:space="preserve">2.1 Schulverwaltung / Betrieb </t>
  </si>
  <si>
    <t>Die Raumtypen werden von 2.1.2 auf 2.2.2 geändert, fehlt ein Raumtyp 2.1.1?</t>
  </si>
  <si>
    <t>Gibt es detailliertere Pläne des Paillard-Gebäudes? (Grundrisse, Schnitte mit Angabe der Konstruktion)</t>
  </si>
  <si>
    <t>1.1 Unterrichtsbereich</t>
  </si>
  <si>
    <t>Sollen die Unterrichtszimmer einen Cluster bilden? Wenn ja, wie viele Klassenzimmer bilden einen Cluster?</t>
  </si>
  <si>
    <t>Sollen die 3 Gruppenräume verteilt angeordnet werden? Oder besteht eine Raumverbindung mit den Unterrichtszimmern?</t>
  </si>
  <si>
    <t>Könnte die Lernlandschaft auch in kleinere Einheiten aufgeteilt werden, z. B. 4 x 35 m²?</t>
  </si>
  <si>
    <t xml:space="preserve">N3.1.5 </t>
  </si>
  <si>
    <t>Lager Mehrzweckraum/Aula_x000D_
Im Raumprogramm ist keine Aula aufgeführt. Ist der Mehrzweckraum 3.1.1a damit gemeint?</t>
  </si>
  <si>
    <t xml:space="preserve">N3.1.7 </t>
  </si>
  <si>
    <t>Ist der Neubau über den Bestand zu erschliessen, oder sollte es einen eigenen Zugang geben?</t>
  </si>
  <si>
    <t>Grosse Rohre neben Aussensportplatz, Können Sie uns Pläne zu den Rohren zur Verfügung stellen? Woher kommen diese und was ist ihre Aufgabe? Sind sie noch in Betrieb?</t>
  </si>
  <si>
    <t xml:space="preserve">1.1.1 Unterrichtszimmer Standard </t>
  </si>
  <si>
    <t>In der Empfehlungen für Schulhausanlagen des Kanton Zürichs gibt es Vorgaben zur natürlichen Belichtung. (S.5: Maximale Raumtiefe bei einseitiger Belichtung für Unterrichtsräume: 7.5m (einschliesslich Schränke). Bei grösse­ren Raumtiefen sollten zusätzliche natürliche Lichtquellen angeordnet werden; andernfalls ist die Raumhöhe um 1D 4 der Mehrtiefe zu vergrössern und die Fensterfläche ent­sprechend anzupassen. Über die Fassade vorstehende Gebäudeteile, die den Lichteinfall beeinflussen, sind zur Raumtiefe zuzurechnen....) Ist die Empfehlung in diesem Verfahren zwingend einzuhalten oder ist eine Erhöhung der Raumtiefe unter Anwendung von Kunstlicht vorstellbar?</t>
  </si>
  <si>
    <t xml:space="preserve">3.1 Ausgangslage </t>
  </si>
  <si>
    <t>Gibt es Synergienutzungen mit der angrenzenden Primaschule oder Kantonsschule (Sportplätze, Mensa, &amp; )?</t>
  </si>
  <si>
    <t>A4.1.1 Allwetterplatz Sport &amp; Pausenaufenthalt</t>
  </si>
  <si>
    <t xml:space="preserve">Wie gross soll der Allwetterplatz im Minimum sein? </t>
  </si>
  <si>
    <t>N.3.1.3  Lager &amp; Anlieferung Küche</t>
  </si>
  <si>
    <t>"vorzugsweise im Bestand angeordnet" Wieso &amp; an welcher Position wäre das von der Anlieferung her sinnvoll? Ist die Unterbringung im bestand oder die Nähe zur Küche im Neubau wichtiger?</t>
  </si>
  <si>
    <t>3.1.4 Küche Caféteria</t>
  </si>
  <si>
    <t>Anhang</t>
  </si>
  <si>
    <t>Bautechnischen Empfehlungen für möglichen Bereich für Neubau (rotes Feld): Kann davon abgewichen werden? Welche Auswirkung hätte eine Abweichung auf die Bewertung des Projekts?</t>
  </si>
  <si>
    <t>N1.1.1 WC-Anlagen</t>
  </si>
  <si>
    <t>Können Sie uns die genaue Anzahl Schüler-Toiletten sowie die Lehrer-Toiletten oder alternativ die ausschlaggebende Anzahl Lehrpersonal im Neubau angeben?</t>
  </si>
  <si>
    <t>N3.1.2 Sanitär Cafeteria</t>
  </si>
  <si>
    <t>A4.1.5-7 Parkierung</t>
  </si>
  <si>
    <t>Die Mengenangabe der Parkplätze bezieht sich auf die totale Menge auf dem Perimeter. Korrekt?</t>
  </si>
  <si>
    <t>A4.1.5 Parkierung PW / IV</t>
  </si>
  <si>
    <t>Die Anzahl PW erscheint sehr hoch. Ist diese Bestellung heute noch Zeitgemäss? Könnte die Anzahl mittels Mobilitätskonzept weiter reduziert werden?</t>
  </si>
  <si>
    <t>Im Text "Gebäudehöhe" wird geschrieben, dass "der minimale Abstand der Verkehrsbaulinien strassenseitig zur Heinrichstrasse 19.4m" ist. Im Plan auf S.34 steht jedoch, dass die Verkehrsbaulinie der Heinrichstrasse 24m ist. Welche Zahl ist korrekt?</t>
  </si>
  <si>
    <t>Sind Hochhäuser erlaubt?</t>
  </si>
  <si>
    <t>3.2 Aufgabenstellung / Allgemein</t>
  </si>
  <si>
    <t>Ist die Umgebungsgestaltung bei den Abgabeplänen mit oder ohne Provisorium (blaue Fassade, 2023) zu gestalten?</t>
  </si>
  <si>
    <t>3.8 Baurecht / Gebäudehöhe</t>
  </si>
  <si>
    <t>"Im vorliegenden Fall entspricht der Abstand der Verkehrsbaulinien strassenseitig zur Grundstrasse 22m und der minimale Abstand der Verkehrsbaulinien strassenseitig zur Heinrichstrasse 19.4m." - Im Widerspruch dazu wird im dazugegebenen Plan (Unterlage C4) die Verkehrsbaulinien der Heinrichstrasse mit 24m Abstand angegeben. Welche Angabe ist richtig?</t>
  </si>
  <si>
    <t>Gibt es eine vorläufige Planung für die Bebauung der Baulandreserve oder weiterführende Verkehrskonzepte wie das Gebiet erschlossen wird? Welche Rolle wird die Grundstrasse für die künftige Entwicklung des Gebietes einnehmen?</t>
  </si>
  <si>
    <t xml:space="preserve">4.1 Allwetterplatz - ist hierbei der bestehende gemeint oder soll dieser zusätzlich ergänzt werden?_x000D_
</t>
  </si>
  <si>
    <t xml:space="preserve">Kann die Freifläche nach Rückbau des nördlichen Provisoriums mit in die Aussengestaltung mit einbezogen werden? </t>
  </si>
  <si>
    <t>Können sie die Masse des LKWs angeben, der notwendig ist für die Anlieferung?</t>
  </si>
  <si>
    <t>Wird die Grundstrasse in Zukunft mit Autos befahren? Kann mit leichtem Autoverkehr auf der Grundstrasse gerechnet werden?</t>
  </si>
  <si>
    <t>1.1 Unterrichtsbereich Allgemein</t>
  </si>
  <si>
    <t>Müssen die Lernlandschaften 1.1.3 (2 Stk. 70 m2) direkt nebeneinander liegen oder dürfen sie auf zwei Geschosse aufgeteilt werden?</t>
  </si>
  <si>
    <t>Bei einigen Räumen steht bei den Raumanforderungen «Anordnung optional auch im Bestandesbau möglich», bzw. «Anordnung vorzugsweise im Bestandesbau möglich». Können diese Räume im Neubau weggelassen werden? Falls ja, müssen diese im Bestandesbau nachgewiesen werden? "</t>
  </si>
  <si>
    <t>Im Raumprogramm ist kein genauer m2 Bedarf für den Allwetterplatz angegeben. Soll dieser im selben Umfang wie der bestehende Platz ausfallen oder gibt es konkrete Vorstellungen?</t>
  </si>
  <si>
    <t>Das DWG des Dokuments C4_Baurecht war beim Einlesen leer. Können Sie das File erneut exportieren und zustellen?</t>
  </si>
  <si>
    <t>Unter "Strassenraum" steht, dass gegenüber der Heinrichstrasse ein besonders robuster Freiraumvorschlag entwickelt werden soll, der im heutigen Strassenbestand eine schlüssige, qualitätsvolle Antwort liefern kann, jedoch die zukünftige Entwicklung des Ausbaus des Strassenraumes nicht verhindern wird und gleichzeitig die attraktive, fussläufige Anbindung des Naherholungsgebiets Schleufenberg sicherstellt. 
Ist hier der nordöstliche Freiraum vor dem Bestandesbau gemeint, wo heute das Schulprovisorium steht? Soll für diese Zone einen Freiraumvorschlag für den Zustand nach dem Abbruch des Schulprovisoriums gemacht werden? Ist bei allen Plänen die Situation nach dem Abbruch des Schulprovisoriums darzustellen?</t>
  </si>
  <si>
    <t>Sind sämtliche darin enthaltene Nutzungen im Neubau unterzubringen?
oder gibt es neben N3.1.2 Sanitär Cafeteria auch weitere Räume, welche im Bestand angeordnet werden können?
(Beispielsweise 2.1.1 Empfang Schulverwaltung in Nähe Eingang Bestand?)
oder können generell Rochaden gemacht werden, d.h. Räume vom Bestand in den Neubau «gezügelt» werden resp. umgekehrt?
Wenn ja, was ist dabei zu beachten?
Obwohl:
... gemäss Definition Perimeter S17/41 steht jedoch: «Der Bearbeitungsperimeter umfasst das Betrachtungsperimeter exklusive dem Bestandesbau.</t>
  </si>
  <si>
    <t xml:space="preserve">«&amp; Das im Jahre 2023, entlang der Heinrichstrasse erstellte Schulraumprovisorium, ist bis zur Fertigstellung des Erweiterungsbaus zu erhalten. Das südöstlichste Unterrichtszimmer des Schulraumprovisoriums kann, sofern für die Errichtung des Erweiterungsbaus notwendig, rückgebaut werden, das Provisorium verfügt über eine entsprechende Sollbruchstelle und ist dazu baulich und konzeptionell vorbereitet.» 
Befindet sich der Rest des Provisoriums infolgedessen wie in der Abbildung 3 auf Seite 18 ausserhalb des Bearbeitungsperimeters? Somit kann keine bauliche Massnahme in diesem Bereich geplant werden? Bei der Gestaltung des Aussenraums soll das Provisorium inkludiert werden oder Stand nach dem Rückbau des Provisoriums geplant werden? </t>
  </si>
  <si>
    <t>«Für den Schulbetrieb ist eine Anlieferzone auszuweisen. Dieser Bereich ist für Lastwagen und grössere Lieferfahrzeuge (Pakete, Lehrmittel, Papieranlieferung, etc.) gedacht. &amp; »
Welche Dimensionen von Fahrzeugen soll bei der Planung der Anlieferung (Schleppkurven) berücksichtigt werden?</t>
  </si>
  <si>
    <t>Anlieferung/Entsorgung Küche
«Anordnung vorzugsweise im Bestandesbau» oder «Anordnung im Bestandesbau möglich»?</t>
  </si>
  <si>
    <t>Einfach-Sporthalle
Kann die Einfach-Sporthalle ganz unter Terrain liegen?</t>
  </si>
  <si>
    <t>Siehe Frage 12.</t>
  </si>
  <si>
    <t>Ja.</t>
  </si>
  <si>
    <t>Eine Tiefgarage ist denkbar. Aus Sicht der Nachhaltigkeitsziele ist anzustreben, dass auf eine Einstellhalle mit der damit verbundenen grauen Energie verzichtet oder diese minimiert wird. Es sind innovative Lösungen erwünscht.</t>
  </si>
  <si>
    <t>Aktuell gibt es keine bekannten Angaben zu einer Entwicklung des Gebiets Mettmenriet. Ein Verkehrskonzepte muss erst entwickelt werden. Mittelfristig ist mit einer solchen Entwicklung  zu rechnen. Die Rolle der Grundstrasse für die künftige Entwicklung des Gebietes ist zum heutigen Zeitpunkt offen.</t>
  </si>
  <si>
    <t>Sind die in den Unterlagen C5 eingezeichneten Einfahrten (von der Heinrichstrasse her 2 Stück, von der Schwerzgruebstrasse her 2 Stück.) als definitiv zu erachten und in der Planung mit einzubeziehen? 
Kann nur von dem definitiv ausgebauten Endzustand der Heinrichstrasse ausgegangen werden und die Platzierung der Ein- und Ausfahrten auf die beiden erwähnten Strassen kann frei gesetzt werden?</t>
  </si>
  <si>
    <t>Nein, der Bestandesbau ist darin nicht abgebildet.</t>
  </si>
  <si>
    <t>Eine allgemeingültige Antwort ist nicht möglich. Die Grauen Treibhausgasemissionen sollen minimiert werden. Varianten sollen in dieser Hinsicht durch die Teams geprüft werden. Schlussendlich entscheidend ist eine Gesamtbeurteilung durch die Jury.</t>
  </si>
  <si>
    <t>Die Rechenhilfe im Formular D2 lässt eine grobe vergleichende Einschätzung der Projekte zu. Die Materialisierung ist nur eine der Stellschrauben bei der Optimierung der Treibhausgasemissionen. Die Vorprüfung wird die Angaben im Konstruktionsschnitt und Text sorgfältig prüfen und in der Berechnung berücksichtigen.</t>
  </si>
  <si>
    <t>Es steht allen Teilnehmenden frei, neben der integrierten Rechenhilfe auch andere Berechnungstools einzusetzen. Die Vorprüfung wird die Ergebnisse sorgfältig prüfen.</t>
  </si>
  <si>
    <t>Im Rahmen des Wettbewerbs wird die Vermeidung von Grauen Treibhausgasemissionen verlangt. Mit welchen Baustoffen dies sinnvollerweise erzielt wird, ist projektabhängig und liegt im Ermessen der Teams.</t>
  </si>
  <si>
    <t>Nein. Es reicht wenn die Modulflächen ausgewiesen werden.</t>
  </si>
  <si>
    <t>Es ist der bestehende Hauptzugang ab der Kreuzung Schwerzgrueb-/Kantonsschulstrasse gemeint (an Nordwestfassade angeordnet).</t>
  </si>
  <si>
    <t>Unter Erschliessung steht: Die Lernenden betreten und verlassen die Schulliegenschaft bislang hauptsächlich über den Hauptzugang an der Nordostfassade des Stammschulhauses._x001E_  
Ist hier der nordwestliche Hauptzugang an der Kreuzung Schwerzgrueb-, Kantonsschul, und Heinrichstrasse gemeint? Oder geht es um einen anderen Zugang?</t>
  </si>
  <si>
    <t xml:space="preserve">Die Fläche ist als Lernlandschaft zu konzipieren, welche eine Raumgeometrie und -fläche von zwei längsseitig aneinander angrenzenden Unterrichtszimmern aufweist (total 140 m2). Die Fläche soll bei Bedarf in 2 Unterrichtszimmer umnutzbar sein und über 2 separate Zugänge verfügen.  </t>
  </si>
  <si>
    <t>Der Raum soll von aussen gut erreichbar und zugänglich sein und für den Mensabetrieb zweckmässig situiert werden. Allenfalls könnte die bestehende Versorgungsrampe im Bestandesbau für den Zugang genutzt werden.</t>
  </si>
  <si>
    <t>Die Anordnung der baulichen Nutzungen auf dem Grundstück ist für den Schulbetrieb prioritär. Der Allwetterplatz muss sich dieser Anforderung unterordnen, soll jedoch für den Aussensport so gross und zweckmässig wie möglich sein.
Es wäre ideal, wenn das Spielfeld für Basketball, Handball, Korbball und Volleyball genutzt werden könnte (22 x 44 m).</t>
  </si>
  <si>
    <t>Der Bestandesbau enthält eine Anlieferungsrampe und grosszügigen Lagerraum im UG. 
Eine Kombination mit der Küchenanlieferung wäre bei guter Verbindung zum Küchen- und Mensabetrieb ggf. denkbar.</t>
  </si>
  <si>
    <t>Im Bestandesbau können dafür ggf. kleinräumigere Flächen umgenutzt werden. Im Bestandesbau ist die bestehende Anzahl Unterrichtszimmer beizubehalten. Ein Nachweis ist nötig.</t>
  </si>
  <si>
    <t>Die WC-Anlagen des Mensabetriebes (N3.1.1) sind vom Schulbetrieb getrennt bereitzustellen.</t>
  </si>
  <si>
    <t>Nein. Der ursprünglich unter 2.2.1 erfasste Raumtyp ist in der finalen Raumprogrammfassung nicht mehr enthalten.</t>
  </si>
  <si>
    <t>Aufgrund der standardmässig typähnlichen Ausstattungen der Unterrichtszimmer ist eine spezifische Clusterbildung nicht notwendig.</t>
  </si>
  <si>
    <t>Die Fläche ist als Lernlandschaft zu konzipieren, welche eine Raumgeometrie und -fläche von zwei längsseitig aneinander angrenzenden Unterrichtszimmern aufweist (total 140 m2). Die Fläche soll bei Bedarf in 2 Unterrichtszimmer umnutzbar sein und über 2 separate Zugänge verfügen.  
Eine mobile Unterteilung in kleinere Einheiten ist möglich.</t>
  </si>
  <si>
    <t>Diese Nutzungen sollen künftig im Neubau angeordnet sein.</t>
  </si>
  <si>
    <t>Die erwähnten Richtlinien "Schulbaurichtlinien vom 16. März 2009" gelten für Bauvorhaben im Bereich der Volksschulen, einschliesslich des Kindergartens. 
Die darin aufgeführten Anforderungen zur natürlichen Belichtung sind für unser Bauvorhaben nicht relevant.</t>
  </si>
  <si>
    <t>Nein, ein Zusammenschluss auf der Stirnseite reduziert die Nutzungsflexibilität nachteilig (langer schmaler Raum).
Diese Anforderung gilt nur einmal.</t>
  </si>
  <si>
    <t>Die Mensaküche produziert in der Kantonsschule und beliefert von dort die Caféteria der Berufsschule. Der Schul- und Sportbetrieb funktioniert ansonsten weitgehend eigenständig.</t>
  </si>
  <si>
    <t>Die Sanierung ist noch nicht geplant, dabei ist davon auszugehen, dass dafür der Schulbetrieb aus dem Bestandesbau ausgelagert werden muss.</t>
  </si>
  <si>
    <t>Nein.</t>
  </si>
  <si>
    <t>Die Schulanlage soll auch künftig über einen Allwetterplatz verfügen. 
Die Anordnung der baulichen Nutzungen auf dem Grundstück ist für den Schulbetrieb prioritär. Der Allwetterplatz muss sich dieser Anforderung unterordnen, soll jedoch für den Aussensport so gross und zweckmässig wie möglich sein.</t>
  </si>
  <si>
    <t>Zwei Einzelkabinen.</t>
  </si>
  <si>
    <t>Es gelten die bestehenden Verkehrsbaulinien, wie sie im Baurechtsplan C4 eingezeichnet sind. Siehe Antwort Frage 14.</t>
  </si>
  <si>
    <t>Der Abstand der Verkehrsbaulinien an der Heinrichstrasse beträgt 24 m. Siehe Antwort zu Frage 14.</t>
  </si>
  <si>
    <t>Die baurechtlichen Abstände der _x001E_ Verkehrsbaulinie_x001C_  und dem _x001E_ Abstand Gewässerraum_x001C_  unterscheiden sich vom DWG _x001E_ 240521_Situation_Kataster_1000_24_x001C_  und dem DWG _x001E_ C4_Baurecht_x001C_ . Welches ist nun massgebend?</t>
  </si>
  <si>
    <t xml:space="preserve">Wozu muss die aGF angegeben werden? </t>
  </si>
  <si>
    <t xml:space="preserve">Die "Fläche Aussenwand" ist die Summe der einzelnen Mengen Anteil "unter Terrain" + Anteil "über Terrain" + Anteil "Fenster". Es wird nicht doppelt gemessen. </t>
  </si>
  <si>
    <t>In etwa die Genauigkeit einer Grobkostenschätzung, also ±20%</t>
  </si>
  <si>
    <t>Eine Öffnung und Renaturierung des eingedolten Mettenrietgraben ist in diesem Projekt nicht vorgesehen. Auch von Seiten der Stadt Bülach ist derzeit keine Öffnung und Renaturierung des Gewässers geplant.</t>
  </si>
  <si>
    <t xml:space="preserve">Die Rohre gehören zum Ausdruck des Bestandesbau, sie können aber versetzt oder ersetzt werden. Technisch haben sie keinen Nutzen mehr. </t>
  </si>
  <si>
    <t>Die Geschossfläche GF und die Hauptnutzfläche HNF sind in SIA 416 definiert.
Die GF bezieht sich nur auf den Laubengang. Die Geschossfläche bei überhohen Räumen wird nur auf der Ebene des begehbaren Bodens gemessen.</t>
  </si>
  <si>
    <t>Das Grundstück sowie die darauf bestehende Primarschule gehören der Stadt Bülach. Uns ist aktuell kein Neubau oder Erweiterungsprojekt bekannt. Eine zukünftige Bebauung auf dem Rasenspielfeld oder Hartplatz steht der Stadt Bülach offen. Die Dienstbarkeit zum Näherbaurecht ist einzuhalten.</t>
  </si>
  <si>
    <t>Die Machbarkeitsstudie aus dem Jahr 2022 geht von einer anderen Ausgangslage der Heinrichstrasse aus und ist damit irreführend. Der Inhalt der Machbarkeitsstudie bringt für die vorliegenden Aufgabe keinen Mehrwert.</t>
  </si>
  <si>
    <t xml:space="preserve">Das ist korrekt und wird im Rahmen der Vorprüfung kritisch überprüft. </t>
  </si>
  <si>
    <t>Im Rahmen des Wettbewerbs wird die Vermeidung von Grauen Treibhausgasemissionen verlangt. Mit welchen Konzepten dies sinnvollerweise erzielt wird, ist projektabhängig und liegt im Ermessen der Teams.</t>
  </si>
  <si>
    <t>Beide Varianten sind möglich.</t>
  </si>
  <si>
    <t xml:space="preserve">Das Schulprovisorium wird nach Fertigstellung des Erweiterungsbaus erst mal bestehen bleiben. Geplant ist der Rückbau des Schulprovisorium nach der Instandsetzung des Bestandesbaus. </t>
  </si>
  <si>
    <t>Uns liegt kein zusätzliches Planmaterial der Schul- und Büropavillons vor.</t>
  </si>
  <si>
    <t>Ja; diese Nutzung muss dem baulich nötigen Schulbauvorhaben weichen und soll durch den witterungsflexibler besser nutzbaren Allwetterplatz ersetzt werden.</t>
  </si>
  <si>
    <t>Eine über den Schulraum verteilte Anordnung der Gruppenräume wird bevorzugt; direkte Raumverbindungen zu den Unterrichtszimmern sind nicht erwünscht.</t>
  </si>
  <si>
    <t>Der Modelleinsatz entspricht nicht der Parzelle. Der Bereich der südlichen Ecke der Parzelle befindet sich unterhalb der Höhenlinie 421 m.ü.M.</t>
  </si>
  <si>
    <t>Visualisierungen sind zugelassen, aber nicht gefordert.</t>
  </si>
  <si>
    <t>Die Abgabe und die Jurierung der Pläne erfolgen ausschliesslich digital. Wie werden die digitalen Pläne angeschaut bzw. projiziert? Werden alle 4 A0-Pläne im Gesamtschau projiziert oder werden sie in einer Reihenfolge hintereinander präsentiert? Ist in diesem Sinne eine _x001E_ Hängeordnung zu beachten oder eine Reihenfolge auf den Plänen anzugeben?</t>
  </si>
  <si>
    <t>Die Beurteilung erfolgt digital mit "Conceptboard" (https://www.conceptboard.com) und die Modelle aller Teams werden physisch ausgestellt. Die virtuelle Anordnung der Pläne erfolgt in zwei Zeilen (zwei Pläne oben, zwei Pläne unten). Die Anordnung der Pläne ist durch die Verfassenden ersichtlich darzustellen.</t>
  </si>
  <si>
    <t>Gilt die Beschränkung der digitalen Abgabe auf 10MB pro Blatt nur für die Verkleinerungen auf A3 oder auch für die A0?( (Eine solche Limitierung hat einen erheblichen Einfluss auf die Qualität der Plangrafik und führt zu einer schlechteren Lesbarkeit)</t>
  </si>
  <si>
    <t>Ja. Das Erscheinungsbild des Strassenraums Kantonsschul-/Heinrichsrasse ist von der Stadt Bülach mit zusätzlichen ein bis zwei Baumreihen, Rabatten, Grünstreifen und Gehflächen für die Bevölkerung angedacht. Genauere Vorstellungen der Stadt Bülach gibt es zum heutigen Zeitpunkt nicht.</t>
  </si>
  <si>
    <t>Der Farbcode der Richtlinie Flächennachweis des Hochbauamtes unterscheidet sich von jenem der SIA 416. An welchen Farbcode ist sich zu halten? Gibt es spez. Gründe, weswegen die Richtlinie mit abgegeben wurde?</t>
  </si>
  <si>
    <t xml:space="preserve">«Zwei Unterrichtszimmer sollen auf der Längsseite aneinanderstossen»
Total zwei, oder je zwei?
</t>
  </si>
  <si>
    <t>Zwei Unterrichtszimmer sollen auf der Längsseite aneinander anstossen, so dass diese künftig bei Bedarf (nach Entfernung der Zwischenwand) als Lernlandschaft genutzt werden könnten. Dies steht der Anforderung entgegen, dass sich dich Fenster auf der Längsseite befinden sollen. Ist der Zusammenschluss auch auf der kurzen Seite denkbar? Sollen einmal 2 Klassen zusammenschliessbar sein oder gilt das für alle Unterrichtsräume?</t>
  </si>
  <si>
    <t>Die erwähnten Richtlinien sind für dieses Bauvorhaben nicht relevant.</t>
  </si>
  <si>
    <t>Die Fläche ist als Lernlandschaft zu konzipieren, welche eine Raumgeometrie und -fläche von zwei längsseitig aneinander angrenzenden Unterrichtszimmern aufweist (total 140 m2). Die Fläche soll bei Bedarf in 2 Unterrichtszimmer umnutzbar sein und über 2 separate Zugänge verfügen. (Siehe Antwort 30)</t>
  </si>
  <si>
    <t>241022_a_si_kat_1000_24_KORR.pdf</t>
  </si>
  <si>
    <t xml:space="preserve">Ja, ein Gebäude, welches auf der Verkehrsbaulinie Richtung Grundstrasse steht, darf eine max. Höhe von 24.45 m aufweisen. Siehe auch Antwort zu Frage 14.
Nein, die Verkehrsbaulinien gehen den allgemeinen Abstandsvorschriften vor (PBG §264). Auch ein Gebäude von 10 m Höhe muss auf oder hinter der Verkehrsbaulinie stehen. 
</t>
  </si>
  <si>
    <t>Ja, das ist korrekt. 
Wird ein Grenzabstand zum Grundstück Kat. Nr. 5636 von 5.00 m eingehalten, dann gelten keine erhöhte Brandschutzanforderungen.</t>
  </si>
  <si>
    <t xml:space="preserve">Nein. Gemäss § 264 PBG wird der Abstand von Gebäuden gegenüber Verkehrsanlagen in erster Linie durch die bestehenden oder voraussichtlich nötigen Verkehrsbaulinien bestimmt. Bei Verkehrsbaulinien und Strassen- und Wegabstände sind deshalb keine weiteren Abstandsvorschriften zu beachten. Gegenüber der Grundstrasse gilt demnach der Strassen- und Wegabstand bzw. der Baubereich begrenzende Gewässerraum. </t>
  </si>
  <si>
    <t xml:space="preserve">Es darf auf voller Länge an den kantonalen Grenzabstand zwischen Grundstück Kat. Nr. 5636 und Kat. Nr. 5637 gebaut werden, wobei die maximale Gebäudehöhe im Bereich 3b zu beachten ist. Siehe Schema in Unterlagen «C4_Baurecht». </t>
  </si>
  <si>
    <t>Ja, sowohl auf dem Grundstück Kat. Nr. 5636 wie auch auf dem Grundstück Kat. Nr. 5637 dürfen aktuell Gebäude mit einer maximalen Gebäudehöhe von 25 m erstellt werden, vorbehältlich der max. Gebäudehöhe aufgrund der Verkehrsbaulinien. Siehe auch Antwort Fragen 14 und 148.</t>
  </si>
  <si>
    <t>Ja, das ist korrekt.
Gemäss § 264 PBG wird der Abstand von Gebäuden gegenüber Verkehrsanlagen in erster Linie durch die bestehenden oder voraussichtlich nötigen Verkehrsbaulinien bestimmt. Bei Verkehrsbaulinien sind deshalb keine weiteren Abstandsvorschriften zu beachten. Entlang der Verkehrsbaulinien ist die max. Gebäudehöhe gemäss Anhang PBG §279 Abs. 2 zu beachten.
Die Grundstücke Kat. Nrn. 5636 und 5637 sind beide in der Zone für öffentliche Bauten öB. Die BZO der Stadt Bülach sieht in der öB keinen Mehrlängenzuschlag vor.</t>
  </si>
  <si>
    <t>241022_C4_Baurecht_KORR.pdf</t>
  </si>
  <si>
    <t>241022_D3_Tabelle_Raumprogramm_KORR.xlsx</t>
  </si>
  <si>
    <t>Nein, es sind keine Hochhäuser erlaubt. Hochhäuser (Gebäude mit einer Fassadenhöhe von mehr als 25 m) sind nur gestattet, wo die Bau- und Zonenordnung sie zulässt (PBG § 282). In der BZO von Bülach sind für die Zonen für öffentliche Bauten keine Hochhäuser zugelassen.</t>
  </si>
  <si>
    <t>Nein. Die möglichen Anschlüsse für Zufahrten sind im «C5_Grunlageplan_Verkehr» gekennzeichnet.</t>
  </si>
  <si>
    <t>Es gilt der Gewässerraum und die bestehenden Verkehrsbaulinien, wie sie im «C4_Baurecht» abgebildet sind. Die Unterlage C1 wird neu abgegeben.</t>
  </si>
  <si>
    <t>Diese Linie ist fehlerhaft. Eine Korrigierte Version des Katasterplans wird abgegeben. (siehe C1 Situation_Kataster_neu).</t>
  </si>
  <si>
    <t>241022_A_GR_EG_100_08_KORR.pdf
241022_A_GR_EG_X_08_KORR.dwg</t>
  </si>
  <si>
    <t>A_GR_KT_EG_050_81.pdf</t>
  </si>
  <si>
    <t>A_GR_KT_EG_050_81.pdf
C_GR_KT_OG1_050_80.pdf
C_GR_KT_UG1_050_80.pdf</t>
  </si>
  <si>
    <t>C_GR_KT_OG1_050_80.pdf</t>
  </si>
  <si>
    <t>C_GR_KT_UG1_050_80.pdf</t>
  </si>
  <si>
    <t>241022_A_GR_EG_100_08_KORR.pdf</t>
  </si>
  <si>
    <t>241022_A_GR_EG_X_08_KORR.dwg</t>
  </si>
  <si>
    <t>241022_a_si_kat_1000_24_KORR.dwg</t>
  </si>
  <si>
    <t>Die Verkehrsbaulinien gehen den allgemeinen Abstandsvorschriften vor (PBG §264). Demnach dürfen Gebäude bis zur Verkehrsbaulinie gebaut werden. Im Bereich 2 (siehe Unterlage «C4_Baurecht») liegt der Wegabstand im Bereich des Gewässerraumes. Der Gewässerraum ist von neuen Anlagen grundsätzlich freizuhalten und darf nur extensiv bewirtschaftet werden. Demnach dürfen Gebäude hier (im Bereich 2 entlang der Grundstrasse) bis zum Gewässerraum gebaut werden.</t>
  </si>
  <si>
    <t xml:space="preserve">Es haben sich 67 Teams zum Wettbewerb angemeldet. Alle Modelle wurden abgeholt. </t>
  </si>
  <si>
    <t>Das Schulprovisorium wir bis nach Fertigstellung des Erweiterungsbaus und nach der Instandsetzung des Bestandesbaus bestehen bleiben, danach wird es rückgebaut. 
In der Wettbewerbseingabe ist das Schulprovisorium in Modell und Plan darzustellen.</t>
  </si>
  <si>
    <t>Der EG-Grundrissplan wurde korrigiert: A_GR_EG_100_08_KORR.pdf und liegt bei.</t>
  </si>
  <si>
    <t>Hier steht bei Raumanforderungen: Raumanforderungen optional (Nutzungen vorzugsweise im Bestandesbau belassen). Wie ist diese Anmerkung zu verstehen? 
Auch in der letzten Zeile steht:  * Raumanforderungen optional (Nutzungen vorzugsweise im Bestandesbau belassen). Auf welche Räume bezieht sich der Stern? Welche Räume sollen vorzugsweise im Bestandesbau belassen werden?</t>
  </si>
  <si>
    <t xml:space="preserve">Bei dem Raum N3.1.7 Anlieferung/Entsorgung Küche steht unter Anforderung Funktion: _x001E_ Stauraum gedeckt, abschliessbar. Handelt es sich bei N3.1.7 Anlieferung/Entsorgung Küche um einen gedeckten, abschliessbaren Aussenbereich? </t>
  </si>
  <si>
    <t>Verkehrsbaulinie Grundstrasse: Der Plan _x001E_ C4_Baurecht_x001C_  zeigt, dass auf der blauen Linie eine Gebäudehöhe von 24,5 m (10/9 x 22 m) möglich ist. Ist dies richtig?
Ein Gebäude von 10 m Höhe müsste dann 4,5 m von der Mittellinie der Grundstrasse (4,5 m x 2 x 10/9 = 10 m) entfernt sein. Ist das richtig?</t>
  </si>
  <si>
    <t>Die im Raumprogramm enthaltenen Nutzungen sind im Grundsatz im Erweiterungsbau anzuordnen. 
Wenige Nutzungen sind auch im Bestandesbau denkbar (z.B. Vorbereitung Lehrpersonen 1.1.5, Ver- und Entsorgung Küche N3.1.7).
Allfällige Nutzungsanordnungen im Bestandesbau sollen sich auf kleinräumige Flächen beschränken und dürfen die Unterrichtszimmer nicht tangieren.
Punktuelle bauliche Optimierungen im Bestandesbau sind im Sinne einer Option möglich.</t>
  </si>
  <si>
    <t xml:space="preserve">Siehe Frage 31. </t>
  </si>
  <si>
    <t>Können Sie Detailpläne der abzubrechenden Bauten zur Verfügung stellen, um allfällige widerverwendbare Bauteile zu ermitteln?</t>
  </si>
  <si>
    <t>Die Pläne A0 sind nur digital abzugeben, es werden keine Pläne ausgedruckt. Für eine anwenderfreundliche digitale Darstellung mit "Conceptboard" ist eine Begrenzung von 10MB pro Blatt notwendig.</t>
  </si>
  <si>
    <t>Ist die Annahme korrekt, dass in der Mengentabelle (D2) zur NF bloss Angaben zur HNF gemacht werden müssen und folglich auch nur diese schematisch dargestellt werden müssen? (Keine Angaben zur NNF, etc.) Oder muss die gesamte NF schematisch dargestellt werden aufgrund der Raumprogrammtabelle?</t>
  </si>
  <si>
    <t>Die künftige Nutzung der Grundstrasse ist zum heutigen Zeitpunkt offen. Es muss davon ausgegangen werden, dass die Grundstrasse ein Weg für Fussgänger bleibt. Die Grundstrasse kann nicht als Zufahrtsstrasse genutzt werden.</t>
  </si>
  <si>
    <t>Aktuell gibt es keine bekannten Angaben zu einer Entwicklung des Gebiets Mettmenriet. Mittelfristig ist jedoch mit der Überbauung dieses Gebiets zu rechnen. Gemäss den übergeordneten Vorgaben aus dem regionalen und kommunalen Richtplan ist im "flacheren Teil" des Gebiets "Mettmenriet" eine Nutzung mit 150 bis 300 Einwohner pro Hektare möglich.</t>
  </si>
  <si>
    <t>Die Nebennutzflächen der Cafeteria (unter N3.1) sollen vorzugsweise im Bestandsbau belassen/angeordnet werden. Die entsprechenden Räume sind jedoch nicht im Grundriss vermerkt. Sind nun NNF der Cafeteria im Bestandsbau zu belassen und wenn ja wo?</t>
  </si>
  <si>
    <t xml:space="preserve">Der kantonalen Mehrhöhenzuschlag kommt nur im Bereich 3b zum tragen. Seitlich, innerhalb von 20 m ab der Verkehrsbauline (Bereich 3a) gilt der Grenzabstand von 3.50 m, der kantonale Mehrhöhenzuschlag entfällt. Siehe auch Schema in Unterlagen «C4_Baurecht». 
In den Bereichen 3a kommt das Näherbaurecht nicht zum Zug, jedoch sind evtl. erhöhte Brandschutzanforderungen zu berücksichtigen (siehe Antwort Frage 73). </t>
  </si>
  <si>
    <t>Siehe Antwort Frage 3.</t>
  </si>
  <si>
    <t xml:space="preserve">Ja, das ist korrekt. Im Bereich 3a gilt der Abstand von 3.50 m ohne Rücksicht auf Lage und Tiefe (PBG 270 Abs. 2). In den Bereichen 3a kommt das Näherbaurecht nicht zum Zug, jedoch sind evtl. erhöhte Brandschutzanforderungen zu berücksichtigen (siehe Antwort Frage 73). </t>
  </si>
  <si>
    <t xml:space="preserve">Dank für den Hinweis.
Das Formular «D3_Tabelle_Raumprogramm» ist angepasst und erweitert worden. Neu gilt das Formular "D3_Tabelle_Raumprogramm_korr". </t>
  </si>
  <si>
    <t xml:space="preserve">Für die Gesamtbeurteilung der Projektbeiträge. </t>
  </si>
  <si>
    <t>Es gibt keine offiziellen Kürzel für die Raumbezeichnungen. Die eindeutigen Nummern der Raumtypen sind anzugeben.</t>
  </si>
  <si>
    <t>Ja. Die Annahme von 2/3 überdachten Abstellplätzen für Zweiräder (Velo, Mofa) ist korrekt.</t>
  </si>
  <si>
    <t>PDF's der Grundrisse Ausführung im Massstab 1:50 werden neu mit abgegeben. Detailliertere Pläne des Paillard-Gebäudes liegen uns nicht vor.</t>
  </si>
  <si>
    <t>Sollen die im Bestand bereits vorhandenen Nutzungen, welche im Raumprogramm für den Neubau aufgelistet sind, ersetzt oder ergänzt werden? (Sekretariat / Empfang Schulverwaltung | Rektor / Büro Schulleitung).</t>
  </si>
  <si>
    <t xml:space="preserve">Könnten Küche &amp; Mensa im Bestand positioniert werden? </t>
  </si>
  <si>
    <t>Der beschriebene "mögliche Bereich für Neubau" im E4 Geologisches Gutachten Seite 21, Beilage 1 ist für den Wettbewerb nicht von Bedeutung. Das Gutachten wurde zu einem Zeitpunkt erstellt, als die Bestellung noch nicht definiert war.</t>
  </si>
  <si>
    <t>Weniger als die insgesamt geforderten 65 Personenwagenabstellplätze sind nicht bewilligungsfähig.</t>
  </si>
  <si>
    <t>Der Abstand der Verkehrsbaulinien an der Heinrichstrasse beträgt 24 m. Siehe Antwort Frage 14.</t>
  </si>
  <si>
    <t>Wenige Nutzungen sind auch im Bestandesbau denkbar (z.B. Vorbereitung Lehrpersonen 1.1.5, Ver- und Entsorgung Küche N3.1.7).
Allfällige Nutzungsanordnungen im Bestandesbau sollen sich auf kleinräumige Flächen beschränken und dürfen die Unterrichtszimmer nicht tangieren.
Punktuelle bauliche Optimierungen im Bestandesbau sind im Sinne einer Option möglich.</t>
  </si>
  <si>
    <t>Wäre es von Vorteil die Schulverwaltung zusammenzufassen? Synergien?</t>
  </si>
  <si>
    <t>Gesucht sind Lösungen, die für die vorliegende Aufgabe Einsparpotenzial aufweisen. Die vorgeschlagenen Einsparungen sind mittels konzeptioneller Erläuterungen und Schemata aufzuzeigen. Andere Berufsschulen können hierbei als bauliche Referenzen dienen, ein numerischer Vergleich steht aufgrund der unterschiedlichen Rahmenbedingungen nicht im Vordergrund.</t>
  </si>
  <si>
    <t>Je nach Nachhaltigkeitsplaner/innen ist die Empfehlung eine oberirdische Turnhalle immer von Vorteil, da man keine Erdarbeiten durchführen und keinen Beton verbauen muss. Ist dies so gewünscht? Gibt es seitens der Experten für Nachhaltigkeit eine Empfehlung?</t>
  </si>
  <si>
    <t xml:space="preserve">Bei den Zielkosten von CHF 37.40 Mio. ist die Kosteneinsparung von 5-10 % bereits berücksichtigt. 
Das Raumprogramm ist vollumfänglich bereitzustellen. Entsprechende Einsparungen sind durch eine einfache und zweckmässige Konzeption von Technik und Materialien anzustreben. </t>
  </si>
  <si>
    <t>Wie soll die Bereitstellung möglicher ReUse Bauteile plausibilisiert werden? Gibt es Daten / Kataloge zu verfügbaren Bauteilen die zur Verfügung gestellt werden können?</t>
  </si>
  <si>
    <t xml:space="preserve">Es gibt keinen Bauteilkatalog. Werden ReUse-Bauteile vorgeschlagen ist deren Verfügbarkeit auf dem Markt plausibel nachzuweisen. Wenn Bauteilabmessungen durch ReUse flexibel bleiben müssen, ist mit der Konstruktion entsprechend zu reagieren. </t>
  </si>
  <si>
    <t>Zurzeit können sie nicht eingegeben werden. Wir bitten um eine klare Kennzeichnung der Bauteile aus ReUse inkl. einer plausible Darstellung der Verfügbarkeit. Im Rahmen der Vorprüfung werden die Angaben geprüft und die Berechnungen entsprechend angepasst.</t>
  </si>
  <si>
    <t>Die Farben sind nach dem "Flächenbaum, Definition Schnittstelle SIA 416 zu SIA d0165" aus der Unterlage E6 anzuwenden. Es ist ist für die Wettbewerbsabgabe nicht notwendig die Unterkategorien farblich zu unterscheiden. Zu unterscheiden sind: 
HNF 1 - RGB 255,191,127
HNF 2 - RGB 255, 210, 210
HNF 4 - RGB 209, 255, 194
HNF 5 - RGB 127,255,255
NNF 7 - RGB 127, 191, 255
FF 8  - RGB 227, 227, 227
VF 9 - RGB 253, 255, 133
Die SIA d0165 ist eine Präzisierung der SIA 416.</t>
  </si>
  <si>
    <t>Gibt es nähere Angaben zur noch unbebauten Bauzone im Mettenriet-Gebiet? Ist die Zonierung in W1.3 bis W2.2 auf einem solch grossen Areal noch zeitgemäss? Oder soll diese aufgezont werden?</t>
  </si>
  <si>
    <t>Die Annahme ist falsch. Auf dem Grundstück sind insgesamt 65 Personenwagenabstellplätze  nachzuweisen. Die heute entlang der Heinrichstrasse angeordneten Abstellmöglichkeiten müssen aufgelöst werden.</t>
  </si>
  <si>
    <t>Die Farben sind nach dem "Flächenbaum, Definition Schnittstelle SIA 416 zu SIA d0165" aus der Unterlage E6 anzuwenden. Es ist ist für die Wettbewerbsabgabe nicht notwendig die Unterkategorien farblich zu unterscheiden. Zu unterscheiden sind: 
HNF 1 - RGB 255,191,127
HNF 2 - RGB 255, 210, 210
HNF 4 - RGB 209, 255, 194
HNF 5 - RGB 127,255,255
NNF 7 - RGB 127, 191, 255
FF 8  - RGB 227, 227, 227
VF 9 - RGB 253, 255, 133</t>
  </si>
  <si>
    <t xml:space="preserve">Die Dienstbarkeiten bleiben bestehen. Gegebenenfalls müssen die Bezirkskabel umgelegt werden. Dies hat keinen massgebenden Einfluss auf die Gesamtbeurteilung des Wettbewerbsverfahrens. </t>
  </si>
  <si>
    <t>Der Unterstand muss nicht  zwingend an derselben Stelle erhalten bleiben.</t>
  </si>
  <si>
    <t>Eine Klassifizierung der Erhaltenswürdigkeit der Bäume auf der Parzelle gibt es nicht. Trotzdem sollen die bestehende Bäume soweit möglich zu erhalten oder gegebenenfalls ersetzt werden.</t>
  </si>
  <si>
    <t>Es fehlt ein Feld für VF allgemein für Korridore oder Treppenanlagen ausserhalb des Foyers/Eingangsbereichs.</t>
  </si>
  <si>
    <t>Parkplätze motorisierter Individualverkehr: Es werden 65 Parkplätze gefordert. Aufgrund der knappen Parzellengrösse und der Auflage zum Erhalt der Landschaftsqualitäten sind Aussenparkplätze nur bedingt möglich. Ist eine Tiefgarage für die Parkplätze denkbar?</t>
  </si>
  <si>
    <t>Erläuterungstexte und -schemata Optimierung der Planungs- und Bauweise (Darstellung und Erläuterung zur Erreichung eines möglichen ökonomischen Einsparpotentials von rund 5 bis 10% sowie der Optimierung der Planungs- und/oder Bauzeit gegenüber bisherigen Berufsschulbauten) Wie ist das messbar?</t>
  </si>
  <si>
    <t>Innovative Ideen zur Organisation des Schulbetriebs oder Synergien bei der Gebäudetechnik über die gesamte Anlage, unter Einbezug des Bestandesbaus, ohne bauliche Massnahmen am Bestandesbau, sind gewünscht. Wie funktioniert die Gebäudetechnik im Bestand heute?</t>
  </si>
  <si>
    <t>Der Erweiterungsbau soll mit einem Gebäudeleitsystem ausgerüstet werden das zu einem späteren Zeitpunkt um den Bestand erweitert werden kann. Der Bestandesbau sollte in Zukunft mit einbezogen werden können.</t>
  </si>
  <si>
    <t xml:space="preserve">Innovative Ideen zur Organisation des Schulbetriebs oder Synergien bei der Gebäudetechnik über die gesamte Anlage, unter Einbezug des Bestandesbaus, ohne bauliche Massnahmen am Bestandesbau, sind gewünscht. Im Programm werden ausserdem einige Räume bezeichnet mit _x001E_ vorzugsweise im Bestand. ( Können Räume des Raumprogramms in der Raumstruktur des Bestandes untergebracht werden und die wegfallenden Nutzungen dafür im Neubau angeboten werden? Welche Räume im Bestand können ihre Funktion ändern &amp; welche nicht? Kann der Bestand während der geplanten Sanierung weitergenutzt werden? </t>
  </si>
  <si>
    <t xml:space="preserve">Siehe Raumprogramm B2 Anforderungen Funktion und Bemerkungen N1.1.1
Es werden sich maximal 360 Lernende gleichzeitig im Erweiterungsbau befinden. </t>
  </si>
  <si>
    <t>Die im Raumprogramm unter 2.1 aufgeführten Nutzungen sollen einen guten räumlichen Bezug haben (5 Räume).</t>
  </si>
  <si>
    <t xml:space="preserve">Ja, theoretisch mit Anwendung einer Ausnahme darf der Allwetterplatz die Verkehrsbaulinien überschreiten (Anhang PBG §100). 
Aus Sicht der Bauherrschaft ist dies ebenfalls möglich. </t>
  </si>
  <si>
    <t xml:space="preserve">Ja, die Parkplätze haben Bestandesgarantie. </t>
  </si>
  <si>
    <t>241022_C4_Baurecht_KORR.dwg</t>
  </si>
  <si>
    <t>Schleppkurven Anlieferung Vorlage.pdf
Schleppkurven Anlieferung Vorlage.dwg</t>
  </si>
  <si>
    <t>Für die Anlieferung sind Lieferwagen und Kleintransporter (z.B. Mercedes Sprinter XL, Länge 7.35 m x 2.00 m) zu berücksichtigen.
Schleppkurven für typische Anwendungsfälle stellen wir neu als dwg und pdf zur Verfügung. Für die Dimensionierung von Wendeanlagen ist die VSS-Norm 40 052 (Wendeanlagen) zu berücksichtigen.</t>
  </si>
  <si>
    <t>241024_A_GR_DA_100_24.pdf</t>
  </si>
  <si>
    <t>241024_A_GR_DA_100_24.pdf
241024_A_GR_DA_100_24.dwg</t>
  </si>
  <si>
    <t>Zusätzlich wir ein Plan der Dachaufsicht als PDF und DWG abgegeben.</t>
  </si>
  <si>
    <t>241024_A_GR_DA_100_24.dwg</t>
  </si>
  <si>
    <t>Der in den bestehenden Pavillons angeordnete Schulraum wird durch den Neubau ersetzt. Zur Sicherstellung der Schulbetriebes ist während der Erstellung des Neubaus dafür temporärer Ersatzschulraum notwendig (Ausnahme 2 Unterrichtszimmer des 2022 erstellten Provisoriums an der Kantonsschulstrasse). Diese sind jedoch nicht Teil der Aufgabe.</t>
  </si>
  <si>
    <t xml:space="preserve">In der Mengentabelle D2 sind alle blau hinterlegten Felder auszufüllen. In den Schemas und in der Tabelle Raumprogramm sind alle Flächen abzubilden. </t>
  </si>
  <si>
    <t>B2 l</t>
  </si>
  <si>
    <t>C1 l</t>
  </si>
  <si>
    <t>C3 l</t>
  </si>
  <si>
    <t>C4 l</t>
  </si>
  <si>
    <t>D3 l</t>
  </si>
  <si>
    <t>Neue/Korrigierte Unterlagen:</t>
  </si>
  <si>
    <t xml:space="preserve">Hier steht bei Raumanforderungen: Raumanforderungen optional (Nutzungen vorzugsweise im Bestandesbau belassen). Was ist diese Anmerkung zu verstehen? </t>
  </si>
  <si>
    <t>Es wäre ideal, wenn das Spielfeld für Basketball, Handball, Korbball und Volleyball genutzt werden könnte (wenn möglich mind. 22 x 44 m). Siehe Frage 037.</t>
  </si>
  <si>
    <t>Es wäre ideal, wenn das Spielfeld für Basketball, Handball, Korbball und Volleyball genutzt werden könnte (22 x 44 m). Siehe Frage 037.</t>
  </si>
  <si>
    <t>Bei den Zielkosten von CHF 37.40 Mio. ist die Kosteneinsparung von 5-10 % bereits berücksichtigt.
Gesucht sind Lösungen, die für die vorliegende Aufgabe Einsparpotenzial aufweisen. Die vorgeschlagenen Einsparungen sind mittels konzeptioneller Erläuterungen und Schemata aufzuzeigen. Andere Berufsschulen können hierbei als bauliche Referenzen dienen, ein numerischer Vergleich steht aufgrund der unterschiedlichen Rahmenbedingungen nicht im Vordergrund. Siehe Frage 039.</t>
  </si>
  <si>
    <t>Bei den Zielkosten von CHF 37.40 Mio. ist die Kosteneinsparung von 5-10 % bereits berücksichtigt. Gesucht sind Lösungen, die für die vorliegende Aufgabe Einsparpotenzial aufweisen. Die vorgeschlagenen Einsparungen sind mittels konzeptioneller Erläuterungen und Schemata aufzuzeigen. Siehe Frage 039.</t>
  </si>
  <si>
    <t>Gesucht sind Lösungen, die für die vorliegende Aufgabe Einsparpotenzial aufweisen. Bei den Projekten der engeren Wahl erfolgt eine vertiefte Prüfung zu den Themen Baukosten durch einen Experten. Siehe Frage 039.</t>
  </si>
  <si>
    <t>Die Beurteilung erfolgt digital mit "Conceptboard" (https://www.conceptboard.com). Das Vorgehen ist gleich wie bei einer analogen Jurierung. Es werden mehrere Kontrollrundgäng mit dem gesamten Preisgericht stattfinden. Die Ausstellung (Ausstellungseröffnung und anschliessende öffentliche Ausstellung) der Projekte erfolgt hybrid. Siehe Frage 010.</t>
  </si>
  <si>
    <t>Die Beurteilung erfolgt digital mit "Conceptboard" (https://www.conceptboard.com) und die Modelle aller Teams werden physisch ausgestellt. Die virtuelle Anordnung der Pläne erfolgt in zwei Zeilen (zwei Pläne oben, zwei Pläne unten). Die Anordnung der Pläne ist durch die Verfassenden ersichtlich darzustellen.
Die Ausstellung (Ausstellungseröffnung und anschliessende öffentliche  Ausstellung) der Projekte erfolgt hybrid. Nein, es wird nicht pro Projekt ein Bildschirm und Modell ausgestellt werden. Siehe Frage 010.</t>
  </si>
  <si>
    <t>Uns liegen keine zusätzlichen Detailpläne vor. Siehe Frage 028.</t>
  </si>
  <si>
    <t>Dies ist korrekt, da zusätzliche Nutzungen auf dem Grundstück angeordnet werden und die heutigen Parkplätze im Baulinienbereich aufgelöst werden müssen. Weniger als die geforderten insgesamten 65 Personenwagenabstellplätze sind nicht bewilligungsfähig. Vergleiche Frage 063.</t>
  </si>
  <si>
    <t>Korrekt. Auf dem gesamten Grundstück sind insgesamt 65 Personenwagenabstellplätze  nachzuweisen. Vergleiche Frage 063.</t>
  </si>
  <si>
    <t>Für die Anlieferung sind Lieferwagen und Kleintransporter (z.B. Mercedes Sprinter XL, Länge 7.35 m x 2.00 m) zu berücksichtigen. Siehe Frage 035.</t>
  </si>
  <si>
    <t>B2 l Raumprogramm</t>
  </si>
  <si>
    <t xml:space="preserve">Gem. B2 l Raumprogramm sind 2 Lernlandschaften mit je 70 m2 vorzusehen. Wie sind die Raumanforderungen betreffend den Umbau zu Standard-Unterrichtszimmer zu verstehen? Ist die aufgeführte Fläche (70m2) für Lernlandschaften korrekt? </t>
  </si>
  <si>
    <t>C3 l Bestandespläne</t>
  </si>
  <si>
    <t>C4 | Baurechtsplan</t>
  </si>
  <si>
    <t>B2 | Raumprogramm</t>
  </si>
  <si>
    <t>B1 | Wettbewerbsprogramm</t>
  </si>
  <si>
    <t>Gesucht sind Generalplanungsteams mit Planerleistungen bestehend aus den Bereichen Architektur, Baumanagement, Bauingenieurwesen, Landschaftsarchitektur und Gebäudetechnik.
Sollte die Generalplanung einzelne Fachplanungsleistungen selbst erbringen, hat sie sich als Fachplaner einzutragen (siehe B1 B1 | Wettbewerbsprogramm, Seite 8).</t>
  </si>
  <si>
    <t xml:space="preserve">Die Pläne sind digital auf einem USB-Stick abzugeben. Siehe Unterlage B1 B1 | Wettbewerbsprogramm Seite 14 Überschrift 2.8. Wettbewerbseingabe ganz unten auf der Seite. </t>
  </si>
  <si>
    <t>Richtig, es ist der Strassenraum entlang der Heinrichstrasse innerhalb des Bearbeitungsprimeters gemeint.
Bei der Abgabe ist in Modell und Plänen der ausgebaute Endzustand der Heinrichstrasse darzustellen. Das Schulprovisorium ist ebenfalls darzustellen*.
*Das südöstlichste Unterrichtszimmer des Schulraumprovisoriums kann, sofern für die Errichtung des Erweiterungsbaus notwendig, rückgebaut werden, das Provisorium verfügt über eine entsprechende Sollbruchstelle und ist dazu baulich und konzeptionell vorbereitet (siehe B1 B1 | Wettbewerbsprogramm Seite 21).</t>
  </si>
  <si>
    <t>Ja, an der südlichen Parzellengrenze im Bereich von 3a gilt auf der Verkehrsbaulinie strassenseitig zur Grundstrasse eine maximalen Gebäudehöhe von 24.45 m (Anhang PBG §279 Abs.2). Bei einer Gebäuderückversetzung um 55 cm kann die Gebäudehöhe auf  25 m erhöht werden. Der Grenzabstand von 3.50 m zur Nachbarparzelle gilt seitlich innerhalb von 20 m  (Anhang PBG §270 Abs.2).
Nein, das Gebäude hat die höheren Anforderungen an die äusserste Schicht der Aussenwandkonstruktionen (RF1) zu erfüllen. Zusätzlich muss die Aussenwandkonstruktion (ohne Fenster und Türen) mit einem Feuerwiderstand von 30 Minuten konzipiert werden (siehe auch Marginalie Brandschutz im Kapitel 3.10 in B1 | Wettbewerbsprogramm).</t>
  </si>
  <si>
    <t>Bei Raumanforderungen der Räume N3.1.2 Sanitär Caféteria und N3.1.3 Garderobe Caféteria steht, dass diese Räume optional auch im Bestandesbau angeordnet werden können. _x000D_
Sollen diese Räume nicht im räumlichen Bezug zur 3.1.4 Küche Caféteria im Erweiterungsbau geplant werden? Wenn diese im Bestandesbau vorgesehen werden, wie soll mit bauliche Massnahmen im Bestand umgegangen werden? Gem. Unterlage B1 B1 | Wettbewerbsprogramm, Seite 21, 3.2 Aufgabenstellung sind allgemein Vorschläge zu Synergien zwischen Bestandesbau und Erweiterungsbau möglich, jedoch ohne bauliche Massnahmen am Bestandesbau.</t>
  </si>
  <si>
    <t>Bei Raumanforderungen der Räume N3.1.6 Lager-/Support Küche und N3.1.7 Anlieferung/Entsorgung Küche steht, dass diese Räume vorzugsweise im Bestandesbau vorgesehen werden sollen. _x000D_
Sollen diese Räume nicht im räumlichen Bezug zur 3.1.4 Küche Caféteria im Erweiterungsbau geplant werden? Wenn diese im Bestandesbau vorgesehen werden, wie soll mit bauliche Massnahmen im Bestand umgegangen werden? Gem. Unterlage B1 B1 | Wettbewerbsprogramm, Seite 21, 3.2 Aufgabenstellung sind allgemein Vorschläge zu Synergien zwischen Bestandesbau und Erweiterungsbau möglich, jedoch ohne bauliche Massnahmen am Bestandesbau.</t>
  </si>
  <si>
    <t>Richtig, der Teil des Schulprovisorium welcher zwingend stehen bleiben muss, ist nicht Teil des Bearbeitungsperimeters. Bauliche Massnahmen sind in diesem Bereich nicht möglich. Das Schulprovisorium ist in Modell und Plänen darzustellen*.
*Das südöstlichste Unterrichtszimmer des Schulraumprovisoriums kann, sofern für die Errichtung des Erweiterungsbaus notwendig, rückgebaut werden, das Provisorium verfügt über eine entsprechende Sollbruchstelle und ist dazu baulich und konzeptionell vorbereitet (siehe B1 B1 | Wettbewerbsprogramm Seite 21). Siehe Frage 012.</t>
  </si>
  <si>
    <t>Das bestehende Rasenspielfeld kann überbaut werden (siehe B1 | Wettbewerbsprogramm.pdf. Seite 20, Strategie A «Solitär»).
Als Ersatz ist ein Allwetterplatz Sport ist gemäss Raumprogramm auszuweisen.</t>
  </si>
  <si>
    <t>Stimmt. Die Pläne sind nur digital abzugeben. Das Formular D1 "Angaben zum Unternehmen", ist ausgedruckt in einem verschlossenen, neutralen Couvert abgegeben, siehe B1 B1 | Wettbewerbsprogramm Seite 15 "Verfassercouvert" und siehe auch Frage/Antwort 6.</t>
  </si>
  <si>
    <t>Es darf abgewichen werden. Ein möglicher Anschlussbereich für den Erweiterungsbau an den  Bestandesbau ist aber nur in dem dafür vorgesehenen Bereich möglich (vgl. B1 | Wettbewerbsprogramm.pdf, Abbildung 6).</t>
  </si>
  <si>
    <t>Das Schulprovisorium wir bis nach Fertigstellung des Erweiterungsbaus und nach der Instandsetzung des Bestandesbaus besehen bleiben, danach wird es rückgebaut. 
Bei der Abgabe ist in Modell und Plänen der ausgebaute Endzustand der Heinrichstrasse darzustellen. Das Schulprovisorium ist ebenfalls darzustellen*.
*Das südöstlichste Unterrichtszimmer des Schulraumprovisoriums kann, sofern für die Errichtung des Erweiterungsbaus notwendig, rückgebaut werden, das Provisorium verfügt über eine entsprechende Sollbruchstelle und ist dazu baulich und konzeptionell vorbereitet (siehe B1 B1 | Wettbewerbsprogramm Seite 21). Siehe Frage 012.</t>
  </si>
  <si>
    <t>Gemäss B1 | Wettbewerbsprogramm wird das Schulprovisorium aus dem Jahr 2023 nach der Fertigstellung des Erweiterungsbaus komplett zurückgebaut. Ist diese Aussage verbindlich oder besteht die Absicht das Provisorium nach Fertigstellung der Erweiterungsbaus mehrere Jahren stehen zu lassen?</t>
  </si>
  <si>
    <t>In der Wettbewerbseingabe ist in Modell und Plänen der ausgebaute Endzustand der Heinrichstrasse darzustellen. Das Schulprovisorium ist ebenfalls darzustellen*.
*Das südöstlichste Unterrichtszimmer des Schulraumprovisoriums kann, sofern für die Errichtung des Erweiterungsbaus notwendig, rückgebaut werden, das Provisorium verfügt über eine entsprechende Sollbruchstelle und ist dazu baulich und konzeptionell vorbereitet (siehe B1 B1 | Wettbewerbsprogramm Seite 21). Siehe Frage 012.</t>
  </si>
  <si>
    <t>Nein. In der Wettbewerbseingabe ist in Modell und Plänen der ausgebaute Endzustand der Heinrichstrasse darzustellen. Das Schulprovisorium ist ebenfalls darzustellen*.
*Das südöstlichste Unterrichtszimmer des Schulraumprovisoriums kann, sofern für die Errichtung des Erweiterungsbaus notwendig, rückgebaut werden, das Provisorium verfügt über eine entsprechende Sollbruchstelle und ist dazu baulich und konzeptionell vorbereitet (siehe B1 B1 | Wettbewerbsprogramm Seite 21). Siehe Frage 012.</t>
  </si>
  <si>
    <t xml:space="preserve">Im B1 | Wettbewerbsprogramm B1 steht: "Eine Überdachung der Parkplätze wird nicht gefordert." Dies widerspricht dem PBG §244 Abs. 3: [...] Die nicht für Besucher vorgesehenen
Plätze müssen unterirdisch angelegt oder überdeckt werden, [...]. </t>
  </si>
  <si>
    <t>C4 | Baurecht</t>
  </si>
  <si>
    <t>G5 | Grundlageplan Verkehr</t>
  </si>
  <si>
    <t>E6 | Richtlinie Flaechennachweis V1.0</t>
  </si>
  <si>
    <t>D2 | Mengentabellen</t>
  </si>
  <si>
    <t>C5 | Grunlagenplan Verkehr</t>
  </si>
  <si>
    <t>C2 | Werkleitungskataster</t>
  </si>
  <si>
    <t>241021_B2 | Raumprogramm_KORR.pdf</t>
  </si>
  <si>
    <t xml:space="preserve">Bitte alle unter 3.1 aufgeführten Nutzungen im Neubau anordnen.
Die Anmerkung kann ignoriert werden (siehe 241021_B2 | Raumprogramm_KORR.pdf). </t>
  </si>
  <si>
    <t>Ja. Die Nutzung ist irrtümlicherweise doppelt aufgeführt 
(siehe 241021_B2 | Raumprogramm_KORR.pdf).</t>
  </si>
  <si>
    <t>Bitte alle unter 3.1 aufgeführten Nutzungen im Neubau anordnen.
Die Anmerkung kann ignoriert werden (siehe 241021_B2 | Raumprogramm_KORR.pdf). Siehe Frage 002.</t>
  </si>
  <si>
    <t>Bitte alle unter N3.1 aufgeführten Nutzungen im Neubau anordnen. Die Anmerkung bzgl. optionaler Anordnung im Bestandesbau kann ignoriert werden (siehe 241021_B2 | Raumprogramm_KORR.pdf). Siehe Frage 002.</t>
  </si>
  <si>
    <t>Bitte alle unter N3.1 aufgeführten Nutzungen im Neubau anordnen. Die Anmerkung bzgl. optionaler Anordnung im Bestandesbau kann ignoriert werden (siehe 241021_B2 | Raumprogramm_KORR.pdf). Siehe Frage 002.
Bei Bedarf (Schlechtwetter, hohe Belegung) könnten die offenen Flächen im Bestandesbau auch für die Verpflegung bzw. Selbstverpflegung genutzt werden. Im Bestandesbau wird keine den Neubau ergänzende Verpflegungsausgabe betrieben.</t>
  </si>
  <si>
    <t>Ja. Die Nutzung ist irrtümlicherweise doppelt aufgeführt
(siehe 241021_B2 | Raumprogramm_KORR.pdf). Siehe Frage 20.</t>
  </si>
  <si>
    <t>"Bitte" alle unter 3.1 aufgeführten Nutzungen im Neubau anordnen.
Die Anmerkung kann ignoriert werden (siehe 241021_B2 | Raumprogramm_KORR.pdf). Siehe Frage 002.</t>
  </si>
  <si>
    <t>Die Raumnummer wurde im Raumprogramm ergänzt: N2.1.5 
(siehe 241021_B2 | Raumprogramm_KORR.pdf).</t>
  </si>
  <si>
    <t>Ja. Die Nutzung ist irrtümlicherweise doppelt aufgeführt 
(siehe 241021_B2 | Raumprogramm_KORR.pdf). Siehe Frage 20.</t>
  </si>
  <si>
    <t>C1 | Katasterplan / C4 | Baurechtsplan</t>
  </si>
  <si>
    <t>Zu C_Planunterlagen, C3 | Bestandesplaene, C3_1_Hauptgebäude, Grundrisse:
Im Erdgeschossplan A_GR_EG_100_08 scheint die Lage des nordwestlichen Haupteingangs des Bestandshauses nicht zu stimmen. Sie ist zu nah an der Turnhalle, so dass die Rampe ins UG keinen Platz finden kann.
Kann eine korrigierte digitale Grundlage des EG-Grundrissplans zugestellt werden?</t>
  </si>
  <si>
    <t>C3 | Bestandesplaene</t>
  </si>
  <si>
    <t xml:space="preserve">C4 | Baurecht </t>
  </si>
  <si>
    <t>C6 | Modell</t>
  </si>
  <si>
    <t>D3 | Tabelle Raumprogramm</t>
  </si>
  <si>
    <t>C3 | Bestandespläne</t>
  </si>
  <si>
    <t>E4 | Geologisches Gutachten</t>
  </si>
  <si>
    <t>C1 | Übersichtsplan Situation Kataster</t>
  </si>
  <si>
    <t>B1 &amp; D2 | Programm / Rechenhilfe Formular D2</t>
  </si>
  <si>
    <t>E | Weitere Unterlagen</t>
  </si>
  <si>
    <t>D | Formulare</t>
  </si>
  <si>
    <t>Je Unterrichtszimmer ist ein Einbauschrank mit 1 m (Laufmeter) einzuplanen. Der entsprechende Flächenbedarf von rund 0.5 m2 liegt im zulässigen Raumflächenspielraum.</t>
  </si>
  <si>
    <t>Richtig. Voraussetzung ist, dass die Generalplanung auch die entsprechende Fachplanungsleistung erbringt. Das Formular D1 Angabe zum Unternehmen ist vollständig auszufüllen. Vergleiche Frage 004.</t>
  </si>
  <si>
    <t>Schleppkurven Anlieferung Vorlage.pdf</t>
  </si>
  <si>
    <t>Schleppkurven Anlieferung Vorlage.dwg</t>
  </si>
  <si>
    <t>241022_a_si_kat_1000_24_KORR.pdf
241022_a_si_kat_1000_24_KORR.dwg</t>
  </si>
  <si>
    <t>241022_C4_Baurecht_KORR.pdf
241022_C4_Baurecht_KORR.dwg</t>
  </si>
  <si>
    <t>Neu</t>
  </si>
  <si>
    <t xml:space="preserve">Zu Gebäudehöhe: Die strassenseitige Gebäudehöhe ergibt sich aus dem um 1/9 vergrösserten Abstand zwischen den Verkehrsbaulinien (Anhang PBG § 279 Abs. 2). Im vorliegenden Fall entspricht der Abstand der Verkehrsbaulinien strassenseitig zur Grundstrasse 22 m und der minimale Abstand der Verkehrsbaulinien strassenseitig zur Heinrichstrasse 19.4 m._x001C_  
Wie kommt der minimale Abstand der Verkehrsbaulinien strassenseitig zur Heinrichstrasse von 19.4 m zustande? Ist hier nicht der Abstand der Verkehrsbaulinien von 24 m ausschlaggebend? 
Gehen wir richtig in der Annahme, dass entlang der Verkehrsbaulinie zur Heinrichstrasse mit einer max. Gebäudehöhe von 26.67 m (24 + 24/9 = 26.67) gebaut werden darf (Vorbehalt Hochhausgrenze 25 m)?
Gehen wir richtig in der Annahme, dass entlang der Verkehrsbaulinie zur Grundstrasse mit einer max. Gebäudehöhe von 24.45 m (22 + 22/9 = 24.45) gebaut werden darf? </t>
  </si>
  <si>
    <r>
      <rPr>
        <u/>
        <sz val="8"/>
        <color rgb="FF00B0F0"/>
        <rFont val="Arial"/>
        <family val="2"/>
      </rPr>
      <t>Gebäudehöhe:</t>
    </r>
    <r>
      <rPr>
        <sz val="8"/>
        <color rgb="FF00B0F0"/>
        <rFont val="Arial"/>
        <family val="2"/>
      </rPr>
      <t xml:space="preserve">
Ja, Sie gehen richtig in der Annahme, dass entlang der Verkehrsbaulinie zur Heinrichstrasse mit einer theoretischen max. Gebäudehöhe von 26.67 (24 + 24/9 = 26.67) m und entlang der Verkehrsbaulinie zur Grundstrasse mit einer max. Gebäudehöhe von 24.45 m (22 + 22/9 = 24.45) gebaut werden darf (Anhang PBG §279 Abs.2). Siehe auch Schemata in Unterlage «C4_Baurecht».
Hochhäuser (Gebäudehöhe &gt;25 m) sind nicht gestattet (siehe Antwort Frage 148). Die max. Gebäudehöhe liegt bei 25 m und ist zwingend einzuhalten.
</t>
    </r>
    <r>
      <rPr>
        <u/>
        <sz val="8"/>
        <color rgb="FF00B0F0"/>
        <rFont val="Arial"/>
        <family val="2"/>
      </rPr>
      <t xml:space="preserve">Verkehrsbaulinien Heinrichstrasse:
</t>
    </r>
    <r>
      <rPr>
        <sz val="8"/>
        <color rgb="FF00B0F0"/>
        <rFont val="Arial"/>
        <family val="2"/>
      </rPr>
      <t>Für die Heinrichstrasse ist ein neues Strassenprojekt mit neuen Verkehrsbaulinien geplant. Das Strassenprojekt ist noch nicht genehmigt. Aus Gründen der Planungssicherheit wurde entschieden, dass der Wettbewerb mit den bestehenden Verkehrsbaulinien durchgeführt wird. Die  Angabe von 19.4 m widerspiegelt das neue Strassenprojekt und ist falsch. Korrekt ist der Abstand der Verkehrsbaulinien von 24 m.
Ebenso sind die Verkehrsbaulinien zur Heinrichstrasse im Plan C1 Situation_Kataster (240521_Situation_Kataster_1000_24) nicht korrekt (siehe C1 Situation_Kataster_neu).</t>
    </r>
  </si>
  <si>
    <r>
      <rPr>
        <u/>
        <sz val="8"/>
        <color rgb="FF00B0F0"/>
        <rFont val="Arial"/>
        <family val="2"/>
      </rPr>
      <t xml:space="preserve">Parkplätze: </t>
    </r>
    <r>
      <rPr>
        <sz val="8"/>
        <color rgb="FF00B0F0"/>
        <rFont val="Arial"/>
        <family val="2"/>
      </rPr>
      <t xml:space="preserve">
Wo die Bau- und Zonenordnung nichts anderes bestimmt, unterliegen unterirdische Gebäude und Gebäudeteile sowie oberirdische, die den gewachsenen Boden um nicht mehr als einen halben Meter überragen und die keine Öffnungen gegen Nachbargrundstücke aufweisen, keinen Abstandsvorschriften (Anhang PBG §269). Zu beachten ist weiter:
-&gt; In Strassenabstandsbereichen (Bereich zwischen Strasse und Strassenabstandslinie, respektive Verkehrsbaulinie) dürfen Pflichtparkplätze nur liegen, wenn die spätere Verlegung auf Kosten des Pflichtigen möglich ist und rechtlich gesichert wird (PBG §244 Abs. 2).
-&gt; Beschäftigtenparkplätze müssen überdeckt werden. Eine angemessene Anzahl Abstellplätze ist an leicht zugänglicher Lage für Besucher vorzusehen. Die nicht für Besucher vorgesehenen Plätze müssen unterirdisch angelegt oder überdeckt werden, wenn dadurch die Nachbarschaft wesentlich geschont werden kann, die Verhältnisse es gestatten und die Kosten zumutbar sind (PBG §244 Abs. 3).
</t>
    </r>
    <r>
      <rPr>
        <u/>
        <sz val="8"/>
        <color rgb="FF00B0F0"/>
        <rFont val="Arial"/>
        <family val="2"/>
      </rPr>
      <t xml:space="preserve">Velounterstände: 
</t>
    </r>
    <r>
      <rPr>
        <sz val="8"/>
        <color rgb="FF00B0F0"/>
        <rFont val="Arial"/>
        <family val="2"/>
      </rPr>
      <t>Wo die Bau- und Zonenordnung nichts anderes bestimmt, dürfen Gebäude, die nicht für den dauernden Aufenthalt von Menschen bestimmt sind und deren grösste Höhe 4m, bei Schrägdächern 5m nicht übersteigt, in einem Abstand von 3.50 m von anderen Gebäuden errichtet werden (Anhang PBG §273). 
-&gt; Gemäss BZO (Ziffer 11.8, Abs 1) dürfen besondere Gebäude bis zu einer Gebäudelänge von maximal einem Drittel der nachbarlichen Grenze, jedoch höchstens bis zu einer Gebäudelänge von 8.00 m ohne nachbarliche Zustimmung mit einem auf 1.75 m reduzierten Grenzabstand erstellt werden.
-&gt; Gemäss Anhang 2 ABV §2, Abs. 2 gelten Bauten und Anlagen, deren grösste Höhe nicht mehr als 1.5 m beträgt und die eine Bodenfläche von höchstens 2 m2 überlagen nicht als Gebäude und haben somit keinen Grenzabstand einzuhalten. Jedoch sind Zweiradabstellplätze für Beschäftigte gegen Witterungseinflüsse zu schützen (BZO Ziff. 12.3, Abs. 2).</t>
    </r>
  </si>
  <si>
    <t>Die Angabe im B1 | Wettbewerbsprogramm B1 ist falsch. Der Grossteil der geforderten 65 Parkplätze muss überdeckt oder unterirdisch angelegt werden. Für den Schulbetrieb können einzelne Abstellplätze für Besuchende/Kunden geltend gemacht werden (z. B. Lieferanten, Besuchende), welche nicht überdeckt oder unterirdisch angeordnet werden müssen. 
Für die südwestlich gelegenen bestehenden Parkplätze gilt die Bestandesgarantie. Diese müssen nicht überdacht werden. Vergleiche Frage 031 und 094.</t>
  </si>
  <si>
    <t>Schleppkurven für typische Anwendungsfälle stellen wir neu als dwg und pdf zur Verfügung. Vergleiche Frage 035.</t>
  </si>
  <si>
    <t>Bezieht sich das abgegebene Raumprogramm Unterlage B2 auf den gesamten Standort Schwerzgrueb (Stammschulhaus Schwerzgrueb + Erweiterungsbau) oder nur auf den Erweiterungsbau?</t>
  </si>
  <si>
    <t>Wie viele Teilnehmer/innen haben sich am Wettbewerb angemeldet? bzw. wie viele Teilnehmer/innen haben das Modell abgeholt?</t>
  </si>
  <si>
    <t xml:space="preserve">Für die Vorbereitung von Lehrpersonen sind auch von den Unterrichtszimmergrössen abweichende (kleinere) Räume möglich. Im Altbau sind verschiedene kleinere Flächen vorhanden, welche auch den entsprechenden Bedarf für den Erweiterungsbau abdecken könnten. Total sind 40 Arbeitsplätze auszuweisen. Die im Bestandesbau angeordneten Unterrichtszimmer dürfen nicht anderweitig genutzt werden.
Im Neubau sind die im Raumprogramm B2 im Absatz 1.1 geforderten Nutzflächen auszuweisen. Spielraum für eine Anordnung im Bestandesbau besteht nur in den Vorbereitungsbereichen Lehrpersonen. </t>
  </si>
  <si>
    <t>Sind die Räume N3.1.2 Sanitär Caféteria, N3.1.3 Garderobe Caféteria, N3.1.6 Garderobe Caféteria und N3.1.7 Anlieferung/Entsorgung Küche der bestehenden Cafeteria im Bestandesbau zuzuordnen oder zu der neu zu planenden 3.1.3 Essraum Caféteria und 3.1.4 Küche Caféteria? Werden beide Cafés vom gleichen Personal betrieben?</t>
  </si>
  <si>
    <t>Der aktualisierte Baurechtsplan "241022_C4_Baurecht_KORR.dwg" wurde mit verschieden CAD-Programmen aus dessen Lesbarkeit getestet. Die Inhalte sind in der Datei vorhanden.</t>
  </si>
  <si>
    <t>Wie wurden die beiden Dargestellten Strategien A und B aus der Machbarkeitsstudie hinsichtlich 1 - Erreichen des Schutzzieles Denkmalpflege und 2 - aus Betrieblicher Hinsicht beurteilt (Vor- und Nachteile der beiden Strategien)?</t>
  </si>
  <si>
    <t>1) Erreichen des Schutzziels Denkmalpflege: Die kantonale Denkmalpflege hat die beiden Strategien A "Solitär" und B "Anbau" in der Machbarkeitsstudie als mögliche Strategien ausgewiesen. Auf eine differenzierte Betrachtung der beiden Strategien hinsichtlich Erreichung eines Schutzziels (Schutzzweck) wurde bewusst verzichtet.
2) Aus betrieblicher Sicht sind beide Strategien denkbar. A "Solitär" sollte mindestens über eine wetterfeste gute Anbindung zum Bestandesbau verfügen.</t>
  </si>
  <si>
    <t>Es soll eine Darstellung / Erläuterung zur Erreichung eines ökonomischen Einsparpotentials von 5-10% dargestellt werden. Was ist die Vergleichsbasis? Welche bisherigen Berufsschulbauten sollen verglichen werden? Welche Kennwerte haben diese? Können Sie bitte die entsprechenden Vergleichswerte für die heranzuziehenden Berufsschulbauten zur Verfügung stellen?</t>
  </si>
  <si>
    <t>Es ist vom definitiv ausgebauten Endzustand der Heinrichstrasse, wie in der Unterlage C5 (PDF: G5_Grundlageplan_Verkehr.pdf) abgebildet, auszugehen. Die dargestellten Ein- und Ausfahrten auf die beiden Strassen zeigen die äusserst möglichen Positionen auf. Dazwischen können Ein- und Ausfahrten frei platziert werden. Im Bereich des Verkehrsknoten Schwerzgruebstrasse/Heinrichstrasse sowie näher an den Parzellgrenzen sind  Ein- und Ausfahrten nicht bewilligungsfähig.</t>
  </si>
  <si>
    <t xml:space="preserve">Dies hat keinen massgebenden Einfluss auf die Gesamtbeurteilung des Wettbewerbsverfahrens. </t>
  </si>
  <si>
    <t>Nein, der Schwarzplan ist im Massstab 1:2500 darzustellen (siehe B1 B1 | Wettbewerbsprogramm Seite 14).</t>
  </si>
  <si>
    <t>Ja, diese Nutzung muss dem baulich nötigen Schulraum weichen und soll durch den witterungsunabhängiger nutzbaren Allwetterplatz ersetzt werden.</t>
  </si>
  <si>
    <t>Ein Plan liegt uns nicht vor.
- die heutigen Parkplätze im Baulinienbereich müssen aufgelöst werden
- im südwestlichen Bereich der Anlage befinden sich 31 Parkplätze
-  ebenfalls im südwestlichen Bereich der Anlage befinden sich weiter befindet sich unstrukturierter Platz für Velo/Mofas und Motorräder, teils gedeckt, teils ungedeckt. 
- 30 Veloabstellplätze befinden sich im Untergeschoss des Bestandesbau (Zugang via Rampe)</t>
  </si>
  <si>
    <t>Wie viele Teams haben sich angemeldet und das Modell bezogen?</t>
  </si>
  <si>
    <t xml:space="preserve">Dank für den Hinweis.
Für die allgemeinen Verkehrsflächen sind zusätzliche Zeilen eingefügt worden. Das Formular «D3_Tabelle_Raumprogramm» ist angepasst und erweitert worden. Neu gilt das Formular «D3_Tabelle_Raumprogramm_korr». </t>
  </si>
  <si>
    <t>Ja; diese Nutzung muss dem baulich nötigen Schulraum weichen und soll durch den witterungsunabhängiger nutzbaren Allwetterplatz ersetzt werden.</t>
  </si>
  <si>
    <t xml:space="preserve">Wie viele Toiletten werden für die Mitarbeitenden der Cafeteria benötigt? </t>
  </si>
  <si>
    <t>"Innovative Ideen zur Organisation des Schulbetriebs oder Synergien bei der Gebäudetechnik über die gesamte Anlage, unter Einbezug des Bestandesbaus, ohne bauliche Massnahmen am Bestandesbau, sind gewünscht. Bauliche Massnahmen am Bestandesbau sind im Rahmen des Projektes Erweiterungsbau explizit keine gefordert." - Wir gehen davon aus, dass die geforderten Räume nach Raumprogramm ausschliesslich im Erweiterungsbau und nicht zu Teilen im Bestandesbau untergebracht werden dürfen? Und auch keine baulichen Massnahmen im Bestandesbau vorgeschlagen werden dürfen? Wären Raumrochaden ohne bauliche Massnahmen möglich?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</si>
</sst>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 #,##0.00_ ;_ * \-#,##0.00_ ;_ * &quot;-&quot;??_ ;_ @_ "/>
    <numFmt numFmtId="164" formatCode="_ * #,##0_ ;_ * \-#,##0_ ;_ * &quot;-&quot;??_ ;_ @_ "/>
    <numFmt numFmtId="165" formatCode="000"/>
  </numFmts>
  <fonts count="18" x14ac:knownFonts="1">
    <font>
      <sz val="11"/>
      <color theme="1"/>
      <name val="Arial"/>
      <family val="2"/>
      <scheme val="minor"/>
    </font>
    <font>
      <sz val="8"/>
      <name val="Arial"/>
      <family val="2"/>
    </font>
    <font>
      <sz val="10.5"/>
      <name val="Arial Black"/>
      <family val="2"/>
    </font>
    <font>
      <sz val="10"/>
      <name val="Arial"/>
      <family val="2"/>
    </font>
    <font>
      <sz val="11"/>
      <color theme="1"/>
      <name val="Arial"/>
      <family val="2"/>
    </font>
    <font>
      <sz val="10.5"/>
      <color theme="1"/>
      <name val="Arial"/>
      <family val="2"/>
    </font>
    <font>
      <b/>
      <sz val="10.5"/>
      <name val="Arial"/>
      <family val="2"/>
    </font>
    <font>
      <sz val="10.5"/>
      <name val="Arial"/>
      <family val="2"/>
    </font>
    <font>
      <sz val="11"/>
      <color theme="1"/>
      <name val="Arial"/>
      <family val="2"/>
      <scheme val="minor"/>
    </font>
    <font>
      <sz val="8"/>
      <color theme="1"/>
      <name val="Arial"/>
      <family val="2"/>
    </font>
    <font>
      <sz val="8"/>
      <name val="Arial Black"/>
      <family val="2"/>
    </font>
    <font>
      <sz val="8"/>
      <color theme="1"/>
      <name val="Arial Black"/>
      <family val="2"/>
    </font>
    <font>
      <sz val="2"/>
      <color theme="0"/>
      <name val="Arial"/>
      <family val="2"/>
    </font>
    <font>
      <sz val="8"/>
      <name val="Arial"/>
      <family val="2"/>
      <scheme val="minor"/>
    </font>
    <font>
      <sz val="8"/>
      <name val="Arial"/>
      <family val="2"/>
    </font>
    <font>
      <sz val="8"/>
      <name val="Arial Black"/>
      <family val="2"/>
      <scheme val="major"/>
    </font>
    <font>
      <sz val="8"/>
      <color rgb="FF00B0F0"/>
      <name val="Arial"/>
      <family val="2"/>
    </font>
    <font>
      <u/>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right/>
      <top style="medium">
        <color auto="1"/>
      </top>
      <bottom/>
      <diagonal/>
    </border>
    <border>
      <left/>
      <right/>
      <top/>
      <bottom style="medium">
        <color auto="1"/>
      </bottom>
      <diagonal/>
    </border>
    <border>
      <left style="medium">
        <color theme="0"/>
      </left>
      <right/>
      <top style="medium">
        <color auto="1"/>
      </top>
      <bottom/>
      <diagonal/>
    </border>
    <border>
      <left style="medium">
        <color theme="0"/>
      </left>
      <right/>
      <top style="hair">
        <color auto="1"/>
      </top>
      <bottom/>
      <diagonal/>
    </border>
    <border>
      <left style="medium">
        <color theme="0"/>
      </left>
      <right/>
      <top style="hair">
        <color auto="1"/>
      </top>
      <bottom style="medium">
        <color theme="0"/>
      </bottom>
      <diagonal/>
    </border>
    <border>
      <left/>
      <right/>
      <top/>
      <bottom style="medium">
        <color theme="0"/>
      </bottom>
      <diagonal/>
    </border>
    <border>
      <left style="medium">
        <color theme="0"/>
      </left>
      <right/>
      <top style="medium">
        <color theme="0"/>
      </top>
      <bottom/>
      <diagonal/>
    </border>
    <border>
      <left/>
      <right/>
      <top style="medium">
        <color theme="0"/>
      </top>
      <bottom/>
      <diagonal/>
    </border>
  </borders>
  <cellStyleXfs count="3">
    <xf numFmtId="0" fontId="0" fillId="0" borderId="0"/>
    <xf numFmtId="43" fontId="8" fillId="0" borderId="0" applyFont="0" applyFill="0" applyBorder="0" applyAlignment="0" applyProtection="0"/>
    <xf numFmtId="43" fontId="8" fillId="0" borderId="0" applyFont="0" applyFill="0" applyBorder="0" applyAlignment="0" applyProtection="0"/>
  </cellStyleXfs>
  <cellXfs count="88">
    <xf numFmtId="0" fontId="0" fillId="0" borderId="0" xfId="0"/>
    <xf numFmtId="0" fontId="3" fillId="0" borderId="0" xfId="0" applyFont="1"/>
    <xf numFmtId="0" fontId="1" fillId="0" borderId="0" xfId="0" applyFont="1" applyAlignment="1">
      <alignment horizontal="right"/>
    </xf>
    <xf numFmtId="0" fontId="4" fillId="0" borderId="0" xfId="0" applyFont="1"/>
    <xf numFmtId="0" fontId="5" fillId="0" borderId="0" xfId="0" applyFont="1"/>
    <xf numFmtId="0" fontId="6" fillId="0" borderId="0" xfId="0" applyFont="1" applyAlignment="1">
      <alignment horizontal="right" vertical="top"/>
    </xf>
    <xf numFmtId="0" fontId="6" fillId="0" borderId="0" xfId="0" applyFont="1" applyAlignment="1">
      <alignment horizontal="left" vertical="top"/>
    </xf>
    <xf numFmtId="0" fontId="7" fillId="0" borderId="0" xfId="0" applyFont="1"/>
    <xf numFmtId="0" fontId="5" fillId="0" borderId="0" xfId="0" applyFont="1" applyAlignment="1">
      <alignment horizontal="right"/>
    </xf>
    <xf numFmtId="0" fontId="7" fillId="0" borderId="0" xfId="0" applyFont="1" applyAlignment="1">
      <alignment horizontal="right" vertical="top"/>
    </xf>
    <xf numFmtId="0" fontId="7" fillId="0" borderId="0" xfId="0" applyFont="1" applyAlignment="1">
      <alignment horizontal="left" vertical="top"/>
    </xf>
    <xf numFmtId="49" fontId="7" fillId="0" borderId="0" xfId="0" applyNumberFormat="1" applyFont="1" applyAlignment="1">
      <alignment vertical="top"/>
    </xf>
    <xf numFmtId="49" fontId="7" fillId="0" borderId="0" xfId="0" applyNumberFormat="1" applyFont="1" applyAlignment="1">
      <alignment horizontal="right" vertical="top"/>
    </xf>
    <xf numFmtId="0" fontId="6" fillId="0" borderId="0" xfId="0" applyFont="1" applyAlignment="1">
      <alignment vertical="top"/>
    </xf>
    <xf numFmtId="0" fontId="7" fillId="0" borderId="0" xfId="0" applyFont="1" applyAlignment="1">
      <alignment vertical="top"/>
    </xf>
    <xf numFmtId="0" fontId="10" fillId="0" borderId="0" xfId="0" applyFont="1" applyAlignment="1">
      <alignment vertical="center"/>
    </xf>
    <xf numFmtId="0" fontId="11" fillId="0" borderId="0" xfId="0" applyFont="1" applyAlignment="1">
      <alignment vertical="center"/>
    </xf>
    <xf numFmtId="0" fontId="1" fillId="0" borderId="0" xfId="0" applyFont="1" applyAlignment="1">
      <alignment vertical="center"/>
    </xf>
    <xf numFmtId="0" fontId="9" fillId="0" borderId="0" xfId="0" applyFont="1" applyAlignment="1">
      <alignment vertical="center"/>
    </xf>
    <xf numFmtId="0" fontId="7" fillId="0" borderId="1" xfId="0" applyFont="1" applyBorder="1" applyAlignment="1" applyProtection="1">
      <alignment horizontal="right" vertical="top"/>
      <protection locked="0"/>
    </xf>
    <xf numFmtId="0" fontId="7" fillId="0" borderId="2" xfId="0" applyFont="1" applyBorder="1" applyAlignment="1" applyProtection="1">
      <alignment horizontal="right" vertical="top"/>
      <protection locked="0"/>
    </xf>
    <xf numFmtId="0" fontId="12" fillId="0" borderId="0" xfId="0" applyFont="1" applyAlignment="1">
      <alignment horizontal="left" vertical="top"/>
    </xf>
    <xf numFmtId="1" fontId="1" fillId="0" borderId="0" xfId="0" applyNumberFormat="1" applyFont="1" applyAlignment="1" applyProtection="1">
      <alignment horizontal="right" vertical="center"/>
      <protection locked="0"/>
    </xf>
    <xf numFmtId="0" fontId="9" fillId="0" borderId="0" xfId="0" applyFont="1" applyAlignment="1">
      <alignment horizontal="left" vertical="top"/>
    </xf>
    <xf numFmtId="0" fontId="14" fillId="0" borderId="0" xfId="0" applyFont="1" applyAlignment="1" applyProtection="1">
      <alignment vertical="center"/>
      <protection locked="0"/>
    </xf>
    <xf numFmtId="164" fontId="14" fillId="0" borderId="0" xfId="1" applyNumberFormat="1" applyFont="1" applyFill="1" applyBorder="1" applyAlignment="1" applyProtection="1">
      <alignment horizontal="left" vertical="center"/>
      <protection locked="0"/>
    </xf>
    <xf numFmtId="0" fontId="1" fillId="0" borderId="0" xfId="1" applyNumberFormat="1" applyFont="1" applyFill="1" applyBorder="1" applyAlignment="1" applyProtection="1">
      <alignment horizontal="left" vertical="center" wrapText="1"/>
      <protection locked="0"/>
    </xf>
    <xf numFmtId="0" fontId="5" fillId="0" borderId="0" xfId="0" applyFont="1" applyAlignment="1">
      <alignment horizontal="right" wrapText="1"/>
    </xf>
    <xf numFmtId="0" fontId="6" fillId="0" borderId="0" xfId="0" applyFont="1" applyAlignment="1">
      <alignment horizontal="right" vertical="top" wrapText="1"/>
    </xf>
    <xf numFmtId="0" fontId="7" fillId="0" borderId="2" xfId="0" applyFont="1" applyBorder="1" applyAlignment="1" applyProtection="1">
      <alignment horizontal="right" vertical="top" wrapText="1"/>
      <protection locked="0"/>
    </xf>
    <xf numFmtId="0" fontId="10" fillId="0" borderId="0" xfId="0" applyFont="1" applyAlignment="1">
      <alignment vertical="center" wrapText="1"/>
    </xf>
    <xf numFmtId="0" fontId="7" fillId="0" borderId="0" xfId="0" applyFont="1" applyAlignment="1">
      <alignment horizontal="right" vertical="top" wrapText="1"/>
    </xf>
    <xf numFmtId="49" fontId="7" fillId="0" borderId="0" xfId="0" applyNumberFormat="1" applyFont="1" applyAlignment="1">
      <alignment horizontal="right" vertical="top" wrapText="1"/>
    </xf>
    <xf numFmtId="0" fontId="4" fillId="0" borderId="0" xfId="0" applyFont="1" applyAlignment="1">
      <alignment horizontal="left" wrapText="1"/>
    </xf>
    <xf numFmtId="0" fontId="7" fillId="0" borderId="1" xfId="0" applyFont="1" applyBorder="1" applyAlignment="1" applyProtection="1">
      <alignment horizontal="right" vertical="top" wrapText="1"/>
      <protection locked="0"/>
    </xf>
    <xf numFmtId="0" fontId="9" fillId="0" borderId="0" xfId="0" applyFont="1" applyAlignment="1">
      <alignment horizontal="left" vertical="top" wrapText="1"/>
    </xf>
    <xf numFmtId="0" fontId="9" fillId="0" borderId="0" xfId="0" applyFont="1" applyAlignment="1">
      <alignment vertical="center" wrapText="1"/>
    </xf>
    <xf numFmtId="0" fontId="14" fillId="0" borderId="0" xfId="0" applyFont="1" applyAlignment="1" applyProtection="1">
      <alignment horizontal="right" vertical="center" wrapText="1"/>
      <protection locked="0"/>
    </xf>
    <xf numFmtId="14" fontId="9" fillId="0" borderId="0" xfId="0" applyNumberFormat="1" applyFont="1" applyAlignment="1">
      <alignment horizontal="left" vertical="top"/>
    </xf>
    <xf numFmtId="1" fontId="2" fillId="0" borderId="0" xfId="0" applyNumberFormat="1" applyFont="1" applyAlignment="1" applyProtection="1">
      <alignment horizontal="left"/>
      <protection locked="0"/>
    </xf>
    <xf numFmtId="0" fontId="2" fillId="0" borderId="0" xfId="0" applyFont="1" applyAlignment="1" applyProtection="1">
      <alignment horizontal="left"/>
      <protection locked="0"/>
    </xf>
    <xf numFmtId="0" fontId="7" fillId="0" borderId="0" xfId="0" applyFont="1" applyAlignment="1" applyProtection="1">
      <alignment horizontal="right" vertical="top"/>
      <protection locked="0"/>
    </xf>
    <xf numFmtId="0" fontId="7" fillId="0" borderId="0" xfId="0" applyFont="1" applyAlignment="1" applyProtection="1">
      <alignment horizontal="right" vertical="top" wrapText="1"/>
      <protection locked="0"/>
    </xf>
    <xf numFmtId="0" fontId="7" fillId="0" borderId="2" xfId="0" applyFont="1" applyBorder="1"/>
    <xf numFmtId="0" fontId="7" fillId="0" borderId="2" xfId="0" applyFont="1" applyBorder="1" applyAlignment="1">
      <alignment horizontal="right" vertical="top"/>
    </xf>
    <xf numFmtId="0" fontId="7" fillId="0" borderId="2" xfId="0" applyFont="1" applyBorder="1" applyAlignment="1">
      <alignment horizontal="right" vertical="top" wrapText="1"/>
    </xf>
    <xf numFmtId="165" fontId="15" fillId="2" borderId="3" xfId="0" applyNumberFormat="1" applyFont="1" applyFill="1" applyBorder="1" applyAlignment="1">
      <alignment horizontal="left" vertical="top"/>
    </xf>
    <xf numFmtId="0" fontId="1" fillId="2" borderId="3" xfId="0" applyFont="1" applyFill="1" applyBorder="1" applyAlignment="1">
      <alignment vertical="top"/>
    </xf>
    <xf numFmtId="164" fontId="1" fillId="2" borderId="3" xfId="1" applyNumberFormat="1" applyFont="1" applyFill="1" applyBorder="1" applyAlignment="1">
      <alignment horizontal="right" vertical="top"/>
    </xf>
    <xf numFmtId="0" fontId="1" fillId="2" borderId="3" xfId="1" applyNumberFormat="1" applyFont="1" applyFill="1" applyBorder="1" applyAlignment="1">
      <alignment vertical="top" wrapText="1"/>
    </xf>
    <xf numFmtId="0" fontId="16" fillId="2" borderId="3" xfId="0" applyFont="1" applyFill="1" applyBorder="1" applyAlignment="1">
      <alignment horizontal="left" vertical="top" wrapText="1"/>
    </xf>
    <xf numFmtId="165" fontId="15" fillId="0" borderId="4" xfId="0" applyNumberFormat="1" applyFont="1" applyBorder="1" applyAlignment="1">
      <alignment horizontal="left" vertical="top"/>
    </xf>
    <xf numFmtId="0" fontId="1" fillId="0" borderId="4" xfId="0" applyFont="1" applyBorder="1" applyAlignment="1">
      <alignment vertical="top"/>
    </xf>
    <xf numFmtId="164" fontId="1" fillId="0" borderId="4" xfId="1" applyNumberFormat="1" applyFont="1" applyBorder="1" applyAlignment="1">
      <alignment horizontal="right" vertical="top"/>
    </xf>
    <xf numFmtId="0" fontId="1" fillId="0" borderId="4" xfId="1" applyNumberFormat="1" applyFont="1" applyBorder="1" applyAlignment="1">
      <alignment vertical="top" wrapText="1"/>
    </xf>
    <xf numFmtId="0" fontId="16" fillId="0" borderId="4" xfId="0" applyFont="1" applyBorder="1" applyAlignment="1">
      <alignment horizontal="left" vertical="top" wrapText="1"/>
    </xf>
    <xf numFmtId="165" fontId="15" fillId="2" borderId="4" xfId="0" applyNumberFormat="1" applyFont="1" applyFill="1" applyBorder="1" applyAlignment="1">
      <alignment horizontal="left" vertical="top"/>
    </xf>
    <xf numFmtId="0" fontId="1" fillId="2" borderId="4" xfId="0" applyFont="1" applyFill="1" applyBorder="1" applyAlignment="1">
      <alignment vertical="top"/>
    </xf>
    <xf numFmtId="164" fontId="1" fillId="2" borderId="4" xfId="1" applyNumberFormat="1" applyFont="1" applyFill="1" applyBorder="1" applyAlignment="1">
      <alignment horizontal="right" vertical="top"/>
    </xf>
    <xf numFmtId="0" fontId="1" fillId="2" borderId="4" xfId="1" applyNumberFormat="1" applyFont="1" applyFill="1" applyBorder="1" applyAlignment="1">
      <alignment vertical="top" wrapText="1"/>
    </xf>
    <xf numFmtId="0" fontId="16" fillId="2" borderId="4"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0" borderId="4" xfId="0" applyFont="1" applyBorder="1" applyAlignment="1">
      <alignment horizontal="left" vertical="top" wrapText="1"/>
    </xf>
    <xf numFmtId="0" fontId="1" fillId="2" borderId="4" xfId="0" applyFont="1" applyFill="1" applyBorder="1" applyAlignment="1">
      <alignment horizontal="left" vertical="top" wrapText="1"/>
    </xf>
    <xf numFmtId="0" fontId="11" fillId="0" borderId="0" xfId="0" applyFont="1" applyAlignment="1">
      <alignment vertical="center" wrapText="1"/>
    </xf>
    <xf numFmtId="14" fontId="9" fillId="0" borderId="0" xfId="0" applyNumberFormat="1" applyFont="1" applyAlignment="1">
      <alignment horizontal="left" vertical="top" wrapText="1"/>
    </xf>
    <xf numFmtId="0" fontId="4" fillId="0" borderId="0" xfId="0" applyFont="1" applyAlignment="1">
      <alignment vertical="top"/>
    </xf>
    <xf numFmtId="0" fontId="10" fillId="0" borderId="0" xfId="0" applyFont="1" applyAlignment="1">
      <alignment vertical="top"/>
    </xf>
    <xf numFmtId="0" fontId="9" fillId="2" borderId="0" xfId="0" applyFont="1" applyFill="1" applyAlignment="1">
      <alignment horizontal="left" vertical="top" wrapText="1"/>
    </xf>
    <xf numFmtId="165" fontId="15" fillId="2" borderId="5" xfId="0" applyNumberFormat="1" applyFont="1" applyFill="1" applyBorder="1" applyAlignment="1">
      <alignment horizontal="left" vertical="top"/>
    </xf>
    <xf numFmtId="0" fontId="1" fillId="2" borderId="5" xfId="0" applyFont="1" applyFill="1" applyBorder="1" applyAlignment="1">
      <alignment vertical="top"/>
    </xf>
    <xf numFmtId="0" fontId="1" fillId="2" borderId="5" xfId="0" applyFont="1" applyFill="1" applyBorder="1" applyAlignment="1">
      <alignment horizontal="left" vertical="top" wrapText="1"/>
    </xf>
    <xf numFmtId="164" fontId="1" fillId="2" borderId="5" xfId="1" applyNumberFormat="1" applyFont="1" applyFill="1" applyBorder="1" applyAlignment="1">
      <alignment horizontal="right" vertical="top"/>
    </xf>
    <xf numFmtId="0" fontId="1" fillId="2" borderId="5" xfId="1" applyNumberFormat="1" applyFont="1" applyFill="1" applyBorder="1" applyAlignment="1">
      <alignment vertical="top" wrapText="1"/>
    </xf>
    <xf numFmtId="0" fontId="16" fillId="2" borderId="5" xfId="0" applyFont="1" applyFill="1" applyBorder="1" applyAlignment="1">
      <alignment horizontal="left" vertical="top" wrapText="1"/>
    </xf>
    <xf numFmtId="0" fontId="9" fillId="2" borderId="6" xfId="0" applyFont="1" applyFill="1" applyBorder="1" applyAlignment="1">
      <alignment horizontal="left" vertical="top" wrapText="1"/>
    </xf>
    <xf numFmtId="165" fontId="15" fillId="0" borderId="7" xfId="0" applyNumberFormat="1" applyFont="1" applyBorder="1" applyAlignment="1">
      <alignment horizontal="left" vertical="top"/>
    </xf>
    <xf numFmtId="0" fontId="1" fillId="0" borderId="7" xfId="0" applyFont="1" applyBorder="1" applyAlignment="1">
      <alignment vertical="top"/>
    </xf>
    <xf numFmtId="0" fontId="1" fillId="0" borderId="7" xfId="0" applyFont="1" applyBorder="1" applyAlignment="1">
      <alignment horizontal="left" vertical="top" wrapText="1"/>
    </xf>
    <xf numFmtId="164" fontId="1" fillId="0" borderId="7" xfId="1" applyNumberFormat="1" applyFont="1" applyBorder="1" applyAlignment="1">
      <alignment horizontal="right" vertical="top"/>
    </xf>
    <xf numFmtId="0" fontId="1" fillId="0" borderId="7" xfId="1" applyNumberFormat="1" applyFont="1" applyBorder="1" applyAlignment="1">
      <alignment vertical="top" wrapText="1"/>
    </xf>
    <xf numFmtId="0" fontId="16" fillId="0" borderId="7" xfId="0" applyFont="1" applyBorder="1" applyAlignment="1">
      <alignment horizontal="left" vertical="top" wrapText="1"/>
    </xf>
    <xf numFmtId="0" fontId="9" fillId="0" borderId="8" xfId="0" applyFont="1" applyBorder="1" applyAlignment="1">
      <alignment horizontal="left" vertical="top" wrapText="1"/>
    </xf>
    <xf numFmtId="0" fontId="11" fillId="0" borderId="0" xfId="0" applyFont="1" applyAlignment="1">
      <alignment vertical="center"/>
    </xf>
    <xf numFmtId="14" fontId="9" fillId="0" borderId="0" xfId="0" applyNumberFormat="1" applyFont="1" applyAlignment="1">
      <alignment horizontal="left" vertical="top"/>
    </xf>
    <xf numFmtId="1" fontId="2" fillId="0" borderId="2" xfId="0" applyNumberFormat="1" applyFont="1" applyBorder="1" applyAlignment="1" applyProtection="1">
      <alignment horizontal="left"/>
      <protection locked="0"/>
    </xf>
    <xf numFmtId="0" fontId="2" fillId="0" borderId="2" xfId="0" applyFont="1" applyBorder="1" applyAlignment="1" applyProtection="1">
      <alignment horizontal="left"/>
      <protection locked="0"/>
    </xf>
    <xf numFmtId="0" fontId="2" fillId="0" borderId="1" xfId="0" applyFont="1" applyBorder="1" applyAlignment="1" applyProtection="1">
      <alignment horizontal="left"/>
      <protection locked="0"/>
    </xf>
  </cellXfs>
  <cellStyles count="3">
    <cellStyle name="Komma" xfId="1" builtinId="3"/>
    <cellStyle name="Komma 2" xfId="2" xr:uid="{37C0E1FE-A453-464C-8B0E-C38DF84B3733}"/>
    <cellStyle name="Standard" xfId="0" builtinId="0"/>
  </cellStyles>
  <dxfs count="20">
    <dxf>
      <fill>
        <patternFill>
          <bgColor theme="4" tint="0.79998168889431442"/>
        </patternFill>
      </fill>
    </dxf>
    <dxf>
      <fill>
        <patternFill>
          <bgColor theme="4" tint="0.79998168889431442"/>
        </patternFill>
      </fill>
    </dxf>
    <dxf>
      <font>
        <b val="0"/>
        <i val="0"/>
        <strike val="0"/>
        <condense val="0"/>
        <extend val="0"/>
        <outline val="0"/>
        <shadow val="0"/>
        <u val="none"/>
        <vertAlign val="baseline"/>
        <sz val="8"/>
        <color theme="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_ * #,##0_ ;_ * \-#,##0_ ;_ * &quot;-&quot;??_ ;_ @_ "/>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right" vertical="center" textRotation="0" wrapText="0" indent="0" justifyLastLine="0" shrinkToFit="0" readingOrder="0"/>
    </dxf>
    <dxf>
      <border outline="0">
        <top style="medium">
          <color auto="1"/>
        </top>
        <bottom style="medium">
          <color auto="1"/>
        </bottom>
      </border>
    </dxf>
    <dxf>
      <font>
        <b val="0"/>
        <i val="0"/>
        <strike val="0"/>
        <condense val="0"/>
        <extend val="0"/>
        <outline val="0"/>
        <shadow val="0"/>
        <u val="none"/>
        <vertAlign val="baseline"/>
        <sz val="8"/>
        <color auto="1"/>
        <name val="Arial Black"/>
        <scheme val="none"/>
      </font>
      <fill>
        <patternFill patternType="none">
          <fgColor indexed="64"/>
          <bgColor indexed="65"/>
        </patternFill>
      </fill>
      <alignment horizontal="general" vertical="center" textRotation="0" wrapText="0" indent="0" justifyLastLine="0" shrinkToFit="0" readingOrder="0"/>
    </dxf>
    <dxf>
      <font>
        <sz val="8"/>
        <name val="Arial Black"/>
        <scheme val="major"/>
      </font>
      <fill>
        <patternFill>
          <bgColor theme="0"/>
        </patternFill>
      </fill>
      <border>
        <left style="thin">
          <color theme="1" tint="0.499984740745262"/>
        </left>
        <right style="thin">
          <color theme="1" tint="0.499984740745262"/>
        </right>
        <top style="thin">
          <color theme="1" tint="0.499984740745262"/>
        </top>
        <bottom style="thin">
          <color theme="1" tint="0.499984740745262"/>
        </bottom>
      </border>
    </dxf>
    <dxf>
      <border>
        <left style="medium">
          <color theme="0"/>
        </left>
        <right style="medium">
          <color theme="0"/>
        </right>
        <vertical style="medium">
          <color theme="0"/>
        </vertical>
        <horizontal style="hair">
          <color auto="1"/>
        </horizontal>
      </border>
    </dxf>
    <dxf>
      <font>
        <color theme="0"/>
      </font>
      <fill>
        <patternFill>
          <bgColor theme="0" tint="-4.9989318521683403E-2"/>
        </patternFill>
      </fill>
      <border>
        <left style="medium">
          <color theme="0"/>
        </left>
        <right/>
        <vertical style="medium">
          <color theme="0"/>
        </vertical>
        <horizontal style="hair">
          <color auto="1"/>
        </horizontal>
      </border>
    </dxf>
    <dxf>
      <border>
        <top style="medium">
          <color auto="1"/>
        </top>
        <bottom style="medium">
          <color auto="1"/>
        </bottom>
      </border>
    </dxf>
    <dxf>
      <font>
        <strike val="0"/>
      </font>
      <border>
        <left/>
        <right/>
        <top style="medium">
          <color auto="1"/>
        </top>
        <bottom style="medium">
          <color auto="1"/>
        </bottom>
        <vertical/>
        <horizontal style="hair">
          <color auto="1"/>
        </horizontal>
      </border>
    </dxf>
    <dxf>
      <border>
        <left style="medium">
          <color theme="0"/>
        </left>
        <right style="medium">
          <color theme="0"/>
        </right>
        <vertical style="medium">
          <color theme="0"/>
        </vertical>
        <horizontal style="hair">
          <color auto="1"/>
        </horizontal>
      </border>
    </dxf>
    <dxf>
      <border>
        <left style="medium">
          <color theme="0"/>
        </left>
        <right/>
        <vertical style="medium">
          <color theme="0"/>
        </vertical>
        <horizontal style="hair">
          <color auto="1"/>
        </horizontal>
      </border>
    </dxf>
    <dxf>
      <border>
        <top style="medium">
          <color auto="1"/>
        </top>
        <bottom style="medium">
          <color auto="1"/>
        </bottom>
      </border>
    </dxf>
    <dxf>
      <font>
        <strike val="0"/>
      </font>
      <border>
        <left/>
        <right/>
        <top style="medium">
          <color auto="1"/>
        </top>
        <bottom style="medium">
          <color auto="1"/>
        </bottom>
        <vertical/>
        <horizontal style="hair">
          <color auto="1"/>
        </horizontal>
      </border>
    </dxf>
  </dxfs>
  <tableStyles count="3" defaultTableStyle="TableStyleMedium2" defaultPivotStyle="PivotStyleLight16">
    <tableStyle name="HBA_sw" pivot="0" count="4" xr9:uid="{00000000-0011-0000-FFFF-FFFF00000000}">
      <tableStyleElement type="wholeTable" dxfId="19"/>
      <tableStyleElement type="headerRow" dxfId="18"/>
      <tableStyleElement type="firstRowStripe" dxfId="17"/>
      <tableStyleElement type="secondRowStripe" dxfId="16"/>
    </tableStyle>
    <tableStyle name="HBA_sw_stripeset" pivot="0" count="4" xr9:uid="{00000000-0011-0000-FFFF-FFFF01000000}">
      <tableStyleElement type="wholeTable" dxfId="15"/>
      <tableStyleElement type="headerRow" dxfId="14"/>
      <tableStyleElement type="firstRowStripe" dxfId="13"/>
      <tableStyleElement type="secondRowStripe" dxfId="12"/>
    </tableStyle>
    <tableStyle name="hba_sw2" pivot="0" table="0" count="8" xr9:uid="{00000000-0011-0000-FFFF-FFFF02000000}">
      <tableStyleElement type="wholeTable" dxfId="11"/>
    </tableStyle>
  </tableStyles>
  <extLst>
    <ext xmlns:x14="http://schemas.microsoft.com/office/spreadsheetml/2009/9/main" uri="{46F421CA-312F-682f-3DD2-61675219B42D}">
      <x14:dxfs count="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tint="-0.24994659260841701"/>
          </font>
        </dxf>
        <dxf>
          <fill>
            <patternFill>
              <bgColor theme="0" tint="-4.9989318521683403E-2"/>
            </patternFill>
          </fill>
        </dxf>
        <dxf>
          <font>
            <color theme="0" tint="-0.24994659260841701"/>
          </font>
        </dxf>
      </x14:dxfs>
    </ext>
    <ext xmlns:x14="http://schemas.microsoft.com/office/spreadsheetml/2009/9/main" uri="{EB79DEF2-80B8-43e5-95BD-54CBDDF9020C}">
      <x14:slicerStyles defaultSlicerStyle="SlicerStyleLight1">
        <x14:slicerStyle name="hba_sw2">
          <x14:slicerStyleElements>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43295</xdr:colOff>
      <xdr:row>0</xdr:row>
      <xdr:rowOff>69274</xdr:rowOff>
    </xdr:from>
    <xdr:to>
      <xdr:col>7</xdr:col>
      <xdr:colOff>4424795</xdr:colOff>
      <xdr:row>1</xdr:row>
      <xdr:rowOff>49058</xdr:rowOff>
    </xdr:to>
    <xdr:grpSp>
      <xdr:nvGrpSpPr>
        <xdr:cNvPr id="12" name="Gruppieren 11">
          <a:extLst>
            <a:ext uri="{FF2B5EF4-FFF2-40B4-BE49-F238E27FC236}">
              <a16:creationId xmlns:a16="http://schemas.microsoft.com/office/drawing/2014/main" id="{0EB38B6E-744D-4D98-958F-11F46EBDCA6D}"/>
            </a:ext>
          </a:extLst>
        </xdr:cNvPr>
        <xdr:cNvGrpSpPr/>
      </xdr:nvGrpSpPr>
      <xdr:grpSpPr>
        <a:xfrm>
          <a:off x="43295" y="69274"/>
          <a:ext cx="14582775" cy="1084684"/>
          <a:chOff x="0" y="0"/>
          <a:chExt cx="14537306" cy="1080000"/>
        </a:xfrm>
      </xdr:grpSpPr>
      <xdr:pic>
        <xdr:nvPicPr>
          <xdr:cNvPr id="13" name="oo_983159903">
            <a:extLst>
              <a:ext uri="{FF2B5EF4-FFF2-40B4-BE49-F238E27FC236}">
                <a16:creationId xmlns:a16="http://schemas.microsoft.com/office/drawing/2014/main" id="{C6BABE28-E26D-08AE-05E4-767561F4AAF0}"/>
              </a:ext>
            </a:extLst>
          </xdr:cNvPr>
          <xdr:cNvPicPr>
            <a:picLocks noChangeArrowheads="1"/>
          </xdr:cNvPicPr>
        </xdr:nvPicPr>
        <xdr:blipFill>
          <a:blip xmlns:r="http://schemas.openxmlformats.org/officeDocument/2006/relationships" r:embed="rId1" cstate="print"/>
          <a:srcRect/>
          <a:stretch>
            <a:fillRect/>
          </a:stretch>
        </xdr:blipFill>
        <xdr:spPr bwMode="auto">
          <a:xfrm>
            <a:off x="0" y="0"/>
            <a:ext cx="1079586" cy="1080000"/>
          </a:xfrm>
          <a:prstGeom prst="rect">
            <a:avLst/>
          </a:prstGeom>
          <a:noFill/>
          <a:ln w="9525">
            <a:noFill/>
            <a:miter lim="800000"/>
            <a:headEnd/>
            <a:tailEnd/>
          </a:ln>
        </xdr:spPr>
      </xdr:pic>
      <xdr:grpSp>
        <xdr:nvGrpSpPr>
          <xdr:cNvPr id="14" name="Gruppieren 13">
            <a:extLst>
              <a:ext uri="{FF2B5EF4-FFF2-40B4-BE49-F238E27FC236}">
                <a16:creationId xmlns:a16="http://schemas.microsoft.com/office/drawing/2014/main" id="{256A21E1-5A9D-55EE-3F6B-FE0294DF19E0}"/>
              </a:ext>
            </a:extLst>
          </xdr:cNvPr>
          <xdr:cNvGrpSpPr>
            <a:grpSpLocks noChangeAspect="1"/>
          </xdr:cNvGrpSpPr>
        </xdr:nvGrpSpPr>
        <xdr:grpSpPr>
          <a:xfrm>
            <a:off x="1138524" y="192085"/>
            <a:ext cx="13398782" cy="643435"/>
            <a:chOff x="1213485" y="192085"/>
            <a:chExt cx="13393592" cy="643435"/>
          </a:xfrm>
        </xdr:grpSpPr>
        <xdr:sp macro="" textlink="">
          <xdr:nvSpPr>
            <xdr:cNvPr id="16" name="Textfeld 15">
              <a:extLst>
                <a:ext uri="{FF2B5EF4-FFF2-40B4-BE49-F238E27FC236}">
                  <a16:creationId xmlns:a16="http://schemas.microsoft.com/office/drawing/2014/main" id="{86403151-489D-C18A-EDA3-29D277A380AB}"/>
                </a:ext>
              </a:extLst>
            </xdr:cNvPr>
            <xdr:cNvSpPr txBox="1"/>
          </xdr:nvSpPr>
          <xdr:spPr>
            <a:xfrm>
              <a:off x="1214377" y="378576"/>
              <a:ext cx="2325468" cy="281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1600">
                  <a:latin typeface="Arial Black" panose="020B0A04020102020204" pitchFamily="34" charset="0"/>
                  <a:cs typeface="Arial" panose="020B0604020202020204" pitchFamily="34" charset="0"/>
                </a:rPr>
                <a:t>Fragenbeantwortung</a:t>
              </a:r>
            </a:p>
          </xdr:txBody>
        </xdr:sp>
        <xdr:sp macro="" textlink="">
          <xdr:nvSpPr>
            <xdr:cNvPr id="18" name="Textfeld 17">
              <a:extLst>
                <a:ext uri="{FF2B5EF4-FFF2-40B4-BE49-F238E27FC236}">
                  <a16:creationId xmlns:a16="http://schemas.microsoft.com/office/drawing/2014/main" id="{88F081FE-1491-4BE4-270B-A1A84B1D37E3}"/>
                </a:ext>
              </a:extLst>
            </xdr:cNvPr>
            <xdr:cNvSpPr txBox="1"/>
          </xdr:nvSpPr>
          <xdr:spPr>
            <a:xfrm>
              <a:off x="1213485" y="192085"/>
              <a:ext cx="4329895" cy="1341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Kanton Zürich</a:t>
              </a:r>
            </a:p>
          </xdr:txBody>
        </xdr:sp>
        <xdr:sp macro="" textlink="">
          <xdr:nvSpPr>
            <xdr:cNvPr id="19" name="Textfeld 18">
              <a:extLst>
                <a:ext uri="{FF2B5EF4-FFF2-40B4-BE49-F238E27FC236}">
                  <a16:creationId xmlns:a16="http://schemas.microsoft.com/office/drawing/2014/main" id="{E3C00D01-E718-F163-9BE5-8074D3D0A0CE}"/>
                </a:ext>
              </a:extLst>
            </xdr:cNvPr>
            <xdr:cNvSpPr txBox="1"/>
          </xdr:nvSpPr>
          <xdr:spPr>
            <a:xfrm>
              <a:off x="1213984" y="314563"/>
              <a:ext cx="4394605" cy="1383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Baudirektion</a:t>
              </a:r>
            </a:p>
          </xdr:txBody>
        </xdr:sp>
        <xdr:sp macro="" textlink="">
          <xdr:nvSpPr>
            <xdr:cNvPr id="22" name="Textfeld 21">
              <a:extLst>
                <a:ext uri="{FF2B5EF4-FFF2-40B4-BE49-F238E27FC236}">
                  <a16:creationId xmlns:a16="http://schemas.microsoft.com/office/drawing/2014/main" id="{C23D8459-3307-E928-EDA2-C0277135B75A}"/>
                </a:ext>
              </a:extLst>
            </xdr:cNvPr>
            <xdr:cNvSpPr txBox="1"/>
          </xdr:nvSpPr>
          <xdr:spPr>
            <a:xfrm>
              <a:off x="1214377" y="553603"/>
              <a:ext cx="13392700" cy="281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1600">
                  <a:latin typeface="Arial Black" panose="020B0A04020102020204" pitchFamily="34" charset="0"/>
                  <a:cs typeface="Arial" panose="020B0604020202020204" pitchFamily="34" charset="0"/>
                </a:rPr>
                <a:t>Erweiterungsbau Berufsschule Bülach</a:t>
              </a:r>
            </a:p>
          </xdr:txBody>
        </xdr:sp>
      </xdr:grpSp>
    </xdr:grpSp>
    <xdr:clientData/>
  </xdr:twoCellAnchor>
  <xdr:twoCellAnchor>
    <xdr:from>
      <xdr:col>2</xdr:col>
      <xdr:colOff>38563</xdr:colOff>
      <xdr:row>0</xdr:row>
      <xdr:rowOff>886437</xdr:rowOff>
    </xdr:from>
    <xdr:to>
      <xdr:col>6</xdr:col>
      <xdr:colOff>809750</xdr:colOff>
      <xdr:row>0</xdr:row>
      <xdr:rowOff>1036408</xdr:rowOff>
    </xdr:to>
    <xdr:sp macro="" textlink="">
      <xdr:nvSpPr>
        <xdr:cNvPr id="21" name="Textfeld 20">
          <a:extLst>
            <a:ext uri="{FF2B5EF4-FFF2-40B4-BE49-F238E27FC236}">
              <a16:creationId xmlns:a16="http://schemas.microsoft.com/office/drawing/2014/main" id="{AC530093-04AC-4A8F-9F57-349B8862A052}"/>
            </a:ext>
          </a:extLst>
        </xdr:cNvPr>
        <xdr:cNvSpPr txBox="1"/>
      </xdr:nvSpPr>
      <xdr:spPr>
        <a:xfrm>
          <a:off x="1196217" y="886437"/>
          <a:ext cx="5365168" cy="1499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Hochbauamt</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G:\S\I+D\Komm\Publikationen\ZHweb\Fragenbeantwortung\Auswertung%20Fragen%20WBW-PLW-LOV.xlsx" TargetMode="External"/><Relationship Id="rId1" Type="http://schemas.openxmlformats.org/officeDocument/2006/relationships/externalLinkPath" Target="/PD/I+D/Komm/Publikationen/ZHweb/Fragenbeantwortung/Auswertung%20Fragen%20WBW-PLW-LO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swertung"/>
      <sheetName val="formdataexport (2)"/>
    </sheetNames>
    <sheetDataSet>
      <sheetData sheetId="0" refreshError="1"/>
      <sheetData sheetId="1">
        <row r="1">
          <cell r="A1" t="str">
            <v>created</v>
          </cell>
          <cell r="B1" t="str">
            <v>titel</v>
          </cell>
          <cell r="C1" t="str">
            <v>unterlage</v>
          </cell>
          <cell r="D1" t="str">
            <v>kapitel</v>
          </cell>
          <cell r="E1" t="str">
            <v>seitenzahl</v>
          </cell>
          <cell r="F1" t="str">
            <v>frage</v>
          </cell>
          <cell r="G1" t="str">
            <v>titel_1</v>
          </cell>
          <cell r="H1" t="str">
            <v>unterlage_1</v>
          </cell>
          <cell r="I1" t="str">
            <v>kapitel_1</v>
          </cell>
          <cell r="J1" t="str">
            <v>seitenzahl_1</v>
          </cell>
          <cell r="K1" t="str">
            <v>frage_1</v>
          </cell>
        </row>
        <row r="2">
          <cell r="A2" t="str">
            <v>2024-08-09T11:41:06.620+02:00[Europe/Zurich]</v>
          </cell>
          <cell r="B2" t="str">
            <v>Test</v>
          </cell>
          <cell r="C2" t="str">
            <v>test</v>
          </cell>
          <cell r="D2">
            <v>2</v>
          </cell>
          <cell r="E2">
            <v>2354</v>
          </cell>
          <cell r="F2" t="str">
            <v>gugus?</v>
          </cell>
          <cell r="G2" t="str">
            <v>s</v>
          </cell>
          <cell r="H2" t="str">
            <v>Test</v>
          </cell>
          <cell r="I2" t="str">
            <v>test</v>
          </cell>
          <cell r="J2">
            <v>5</v>
          </cell>
          <cell r="K2" t="str">
            <v>lol?</v>
          </cell>
        </row>
        <row r="3">
          <cell r="A3" t="str">
            <v>2024-09-11T16:12:55.610+02:00[Europe/Zurich]</v>
          </cell>
          <cell r="B3" t="str">
            <v>Universität Zürich Campus Irchel Landschaftsgestaltung Übergangsbereich Irchel Mitte/Nord</v>
          </cell>
          <cell r="C3" t="str">
            <v>A2</v>
          </cell>
          <cell r="D3">
            <v>26</v>
          </cell>
          <cell r="E3">
            <v>16</v>
          </cell>
          <cell r="F3" t="str">
            <v>Ist eine Ausrichtung der Situationspläne nach Nordwest oder Nordost (Orientierung der Gebäude) auch zulässig? Nach erster Prüfung fällt auf, dass eine Nord Ausrichtung etwas ungünstig erscheint, weil Teile vom Projektperimeter ungünstig abgeschnitten werden.</v>
          </cell>
          <cell r="G3" t="str">
            <v>Universität Zürich Campus Irchel Landschaftsgestaltung Übergangsbereich Irchel Mitte/Nord</v>
          </cell>
          <cell r="H3" t="str">
            <v>A2</v>
          </cell>
          <cell r="I3" t="str">
            <v>3.6</v>
          </cell>
          <cell r="J3">
            <v>34</v>
          </cell>
          <cell r="K3" t="str">
            <v>In Abbildung 14 und 15 sind Planausschnitte dargestellt und es wird auf das Dokument «Machbarkeitsstudie PORTAL UZH, Schmid Landschaftsarchitekten GmbH» und die Schmid Landschaftsarchitekten GmbH verwiesen. Können die für die Abbildungen verwendeten und alle weiteren Berichte, Plangrundlagen und Dokumente zu den Brückenbauwerken in digitaler Form zur Verfügung gestellt werden?</v>
          </cell>
        </row>
        <row r="4">
          <cell r="A4" t="str">
            <v>2024-09-12T10:41:37.004+02:00[Europe/Zurich]</v>
          </cell>
          <cell r="B4" t="str">
            <v>Campus Irchel Landschaftsgestaltung Übergangsbereich Irchel Mitte/Nord</v>
          </cell>
          <cell r="C4" t="str">
            <v>Unterlagen A2 - Programm Studienauftrag</v>
          </cell>
          <cell r="E4">
            <v>15</v>
          </cell>
          <cell r="F4" t="str">
            <v>Ist eine Plandarstellung auf die Massstab 1:200 für die Zwischenbesprechung unbedingt nötig oder kann man auf eine Plandarstellung auf die Massstab 1:500 sich beschränken?</v>
          </cell>
          <cell r="G4" t="str">
            <v>Campus Irchel Landschaftsgestaltung Übergangsbereich Irchel Mitte/Nord</v>
          </cell>
          <cell r="H4" t="str">
            <v>Unterlagen A2 - Programm Studienauftrag</v>
          </cell>
          <cell r="I4" t="str">
            <v>3.2 Ziele</v>
          </cell>
          <cell r="J4">
            <v>23</v>
          </cell>
          <cell r="K4" t="str">
            <v>Was enthaltet die Zielkosten von 25 Mio. CHF? Könnte eine Aufschlüsselung zur Verfügung gestellt?</v>
          </cell>
        </row>
        <row r="5">
          <cell r="A5" t="str">
            <v>2024-09-12T13:46:34.566+02:00[Europe/Zurich]</v>
          </cell>
          <cell r="B5" t="str">
            <v>Universität Zürich Campus Irchel Landschaftsgestaltung Übergangsbereich Irchel Mitte/Nord</v>
          </cell>
          <cell r="C5" t="str">
            <v>A2_Programm_Studienauftrag</v>
          </cell>
          <cell r="E5">
            <v>1</v>
          </cell>
          <cell r="F5" t="str">
            <v xml:space="preserve">Ist gewährleistet, dass die Einleitungen aus den Meteorwasserableitungen der bestehenden Gebäude derart vorgereinigt wurden, dass Schwermetallbelastungen im eingeleiteten Wasser ein unproblematisches Niveau für die Wasserorganismen haben? Sind allfällige Vorreinigungen, Absorber etc. für Kupferdächer etc. ausserhalb des Einflussperimeters sichergestellt? </v>
          </cell>
          <cell r="G5" t="str">
            <v/>
          </cell>
          <cell r="H5" t="str">
            <v/>
          </cell>
          <cell r="I5" t="str">
            <v/>
          </cell>
          <cell r="K5" t="str">
            <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C25:I185" totalsRowShown="0" headerRowDxfId="10" tableBorderDxfId="9">
  <autoFilter ref="C25:I185" xr:uid="{00000000-0009-0000-0100-000001000000}"/>
  <sortState xmlns:xlrd2="http://schemas.microsoft.com/office/spreadsheetml/2017/richdata2" ref="C26:I185">
    <sortCondition ref="C25:C185"/>
  </sortState>
  <tableColumns count="7">
    <tableColumn id="1" xr3:uid="{00000000-0010-0000-0000-000001000000}" name="#" dataDxfId="8"/>
    <tableColumn id="2" xr3:uid="{00000000-0010-0000-0000-000002000000}" name="Unterlage" dataDxfId="7"/>
    <tableColumn id="3" xr3:uid="{00000000-0010-0000-0000-000003000000}" name="Kapitel" dataDxfId="6"/>
    <tableColumn id="4" xr3:uid="{00000000-0010-0000-0000-000004000000}" name="Seite" dataDxfId="5" dataCellStyle="Komma"/>
    <tableColumn id="5" xr3:uid="{00000000-0010-0000-0000-000005000000}" name="Frage" dataDxfId="4" dataCellStyle="Komma"/>
    <tableColumn id="6" xr3:uid="{1C51EC70-B71F-474B-A3BE-AC4A915A2994}" name="Antwort" dataDxfId="3"/>
    <tableColumn id="9" xr3:uid="{384FBCB0-2B29-4385-A32F-C88BBBB224E5}" name="Beilagen" dataDxfId="2"/>
  </tableColumns>
  <tableStyleInfo name="HBA_sw" showFirstColumn="0" showLastColumn="0" showRowStripes="1" showColumnStripes="0"/>
</table>
</file>

<file path=xl/theme/theme1.xml><?xml version="1.0" encoding="utf-8"?>
<a:theme xmlns:a="http://schemas.openxmlformats.org/drawingml/2006/main" name="HBA-CD14_Excel-Design">
  <a:themeElements>
    <a:clrScheme name="HBA-CD14">
      <a:dk1>
        <a:sysClr val="windowText" lastClr="000000"/>
      </a:dk1>
      <a:lt1>
        <a:sysClr val="window" lastClr="FFFFFF"/>
      </a:lt1>
      <a:dk2>
        <a:srgbClr val="7F7F7F"/>
      </a:dk2>
      <a:lt2>
        <a:srgbClr val="F2F2F2"/>
      </a:lt2>
      <a:accent1>
        <a:srgbClr val="009EE0"/>
      </a:accent1>
      <a:accent2>
        <a:srgbClr val="E2001A"/>
      </a:accent2>
      <a:accent3>
        <a:srgbClr val="3EA743"/>
      </a:accent3>
      <a:accent4>
        <a:srgbClr val="E30059"/>
      </a:accent4>
      <a:accent5>
        <a:srgbClr val="FFCC00"/>
      </a:accent5>
      <a:accent6>
        <a:srgbClr val="EB690B"/>
      </a:accent6>
      <a:hlink>
        <a:srgbClr val="0000FF"/>
      </a:hlink>
      <a:folHlink>
        <a:srgbClr val="800080"/>
      </a:folHlink>
    </a:clrScheme>
    <a:fontScheme name="HBA-CD14">
      <a:majorFont>
        <a:latin typeface="Arial Black"/>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44"/>
  <sheetViews>
    <sheetView showGridLines="0" tabSelected="1" zoomScaleNormal="100" workbookViewId="0">
      <selection activeCell="H150" sqref="H150"/>
    </sheetView>
  </sheetViews>
  <sheetFormatPr baseColWidth="10" defaultColWidth="11" defaultRowHeight="14.25" x14ac:dyDescent="0.2"/>
  <cols>
    <col min="1" max="1" width="14" style="2" customWidth="1"/>
    <col min="2" max="2" width="1.125" style="3" customWidth="1"/>
    <col min="3" max="3" width="3.25" style="4" customWidth="1"/>
    <col min="4" max="4" width="28.75" style="4" customWidth="1"/>
    <col min="5" max="5" width="21.5" style="27" customWidth="1"/>
    <col min="6" max="6" width="6.75" style="8" bestFit="1" customWidth="1"/>
    <col min="7" max="7" width="58.5" style="27" customWidth="1"/>
    <col min="8" max="8" width="58.5" style="33" customWidth="1"/>
    <col min="9" max="9" width="25.375" style="66" customWidth="1"/>
    <col min="10" max="11" width="13.625" style="3" customWidth="1"/>
    <col min="12" max="16384" width="11" style="3"/>
  </cols>
  <sheetData>
    <row r="1" spans="1:9" ht="87" customHeight="1" x14ac:dyDescent="0.2">
      <c r="A1" s="21" t="b">
        <v>0</v>
      </c>
    </row>
    <row r="2" spans="1:9" ht="12.95" customHeight="1" x14ac:dyDescent="0.2">
      <c r="C2" s="84">
        <f ca="1">TODAY()</f>
        <v>45589</v>
      </c>
      <c r="D2" s="84"/>
    </row>
    <row r="3" spans="1:9" ht="12.95" customHeight="1" x14ac:dyDescent="0.2">
      <c r="C3" s="38"/>
      <c r="D3" s="38"/>
    </row>
    <row r="4" spans="1:9" ht="12.95" customHeight="1" thickBot="1" x14ac:dyDescent="0.25">
      <c r="B4" s="7"/>
      <c r="C4" s="6"/>
      <c r="D4" s="13"/>
      <c r="E4" s="28"/>
      <c r="F4" s="5"/>
      <c r="G4" s="28"/>
    </row>
    <row r="5" spans="1:9" ht="12.95" customHeight="1" x14ac:dyDescent="0.3">
      <c r="A5" s="2" t="s">
        <v>8</v>
      </c>
      <c r="B5" s="1"/>
      <c r="C5" s="87" t="s">
        <v>9</v>
      </c>
      <c r="D5" s="87"/>
      <c r="E5" s="87"/>
      <c r="F5" s="87"/>
      <c r="G5" s="87"/>
      <c r="H5" s="34"/>
      <c r="I5" s="19"/>
    </row>
    <row r="6" spans="1:9" ht="12.95" customHeight="1" thickBot="1" x14ac:dyDescent="0.35">
      <c r="A6" s="2" t="s">
        <v>10</v>
      </c>
      <c r="B6" s="1"/>
      <c r="C6" s="85">
        <f>COUNT(Tabelle1['#])-0</f>
        <v>160</v>
      </c>
      <c r="D6" s="86"/>
      <c r="E6" s="29"/>
      <c r="F6" s="20"/>
      <c r="G6" s="29"/>
      <c r="H6" s="29"/>
      <c r="I6" s="20"/>
    </row>
    <row r="7" spans="1:9" ht="12.95" customHeight="1" x14ac:dyDescent="0.3">
      <c r="B7" s="1"/>
      <c r="C7" s="39"/>
      <c r="D7" s="40"/>
      <c r="E7" s="42"/>
      <c r="F7" s="41"/>
      <c r="G7" s="42"/>
      <c r="H7" s="42"/>
      <c r="I7" s="41"/>
    </row>
    <row r="8" spans="1:9" ht="12.95" customHeight="1" x14ac:dyDescent="0.2">
      <c r="B8" s="1"/>
      <c r="C8" s="83" t="s">
        <v>346</v>
      </c>
      <c r="D8" s="83"/>
      <c r="E8" s="83"/>
      <c r="F8" s="83"/>
      <c r="G8" s="83"/>
      <c r="H8" s="42"/>
      <c r="I8" s="41"/>
    </row>
    <row r="9" spans="1:9" ht="12.95" customHeight="1" x14ac:dyDescent="0.2">
      <c r="B9" s="1"/>
      <c r="C9" s="38" t="s">
        <v>341</v>
      </c>
      <c r="D9" s="38" t="s">
        <v>386</v>
      </c>
      <c r="E9" s="64"/>
      <c r="F9" s="16"/>
      <c r="G9" s="16"/>
      <c r="H9" s="42"/>
      <c r="I9" s="41"/>
    </row>
    <row r="10" spans="1:9" ht="12.95" customHeight="1" x14ac:dyDescent="0.2">
      <c r="B10" s="1"/>
      <c r="C10" s="38" t="s">
        <v>342</v>
      </c>
      <c r="D10" s="38" t="s">
        <v>258</v>
      </c>
      <c r="E10" s="64"/>
      <c r="F10" s="16"/>
      <c r="G10" s="16"/>
      <c r="H10" s="42"/>
      <c r="I10" s="41"/>
    </row>
    <row r="11" spans="1:9" ht="12.95" customHeight="1" x14ac:dyDescent="0.2">
      <c r="B11" s="1"/>
      <c r="C11" s="38" t="s">
        <v>342</v>
      </c>
      <c r="D11" s="38" t="s">
        <v>278</v>
      </c>
      <c r="E11" s="64"/>
      <c r="F11" s="16"/>
      <c r="G11" s="16"/>
      <c r="H11" s="42"/>
      <c r="I11" s="41"/>
    </row>
    <row r="12" spans="1:9" ht="12.95" customHeight="1" x14ac:dyDescent="0.2">
      <c r="B12" s="1"/>
      <c r="C12" s="38" t="s">
        <v>414</v>
      </c>
      <c r="D12" s="38" t="s">
        <v>272</v>
      </c>
      <c r="E12" s="65"/>
      <c r="H12" s="42"/>
      <c r="I12" s="41"/>
    </row>
    <row r="13" spans="1:9" ht="12.95" customHeight="1" x14ac:dyDescent="0.2">
      <c r="B13" s="1"/>
      <c r="C13" s="38" t="s">
        <v>414</v>
      </c>
      <c r="D13" s="38" t="s">
        <v>274</v>
      </c>
      <c r="E13" s="65"/>
      <c r="H13" s="42"/>
      <c r="I13" s="41"/>
    </row>
    <row r="14" spans="1:9" ht="12.95" customHeight="1" x14ac:dyDescent="0.2">
      <c r="B14" s="1"/>
      <c r="C14" s="38" t="s">
        <v>343</v>
      </c>
      <c r="D14" s="38" t="s">
        <v>275</v>
      </c>
      <c r="E14" s="65"/>
      <c r="H14" s="42"/>
      <c r="I14" s="41"/>
    </row>
    <row r="15" spans="1:9" ht="12.95" customHeight="1" x14ac:dyDescent="0.2">
      <c r="B15" s="1"/>
      <c r="C15" s="38" t="s">
        <v>343</v>
      </c>
      <c r="D15" s="38" t="s">
        <v>276</v>
      </c>
      <c r="E15" s="65"/>
      <c r="H15" s="42"/>
      <c r="I15" s="41"/>
    </row>
    <row r="16" spans="1:9" ht="12.95" customHeight="1" x14ac:dyDescent="0.2">
      <c r="B16" s="1"/>
      <c r="C16" s="38" t="s">
        <v>343</v>
      </c>
      <c r="D16" s="38" t="s">
        <v>277</v>
      </c>
      <c r="E16" s="65"/>
      <c r="H16" s="42"/>
      <c r="I16" s="41"/>
    </row>
    <row r="17" spans="1:9" ht="12.95" customHeight="1" x14ac:dyDescent="0.2">
      <c r="B17" s="1"/>
      <c r="C17" s="38" t="s">
        <v>343</v>
      </c>
      <c r="D17" s="38" t="s">
        <v>335</v>
      </c>
      <c r="E17" s="65"/>
      <c r="H17" s="42"/>
      <c r="I17" s="41"/>
    </row>
    <row r="18" spans="1:9" ht="12.95" customHeight="1" x14ac:dyDescent="0.2">
      <c r="B18" s="1"/>
      <c r="C18" s="38" t="s">
        <v>343</v>
      </c>
      <c r="D18" s="38" t="s">
        <v>338</v>
      </c>
      <c r="E18" s="65"/>
      <c r="H18" s="42"/>
      <c r="I18" s="41"/>
    </row>
    <row r="19" spans="1:9" ht="12.95" customHeight="1" x14ac:dyDescent="0.2">
      <c r="B19" s="1"/>
      <c r="C19" s="38" t="s">
        <v>344</v>
      </c>
      <c r="D19" s="38" t="s">
        <v>265</v>
      </c>
      <c r="E19" s="65"/>
      <c r="H19" s="42"/>
      <c r="I19" s="41"/>
    </row>
    <row r="20" spans="1:9" ht="12.95" customHeight="1" x14ac:dyDescent="0.2">
      <c r="B20" s="1"/>
      <c r="C20" s="38" t="s">
        <v>344</v>
      </c>
      <c r="D20" s="38" t="s">
        <v>332</v>
      </c>
      <c r="E20" s="65"/>
      <c r="H20" s="42"/>
      <c r="I20" s="41"/>
    </row>
    <row r="21" spans="1:9" ht="12.95" customHeight="1" x14ac:dyDescent="0.2">
      <c r="B21" s="1"/>
      <c r="C21" s="38" t="s">
        <v>345</v>
      </c>
      <c r="D21" s="38" t="s">
        <v>266</v>
      </c>
      <c r="E21" s="65"/>
      <c r="H21" s="42"/>
      <c r="I21" s="41"/>
    </row>
    <row r="22" spans="1:9" ht="12.95" customHeight="1" x14ac:dyDescent="0.2">
      <c r="B22" s="1"/>
      <c r="C22" s="38" t="s">
        <v>414</v>
      </c>
      <c r="D22" s="38" t="s">
        <v>410</v>
      </c>
      <c r="E22" s="65"/>
      <c r="H22" s="42"/>
      <c r="I22" s="41"/>
    </row>
    <row r="23" spans="1:9" ht="12.95" customHeight="1" x14ac:dyDescent="0.2">
      <c r="B23" s="1"/>
      <c r="C23" s="38" t="s">
        <v>414</v>
      </c>
      <c r="D23" s="38" t="s">
        <v>411</v>
      </c>
      <c r="E23" s="65"/>
      <c r="H23" s="42"/>
      <c r="I23" s="41"/>
    </row>
    <row r="24" spans="1:9" ht="12.95" customHeight="1" thickBot="1" x14ac:dyDescent="0.25">
      <c r="B24" s="1"/>
      <c r="C24" s="43"/>
      <c r="D24" s="43"/>
      <c r="E24" s="45"/>
      <c r="F24" s="44"/>
      <c r="G24" s="45"/>
      <c r="H24" s="45"/>
      <c r="I24" s="44"/>
    </row>
    <row r="25" spans="1:9" s="16" customFormat="1" ht="12.95" customHeight="1" thickBot="1" x14ac:dyDescent="0.25">
      <c r="A25" s="2"/>
      <c r="B25" s="15"/>
      <c r="C25" s="15" t="s">
        <v>6</v>
      </c>
      <c r="D25" s="15" t="s">
        <v>1</v>
      </c>
      <c r="E25" s="30" t="s">
        <v>2</v>
      </c>
      <c r="F25" s="15" t="s">
        <v>3</v>
      </c>
      <c r="G25" s="30" t="s">
        <v>4</v>
      </c>
      <c r="H25" s="15" t="s">
        <v>5</v>
      </c>
      <c r="I25" s="67" t="s">
        <v>7</v>
      </c>
    </row>
    <row r="26" spans="1:9" s="18" customFormat="1" ht="33.75" x14ac:dyDescent="0.2">
      <c r="A26" s="2"/>
      <c r="B26" s="17"/>
      <c r="C26" s="46">
        <v>1</v>
      </c>
      <c r="D26" s="47" t="s">
        <v>359</v>
      </c>
      <c r="E26" s="61" t="s">
        <v>11</v>
      </c>
      <c r="F26" s="48">
        <v>1</v>
      </c>
      <c r="G26" s="49" t="s">
        <v>420</v>
      </c>
      <c r="H26" s="50" t="s">
        <v>204</v>
      </c>
      <c r="I26" s="50"/>
    </row>
    <row r="27" spans="1:9" s="18" customFormat="1" ht="33.75" x14ac:dyDescent="0.2">
      <c r="A27" s="2"/>
      <c r="B27" s="17"/>
      <c r="C27" s="51">
        <v>2</v>
      </c>
      <c r="D27" s="52" t="s">
        <v>359</v>
      </c>
      <c r="E27" s="62" t="s">
        <v>12</v>
      </c>
      <c r="F27" s="53">
        <v>2</v>
      </c>
      <c r="G27" s="54" t="s">
        <v>13</v>
      </c>
      <c r="H27" s="55" t="s">
        <v>387</v>
      </c>
      <c r="I27" s="35" t="s">
        <v>386</v>
      </c>
    </row>
    <row r="28" spans="1:9" s="18" customFormat="1" ht="22.5" x14ac:dyDescent="0.2">
      <c r="A28" s="2"/>
      <c r="B28" s="17"/>
      <c r="C28" s="56">
        <v>3</v>
      </c>
      <c r="D28" s="57" t="s">
        <v>364</v>
      </c>
      <c r="E28" s="63" t="s">
        <v>14</v>
      </c>
      <c r="F28" s="58">
        <v>7</v>
      </c>
      <c r="G28" s="59" t="s">
        <v>421</v>
      </c>
      <c r="H28" s="60" t="s">
        <v>280</v>
      </c>
      <c r="I28" s="68"/>
    </row>
    <row r="29" spans="1:9" s="18" customFormat="1" ht="56.25" x14ac:dyDescent="0.2">
      <c r="A29" s="2"/>
      <c r="B29" s="17"/>
      <c r="C29" s="51">
        <v>4</v>
      </c>
      <c r="D29" s="52" t="s">
        <v>364</v>
      </c>
      <c r="E29" s="62" t="s">
        <v>15</v>
      </c>
      <c r="F29" s="53">
        <v>8</v>
      </c>
      <c r="G29" s="54" t="s">
        <v>16</v>
      </c>
      <c r="H29" s="55" t="s">
        <v>365</v>
      </c>
      <c r="I29" s="35"/>
    </row>
    <row r="30" spans="1:9" s="18" customFormat="1" ht="12.75" x14ac:dyDescent="0.2">
      <c r="A30" s="2"/>
      <c r="B30" s="17"/>
      <c r="C30" s="56">
        <v>5</v>
      </c>
      <c r="D30" s="57" t="s">
        <v>364</v>
      </c>
      <c r="E30" s="63" t="s">
        <v>17</v>
      </c>
      <c r="F30" s="58">
        <v>14</v>
      </c>
      <c r="G30" s="59" t="s">
        <v>18</v>
      </c>
      <c r="H30" s="60" t="s">
        <v>248</v>
      </c>
      <c r="I30" s="68"/>
    </row>
    <row r="31" spans="1:9" s="18" customFormat="1" ht="33.75" x14ac:dyDescent="0.2">
      <c r="A31" s="2"/>
      <c r="B31" s="17"/>
      <c r="C31" s="51">
        <v>6</v>
      </c>
      <c r="D31" s="52" t="s">
        <v>364</v>
      </c>
      <c r="E31" s="62" t="s">
        <v>17</v>
      </c>
      <c r="F31" s="53">
        <v>14</v>
      </c>
      <c r="G31" s="54" t="s">
        <v>19</v>
      </c>
      <c r="H31" s="55" t="s">
        <v>366</v>
      </c>
      <c r="I31" s="35"/>
    </row>
    <row r="32" spans="1:9" s="18" customFormat="1" ht="56.25" x14ac:dyDescent="0.2">
      <c r="A32" s="2"/>
      <c r="B32" s="17"/>
      <c r="C32" s="56">
        <v>7</v>
      </c>
      <c r="D32" s="57" t="s">
        <v>364</v>
      </c>
      <c r="E32" s="63" t="s">
        <v>20</v>
      </c>
      <c r="F32" s="58">
        <v>23</v>
      </c>
      <c r="G32" s="59" t="s">
        <v>21</v>
      </c>
      <c r="H32" s="60" t="s">
        <v>309</v>
      </c>
      <c r="I32" s="68"/>
    </row>
    <row r="33" spans="1:9" s="18" customFormat="1" ht="33.75" x14ac:dyDescent="0.2">
      <c r="A33" s="2"/>
      <c r="B33" s="17"/>
      <c r="C33" s="51">
        <v>8</v>
      </c>
      <c r="D33" s="52" t="s">
        <v>364</v>
      </c>
      <c r="E33" s="62" t="s">
        <v>22</v>
      </c>
      <c r="F33" s="53">
        <v>24</v>
      </c>
      <c r="G33" s="54" t="s">
        <v>310</v>
      </c>
      <c r="H33" s="55" t="s">
        <v>205</v>
      </c>
      <c r="I33" s="35"/>
    </row>
    <row r="34" spans="1:9" s="18" customFormat="1" ht="45" x14ac:dyDescent="0.2">
      <c r="A34" s="2"/>
      <c r="B34" s="17"/>
      <c r="C34" s="56">
        <v>9</v>
      </c>
      <c r="D34" s="57" t="s">
        <v>364</v>
      </c>
      <c r="E34" s="63" t="s">
        <v>23</v>
      </c>
      <c r="F34" s="58">
        <v>18</v>
      </c>
      <c r="G34" s="59" t="s">
        <v>24</v>
      </c>
      <c r="H34" s="60" t="s">
        <v>339</v>
      </c>
      <c r="I34" s="68"/>
    </row>
    <row r="35" spans="1:9" s="18" customFormat="1" ht="45" x14ac:dyDescent="0.2">
      <c r="A35" s="2"/>
      <c r="B35" s="17"/>
      <c r="C35" s="51">
        <v>10</v>
      </c>
      <c r="D35" s="52" t="s">
        <v>364</v>
      </c>
      <c r="E35" s="62" t="s">
        <v>25</v>
      </c>
      <c r="F35" s="53">
        <v>14</v>
      </c>
      <c r="G35" s="54" t="s">
        <v>249</v>
      </c>
      <c r="H35" s="55" t="s">
        <v>250</v>
      </c>
      <c r="I35" s="35"/>
    </row>
    <row r="36" spans="1:9" s="18" customFormat="1" ht="45" x14ac:dyDescent="0.2">
      <c r="A36" s="2"/>
      <c r="B36" s="17"/>
      <c r="C36" s="56">
        <v>11</v>
      </c>
      <c r="D36" s="57" t="s">
        <v>364</v>
      </c>
      <c r="E36" s="63" t="s">
        <v>25</v>
      </c>
      <c r="F36" s="58">
        <v>15</v>
      </c>
      <c r="G36" s="59" t="s">
        <v>26</v>
      </c>
      <c r="H36" s="60" t="s">
        <v>281</v>
      </c>
      <c r="I36" s="68"/>
    </row>
    <row r="37" spans="1:9" s="18" customFormat="1" ht="112.5" x14ac:dyDescent="0.2">
      <c r="A37" s="2"/>
      <c r="B37" s="17"/>
      <c r="C37" s="51">
        <v>12</v>
      </c>
      <c r="D37" s="52" t="s">
        <v>364</v>
      </c>
      <c r="E37" s="62" t="s">
        <v>27</v>
      </c>
      <c r="F37" s="53">
        <v>28</v>
      </c>
      <c r="G37" s="54" t="s">
        <v>193</v>
      </c>
      <c r="H37" s="55" t="s">
        <v>367</v>
      </c>
      <c r="I37" s="35"/>
    </row>
    <row r="38" spans="1:9" s="18" customFormat="1" ht="101.25" x14ac:dyDescent="0.2">
      <c r="A38" s="2"/>
      <c r="B38" s="17"/>
      <c r="C38" s="56">
        <v>13</v>
      </c>
      <c r="D38" s="57" t="s">
        <v>364</v>
      </c>
      <c r="E38" s="63" t="s">
        <v>28</v>
      </c>
      <c r="F38" s="58">
        <v>30</v>
      </c>
      <c r="G38" s="59" t="s">
        <v>29</v>
      </c>
      <c r="H38" s="60" t="s">
        <v>199</v>
      </c>
      <c r="I38" s="68"/>
    </row>
    <row r="39" spans="1:9" s="18" customFormat="1" ht="202.5" x14ac:dyDescent="0.2">
      <c r="A39" s="2"/>
      <c r="B39" s="17"/>
      <c r="C39" s="51">
        <v>14</v>
      </c>
      <c r="D39" s="52" t="s">
        <v>364</v>
      </c>
      <c r="E39" s="62" t="s">
        <v>30</v>
      </c>
      <c r="F39" s="53">
        <v>35</v>
      </c>
      <c r="G39" s="54" t="s">
        <v>415</v>
      </c>
      <c r="H39" s="55" t="s">
        <v>416</v>
      </c>
      <c r="I39" s="35" t="s">
        <v>412</v>
      </c>
    </row>
    <row r="40" spans="1:9" s="18" customFormat="1" ht="112.5" x14ac:dyDescent="0.2">
      <c r="A40" s="2"/>
      <c r="B40" s="17"/>
      <c r="C40" s="56">
        <v>15</v>
      </c>
      <c r="D40" s="57" t="s">
        <v>364</v>
      </c>
      <c r="E40" s="63" t="s">
        <v>30</v>
      </c>
      <c r="F40" s="58">
        <v>35</v>
      </c>
      <c r="G40" s="59" t="s">
        <v>31</v>
      </c>
      <c r="H40" s="60" t="s">
        <v>368</v>
      </c>
      <c r="I40" s="68"/>
    </row>
    <row r="41" spans="1:9" s="18" customFormat="1" ht="56.25" x14ac:dyDescent="0.2">
      <c r="A41" s="2"/>
      <c r="B41" s="17"/>
      <c r="C41" s="51">
        <v>16</v>
      </c>
      <c r="D41" s="52" t="s">
        <v>364</v>
      </c>
      <c r="E41" s="62" t="s">
        <v>32</v>
      </c>
      <c r="F41" s="53">
        <v>13</v>
      </c>
      <c r="G41" s="54" t="s">
        <v>397</v>
      </c>
      <c r="H41" s="55" t="s">
        <v>282</v>
      </c>
      <c r="I41" s="35" t="s">
        <v>271</v>
      </c>
    </row>
    <row r="42" spans="1:9" s="18" customFormat="1" ht="56.25" x14ac:dyDescent="0.2">
      <c r="A42" s="2"/>
      <c r="B42" s="17"/>
      <c r="C42" s="56">
        <v>17</v>
      </c>
      <c r="D42" s="57" t="s">
        <v>359</v>
      </c>
      <c r="E42" s="63" t="s">
        <v>33</v>
      </c>
      <c r="F42" s="58">
        <v>1</v>
      </c>
      <c r="G42" s="59" t="s">
        <v>211</v>
      </c>
      <c r="H42" s="60" t="s">
        <v>210</v>
      </c>
      <c r="I42" s="68"/>
    </row>
    <row r="43" spans="1:9" s="18" customFormat="1" ht="78.75" x14ac:dyDescent="0.2">
      <c r="A43" s="2"/>
      <c r="B43" s="17"/>
      <c r="C43" s="51">
        <v>18</v>
      </c>
      <c r="D43" s="52" t="s">
        <v>359</v>
      </c>
      <c r="E43" s="62" t="s">
        <v>34</v>
      </c>
      <c r="F43" s="53">
        <v>1</v>
      </c>
      <c r="G43" s="54" t="s">
        <v>35</v>
      </c>
      <c r="H43" s="55" t="s">
        <v>212</v>
      </c>
      <c r="I43" s="35"/>
    </row>
    <row r="44" spans="1:9" s="18" customFormat="1" ht="90" x14ac:dyDescent="0.2">
      <c r="A44" s="2"/>
      <c r="B44" s="17"/>
      <c r="C44" s="56">
        <v>19</v>
      </c>
      <c r="D44" s="57" t="s">
        <v>359</v>
      </c>
      <c r="E44" s="63" t="s">
        <v>34</v>
      </c>
      <c r="F44" s="58">
        <v>1</v>
      </c>
      <c r="G44" s="59" t="s">
        <v>36</v>
      </c>
      <c r="H44" s="60" t="s">
        <v>422</v>
      </c>
      <c r="I44" s="68" t="s">
        <v>386</v>
      </c>
    </row>
    <row r="45" spans="1:9" s="18" customFormat="1" ht="67.5" x14ac:dyDescent="0.2">
      <c r="A45" s="2"/>
      <c r="B45" s="17"/>
      <c r="C45" s="51">
        <v>20</v>
      </c>
      <c r="D45" s="52" t="s">
        <v>359</v>
      </c>
      <c r="E45" s="62" t="s">
        <v>37</v>
      </c>
      <c r="F45" s="53">
        <v>1</v>
      </c>
      <c r="G45" s="54" t="s">
        <v>38</v>
      </c>
      <c r="H45" s="55" t="s">
        <v>388</v>
      </c>
      <c r="I45" s="35" t="s">
        <v>386</v>
      </c>
    </row>
    <row r="46" spans="1:9" s="18" customFormat="1" ht="33.75" x14ac:dyDescent="0.2">
      <c r="A46" s="2"/>
      <c r="B46" s="17"/>
      <c r="C46" s="56">
        <v>21</v>
      </c>
      <c r="D46" s="57" t="s">
        <v>359</v>
      </c>
      <c r="E46" s="63" t="s">
        <v>37</v>
      </c>
      <c r="F46" s="58">
        <v>1</v>
      </c>
      <c r="G46" s="59" t="s">
        <v>347</v>
      </c>
      <c r="H46" s="60" t="s">
        <v>389</v>
      </c>
      <c r="I46" s="68" t="s">
        <v>386</v>
      </c>
    </row>
    <row r="47" spans="1:9" s="18" customFormat="1" ht="56.25" x14ac:dyDescent="0.2">
      <c r="A47" s="2"/>
      <c r="B47" s="17"/>
      <c r="C47" s="51">
        <v>22</v>
      </c>
      <c r="D47" s="52" t="s">
        <v>359</v>
      </c>
      <c r="E47" s="62" t="s">
        <v>39</v>
      </c>
      <c r="F47" s="53">
        <v>2</v>
      </c>
      <c r="G47" s="54" t="s">
        <v>283</v>
      </c>
      <c r="H47" s="55" t="s">
        <v>390</v>
      </c>
      <c r="I47" s="35" t="s">
        <v>386</v>
      </c>
    </row>
    <row r="48" spans="1:9" s="18" customFormat="1" ht="90" x14ac:dyDescent="0.2">
      <c r="A48" s="2"/>
      <c r="B48" s="17"/>
      <c r="C48" s="56">
        <v>23</v>
      </c>
      <c r="D48" s="57" t="s">
        <v>359</v>
      </c>
      <c r="E48" s="63" t="s">
        <v>39</v>
      </c>
      <c r="F48" s="58">
        <v>2</v>
      </c>
      <c r="G48" s="59" t="s">
        <v>369</v>
      </c>
      <c r="H48" s="60" t="s">
        <v>390</v>
      </c>
      <c r="I48" s="68" t="s">
        <v>386</v>
      </c>
    </row>
    <row r="49" spans="1:9" s="18" customFormat="1" ht="101.25" x14ac:dyDescent="0.2">
      <c r="A49" s="2"/>
      <c r="B49" s="17"/>
      <c r="C49" s="51">
        <v>24</v>
      </c>
      <c r="D49" s="52" t="s">
        <v>359</v>
      </c>
      <c r="E49" s="62" t="s">
        <v>39</v>
      </c>
      <c r="F49" s="53">
        <v>2</v>
      </c>
      <c r="G49" s="54" t="s">
        <v>370</v>
      </c>
      <c r="H49" s="55" t="s">
        <v>390</v>
      </c>
      <c r="I49" s="35" t="s">
        <v>386</v>
      </c>
    </row>
    <row r="50" spans="1:9" s="18" customFormat="1" ht="67.5" x14ac:dyDescent="0.2">
      <c r="A50" s="2"/>
      <c r="B50" s="17"/>
      <c r="C50" s="56">
        <v>25</v>
      </c>
      <c r="D50" s="57" t="s">
        <v>359</v>
      </c>
      <c r="E50" s="63" t="s">
        <v>39</v>
      </c>
      <c r="F50" s="58">
        <v>2</v>
      </c>
      <c r="G50" s="59" t="s">
        <v>423</v>
      </c>
      <c r="H50" s="60" t="s">
        <v>391</v>
      </c>
      <c r="I50" s="68" t="s">
        <v>386</v>
      </c>
    </row>
    <row r="51" spans="1:9" s="18" customFormat="1" ht="33.75" x14ac:dyDescent="0.2">
      <c r="A51" s="2"/>
      <c r="B51" s="17"/>
      <c r="C51" s="51">
        <v>26</v>
      </c>
      <c r="D51" s="52" t="s">
        <v>359</v>
      </c>
      <c r="E51" s="62" t="s">
        <v>39</v>
      </c>
      <c r="F51" s="53">
        <v>2</v>
      </c>
      <c r="G51" s="54" t="s">
        <v>284</v>
      </c>
      <c r="H51" s="55" t="s">
        <v>213</v>
      </c>
      <c r="I51" s="35"/>
    </row>
    <row r="52" spans="1:9" s="18" customFormat="1" ht="56.25" x14ac:dyDescent="0.2">
      <c r="A52" s="2"/>
      <c r="B52" s="17"/>
      <c r="C52" s="56">
        <v>27</v>
      </c>
      <c r="D52" s="57" t="s">
        <v>364</v>
      </c>
      <c r="E52" s="63" t="s">
        <v>40</v>
      </c>
      <c r="F52" s="58">
        <v>34</v>
      </c>
      <c r="G52" s="59" t="s">
        <v>285</v>
      </c>
      <c r="H52" s="60" t="s">
        <v>259</v>
      </c>
      <c r="I52" s="68"/>
    </row>
    <row r="53" spans="1:9" s="18" customFormat="1" ht="22.5" x14ac:dyDescent="0.2">
      <c r="A53" s="2"/>
      <c r="B53" s="17"/>
      <c r="C53" s="51">
        <v>28</v>
      </c>
      <c r="D53" s="52" t="s">
        <v>361</v>
      </c>
      <c r="E53" s="62" t="s">
        <v>41</v>
      </c>
      <c r="F53" s="53">
        <v>1</v>
      </c>
      <c r="G53" s="54" t="s">
        <v>42</v>
      </c>
      <c r="H53" s="55" t="s">
        <v>244</v>
      </c>
      <c r="I53" s="35"/>
    </row>
    <row r="54" spans="1:9" s="18" customFormat="1" ht="157.5" x14ac:dyDescent="0.2">
      <c r="A54" s="2"/>
      <c r="B54" s="17"/>
      <c r="C54" s="56">
        <v>29</v>
      </c>
      <c r="D54" s="57" t="s">
        <v>364</v>
      </c>
      <c r="E54" s="63" t="s">
        <v>43</v>
      </c>
      <c r="F54" s="58">
        <v>24</v>
      </c>
      <c r="G54" s="59" t="s">
        <v>194</v>
      </c>
      <c r="H54" s="60" t="s">
        <v>286</v>
      </c>
      <c r="I54" s="68"/>
    </row>
    <row r="55" spans="1:9" s="18" customFormat="1" ht="45" x14ac:dyDescent="0.2">
      <c r="A55" s="2"/>
      <c r="B55" s="17"/>
      <c r="C55" s="51">
        <v>30</v>
      </c>
      <c r="D55" s="52" t="s">
        <v>363</v>
      </c>
      <c r="E55" s="62" t="s">
        <v>34</v>
      </c>
      <c r="F55" s="53">
        <v>1</v>
      </c>
      <c r="G55" s="54" t="s">
        <v>360</v>
      </c>
      <c r="H55" s="55" t="s">
        <v>212</v>
      </c>
      <c r="I55" s="35"/>
    </row>
    <row r="56" spans="1:9" s="18" customFormat="1" ht="315" x14ac:dyDescent="0.2">
      <c r="A56" s="2"/>
      <c r="B56" s="17"/>
      <c r="C56" s="56">
        <v>31</v>
      </c>
      <c r="D56" s="57" t="s">
        <v>364</v>
      </c>
      <c r="E56" s="63" t="s">
        <v>40</v>
      </c>
      <c r="F56" s="58">
        <v>35</v>
      </c>
      <c r="G56" s="59" t="s">
        <v>44</v>
      </c>
      <c r="H56" s="60" t="s">
        <v>417</v>
      </c>
      <c r="I56" s="68"/>
    </row>
    <row r="57" spans="1:9" s="18" customFormat="1" ht="22.5" x14ac:dyDescent="0.2">
      <c r="A57" s="2"/>
      <c r="B57" s="17"/>
      <c r="C57" s="51">
        <v>32</v>
      </c>
      <c r="D57" s="52" t="s">
        <v>380</v>
      </c>
      <c r="E57" s="62" t="s">
        <v>45</v>
      </c>
      <c r="F57" s="53">
        <v>1</v>
      </c>
      <c r="G57" s="54" t="s">
        <v>44</v>
      </c>
      <c r="H57" s="55" t="s">
        <v>287</v>
      </c>
      <c r="I57" s="35"/>
    </row>
    <row r="58" spans="1:9" s="18" customFormat="1" ht="22.5" x14ac:dyDescent="0.2">
      <c r="A58" s="2"/>
      <c r="B58" s="17"/>
      <c r="C58" s="56">
        <v>33</v>
      </c>
      <c r="D58" s="57" t="s">
        <v>381</v>
      </c>
      <c r="E58" s="63" t="s">
        <v>46</v>
      </c>
      <c r="F58" s="58">
        <v>1</v>
      </c>
      <c r="G58" s="59" t="s">
        <v>47</v>
      </c>
      <c r="H58" s="60" t="s">
        <v>268</v>
      </c>
      <c r="I58" s="68"/>
    </row>
    <row r="59" spans="1:9" s="18" customFormat="1" ht="101.25" x14ac:dyDescent="0.2">
      <c r="A59" s="2"/>
      <c r="B59" s="17"/>
      <c r="C59" s="51">
        <v>34</v>
      </c>
      <c r="D59" s="52" t="s">
        <v>364</v>
      </c>
      <c r="E59" s="62" t="s">
        <v>48</v>
      </c>
      <c r="F59" s="53">
        <v>21</v>
      </c>
      <c r="G59" s="54" t="s">
        <v>195</v>
      </c>
      <c r="H59" s="55" t="s">
        <v>371</v>
      </c>
      <c r="I59" s="35"/>
    </row>
    <row r="60" spans="1:9" s="18" customFormat="1" ht="56.25" x14ac:dyDescent="0.2">
      <c r="A60" s="2"/>
      <c r="B60" s="17"/>
      <c r="C60" s="56">
        <v>35</v>
      </c>
      <c r="D60" s="57" t="s">
        <v>364</v>
      </c>
      <c r="E60" s="63" t="s">
        <v>49</v>
      </c>
      <c r="F60" s="58">
        <v>30</v>
      </c>
      <c r="G60" s="59" t="s">
        <v>196</v>
      </c>
      <c r="H60" s="60" t="s">
        <v>334</v>
      </c>
      <c r="I60" s="68" t="s">
        <v>333</v>
      </c>
    </row>
    <row r="61" spans="1:9" s="18" customFormat="1" ht="22.5" x14ac:dyDescent="0.2">
      <c r="A61" s="2"/>
      <c r="B61" s="17"/>
      <c r="C61" s="51">
        <v>36</v>
      </c>
      <c r="D61" s="52" t="s">
        <v>362</v>
      </c>
      <c r="E61" s="62" t="s">
        <v>50</v>
      </c>
      <c r="F61" s="53">
        <v>1</v>
      </c>
      <c r="G61" s="54" t="s">
        <v>192</v>
      </c>
      <c r="H61" s="55" t="s">
        <v>424</v>
      </c>
      <c r="I61" s="35" t="s">
        <v>413</v>
      </c>
    </row>
    <row r="62" spans="1:9" s="18" customFormat="1" ht="56.25" x14ac:dyDescent="0.2">
      <c r="A62" s="2"/>
      <c r="B62" s="17"/>
      <c r="C62" s="56">
        <v>37</v>
      </c>
      <c r="D62" s="57" t="s">
        <v>363</v>
      </c>
      <c r="E62" s="63" t="s">
        <v>51</v>
      </c>
      <c r="F62" s="58">
        <v>3</v>
      </c>
      <c r="G62" s="59" t="s">
        <v>191</v>
      </c>
      <c r="H62" s="60" t="s">
        <v>214</v>
      </c>
      <c r="I62" s="68"/>
    </row>
    <row r="63" spans="1:9" s="18" customFormat="1" ht="45" x14ac:dyDescent="0.2">
      <c r="A63" s="2"/>
      <c r="B63" s="17"/>
      <c r="C63" s="51">
        <v>38</v>
      </c>
      <c r="D63" s="52" t="s">
        <v>405</v>
      </c>
      <c r="E63" s="62">
        <v>3.7</v>
      </c>
      <c r="F63" s="53">
        <v>31</v>
      </c>
      <c r="G63" s="54" t="s">
        <v>52</v>
      </c>
      <c r="H63" s="55" t="s">
        <v>206</v>
      </c>
      <c r="I63" s="35"/>
    </row>
    <row r="64" spans="1:9" s="18" customFormat="1" ht="56.25" x14ac:dyDescent="0.2">
      <c r="A64" s="2"/>
      <c r="B64" s="17"/>
      <c r="C64" s="56">
        <v>39</v>
      </c>
      <c r="D64" s="57" t="s">
        <v>364</v>
      </c>
      <c r="E64" s="63">
        <v>37316</v>
      </c>
      <c r="F64" s="58">
        <v>5</v>
      </c>
      <c r="G64" s="59" t="s">
        <v>53</v>
      </c>
      <c r="H64" s="60" t="s">
        <v>311</v>
      </c>
      <c r="I64" s="68"/>
    </row>
    <row r="65" spans="1:9" s="18" customFormat="1" ht="67.5" x14ac:dyDescent="0.2">
      <c r="A65" s="2"/>
      <c r="B65" s="17"/>
      <c r="C65" s="51">
        <v>40</v>
      </c>
      <c r="D65" s="52" t="s">
        <v>364</v>
      </c>
      <c r="E65" s="62">
        <v>3.1</v>
      </c>
      <c r="F65" s="53">
        <v>20</v>
      </c>
      <c r="G65" s="54" t="s">
        <v>425</v>
      </c>
      <c r="H65" s="55" t="s">
        <v>426</v>
      </c>
      <c r="I65" s="35"/>
    </row>
    <row r="66" spans="1:9" s="18" customFormat="1" ht="33.75" x14ac:dyDescent="0.2">
      <c r="A66" s="2"/>
      <c r="B66" s="17"/>
      <c r="C66" s="56">
        <v>41</v>
      </c>
      <c r="D66" s="57" t="s">
        <v>364</v>
      </c>
      <c r="E66" s="63">
        <v>3.1</v>
      </c>
      <c r="F66" s="58">
        <v>41</v>
      </c>
      <c r="G66" s="59" t="s">
        <v>54</v>
      </c>
      <c r="H66" s="60" t="s">
        <v>372</v>
      </c>
      <c r="I66" s="68"/>
    </row>
    <row r="67" spans="1:9" s="18" customFormat="1" ht="33.75" x14ac:dyDescent="0.2">
      <c r="A67" s="2"/>
      <c r="B67" s="17"/>
      <c r="C67" s="51">
        <v>42</v>
      </c>
      <c r="D67" s="52" t="s">
        <v>364</v>
      </c>
      <c r="E67" s="62">
        <v>3.1</v>
      </c>
      <c r="F67" s="53">
        <v>22</v>
      </c>
      <c r="G67" s="54" t="s">
        <v>312</v>
      </c>
      <c r="H67" s="55" t="s">
        <v>313</v>
      </c>
      <c r="I67" s="35"/>
    </row>
    <row r="68" spans="1:9" s="18" customFormat="1" ht="22.5" x14ac:dyDescent="0.2">
      <c r="A68" s="2"/>
      <c r="B68" s="17"/>
      <c r="C68" s="56">
        <v>43</v>
      </c>
      <c r="D68" s="57" t="s">
        <v>364</v>
      </c>
      <c r="E68" s="63">
        <v>3.1</v>
      </c>
      <c r="F68" s="58">
        <v>22</v>
      </c>
      <c r="G68" s="59" t="s">
        <v>288</v>
      </c>
      <c r="H68" s="60" t="s">
        <v>355</v>
      </c>
      <c r="I68" s="68"/>
    </row>
    <row r="69" spans="1:9" s="18" customFormat="1" ht="33.75" x14ac:dyDescent="0.2">
      <c r="A69" s="2"/>
      <c r="B69" s="17"/>
      <c r="C69" s="51">
        <v>44</v>
      </c>
      <c r="D69" s="52" t="s">
        <v>404</v>
      </c>
      <c r="E69" s="62" t="s">
        <v>55</v>
      </c>
      <c r="F69" s="53">
        <v>1</v>
      </c>
      <c r="G69" s="54" t="s">
        <v>56</v>
      </c>
      <c r="H69" s="55" t="s">
        <v>270</v>
      </c>
      <c r="I69" s="35" t="s">
        <v>412</v>
      </c>
    </row>
    <row r="70" spans="1:9" s="18" customFormat="1" ht="12.75" x14ac:dyDescent="0.2">
      <c r="A70" s="2"/>
      <c r="B70" s="17"/>
      <c r="C70" s="56">
        <v>45</v>
      </c>
      <c r="D70" s="57" t="s">
        <v>405</v>
      </c>
      <c r="E70" s="63">
        <v>3.7</v>
      </c>
      <c r="F70" s="58">
        <v>3.1</v>
      </c>
      <c r="G70" s="59" t="s">
        <v>57</v>
      </c>
      <c r="H70" s="60" t="s">
        <v>234</v>
      </c>
      <c r="I70" s="68"/>
    </row>
    <row r="71" spans="1:9" s="18" customFormat="1" ht="22.5" x14ac:dyDescent="0.2">
      <c r="A71" s="2"/>
      <c r="B71" s="17"/>
      <c r="C71" s="51">
        <v>46</v>
      </c>
      <c r="D71" s="52" t="s">
        <v>405</v>
      </c>
      <c r="E71" s="62">
        <v>3.7</v>
      </c>
      <c r="F71" s="53">
        <v>3.1</v>
      </c>
      <c r="G71" s="54" t="s">
        <v>58</v>
      </c>
      <c r="H71" s="55" t="s">
        <v>207</v>
      </c>
      <c r="I71" s="35"/>
    </row>
    <row r="72" spans="1:9" s="18" customFormat="1" ht="33.75" x14ac:dyDescent="0.2">
      <c r="A72" s="2"/>
      <c r="B72" s="17"/>
      <c r="C72" s="56">
        <v>47</v>
      </c>
      <c r="D72" s="57" t="s">
        <v>405</v>
      </c>
      <c r="E72" s="63">
        <v>3.7</v>
      </c>
      <c r="F72" s="58">
        <v>31</v>
      </c>
      <c r="G72" s="59" t="s">
        <v>59</v>
      </c>
      <c r="H72" s="60" t="s">
        <v>314</v>
      </c>
      <c r="I72" s="68"/>
    </row>
    <row r="73" spans="1:9" s="18" customFormat="1" ht="78.75" x14ac:dyDescent="0.2">
      <c r="A73" s="2"/>
      <c r="B73" s="17"/>
      <c r="C73" s="51">
        <v>48</v>
      </c>
      <c r="D73" s="52" t="s">
        <v>405</v>
      </c>
      <c r="E73" s="62">
        <v>2.8</v>
      </c>
      <c r="F73" s="53">
        <v>14</v>
      </c>
      <c r="G73" s="54" t="s">
        <v>427</v>
      </c>
      <c r="H73" s="55" t="s">
        <v>350</v>
      </c>
      <c r="I73" s="35"/>
    </row>
    <row r="74" spans="1:9" s="18" customFormat="1" ht="22.5" x14ac:dyDescent="0.2">
      <c r="A74" s="2"/>
      <c r="B74" s="17"/>
      <c r="C74" s="56">
        <v>49</v>
      </c>
      <c r="D74" s="57" t="s">
        <v>364</v>
      </c>
      <c r="E74" s="63" t="s">
        <v>43</v>
      </c>
      <c r="F74" s="58">
        <v>2</v>
      </c>
      <c r="G74" s="59" t="s">
        <v>60</v>
      </c>
      <c r="H74" s="60" t="s">
        <v>392</v>
      </c>
      <c r="I74" s="68" t="s">
        <v>386</v>
      </c>
    </row>
    <row r="75" spans="1:9" s="18" customFormat="1" ht="33.75" x14ac:dyDescent="0.2">
      <c r="A75" s="2"/>
      <c r="B75" s="17"/>
      <c r="C75" s="51">
        <v>50</v>
      </c>
      <c r="D75" s="52" t="s">
        <v>364</v>
      </c>
      <c r="E75" s="62" t="s">
        <v>43</v>
      </c>
      <c r="F75" s="53">
        <v>2</v>
      </c>
      <c r="G75" s="54" t="s">
        <v>61</v>
      </c>
      <c r="H75" s="55" t="s">
        <v>215</v>
      </c>
      <c r="I75" s="35"/>
    </row>
    <row r="76" spans="1:9" s="18" customFormat="1" ht="22.5" x14ac:dyDescent="0.2">
      <c r="A76" s="2"/>
      <c r="B76" s="17"/>
      <c r="C76" s="56">
        <v>51</v>
      </c>
      <c r="D76" s="57" t="s">
        <v>364</v>
      </c>
      <c r="E76" s="63" t="s">
        <v>43</v>
      </c>
      <c r="F76" s="58">
        <v>3</v>
      </c>
      <c r="G76" s="59" t="s">
        <v>62</v>
      </c>
      <c r="H76" s="60" t="s">
        <v>348</v>
      </c>
      <c r="I76" s="68"/>
    </row>
    <row r="77" spans="1:9" s="18" customFormat="1" ht="33.75" x14ac:dyDescent="0.2">
      <c r="A77" s="2"/>
      <c r="B77" s="17"/>
      <c r="C77" s="51">
        <v>52</v>
      </c>
      <c r="D77" s="52" t="s">
        <v>364</v>
      </c>
      <c r="E77" s="62" t="s">
        <v>63</v>
      </c>
      <c r="F77" s="53">
        <v>15</v>
      </c>
      <c r="G77" s="54" t="s">
        <v>251</v>
      </c>
      <c r="H77" s="55" t="s">
        <v>289</v>
      </c>
      <c r="I77" s="35"/>
    </row>
    <row r="78" spans="1:9" s="18" customFormat="1" ht="45" x14ac:dyDescent="0.2">
      <c r="A78" s="2"/>
      <c r="B78" s="17"/>
      <c r="C78" s="56">
        <v>53</v>
      </c>
      <c r="D78" s="57" t="s">
        <v>364</v>
      </c>
      <c r="E78" s="63" t="s">
        <v>64</v>
      </c>
      <c r="F78" s="58">
        <v>14</v>
      </c>
      <c r="G78" s="59" t="s">
        <v>65</v>
      </c>
      <c r="H78" s="60" t="s">
        <v>353</v>
      </c>
      <c r="I78" s="68"/>
    </row>
    <row r="79" spans="1:9" s="18" customFormat="1" ht="22.5" x14ac:dyDescent="0.2">
      <c r="A79" s="2"/>
      <c r="B79" s="17"/>
      <c r="C79" s="51">
        <v>54</v>
      </c>
      <c r="D79" s="52" t="s">
        <v>407</v>
      </c>
      <c r="E79" s="62" t="s">
        <v>66</v>
      </c>
      <c r="F79" s="53">
        <v>1</v>
      </c>
      <c r="G79" s="54" t="s">
        <v>67</v>
      </c>
      <c r="H79" s="55" t="s">
        <v>233</v>
      </c>
      <c r="I79" s="35"/>
    </row>
    <row r="80" spans="1:9" s="18" customFormat="1" ht="45" x14ac:dyDescent="0.2">
      <c r="A80" s="2"/>
      <c r="B80" s="17"/>
      <c r="C80" s="56">
        <v>55</v>
      </c>
      <c r="D80" s="57" t="s">
        <v>407</v>
      </c>
      <c r="E80" s="63" t="s">
        <v>66</v>
      </c>
      <c r="F80" s="58">
        <v>1</v>
      </c>
      <c r="G80" s="59" t="s">
        <v>290</v>
      </c>
      <c r="H80" s="60" t="s">
        <v>340</v>
      </c>
      <c r="I80" s="68"/>
    </row>
    <row r="81" spans="1:9" s="18" customFormat="1" ht="135" x14ac:dyDescent="0.2">
      <c r="A81" s="2"/>
      <c r="B81" s="17"/>
      <c r="C81" s="51">
        <v>56</v>
      </c>
      <c r="D81" s="52" t="s">
        <v>406</v>
      </c>
      <c r="E81" s="62" t="s">
        <v>68</v>
      </c>
      <c r="F81" s="53">
        <v>0</v>
      </c>
      <c r="G81" s="54" t="s">
        <v>253</v>
      </c>
      <c r="H81" s="55" t="s">
        <v>315</v>
      </c>
      <c r="I81" s="35"/>
    </row>
    <row r="82" spans="1:9" s="18" customFormat="1" ht="33.75" x14ac:dyDescent="0.2">
      <c r="A82" s="2"/>
      <c r="B82" s="17"/>
      <c r="C82" s="56">
        <v>57</v>
      </c>
      <c r="D82" s="57" t="s">
        <v>364</v>
      </c>
      <c r="E82" s="63" t="s">
        <v>69</v>
      </c>
      <c r="F82" s="58">
        <v>13</v>
      </c>
      <c r="G82" s="59" t="s">
        <v>231</v>
      </c>
      <c r="H82" s="60" t="s">
        <v>269</v>
      </c>
      <c r="I82" s="68" t="s">
        <v>412</v>
      </c>
    </row>
    <row r="83" spans="1:9" s="18" customFormat="1" ht="33.75" x14ac:dyDescent="0.2">
      <c r="A83" s="2"/>
      <c r="B83" s="17"/>
      <c r="C83" s="51">
        <v>58</v>
      </c>
      <c r="D83" s="52" t="s">
        <v>364</v>
      </c>
      <c r="E83" s="62" t="s">
        <v>70</v>
      </c>
      <c r="F83" s="53">
        <v>27</v>
      </c>
      <c r="G83" s="54" t="s">
        <v>71</v>
      </c>
      <c r="H83" s="55" t="s">
        <v>235</v>
      </c>
      <c r="I83" s="35"/>
    </row>
    <row r="84" spans="1:9" s="18" customFormat="1" ht="45" x14ac:dyDescent="0.2">
      <c r="A84" s="2"/>
      <c r="B84" s="17"/>
      <c r="C84" s="56">
        <v>59</v>
      </c>
      <c r="D84" s="57" t="s">
        <v>364</v>
      </c>
      <c r="E84" s="63" t="s">
        <v>72</v>
      </c>
      <c r="F84" s="58">
        <v>28</v>
      </c>
      <c r="G84" s="59" t="s">
        <v>73</v>
      </c>
      <c r="H84" s="60" t="s">
        <v>291</v>
      </c>
      <c r="I84" s="68" t="s">
        <v>412</v>
      </c>
    </row>
    <row r="85" spans="1:9" s="18" customFormat="1" ht="45" x14ac:dyDescent="0.2">
      <c r="A85" s="2"/>
      <c r="B85" s="17"/>
      <c r="C85" s="51">
        <v>60</v>
      </c>
      <c r="D85" s="52" t="s">
        <v>364</v>
      </c>
      <c r="E85" s="62" t="s">
        <v>74</v>
      </c>
      <c r="F85" s="53">
        <v>27</v>
      </c>
      <c r="G85" s="54" t="s">
        <v>316</v>
      </c>
      <c r="H85" s="55" t="s">
        <v>292</v>
      </c>
      <c r="I85" s="35"/>
    </row>
    <row r="86" spans="1:9" s="18" customFormat="1" ht="33.75" x14ac:dyDescent="0.2">
      <c r="A86" s="2"/>
      <c r="B86" s="17"/>
      <c r="C86" s="56">
        <v>61</v>
      </c>
      <c r="D86" s="57" t="s">
        <v>364</v>
      </c>
      <c r="E86" s="63" t="s">
        <v>75</v>
      </c>
      <c r="F86" s="58">
        <v>17</v>
      </c>
      <c r="G86" s="59" t="s">
        <v>76</v>
      </c>
      <c r="H86" s="60" t="s">
        <v>236</v>
      </c>
      <c r="I86" s="68"/>
    </row>
    <row r="87" spans="1:9" s="18" customFormat="1" ht="22.5" x14ac:dyDescent="0.2">
      <c r="A87" s="2"/>
      <c r="B87" s="17"/>
      <c r="C87" s="51">
        <v>62</v>
      </c>
      <c r="D87" s="52" t="s">
        <v>364</v>
      </c>
      <c r="E87" s="62" t="s">
        <v>77</v>
      </c>
      <c r="F87" s="53">
        <v>14</v>
      </c>
      <c r="G87" s="54" t="s">
        <v>78</v>
      </c>
      <c r="H87" s="55" t="s">
        <v>299</v>
      </c>
      <c r="I87" s="35"/>
    </row>
    <row r="88" spans="1:9" s="18" customFormat="1" ht="33.75" x14ac:dyDescent="0.2">
      <c r="A88" s="2"/>
      <c r="B88" s="17"/>
      <c r="C88" s="56">
        <v>63</v>
      </c>
      <c r="D88" s="57" t="s">
        <v>364</v>
      </c>
      <c r="E88" s="63" t="s">
        <v>79</v>
      </c>
      <c r="F88" s="58">
        <v>29</v>
      </c>
      <c r="G88" s="59" t="s">
        <v>80</v>
      </c>
      <c r="H88" s="60" t="s">
        <v>317</v>
      </c>
      <c r="I88" s="68"/>
    </row>
    <row r="89" spans="1:9" ht="33.75" x14ac:dyDescent="0.2">
      <c r="B89" s="1"/>
      <c r="C89" s="51">
        <v>64</v>
      </c>
      <c r="D89" s="52" t="s">
        <v>364</v>
      </c>
      <c r="E89" s="62" t="s">
        <v>43</v>
      </c>
      <c r="F89" s="53">
        <v>2</v>
      </c>
      <c r="G89" s="54" t="s">
        <v>293</v>
      </c>
      <c r="H89" s="55" t="s">
        <v>393</v>
      </c>
      <c r="I89" s="35" t="s">
        <v>386</v>
      </c>
    </row>
    <row r="90" spans="1:9" ht="33.75" x14ac:dyDescent="0.2">
      <c r="B90" s="1"/>
      <c r="C90" s="56">
        <v>65</v>
      </c>
      <c r="D90" s="57" t="s">
        <v>364</v>
      </c>
      <c r="E90" s="63" t="s">
        <v>17</v>
      </c>
      <c r="F90" s="58">
        <v>14</v>
      </c>
      <c r="G90" s="59" t="s">
        <v>81</v>
      </c>
      <c r="H90" s="60" t="s">
        <v>373</v>
      </c>
      <c r="I90" s="68"/>
    </row>
    <row r="91" spans="1:9" ht="45" x14ac:dyDescent="0.2">
      <c r="B91" s="1"/>
      <c r="C91" s="51">
        <v>66</v>
      </c>
      <c r="D91" s="52" t="s">
        <v>364</v>
      </c>
      <c r="E91" s="62" t="s">
        <v>82</v>
      </c>
      <c r="F91" s="53">
        <v>11</v>
      </c>
      <c r="G91" s="54" t="s">
        <v>83</v>
      </c>
      <c r="H91" s="55" t="s">
        <v>351</v>
      </c>
      <c r="I91" s="35"/>
    </row>
    <row r="92" spans="1:9" ht="78.75" x14ac:dyDescent="0.2">
      <c r="B92" s="1"/>
      <c r="C92" s="56">
        <v>67</v>
      </c>
      <c r="D92" s="57" t="s">
        <v>364</v>
      </c>
      <c r="E92" s="63" t="s">
        <v>17</v>
      </c>
      <c r="F92" s="58">
        <v>14</v>
      </c>
      <c r="G92" s="59" t="s">
        <v>84</v>
      </c>
      <c r="H92" s="60" t="s">
        <v>354</v>
      </c>
      <c r="I92" s="68"/>
    </row>
    <row r="93" spans="1:9" ht="33.75" x14ac:dyDescent="0.2">
      <c r="B93" s="1"/>
      <c r="C93" s="51">
        <v>68</v>
      </c>
      <c r="D93" s="52" t="s">
        <v>364</v>
      </c>
      <c r="E93" s="62" t="s">
        <v>85</v>
      </c>
      <c r="F93" s="53">
        <v>17</v>
      </c>
      <c r="G93" s="54" t="s">
        <v>86</v>
      </c>
      <c r="H93" s="55" t="s">
        <v>245</v>
      </c>
      <c r="I93" s="35"/>
    </row>
    <row r="94" spans="1:9" ht="112.5" x14ac:dyDescent="0.2">
      <c r="B94" s="1"/>
      <c r="C94" s="56">
        <v>69</v>
      </c>
      <c r="D94" s="57" t="s">
        <v>382</v>
      </c>
      <c r="E94" s="63" t="s">
        <v>87</v>
      </c>
      <c r="F94" s="58">
        <v>13</v>
      </c>
      <c r="G94" s="59" t="s">
        <v>88</v>
      </c>
      <c r="H94" s="60" t="s">
        <v>318</v>
      </c>
      <c r="I94" s="68"/>
    </row>
    <row r="95" spans="1:9" ht="45" x14ac:dyDescent="0.2">
      <c r="B95" s="1"/>
      <c r="C95" s="51">
        <v>70</v>
      </c>
      <c r="D95" s="52" t="s">
        <v>364</v>
      </c>
      <c r="E95" s="62" t="s">
        <v>89</v>
      </c>
      <c r="F95" s="53">
        <v>21</v>
      </c>
      <c r="G95" s="54" t="s">
        <v>90</v>
      </c>
      <c r="H95" s="55" t="s">
        <v>356</v>
      </c>
      <c r="I95" s="35"/>
    </row>
    <row r="96" spans="1:9" ht="45" x14ac:dyDescent="0.2">
      <c r="B96" s="1"/>
      <c r="C96" s="56">
        <v>71</v>
      </c>
      <c r="D96" s="57" t="s">
        <v>364</v>
      </c>
      <c r="E96" s="63" t="s">
        <v>91</v>
      </c>
      <c r="F96" s="58">
        <v>28</v>
      </c>
      <c r="G96" s="59" t="s">
        <v>92</v>
      </c>
      <c r="H96" s="60" t="s">
        <v>252</v>
      </c>
      <c r="I96" s="68"/>
    </row>
    <row r="97" spans="2:9" ht="67.5" x14ac:dyDescent="0.2">
      <c r="B97" s="1"/>
      <c r="C97" s="51">
        <v>72</v>
      </c>
      <c r="D97" s="52" t="s">
        <v>364</v>
      </c>
      <c r="E97" s="62" t="s">
        <v>30</v>
      </c>
      <c r="F97" s="53">
        <v>34</v>
      </c>
      <c r="G97" s="54" t="s">
        <v>93</v>
      </c>
      <c r="H97" s="55" t="s">
        <v>279</v>
      </c>
      <c r="I97" s="35"/>
    </row>
    <row r="98" spans="2:9" ht="33.75" x14ac:dyDescent="0.2">
      <c r="B98" s="1"/>
      <c r="C98" s="56">
        <v>73</v>
      </c>
      <c r="D98" s="57" t="s">
        <v>364</v>
      </c>
      <c r="E98" s="63" t="s">
        <v>30</v>
      </c>
      <c r="F98" s="58">
        <v>35</v>
      </c>
      <c r="G98" s="59" t="s">
        <v>94</v>
      </c>
      <c r="H98" s="60" t="s">
        <v>260</v>
      </c>
      <c r="I98" s="68"/>
    </row>
    <row r="99" spans="2:9" ht="56.25" x14ac:dyDescent="0.2">
      <c r="B99" s="1"/>
      <c r="C99" s="51">
        <v>74</v>
      </c>
      <c r="D99" s="52" t="s">
        <v>364</v>
      </c>
      <c r="E99" s="62" t="s">
        <v>30</v>
      </c>
      <c r="F99" s="53">
        <v>35</v>
      </c>
      <c r="G99" s="54" t="s">
        <v>95</v>
      </c>
      <c r="H99" s="55" t="s">
        <v>294</v>
      </c>
      <c r="I99" s="35"/>
    </row>
    <row r="100" spans="2:9" ht="56.25" x14ac:dyDescent="0.2">
      <c r="B100" s="1"/>
      <c r="C100" s="56">
        <v>75</v>
      </c>
      <c r="D100" s="57" t="s">
        <v>364</v>
      </c>
      <c r="E100" s="63" t="s">
        <v>30</v>
      </c>
      <c r="F100" s="58">
        <v>33</v>
      </c>
      <c r="G100" s="59" t="s">
        <v>96</v>
      </c>
      <c r="H100" s="60" t="s">
        <v>261</v>
      </c>
      <c r="I100" s="68"/>
    </row>
    <row r="101" spans="2:9" ht="33.75" x14ac:dyDescent="0.2">
      <c r="B101" s="1"/>
      <c r="C101" s="51">
        <v>76</v>
      </c>
      <c r="D101" s="52" t="s">
        <v>364</v>
      </c>
      <c r="E101" s="62" t="s">
        <v>30</v>
      </c>
      <c r="F101" s="53">
        <v>36</v>
      </c>
      <c r="G101" s="54" t="s">
        <v>97</v>
      </c>
      <c r="H101" s="55" t="s">
        <v>319</v>
      </c>
      <c r="I101" s="35"/>
    </row>
    <row r="102" spans="2:9" ht="33.75" x14ac:dyDescent="0.2">
      <c r="B102" s="1"/>
      <c r="C102" s="56">
        <v>77</v>
      </c>
      <c r="D102" s="57" t="s">
        <v>364</v>
      </c>
      <c r="E102" s="63" t="s">
        <v>85</v>
      </c>
      <c r="F102" s="58">
        <v>20</v>
      </c>
      <c r="G102" s="59" t="s">
        <v>98</v>
      </c>
      <c r="H102" s="60" t="s">
        <v>374</v>
      </c>
      <c r="I102" s="68"/>
    </row>
    <row r="103" spans="2:9" ht="56.25" x14ac:dyDescent="0.2">
      <c r="B103" s="1"/>
      <c r="C103" s="51">
        <v>78</v>
      </c>
      <c r="D103" s="52" t="s">
        <v>383</v>
      </c>
      <c r="E103" s="62" t="s">
        <v>99</v>
      </c>
      <c r="F103" s="53">
        <v>1</v>
      </c>
      <c r="G103" s="54" t="s">
        <v>100</v>
      </c>
      <c r="H103" s="55" t="s">
        <v>237</v>
      </c>
      <c r="I103" s="35"/>
    </row>
    <row r="104" spans="2:9" ht="33.75" x14ac:dyDescent="0.2">
      <c r="B104" s="1"/>
      <c r="C104" s="56">
        <v>79</v>
      </c>
      <c r="D104" s="57" t="s">
        <v>364</v>
      </c>
      <c r="E104" s="63" t="s">
        <v>85</v>
      </c>
      <c r="F104" s="58">
        <v>19</v>
      </c>
      <c r="G104" s="59" t="s">
        <v>101</v>
      </c>
      <c r="H104" s="60" t="s">
        <v>208</v>
      </c>
      <c r="I104" s="68"/>
    </row>
    <row r="105" spans="2:9" ht="67.5" x14ac:dyDescent="0.2">
      <c r="B105" s="1"/>
      <c r="C105" s="51">
        <v>80</v>
      </c>
      <c r="D105" s="52" t="s">
        <v>384</v>
      </c>
      <c r="E105" s="62">
        <v>1</v>
      </c>
      <c r="F105" s="53">
        <v>1</v>
      </c>
      <c r="G105" s="54" t="s">
        <v>203</v>
      </c>
      <c r="H105" s="55" t="s">
        <v>428</v>
      </c>
      <c r="I105" s="35"/>
    </row>
    <row r="106" spans="2:9" x14ac:dyDescent="0.2">
      <c r="B106" s="1"/>
      <c r="C106" s="56">
        <v>81</v>
      </c>
      <c r="D106" s="57" t="s">
        <v>364</v>
      </c>
      <c r="E106" s="63" t="s">
        <v>91</v>
      </c>
      <c r="F106" s="58">
        <v>29</v>
      </c>
      <c r="G106" s="59" t="s">
        <v>102</v>
      </c>
      <c r="H106" s="60" t="s">
        <v>200</v>
      </c>
      <c r="I106" s="68"/>
    </row>
    <row r="107" spans="2:9" ht="22.5" x14ac:dyDescent="0.2">
      <c r="B107" s="1"/>
      <c r="C107" s="51">
        <v>82</v>
      </c>
      <c r="D107" s="52" t="s">
        <v>364</v>
      </c>
      <c r="E107" s="62" t="s">
        <v>103</v>
      </c>
      <c r="F107" s="53">
        <v>31</v>
      </c>
      <c r="G107" s="54" t="s">
        <v>104</v>
      </c>
      <c r="H107" s="55" t="s">
        <v>209</v>
      </c>
      <c r="I107" s="35"/>
    </row>
    <row r="108" spans="2:9" ht="45" x14ac:dyDescent="0.2">
      <c r="B108" s="1"/>
      <c r="C108" s="56">
        <v>83</v>
      </c>
      <c r="D108" s="57" t="s">
        <v>383</v>
      </c>
      <c r="E108" s="63" t="s">
        <v>105</v>
      </c>
      <c r="F108" s="58">
        <v>2</v>
      </c>
      <c r="G108" s="59" t="s">
        <v>106</v>
      </c>
      <c r="H108" s="60" t="s">
        <v>206</v>
      </c>
      <c r="I108" s="68"/>
    </row>
    <row r="109" spans="2:9" ht="22.5" x14ac:dyDescent="0.2">
      <c r="B109" s="1"/>
      <c r="C109" s="51">
        <v>84</v>
      </c>
      <c r="D109" s="52" t="s">
        <v>385</v>
      </c>
      <c r="E109" s="62">
        <v>1</v>
      </c>
      <c r="F109" s="53">
        <v>1</v>
      </c>
      <c r="G109" s="54" t="s">
        <v>107</v>
      </c>
      <c r="H109" s="55" t="s">
        <v>429</v>
      </c>
      <c r="I109" s="35"/>
    </row>
    <row r="110" spans="2:9" ht="22.5" x14ac:dyDescent="0.2">
      <c r="B110" s="1"/>
      <c r="C110" s="56">
        <v>85</v>
      </c>
      <c r="D110" s="57" t="s">
        <v>364</v>
      </c>
      <c r="E110" s="63" t="s">
        <v>85</v>
      </c>
      <c r="F110" s="58">
        <v>19</v>
      </c>
      <c r="G110" s="59" t="s">
        <v>108</v>
      </c>
      <c r="H110" s="60" t="s">
        <v>320</v>
      </c>
      <c r="I110" s="68"/>
    </row>
    <row r="111" spans="2:9" ht="22.5" x14ac:dyDescent="0.2">
      <c r="B111" s="1"/>
      <c r="C111" s="51">
        <v>86</v>
      </c>
      <c r="D111" s="52" t="s">
        <v>364</v>
      </c>
      <c r="E111" s="62" t="s">
        <v>25</v>
      </c>
      <c r="F111" s="53">
        <v>14</v>
      </c>
      <c r="G111" s="54" t="s">
        <v>109</v>
      </c>
      <c r="H111" s="55" t="s">
        <v>430</v>
      </c>
      <c r="I111" s="35"/>
    </row>
    <row r="112" spans="2:9" ht="33.75" x14ac:dyDescent="0.2">
      <c r="B112" s="1"/>
      <c r="C112" s="56">
        <v>87</v>
      </c>
      <c r="D112" s="57" t="s">
        <v>364</v>
      </c>
      <c r="E112" s="63" t="s">
        <v>30</v>
      </c>
      <c r="F112" s="58">
        <v>34</v>
      </c>
      <c r="G112" s="59" t="s">
        <v>110</v>
      </c>
      <c r="H112" s="60" t="s">
        <v>262</v>
      </c>
      <c r="I112" s="68"/>
    </row>
    <row r="113" spans="2:9" ht="45" x14ac:dyDescent="0.2">
      <c r="B113" s="1"/>
      <c r="C113" s="51">
        <v>88</v>
      </c>
      <c r="D113" s="52" t="s">
        <v>364</v>
      </c>
      <c r="E113" s="62" t="s">
        <v>30</v>
      </c>
      <c r="F113" s="53">
        <v>35</v>
      </c>
      <c r="G113" s="54" t="s">
        <v>111</v>
      </c>
      <c r="H113" s="55" t="s">
        <v>263</v>
      </c>
      <c r="I113" s="35"/>
    </row>
    <row r="114" spans="2:9" ht="22.5" x14ac:dyDescent="0.2">
      <c r="B114" s="1"/>
      <c r="C114" s="56">
        <v>89</v>
      </c>
      <c r="D114" s="57" t="s">
        <v>363</v>
      </c>
      <c r="E114" s="63" t="s">
        <v>112</v>
      </c>
      <c r="F114" s="58">
        <v>3</v>
      </c>
      <c r="G114" s="59" t="s">
        <v>113</v>
      </c>
      <c r="H114" s="60" t="s">
        <v>431</v>
      </c>
      <c r="I114" s="68"/>
    </row>
    <row r="115" spans="2:9" ht="45" x14ac:dyDescent="0.2">
      <c r="B115" s="1"/>
      <c r="C115" s="51">
        <v>90</v>
      </c>
      <c r="D115" s="52" t="s">
        <v>364</v>
      </c>
      <c r="E115" s="62" t="s">
        <v>30</v>
      </c>
      <c r="F115" s="53">
        <v>34</v>
      </c>
      <c r="G115" s="54" t="s">
        <v>114</v>
      </c>
      <c r="H115" s="55" t="s">
        <v>238</v>
      </c>
      <c r="I115" s="35"/>
    </row>
    <row r="116" spans="2:9" ht="33.75" x14ac:dyDescent="0.2">
      <c r="B116" s="1"/>
      <c r="C116" s="56">
        <v>91</v>
      </c>
      <c r="D116" s="57" t="s">
        <v>363</v>
      </c>
      <c r="E116" s="63">
        <v>1.1000000000000001</v>
      </c>
      <c r="F116" s="58">
        <v>1</v>
      </c>
      <c r="G116" s="59" t="s">
        <v>115</v>
      </c>
      <c r="H116" s="60" t="s">
        <v>408</v>
      </c>
      <c r="I116" s="68"/>
    </row>
    <row r="117" spans="2:9" ht="112.5" x14ac:dyDescent="0.2">
      <c r="B117" s="1"/>
      <c r="C117" s="51">
        <v>92</v>
      </c>
      <c r="D117" s="52" t="s">
        <v>364</v>
      </c>
      <c r="E117" s="62" t="s">
        <v>89</v>
      </c>
      <c r="F117" s="53">
        <v>21</v>
      </c>
      <c r="G117" s="54" t="s">
        <v>116</v>
      </c>
      <c r="H117" s="55" t="s">
        <v>375</v>
      </c>
      <c r="I117" s="35"/>
    </row>
    <row r="118" spans="2:9" ht="45" x14ac:dyDescent="0.2">
      <c r="B118" s="1"/>
      <c r="C118" s="56">
        <v>93</v>
      </c>
      <c r="D118" s="57" t="s">
        <v>364</v>
      </c>
      <c r="E118" s="63" t="s">
        <v>30</v>
      </c>
      <c r="F118" s="58">
        <v>34</v>
      </c>
      <c r="G118" s="59" t="s">
        <v>117</v>
      </c>
      <c r="H118" s="60" t="s">
        <v>330</v>
      </c>
      <c r="I118" s="68"/>
    </row>
    <row r="119" spans="2:9" ht="22.5" x14ac:dyDescent="0.2">
      <c r="B119" s="1"/>
      <c r="C119" s="51">
        <v>94</v>
      </c>
      <c r="D119" s="52" t="s">
        <v>364</v>
      </c>
      <c r="E119" s="62" t="s">
        <v>91</v>
      </c>
      <c r="F119" s="53">
        <v>29</v>
      </c>
      <c r="G119" s="54" t="s">
        <v>118</v>
      </c>
      <c r="H119" s="55" t="s">
        <v>331</v>
      </c>
      <c r="I119" s="35"/>
    </row>
    <row r="120" spans="2:9" ht="56.25" x14ac:dyDescent="0.2">
      <c r="B120" s="1"/>
      <c r="C120" s="56">
        <v>95</v>
      </c>
      <c r="D120" s="57" t="s">
        <v>364</v>
      </c>
      <c r="E120" s="63" t="s">
        <v>119</v>
      </c>
      <c r="F120" s="58">
        <v>8</v>
      </c>
      <c r="G120" s="59" t="s">
        <v>120</v>
      </c>
      <c r="H120" s="60" t="s">
        <v>409</v>
      </c>
      <c r="I120" s="68"/>
    </row>
    <row r="121" spans="2:9" ht="22.5" x14ac:dyDescent="0.2">
      <c r="B121" s="1"/>
      <c r="C121" s="51">
        <v>96</v>
      </c>
      <c r="D121" s="52" t="s">
        <v>363</v>
      </c>
      <c r="E121" s="62" t="s">
        <v>43</v>
      </c>
      <c r="F121" s="53">
        <v>2</v>
      </c>
      <c r="G121" s="54" t="s">
        <v>121</v>
      </c>
      <c r="H121" s="55" t="s">
        <v>394</v>
      </c>
      <c r="I121" s="35" t="s">
        <v>386</v>
      </c>
    </row>
    <row r="122" spans="2:9" ht="22.5" x14ac:dyDescent="0.2">
      <c r="B122" s="1"/>
      <c r="C122" s="56">
        <v>97</v>
      </c>
      <c r="D122" s="57" t="s">
        <v>363</v>
      </c>
      <c r="E122" s="63" t="s">
        <v>43</v>
      </c>
      <c r="F122" s="58">
        <v>1</v>
      </c>
      <c r="G122" s="59" t="s">
        <v>122</v>
      </c>
      <c r="H122" s="60" t="s">
        <v>395</v>
      </c>
      <c r="I122" s="68" t="s">
        <v>386</v>
      </c>
    </row>
    <row r="123" spans="2:9" ht="33.75" x14ac:dyDescent="0.2">
      <c r="B123" s="1"/>
      <c r="C123" s="51">
        <v>98</v>
      </c>
      <c r="D123" s="52" t="s">
        <v>363</v>
      </c>
      <c r="E123" s="62" t="s">
        <v>43</v>
      </c>
      <c r="F123" s="53">
        <v>1</v>
      </c>
      <c r="G123" s="54" t="s">
        <v>123</v>
      </c>
      <c r="H123" s="55" t="s">
        <v>216</v>
      </c>
      <c r="I123" s="35"/>
    </row>
    <row r="124" spans="2:9" ht="78.75" x14ac:dyDescent="0.2">
      <c r="B124" s="1"/>
      <c r="C124" s="56">
        <v>99</v>
      </c>
      <c r="D124" s="57" t="s">
        <v>363</v>
      </c>
      <c r="E124" s="63" t="s">
        <v>43</v>
      </c>
      <c r="F124" s="58">
        <v>3</v>
      </c>
      <c r="G124" s="59" t="s">
        <v>124</v>
      </c>
      <c r="H124" s="60" t="s">
        <v>432</v>
      </c>
      <c r="I124" s="68"/>
    </row>
    <row r="125" spans="2:9" ht="22.5" x14ac:dyDescent="0.2">
      <c r="B125" s="1"/>
      <c r="C125" s="51">
        <v>100</v>
      </c>
      <c r="D125" s="52" t="s">
        <v>396</v>
      </c>
      <c r="E125" s="62" t="s">
        <v>125</v>
      </c>
      <c r="F125" s="53">
        <v>1</v>
      </c>
      <c r="G125" s="54" t="s">
        <v>126</v>
      </c>
      <c r="H125" s="55" t="s">
        <v>229</v>
      </c>
      <c r="I125" s="35"/>
    </row>
    <row r="126" spans="2:9" ht="22.5" x14ac:dyDescent="0.2">
      <c r="B126" s="1"/>
      <c r="C126" s="56">
        <v>101</v>
      </c>
      <c r="D126" s="57" t="s">
        <v>398</v>
      </c>
      <c r="E126" s="63" t="s">
        <v>127</v>
      </c>
      <c r="F126" s="58">
        <v>1</v>
      </c>
      <c r="G126" s="59" t="s">
        <v>128</v>
      </c>
      <c r="H126" s="60" t="s">
        <v>337</v>
      </c>
      <c r="I126" s="68" t="s">
        <v>336</v>
      </c>
    </row>
    <row r="127" spans="2:9" ht="33.75" x14ac:dyDescent="0.2">
      <c r="B127" s="1"/>
      <c r="C127" s="51">
        <v>102</v>
      </c>
      <c r="D127" s="52" t="s">
        <v>363</v>
      </c>
      <c r="E127" s="62" t="s">
        <v>129</v>
      </c>
      <c r="F127" s="53">
        <v>2</v>
      </c>
      <c r="G127" s="54" t="s">
        <v>130</v>
      </c>
      <c r="H127" s="55" t="s">
        <v>217</v>
      </c>
      <c r="I127" s="35"/>
    </row>
    <row r="128" spans="2:9" ht="22.5" x14ac:dyDescent="0.2">
      <c r="B128" s="1"/>
      <c r="C128" s="56">
        <v>103</v>
      </c>
      <c r="D128" s="57" t="s">
        <v>363</v>
      </c>
      <c r="E128" s="63" t="s">
        <v>131</v>
      </c>
      <c r="F128" s="58">
        <v>1</v>
      </c>
      <c r="G128" s="59" t="s">
        <v>132</v>
      </c>
      <c r="H128" s="60" t="s">
        <v>395</v>
      </c>
      <c r="I128" s="68" t="s">
        <v>386</v>
      </c>
    </row>
    <row r="129" spans="2:9" ht="33.75" x14ac:dyDescent="0.2">
      <c r="B129" s="1"/>
      <c r="C129" s="51">
        <v>104</v>
      </c>
      <c r="D129" s="52" t="s">
        <v>363</v>
      </c>
      <c r="E129" s="62" t="s">
        <v>131</v>
      </c>
      <c r="F129" s="53">
        <v>2</v>
      </c>
      <c r="G129" s="54" t="s">
        <v>133</v>
      </c>
      <c r="H129" s="55" t="s">
        <v>390</v>
      </c>
      <c r="I129" s="35" t="s">
        <v>386</v>
      </c>
    </row>
    <row r="130" spans="2:9" ht="45.75" thickBot="1" x14ac:dyDescent="0.25">
      <c r="B130" s="1"/>
      <c r="C130" s="69">
        <v>105</v>
      </c>
      <c r="D130" s="70" t="s">
        <v>363</v>
      </c>
      <c r="E130" s="71" t="s">
        <v>131</v>
      </c>
      <c r="F130" s="72">
        <v>1</v>
      </c>
      <c r="G130" s="73" t="s">
        <v>190</v>
      </c>
      <c r="H130" s="74" t="s">
        <v>390</v>
      </c>
      <c r="I130" s="75" t="s">
        <v>386</v>
      </c>
    </row>
    <row r="131" spans="2:9" x14ac:dyDescent="0.2">
      <c r="B131" s="1"/>
      <c r="C131" s="76">
        <v>106</v>
      </c>
      <c r="D131" s="77" t="s">
        <v>364</v>
      </c>
      <c r="E131" s="78" t="s">
        <v>134</v>
      </c>
      <c r="F131" s="79">
        <v>12</v>
      </c>
      <c r="G131" s="80" t="s">
        <v>433</v>
      </c>
      <c r="H131" s="81" t="s">
        <v>295</v>
      </c>
      <c r="I131" s="82"/>
    </row>
    <row r="132" spans="2:9" ht="33.75" x14ac:dyDescent="0.2">
      <c r="B132" s="1"/>
      <c r="C132" s="56">
        <v>107</v>
      </c>
      <c r="D132" s="57" t="s">
        <v>364</v>
      </c>
      <c r="E132" s="63" t="s">
        <v>23</v>
      </c>
      <c r="F132" s="58">
        <v>20</v>
      </c>
      <c r="G132" s="59" t="s">
        <v>135</v>
      </c>
      <c r="H132" s="60" t="s">
        <v>239</v>
      </c>
      <c r="I132" s="68"/>
    </row>
    <row r="133" spans="2:9" ht="33.75" x14ac:dyDescent="0.2">
      <c r="B133" s="1"/>
      <c r="C133" s="51">
        <v>108</v>
      </c>
      <c r="D133" s="52" t="s">
        <v>364</v>
      </c>
      <c r="E133" s="62" t="s">
        <v>40</v>
      </c>
      <c r="F133" s="53">
        <v>36</v>
      </c>
      <c r="G133" s="54" t="s">
        <v>136</v>
      </c>
      <c r="H133" s="55" t="s">
        <v>321</v>
      </c>
      <c r="I133" s="35"/>
    </row>
    <row r="134" spans="2:9" ht="90" x14ac:dyDescent="0.2">
      <c r="B134" s="1"/>
      <c r="C134" s="56">
        <v>109</v>
      </c>
      <c r="D134" s="57" t="s">
        <v>364</v>
      </c>
      <c r="E134" s="63" t="s">
        <v>40</v>
      </c>
      <c r="F134" s="58">
        <v>33</v>
      </c>
      <c r="G134" s="59" t="s">
        <v>137</v>
      </c>
      <c r="H134" s="60" t="s">
        <v>264</v>
      </c>
      <c r="I134" s="68"/>
    </row>
    <row r="135" spans="2:9" ht="33.75" x14ac:dyDescent="0.2">
      <c r="B135" s="1"/>
      <c r="C135" s="51">
        <v>110</v>
      </c>
      <c r="D135" s="52" t="s">
        <v>364</v>
      </c>
      <c r="E135" s="62" t="s">
        <v>40</v>
      </c>
      <c r="F135" s="53">
        <v>35</v>
      </c>
      <c r="G135" s="54" t="s">
        <v>138</v>
      </c>
      <c r="H135" s="55" t="s">
        <v>230</v>
      </c>
      <c r="I135" s="35"/>
    </row>
    <row r="136" spans="2:9" ht="45" x14ac:dyDescent="0.2">
      <c r="B136" s="1"/>
      <c r="C136" s="56">
        <v>111</v>
      </c>
      <c r="D136" s="57" t="s">
        <v>399</v>
      </c>
      <c r="E136" s="63" t="s">
        <v>50</v>
      </c>
      <c r="F136" s="58">
        <v>1</v>
      </c>
      <c r="G136" s="59" t="s">
        <v>139</v>
      </c>
      <c r="H136" s="60" t="s">
        <v>296</v>
      </c>
      <c r="I136" s="68"/>
    </row>
    <row r="137" spans="2:9" ht="22.5" x14ac:dyDescent="0.2">
      <c r="B137" s="1"/>
      <c r="C137" s="51">
        <v>112</v>
      </c>
      <c r="D137" s="52" t="s">
        <v>400</v>
      </c>
      <c r="E137" s="62" t="s">
        <v>50</v>
      </c>
      <c r="F137" s="53">
        <v>1</v>
      </c>
      <c r="G137" s="54" t="s">
        <v>140</v>
      </c>
      <c r="H137" s="55" t="s">
        <v>247</v>
      </c>
      <c r="I137" s="35"/>
    </row>
    <row r="138" spans="2:9" ht="33.75" x14ac:dyDescent="0.2">
      <c r="B138" s="1"/>
      <c r="C138" s="51">
        <v>113</v>
      </c>
      <c r="D138" s="52" t="s">
        <v>401</v>
      </c>
      <c r="E138" s="62" t="s">
        <v>50</v>
      </c>
      <c r="F138" s="53">
        <v>1</v>
      </c>
      <c r="G138" s="54" t="s">
        <v>141</v>
      </c>
      <c r="H138" s="55" t="s">
        <v>297</v>
      </c>
      <c r="I138" s="35" t="s">
        <v>413</v>
      </c>
    </row>
    <row r="139" spans="2:9" ht="45" x14ac:dyDescent="0.2">
      <c r="B139" s="1"/>
      <c r="C139" s="56">
        <v>114</v>
      </c>
      <c r="D139" s="57" t="s">
        <v>401</v>
      </c>
      <c r="E139" s="63" t="s">
        <v>50</v>
      </c>
      <c r="F139" s="58">
        <v>1</v>
      </c>
      <c r="G139" s="59" t="s">
        <v>322</v>
      </c>
      <c r="H139" s="60" t="s">
        <v>434</v>
      </c>
      <c r="I139" s="68" t="s">
        <v>266</v>
      </c>
    </row>
    <row r="140" spans="2:9" x14ac:dyDescent="0.2">
      <c r="B140" s="1"/>
      <c r="C140" s="56">
        <v>115</v>
      </c>
      <c r="D140" s="57" t="s">
        <v>383</v>
      </c>
      <c r="E140" s="63" t="s">
        <v>50</v>
      </c>
      <c r="F140" s="58">
        <v>1</v>
      </c>
      <c r="G140" s="59" t="s">
        <v>232</v>
      </c>
      <c r="H140" s="60" t="s">
        <v>298</v>
      </c>
      <c r="I140" s="68"/>
    </row>
    <row r="141" spans="2:9" ht="22.5" x14ac:dyDescent="0.2">
      <c r="B141" s="1"/>
      <c r="C141" s="51">
        <v>116</v>
      </c>
      <c r="D141" s="52" t="s">
        <v>383</v>
      </c>
      <c r="E141" s="62" t="s">
        <v>105</v>
      </c>
      <c r="F141" s="53">
        <v>2</v>
      </c>
      <c r="G141" s="54" t="s">
        <v>142</v>
      </c>
      <c r="H141" s="55" t="s">
        <v>240</v>
      </c>
      <c r="I141" s="35"/>
    </row>
    <row r="142" spans="2:9" ht="33.75" x14ac:dyDescent="0.2">
      <c r="B142" s="1"/>
      <c r="C142" s="56">
        <v>117</v>
      </c>
      <c r="D142" s="57" t="s">
        <v>364</v>
      </c>
      <c r="E142" s="63" t="s">
        <v>143</v>
      </c>
      <c r="F142" s="58">
        <v>30</v>
      </c>
      <c r="G142" s="59" t="s">
        <v>323</v>
      </c>
      <c r="H142" s="60" t="s">
        <v>201</v>
      </c>
      <c r="I142" s="68"/>
    </row>
    <row r="143" spans="2:9" ht="22.5" x14ac:dyDescent="0.2">
      <c r="B143" s="1"/>
      <c r="C143" s="51">
        <v>118</v>
      </c>
      <c r="D143" s="52" t="s">
        <v>364</v>
      </c>
      <c r="E143" s="62" t="s">
        <v>143</v>
      </c>
      <c r="F143" s="53">
        <v>30</v>
      </c>
      <c r="G143" s="54" t="s">
        <v>144</v>
      </c>
      <c r="H143" s="55" t="s">
        <v>200</v>
      </c>
      <c r="I143" s="35"/>
    </row>
    <row r="144" spans="2:9" ht="22.5" x14ac:dyDescent="0.2">
      <c r="B144" s="1"/>
      <c r="C144" s="56">
        <v>119</v>
      </c>
      <c r="D144" s="57" t="s">
        <v>364</v>
      </c>
      <c r="E144" s="63" t="s">
        <v>143</v>
      </c>
      <c r="F144" s="58">
        <v>29</v>
      </c>
      <c r="G144" s="59" t="s">
        <v>145</v>
      </c>
      <c r="H144" s="60" t="s">
        <v>300</v>
      </c>
      <c r="I144" s="68"/>
    </row>
    <row r="145" spans="2:9" ht="33.75" x14ac:dyDescent="0.2">
      <c r="B145" s="1"/>
      <c r="C145" s="51">
        <v>120</v>
      </c>
      <c r="D145" s="52" t="s">
        <v>364</v>
      </c>
      <c r="E145" s="62" t="s">
        <v>22</v>
      </c>
      <c r="F145" s="53">
        <v>25</v>
      </c>
      <c r="G145" s="54" t="s">
        <v>146</v>
      </c>
      <c r="H145" s="55" t="s">
        <v>435</v>
      </c>
      <c r="I145" s="35"/>
    </row>
    <row r="146" spans="2:9" ht="22.5" x14ac:dyDescent="0.2">
      <c r="B146" s="1"/>
      <c r="C146" s="56">
        <v>121</v>
      </c>
      <c r="D146" s="57" t="s">
        <v>359</v>
      </c>
      <c r="E146" s="63" t="s">
        <v>147</v>
      </c>
      <c r="F146" s="58">
        <v>1</v>
      </c>
      <c r="G146" s="59" t="s">
        <v>148</v>
      </c>
      <c r="H146" s="60" t="s">
        <v>218</v>
      </c>
      <c r="I146" s="68"/>
    </row>
    <row r="147" spans="2:9" ht="33.75" x14ac:dyDescent="0.2">
      <c r="C147" s="51">
        <v>122</v>
      </c>
      <c r="D147" s="52" t="s">
        <v>402</v>
      </c>
      <c r="E147" s="62">
        <v>1</v>
      </c>
      <c r="F147" s="53">
        <v>1</v>
      </c>
      <c r="G147" s="54" t="s">
        <v>149</v>
      </c>
      <c r="H147" s="55" t="s">
        <v>301</v>
      </c>
      <c r="I147" s="35" t="s">
        <v>273</v>
      </c>
    </row>
    <row r="148" spans="2:9" ht="22.5" x14ac:dyDescent="0.2">
      <c r="C148" s="56">
        <v>123</v>
      </c>
      <c r="D148" s="57" t="s">
        <v>359</v>
      </c>
      <c r="E148" s="63" t="s">
        <v>150</v>
      </c>
      <c r="F148" s="58">
        <v>1</v>
      </c>
      <c r="G148" s="59" t="s">
        <v>151</v>
      </c>
      <c r="H148" s="60" t="s">
        <v>219</v>
      </c>
      <c r="I148" s="68"/>
    </row>
    <row r="149" spans="2:9" ht="22.5" x14ac:dyDescent="0.2">
      <c r="C149" s="51">
        <v>124</v>
      </c>
      <c r="D149" s="52" t="s">
        <v>359</v>
      </c>
      <c r="E149" s="62" t="s">
        <v>150</v>
      </c>
      <c r="F149" s="53">
        <v>1</v>
      </c>
      <c r="G149" s="54" t="s">
        <v>152</v>
      </c>
      <c r="H149" s="55" t="s">
        <v>246</v>
      </c>
      <c r="I149" s="35"/>
    </row>
    <row r="150" spans="2:9" ht="56.25" x14ac:dyDescent="0.2">
      <c r="C150" s="56">
        <v>125</v>
      </c>
      <c r="D150" s="57" t="s">
        <v>359</v>
      </c>
      <c r="E150" s="63" t="s">
        <v>150</v>
      </c>
      <c r="F150" s="58">
        <v>1</v>
      </c>
      <c r="G150" s="59" t="s">
        <v>153</v>
      </c>
      <c r="H150" s="60" t="s">
        <v>220</v>
      </c>
      <c r="I150" s="68"/>
    </row>
    <row r="151" spans="2:9" ht="45" x14ac:dyDescent="0.2">
      <c r="C151" s="51">
        <v>126</v>
      </c>
      <c r="D151" s="52" t="s">
        <v>363</v>
      </c>
      <c r="E151" s="62">
        <v>36892</v>
      </c>
      <c r="F151" s="53">
        <v>1</v>
      </c>
      <c r="G151" s="54" t="s">
        <v>254</v>
      </c>
      <c r="H151" s="55" t="s">
        <v>257</v>
      </c>
      <c r="I151" s="35"/>
    </row>
    <row r="152" spans="2:9" ht="22.5" x14ac:dyDescent="0.2">
      <c r="C152" s="56">
        <v>127</v>
      </c>
      <c r="D152" s="57" t="s">
        <v>363</v>
      </c>
      <c r="E152" s="63" t="s">
        <v>154</v>
      </c>
      <c r="F152" s="58">
        <v>2</v>
      </c>
      <c r="G152" s="59" t="s">
        <v>155</v>
      </c>
      <c r="H152" s="60" t="s">
        <v>200</v>
      </c>
      <c r="I152" s="68"/>
    </row>
    <row r="153" spans="2:9" ht="33.75" x14ac:dyDescent="0.2">
      <c r="C153" s="51">
        <v>128</v>
      </c>
      <c r="D153" s="52" t="s">
        <v>363</v>
      </c>
      <c r="E153" s="62" t="s">
        <v>156</v>
      </c>
      <c r="F153" s="53">
        <v>2</v>
      </c>
      <c r="G153" s="54" t="s">
        <v>197</v>
      </c>
      <c r="H153" s="55" t="s">
        <v>215</v>
      </c>
      <c r="I153" s="35"/>
    </row>
    <row r="154" spans="2:9" ht="33.75" x14ac:dyDescent="0.2">
      <c r="C154" s="56">
        <v>129</v>
      </c>
      <c r="D154" s="57" t="s">
        <v>363</v>
      </c>
      <c r="E154" s="63">
        <v>36951</v>
      </c>
      <c r="F154" s="58">
        <v>1</v>
      </c>
      <c r="G154" s="59" t="s">
        <v>198</v>
      </c>
      <c r="H154" s="60" t="s">
        <v>241</v>
      </c>
      <c r="I154" s="68"/>
    </row>
    <row r="155" spans="2:9" ht="45" x14ac:dyDescent="0.2">
      <c r="C155" s="51">
        <v>130</v>
      </c>
      <c r="D155" s="52" t="s">
        <v>364</v>
      </c>
      <c r="E155" s="62">
        <v>2.8</v>
      </c>
      <c r="F155" s="53">
        <v>14</v>
      </c>
      <c r="G155" s="54" t="s">
        <v>324</v>
      </c>
      <c r="H155" s="55" t="s">
        <v>352</v>
      </c>
      <c r="I155" s="35"/>
    </row>
    <row r="156" spans="2:9" ht="22.5" x14ac:dyDescent="0.2">
      <c r="C156" s="56">
        <v>131</v>
      </c>
      <c r="D156" s="57" t="s">
        <v>364</v>
      </c>
      <c r="E156" s="63">
        <v>3.6</v>
      </c>
      <c r="F156" s="58">
        <v>28</v>
      </c>
      <c r="G156" s="59" t="s">
        <v>157</v>
      </c>
      <c r="H156" s="60" t="s">
        <v>242</v>
      </c>
      <c r="I156" s="68"/>
    </row>
    <row r="157" spans="2:9" ht="33.75" x14ac:dyDescent="0.2">
      <c r="C157" s="51">
        <v>132</v>
      </c>
      <c r="D157" s="52" t="s">
        <v>363</v>
      </c>
      <c r="E157" s="62">
        <v>1</v>
      </c>
      <c r="F157" s="53">
        <v>1</v>
      </c>
      <c r="G157" s="54" t="s">
        <v>302</v>
      </c>
      <c r="H157" s="55" t="s">
        <v>221</v>
      </c>
      <c r="I157" s="35"/>
    </row>
    <row r="158" spans="2:9" ht="22.5" x14ac:dyDescent="0.2">
      <c r="C158" s="56">
        <v>133</v>
      </c>
      <c r="D158" s="57" t="s">
        <v>364</v>
      </c>
      <c r="E158" s="63">
        <v>3</v>
      </c>
      <c r="F158" s="58">
        <v>16</v>
      </c>
      <c r="G158" s="59" t="s">
        <v>158</v>
      </c>
      <c r="H158" s="60" t="s">
        <v>236</v>
      </c>
      <c r="I158" s="68"/>
    </row>
    <row r="159" spans="2:9" ht="90" x14ac:dyDescent="0.2">
      <c r="C159" s="51">
        <v>134</v>
      </c>
      <c r="D159" s="52" t="s">
        <v>359</v>
      </c>
      <c r="E159" s="62" t="s">
        <v>159</v>
      </c>
      <c r="F159" s="53">
        <v>1</v>
      </c>
      <c r="G159" s="54" t="s">
        <v>160</v>
      </c>
      <c r="H159" s="55" t="s">
        <v>222</v>
      </c>
      <c r="I159" s="35" t="s">
        <v>256</v>
      </c>
    </row>
    <row r="160" spans="2:9" ht="56.25" x14ac:dyDescent="0.2">
      <c r="C160" s="56">
        <v>135</v>
      </c>
      <c r="D160" s="57" t="s">
        <v>359</v>
      </c>
      <c r="E160" s="63" t="s">
        <v>159</v>
      </c>
      <c r="F160" s="58">
        <v>1</v>
      </c>
      <c r="G160" s="59" t="s">
        <v>255</v>
      </c>
      <c r="H160" s="60" t="s">
        <v>223</v>
      </c>
      <c r="I160" s="68"/>
    </row>
    <row r="161" spans="3:9" ht="22.5" x14ac:dyDescent="0.2">
      <c r="C161" s="51">
        <v>136</v>
      </c>
      <c r="D161" s="52" t="s">
        <v>364</v>
      </c>
      <c r="E161" s="62" t="s">
        <v>161</v>
      </c>
      <c r="F161" s="53">
        <v>16</v>
      </c>
      <c r="G161" s="54" t="s">
        <v>162</v>
      </c>
      <c r="H161" s="55" t="s">
        <v>224</v>
      </c>
      <c r="I161" s="35"/>
    </row>
    <row r="162" spans="3:9" ht="22.5" x14ac:dyDescent="0.2">
      <c r="C162" s="56">
        <v>137</v>
      </c>
      <c r="D162" s="57" t="s">
        <v>359</v>
      </c>
      <c r="E162" s="63" t="s">
        <v>163</v>
      </c>
      <c r="F162" s="58">
        <v>3</v>
      </c>
      <c r="G162" s="59" t="s">
        <v>164</v>
      </c>
      <c r="H162" s="60" t="s">
        <v>349</v>
      </c>
      <c r="I162" s="68"/>
    </row>
    <row r="163" spans="3:9" ht="33.75" x14ac:dyDescent="0.2">
      <c r="C163" s="51">
        <v>138</v>
      </c>
      <c r="D163" s="52" t="s">
        <v>364</v>
      </c>
      <c r="E163" s="62" t="s">
        <v>20</v>
      </c>
      <c r="F163" s="53">
        <v>21</v>
      </c>
      <c r="G163" s="54" t="s">
        <v>325</v>
      </c>
      <c r="H163" s="55" t="s">
        <v>326</v>
      </c>
      <c r="I163" s="35"/>
    </row>
    <row r="164" spans="3:9" ht="78.75" x14ac:dyDescent="0.2">
      <c r="C164" s="56">
        <v>139</v>
      </c>
      <c r="D164" s="57" t="s">
        <v>364</v>
      </c>
      <c r="E164" s="63" t="s">
        <v>20</v>
      </c>
      <c r="F164" s="58">
        <v>21</v>
      </c>
      <c r="G164" s="59" t="s">
        <v>327</v>
      </c>
      <c r="H164" s="60" t="s">
        <v>225</v>
      </c>
      <c r="I164" s="68"/>
    </row>
    <row r="165" spans="3:9" ht="33.75" x14ac:dyDescent="0.2">
      <c r="C165" s="51">
        <v>140</v>
      </c>
      <c r="D165" s="52" t="s">
        <v>359</v>
      </c>
      <c r="E165" s="62" t="s">
        <v>165</v>
      </c>
      <c r="F165" s="53">
        <v>2</v>
      </c>
      <c r="G165" s="54" t="s">
        <v>166</v>
      </c>
      <c r="H165" s="55" t="s">
        <v>215</v>
      </c>
      <c r="I165" s="35"/>
    </row>
    <row r="166" spans="3:9" x14ac:dyDescent="0.2">
      <c r="C166" s="56">
        <v>141</v>
      </c>
      <c r="D166" s="57" t="s">
        <v>359</v>
      </c>
      <c r="E166" s="63" t="s">
        <v>167</v>
      </c>
      <c r="F166" s="58">
        <v>1</v>
      </c>
      <c r="G166" s="59" t="s">
        <v>303</v>
      </c>
      <c r="H166" s="60" t="s">
        <v>226</v>
      </c>
      <c r="I166" s="68"/>
    </row>
    <row r="167" spans="3:9" ht="33.75" x14ac:dyDescent="0.2">
      <c r="C167" s="51">
        <v>142</v>
      </c>
      <c r="D167" s="52" t="s">
        <v>403</v>
      </c>
      <c r="E167" s="62" t="s">
        <v>168</v>
      </c>
      <c r="F167" s="53">
        <v>21</v>
      </c>
      <c r="G167" s="54" t="s">
        <v>169</v>
      </c>
      <c r="H167" s="55" t="s">
        <v>304</v>
      </c>
      <c r="I167" s="35"/>
    </row>
    <row r="168" spans="3:9" ht="22.5" x14ac:dyDescent="0.2">
      <c r="C168" s="56">
        <v>143</v>
      </c>
      <c r="D168" s="57" t="s">
        <v>359</v>
      </c>
      <c r="E168" s="63" t="s">
        <v>170</v>
      </c>
      <c r="F168" s="58">
        <v>2</v>
      </c>
      <c r="G168" s="59" t="s">
        <v>171</v>
      </c>
      <c r="H168" s="60" t="s">
        <v>328</v>
      </c>
      <c r="I168" s="68"/>
    </row>
    <row r="169" spans="3:9" x14ac:dyDescent="0.2">
      <c r="C169" s="51">
        <v>144</v>
      </c>
      <c r="D169" s="52" t="s">
        <v>359</v>
      </c>
      <c r="E169" s="62" t="s">
        <v>172</v>
      </c>
      <c r="F169" s="53">
        <v>2</v>
      </c>
      <c r="G169" s="54" t="s">
        <v>436</v>
      </c>
      <c r="H169" s="55" t="s">
        <v>228</v>
      </c>
      <c r="I169" s="35"/>
    </row>
    <row r="170" spans="3:9" ht="22.5" x14ac:dyDescent="0.2">
      <c r="C170" s="56">
        <v>145</v>
      </c>
      <c r="D170" s="57" t="s">
        <v>359</v>
      </c>
      <c r="E170" s="63" t="s">
        <v>173</v>
      </c>
      <c r="F170" s="58">
        <v>3</v>
      </c>
      <c r="G170" s="59" t="s">
        <v>174</v>
      </c>
      <c r="H170" s="60" t="s">
        <v>357</v>
      </c>
      <c r="I170" s="68"/>
    </row>
    <row r="171" spans="3:9" ht="22.5" x14ac:dyDescent="0.2">
      <c r="C171" s="51">
        <v>146</v>
      </c>
      <c r="D171" s="52" t="s">
        <v>359</v>
      </c>
      <c r="E171" s="62" t="s">
        <v>175</v>
      </c>
      <c r="F171" s="53">
        <v>3</v>
      </c>
      <c r="G171" s="54" t="s">
        <v>176</v>
      </c>
      <c r="H171" s="55" t="s">
        <v>305</v>
      </c>
      <c r="I171" s="35"/>
    </row>
    <row r="172" spans="3:9" ht="33.75" x14ac:dyDescent="0.2">
      <c r="C172" s="56">
        <v>147</v>
      </c>
      <c r="D172" s="57" t="s">
        <v>364</v>
      </c>
      <c r="E172" s="63">
        <v>3.8</v>
      </c>
      <c r="F172" s="58">
        <v>35</v>
      </c>
      <c r="G172" s="59" t="s">
        <v>177</v>
      </c>
      <c r="H172" s="60" t="s">
        <v>306</v>
      </c>
      <c r="I172" s="68"/>
    </row>
    <row r="173" spans="3:9" ht="33.75" x14ac:dyDescent="0.2">
      <c r="C173" s="51">
        <v>148</v>
      </c>
      <c r="D173" s="52" t="s">
        <v>364</v>
      </c>
      <c r="E173" s="62">
        <v>3.8</v>
      </c>
      <c r="F173" s="53">
        <v>35</v>
      </c>
      <c r="G173" s="54" t="s">
        <v>178</v>
      </c>
      <c r="H173" s="55" t="s">
        <v>267</v>
      </c>
      <c r="I173" s="35"/>
    </row>
    <row r="174" spans="3:9" ht="45" x14ac:dyDescent="0.2">
      <c r="C174" s="56">
        <v>149</v>
      </c>
      <c r="D174" s="57" t="s">
        <v>364</v>
      </c>
      <c r="E174" s="63" t="s">
        <v>179</v>
      </c>
      <c r="F174" s="58">
        <v>21</v>
      </c>
      <c r="G174" s="59" t="s">
        <v>376</v>
      </c>
      <c r="H174" s="60" t="s">
        <v>243</v>
      </c>
      <c r="I174" s="68"/>
    </row>
    <row r="175" spans="3:9" ht="78.75" x14ac:dyDescent="0.2">
      <c r="C175" s="51">
        <v>150</v>
      </c>
      <c r="D175" s="52" t="s">
        <v>364</v>
      </c>
      <c r="E175" s="62" t="s">
        <v>179</v>
      </c>
      <c r="F175" s="53">
        <v>21</v>
      </c>
      <c r="G175" s="54" t="s">
        <v>180</v>
      </c>
      <c r="H175" s="55" t="s">
        <v>377</v>
      </c>
      <c r="I175" s="35"/>
    </row>
    <row r="176" spans="3:9" ht="90" x14ac:dyDescent="0.2">
      <c r="C176" s="56">
        <v>151</v>
      </c>
      <c r="D176" s="57" t="s">
        <v>364</v>
      </c>
      <c r="E176" s="63" t="s">
        <v>179</v>
      </c>
      <c r="F176" s="58">
        <v>21</v>
      </c>
      <c r="G176" s="59" t="s">
        <v>437</v>
      </c>
      <c r="H176" s="60" t="s">
        <v>307</v>
      </c>
      <c r="I176" s="68"/>
    </row>
    <row r="177" spans="3:9" ht="56.25" x14ac:dyDescent="0.2">
      <c r="C177" s="51">
        <v>152</v>
      </c>
      <c r="D177" s="52" t="s">
        <v>364</v>
      </c>
      <c r="E177" s="62" t="s">
        <v>181</v>
      </c>
      <c r="F177" s="53">
        <v>35</v>
      </c>
      <c r="G177" s="54" t="s">
        <v>182</v>
      </c>
      <c r="H177" s="55" t="s">
        <v>230</v>
      </c>
      <c r="I177" s="35"/>
    </row>
    <row r="178" spans="3:9" ht="22.5" x14ac:dyDescent="0.2">
      <c r="C178" s="56">
        <v>153</v>
      </c>
      <c r="D178" s="57" t="s">
        <v>364</v>
      </c>
      <c r="E178" s="63">
        <v>3.2</v>
      </c>
      <c r="F178" s="58">
        <v>21</v>
      </c>
      <c r="G178" s="59" t="s">
        <v>308</v>
      </c>
      <c r="H178" s="60" t="s">
        <v>329</v>
      </c>
      <c r="I178" s="68"/>
    </row>
    <row r="179" spans="3:9" ht="45" x14ac:dyDescent="0.2">
      <c r="C179" s="51">
        <v>154</v>
      </c>
      <c r="D179" s="52" t="s">
        <v>364</v>
      </c>
      <c r="E179" s="62">
        <v>3</v>
      </c>
      <c r="F179" s="53">
        <v>16</v>
      </c>
      <c r="G179" s="54" t="s">
        <v>183</v>
      </c>
      <c r="H179" s="55" t="s">
        <v>202</v>
      </c>
      <c r="I179" s="35"/>
    </row>
    <row r="180" spans="3:9" ht="45" x14ac:dyDescent="0.2">
      <c r="C180" s="56">
        <v>155</v>
      </c>
      <c r="D180" s="57" t="s">
        <v>364</v>
      </c>
      <c r="E180" s="63">
        <v>3.2</v>
      </c>
      <c r="F180" s="58">
        <v>23</v>
      </c>
      <c r="G180" s="59" t="s">
        <v>184</v>
      </c>
      <c r="H180" s="60" t="s">
        <v>227</v>
      </c>
      <c r="I180" s="68"/>
    </row>
    <row r="181" spans="3:9" ht="78.75" x14ac:dyDescent="0.2">
      <c r="C181" s="51">
        <v>156</v>
      </c>
      <c r="D181" s="52" t="s">
        <v>364</v>
      </c>
      <c r="E181" s="62">
        <v>3.2</v>
      </c>
      <c r="F181" s="53">
        <v>21</v>
      </c>
      <c r="G181" s="54" t="s">
        <v>185</v>
      </c>
      <c r="H181" s="55" t="s">
        <v>378</v>
      </c>
      <c r="I181" s="35"/>
    </row>
    <row r="182" spans="3:9" ht="22.5" x14ac:dyDescent="0.2">
      <c r="C182" s="56">
        <v>157</v>
      </c>
      <c r="D182" s="57" t="s">
        <v>364</v>
      </c>
      <c r="E182" s="63">
        <v>3.6</v>
      </c>
      <c r="F182" s="58">
        <v>30</v>
      </c>
      <c r="G182" s="59" t="s">
        <v>186</v>
      </c>
      <c r="H182" s="60" t="s">
        <v>358</v>
      </c>
      <c r="I182" s="68"/>
    </row>
    <row r="183" spans="3:9" ht="33.75" x14ac:dyDescent="0.2">
      <c r="C183" s="51">
        <v>158</v>
      </c>
      <c r="D183" s="52" t="s">
        <v>364</v>
      </c>
      <c r="E183" s="62" t="s">
        <v>27</v>
      </c>
      <c r="F183" s="53">
        <v>27</v>
      </c>
      <c r="G183" s="54" t="s">
        <v>187</v>
      </c>
      <c r="H183" s="55" t="s">
        <v>419</v>
      </c>
      <c r="I183" s="35" t="s">
        <v>333</v>
      </c>
    </row>
    <row r="184" spans="3:9" ht="45" x14ac:dyDescent="0.2">
      <c r="C184" s="56">
        <v>159</v>
      </c>
      <c r="D184" s="57" t="s">
        <v>363</v>
      </c>
      <c r="E184" s="63" t="s">
        <v>188</v>
      </c>
      <c r="F184" s="58">
        <v>1</v>
      </c>
      <c r="G184" s="59" t="s">
        <v>189</v>
      </c>
      <c r="H184" s="60" t="s">
        <v>212</v>
      </c>
      <c r="I184" s="68"/>
    </row>
    <row r="185" spans="3:9" ht="67.5" x14ac:dyDescent="0.2">
      <c r="C185" s="51">
        <v>160</v>
      </c>
      <c r="D185" s="52" t="s">
        <v>364</v>
      </c>
      <c r="E185" s="62" t="s">
        <v>143</v>
      </c>
      <c r="F185" s="53">
        <v>30</v>
      </c>
      <c r="G185" s="54" t="s">
        <v>379</v>
      </c>
      <c r="H185" s="55" t="s">
        <v>418</v>
      </c>
      <c r="I185" s="35"/>
    </row>
    <row r="186" spans="3:9" x14ac:dyDescent="0.2">
      <c r="C186" s="22"/>
      <c r="D186" s="24"/>
      <c r="E186" s="37"/>
      <c r="F186" s="25"/>
      <c r="G186" s="26"/>
      <c r="H186" s="36"/>
      <c r="I186" s="23"/>
    </row>
    <row r="187" spans="3:9" x14ac:dyDescent="0.2">
      <c r="C187" s="10"/>
      <c r="D187" s="14"/>
      <c r="E187" s="31"/>
      <c r="F187" s="9"/>
      <c r="G187" s="31"/>
    </row>
    <row r="188" spans="3:9" x14ac:dyDescent="0.2">
      <c r="C188" s="10"/>
      <c r="D188" s="14"/>
      <c r="E188" s="31"/>
      <c r="F188" s="9"/>
      <c r="G188" s="31"/>
    </row>
    <row r="189" spans="3:9" x14ac:dyDescent="0.2">
      <c r="C189" s="10"/>
      <c r="D189" s="14"/>
      <c r="E189" s="31"/>
      <c r="F189" s="9"/>
      <c r="G189" s="31"/>
    </row>
    <row r="190" spans="3:9" x14ac:dyDescent="0.2">
      <c r="C190" s="10"/>
      <c r="D190" s="14"/>
      <c r="E190" s="31"/>
      <c r="F190" s="9"/>
      <c r="G190" s="31"/>
    </row>
    <row r="191" spans="3:9" x14ac:dyDescent="0.2">
      <c r="C191" s="10"/>
      <c r="D191" s="14"/>
      <c r="E191" s="31"/>
      <c r="F191" s="9"/>
      <c r="G191" s="31"/>
    </row>
    <row r="192" spans="3:9" x14ac:dyDescent="0.2">
      <c r="C192" s="10"/>
      <c r="D192" s="14"/>
      <c r="E192" s="31"/>
      <c r="F192" s="9"/>
      <c r="G192" s="31"/>
    </row>
    <row r="193" spans="3:7" x14ac:dyDescent="0.2">
      <c r="C193" s="10"/>
      <c r="D193" s="14"/>
      <c r="E193" s="31"/>
      <c r="F193" s="9"/>
      <c r="G193" s="31"/>
    </row>
    <row r="194" spans="3:7" x14ac:dyDescent="0.2">
      <c r="C194" s="10"/>
      <c r="D194" s="14"/>
      <c r="E194" s="31"/>
      <c r="F194" s="9"/>
      <c r="G194" s="31"/>
    </row>
    <row r="195" spans="3:7" x14ac:dyDescent="0.2">
      <c r="C195" s="10"/>
      <c r="D195" s="14"/>
      <c r="E195" s="31"/>
      <c r="F195" s="9"/>
      <c r="G195" s="31"/>
    </row>
    <row r="196" spans="3:7" x14ac:dyDescent="0.2">
      <c r="C196" s="10"/>
      <c r="D196" s="14"/>
      <c r="E196" s="31"/>
      <c r="F196" s="9"/>
      <c r="G196" s="31"/>
    </row>
    <row r="197" spans="3:7" x14ac:dyDescent="0.2">
      <c r="C197" s="10"/>
      <c r="D197" s="14"/>
      <c r="E197" s="31"/>
      <c r="F197" s="9"/>
      <c r="G197" s="31"/>
    </row>
    <row r="198" spans="3:7" x14ac:dyDescent="0.2">
      <c r="C198" s="10"/>
      <c r="D198" s="14"/>
      <c r="E198" s="31"/>
      <c r="F198" s="9"/>
      <c r="G198" s="31"/>
    </row>
    <row r="199" spans="3:7" x14ac:dyDescent="0.2">
      <c r="C199" s="10"/>
      <c r="D199" s="14"/>
      <c r="E199" s="31"/>
      <c r="F199" s="9"/>
      <c r="G199" s="31"/>
    </row>
    <row r="200" spans="3:7" x14ac:dyDescent="0.2">
      <c r="C200" s="10"/>
      <c r="D200" s="14"/>
      <c r="E200" s="31"/>
      <c r="F200" s="9"/>
      <c r="G200" s="31"/>
    </row>
    <row r="201" spans="3:7" x14ac:dyDescent="0.2">
      <c r="C201" s="10"/>
      <c r="D201" s="14"/>
      <c r="E201" s="31"/>
      <c r="F201" s="9"/>
      <c r="G201" s="31"/>
    </row>
    <row r="202" spans="3:7" x14ac:dyDescent="0.2">
      <c r="C202" s="10"/>
      <c r="D202" s="14"/>
      <c r="E202" s="31"/>
      <c r="F202" s="9"/>
      <c r="G202" s="31"/>
    </row>
    <row r="203" spans="3:7" x14ac:dyDescent="0.2">
      <c r="C203" s="10"/>
      <c r="D203" s="14"/>
      <c r="E203" s="31"/>
      <c r="F203" s="9"/>
      <c r="G203" s="31"/>
    </row>
    <row r="204" spans="3:7" x14ac:dyDescent="0.2">
      <c r="C204" s="10"/>
      <c r="D204" s="14"/>
      <c r="E204" s="31"/>
      <c r="F204" s="9"/>
      <c r="G204" s="31"/>
    </row>
    <row r="205" spans="3:7" x14ac:dyDescent="0.2">
      <c r="C205" s="10"/>
      <c r="D205" s="14"/>
      <c r="E205" s="31"/>
      <c r="F205" s="9"/>
      <c r="G205" s="31"/>
    </row>
    <row r="206" spans="3:7" x14ac:dyDescent="0.2">
      <c r="C206" s="10"/>
      <c r="D206" s="14"/>
      <c r="E206" s="31"/>
      <c r="F206" s="9"/>
      <c r="G206" s="31"/>
    </row>
    <row r="207" spans="3:7" x14ac:dyDescent="0.2">
      <c r="C207" s="10"/>
      <c r="D207" s="14"/>
      <c r="E207" s="31"/>
      <c r="F207" s="9"/>
      <c r="G207" s="31"/>
    </row>
    <row r="208" spans="3:7" x14ac:dyDescent="0.2">
      <c r="C208" s="10"/>
      <c r="D208" s="14"/>
      <c r="E208" s="31"/>
      <c r="F208" s="9"/>
      <c r="G208" s="31"/>
    </row>
    <row r="209" spans="3:7" x14ac:dyDescent="0.2">
      <c r="C209" s="10"/>
      <c r="D209" s="14"/>
      <c r="E209" s="31"/>
      <c r="F209" s="9"/>
      <c r="G209" s="31"/>
    </row>
    <row r="210" spans="3:7" x14ac:dyDescent="0.2">
      <c r="C210" s="10"/>
      <c r="D210" s="14"/>
      <c r="E210" s="31"/>
      <c r="F210" s="9"/>
      <c r="G210" s="31"/>
    </row>
    <row r="211" spans="3:7" x14ac:dyDescent="0.2">
      <c r="C211" s="10"/>
      <c r="D211" s="14"/>
      <c r="E211" s="31"/>
      <c r="F211" s="9"/>
      <c r="G211" s="31"/>
    </row>
    <row r="212" spans="3:7" x14ac:dyDescent="0.2">
      <c r="C212" s="10"/>
      <c r="D212" s="14"/>
      <c r="E212" s="31"/>
      <c r="F212" s="9"/>
      <c r="G212" s="31"/>
    </row>
    <row r="213" spans="3:7" x14ac:dyDescent="0.2">
      <c r="C213" s="10"/>
      <c r="D213" s="14"/>
      <c r="E213" s="31"/>
      <c r="F213" s="9"/>
      <c r="G213" s="31"/>
    </row>
    <row r="214" spans="3:7" x14ac:dyDescent="0.2">
      <c r="C214" s="10"/>
      <c r="D214" s="14"/>
      <c r="E214" s="31"/>
      <c r="F214" s="9"/>
      <c r="G214" s="31"/>
    </row>
    <row r="215" spans="3:7" x14ac:dyDescent="0.2">
      <c r="C215" s="10"/>
      <c r="D215" s="14"/>
      <c r="E215" s="31"/>
      <c r="F215" s="9"/>
      <c r="G215" s="31"/>
    </row>
    <row r="216" spans="3:7" x14ac:dyDescent="0.2">
      <c r="C216" s="10"/>
      <c r="D216" s="14"/>
      <c r="E216" s="31"/>
      <c r="F216" s="9"/>
      <c r="G216" s="31"/>
    </row>
    <row r="217" spans="3:7" x14ac:dyDescent="0.2">
      <c r="C217" s="10"/>
      <c r="D217" s="14"/>
      <c r="E217" s="31"/>
      <c r="F217" s="9"/>
      <c r="G217" s="31"/>
    </row>
    <row r="218" spans="3:7" x14ac:dyDescent="0.2">
      <c r="C218" s="10"/>
      <c r="D218" s="14"/>
      <c r="E218" s="31"/>
      <c r="F218" s="9"/>
      <c r="G218" s="31"/>
    </row>
    <row r="219" spans="3:7" x14ac:dyDescent="0.2">
      <c r="C219" s="10"/>
      <c r="D219" s="14"/>
      <c r="E219" s="31"/>
      <c r="F219" s="9"/>
      <c r="G219" s="31"/>
    </row>
    <row r="220" spans="3:7" x14ac:dyDescent="0.2">
      <c r="C220" s="10"/>
      <c r="D220" s="14"/>
      <c r="E220" s="31"/>
      <c r="F220" s="9"/>
      <c r="G220" s="31"/>
    </row>
    <row r="221" spans="3:7" x14ac:dyDescent="0.2">
      <c r="C221" s="10"/>
      <c r="D221" s="14"/>
      <c r="E221" s="31"/>
      <c r="F221" s="9"/>
      <c r="G221" s="31"/>
    </row>
    <row r="222" spans="3:7" x14ac:dyDescent="0.2">
      <c r="C222" s="10"/>
      <c r="D222" s="14"/>
      <c r="E222" s="31"/>
      <c r="F222" s="9"/>
      <c r="G222" s="31"/>
    </row>
    <row r="223" spans="3:7" x14ac:dyDescent="0.2">
      <c r="C223" s="10"/>
      <c r="D223" s="14"/>
      <c r="E223" s="31"/>
      <c r="F223" s="9"/>
      <c r="G223" s="31"/>
    </row>
    <row r="224" spans="3:7" x14ac:dyDescent="0.2">
      <c r="C224" s="3"/>
      <c r="D224" s="14"/>
      <c r="E224" s="31"/>
      <c r="F224" s="9"/>
      <c r="G224" s="31"/>
    </row>
    <row r="225" spans="3:7" x14ac:dyDescent="0.2">
      <c r="C225" s="10" t="s">
        <v>0</v>
      </c>
      <c r="D225" s="14"/>
      <c r="E225" s="31"/>
      <c r="F225" s="9"/>
      <c r="G225" s="31"/>
    </row>
    <row r="226" spans="3:7" x14ac:dyDescent="0.2">
      <c r="C226" s="10"/>
      <c r="D226" s="14"/>
      <c r="E226" s="31"/>
      <c r="F226" s="9"/>
      <c r="G226" s="31"/>
    </row>
    <row r="227" spans="3:7" x14ac:dyDescent="0.2">
      <c r="C227" s="10"/>
      <c r="D227" s="14"/>
      <c r="E227" s="31"/>
      <c r="F227" s="9"/>
      <c r="G227" s="31"/>
    </row>
    <row r="228" spans="3:7" x14ac:dyDescent="0.2">
      <c r="C228" s="10"/>
      <c r="D228" s="14"/>
      <c r="E228" s="31"/>
      <c r="F228" s="9"/>
      <c r="G228" s="31"/>
    </row>
    <row r="229" spans="3:7" x14ac:dyDescent="0.2">
      <c r="C229" s="10"/>
      <c r="D229" s="14"/>
      <c r="E229" s="31"/>
      <c r="F229" s="9"/>
      <c r="G229" s="31"/>
    </row>
    <row r="230" spans="3:7" x14ac:dyDescent="0.2">
      <c r="C230" s="10"/>
      <c r="D230" s="14"/>
      <c r="E230" s="31"/>
      <c r="F230" s="9"/>
      <c r="G230" s="31"/>
    </row>
    <row r="231" spans="3:7" x14ac:dyDescent="0.2">
      <c r="C231" s="10"/>
      <c r="D231" s="14"/>
      <c r="E231" s="31"/>
      <c r="F231" s="9"/>
      <c r="G231" s="31"/>
    </row>
    <row r="232" spans="3:7" x14ac:dyDescent="0.2">
      <c r="C232" s="10"/>
      <c r="D232" s="14"/>
      <c r="E232" s="31"/>
      <c r="F232" s="9"/>
      <c r="G232" s="31"/>
    </row>
    <row r="233" spans="3:7" x14ac:dyDescent="0.2">
      <c r="C233" s="10"/>
      <c r="D233" s="14"/>
      <c r="E233" s="31"/>
      <c r="F233" s="9"/>
      <c r="G233" s="31"/>
    </row>
    <row r="234" spans="3:7" x14ac:dyDescent="0.2">
      <c r="C234" s="10"/>
      <c r="D234" s="14"/>
      <c r="E234" s="31"/>
      <c r="F234" s="9"/>
      <c r="G234" s="31"/>
    </row>
    <row r="235" spans="3:7" x14ac:dyDescent="0.2">
      <c r="C235" s="10"/>
      <c r="D235" s="14"/>
      <c r="E235" s="31"/>
      <c r="F235" s="9"/>
      <c r="G235" s="31"/>
    </row>
    <row r="236" spans="3:7" x14ac:dyDescent="0.2">
      <c r="C236" s="10"/>
      <c r="D236" s="14"/>
      <c r="E236" s="31"/>
      <c r="F236" s="9"/>
      <c r="G236" s="31"/>
    </row>
    <row r="237" spans="3:7" x14ac:dyDescent="0.2">
      <c r="C237" s="10"/>
      <c r="D237" s="14"/>
      <c r="E237" s="31"/>
      <c r="F237" s="9"/>
      <c r="G237" s="31"/>
    </row>
    <row r="238" spans="3:7" x14ac:dyDescent="0.2">
      <c r="C238" s="10"/>
      <c r="D238" s="14"/>
      <c r="E238" s="31"/>
      <c r="F238" s="9"/>
      <c r="G238" s="31"/>
    </row>
    <row r="239" spans="3:7" x14ac:dyDescent="0.2">
      <c r="C239" s="10"/>
      <c r="D239" s="14"/>
      <c r="E239" s="31"/>
      <c r="F239" s="9"/>
      <c r="G239" s="31"/>
    </row>
    <row r="240" spans="3:7" x14ac:dyDescent="0.2">
      <c r="C240" s="10"/>
      <c r="D240" s="14"/>
      <c r="E240" s="31"/>
      <c r="F240" s="9"/>
      <c r="G240" s="31"/>
    </row>
    <row r="241" spans="3:7" x14ac:dyDescent="0.2">
      <c r="C241" s="10"/>
      <c r="D241" s="14"/>
      <c r="E241" s="31"/>
      <c r="F241" s="9"/>
      <c r="G241" s="31"/>
    </row>
    <row r="242" spans="3:7" x14ac:dyDescent="0.2">
      <c r="C242" s="10"/>
      <c r="D242" s="14"/>
      <c r="E242" s="31"/>
      <c r="F242" s="9"/>
      <c r="G242" s="31"/>
    </row>
    <row r="243" spans="3:7" x14ac:dyDescent="0.2">
      <c r="C243" s="10"/>
      <c r="D243" s="14"/>
      <c r="E243" s="31"/>
      <c r="F243" s="9"/>
      <c r="G243" s="31"/>
    </row>
    <row r="244" spans="3:7" x14ac:dyDescent="0.2">
      <c r="C244" s="11"/>
      <c r="D244" s="14"/>
      <c r="E244" s="32"/>
      <c r="F244" s="12"/>
      <c r="G244" s="32"/>
    </row>
  </sheetData>
  <mergeCells count="4">
    <mergeCell ref="C8:G8"/>
    <mergeCell ref="C2:D2"/>
    <mergeCell ref="C6:D6"/>
    <mergeCell ref="C5:G5"/>
  </mergeCells>
  <phoneticPr fontId="13" type="noConversion"/>
  <conditionalFormatting sqref="C5:C11 H5:I24 E6:G7 C24:G25 C186:G186">
    <cfRule type="expression" dxfId="1" priority="17">
      <formula>AND(CELL("Schutz",C5)=0,$A$1=TRUE)</formula>
    </cfRule>
  </conditionalFormatting>
  <conditionalFormatting sqref="C27:G185">
    <cfRule type="expression" dxfId="0" priority="1">
      <formula>AND(CELL("Schutz",C27)=0,$A$1=TRUE)</formula>
    </cfRule>
  </conditionalFormatting>
  <pageMargins left="0.31496062992125984" right="0.31496062992125984" top="0.31496062992125984" bottom="0.39370078740157483" header="0" footer="0"/>
  <pageSetup paperSize="8" scale="67" orientation="portrait" r:id="rId1"/>
  <headerFooter>
    <oddFooter>&amp;L&amp;"Arial,Standard"&amp;8&amp;P/&amp;N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Fragenbeantwortung</vt:lpstr>
      <vt:lpstr>Fragenbeantwortung!Druckbereich</vt:lpstr>
      <vt:lpstr>Fragenbeantwortung!Drucktitel</vt:lpstr>
    </vt:vector>
  </TitlesOfParts>
  <Company>Kanton Zürich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Fabian Guggenbühl</dc:creator>
  <cp:lastModifiedBy>Michael Müllener</cp:lastModifiedBy>
  <cp:lastPrinted>2024-10-17T09:33:32Z</cp:lastPrinted>
  <dcterms:created xsi:type="dcterms:W3CDTF">2016-11-21T10:59:15Z</dcterms:created>
  <dcterms:modified xsi:type="dcterms:W3CDTF">2024-10-24T17:23:07Z</dcterms:modified>
</cp:coreProperties>
</file>