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065" windowHeight="13860" activeTab="0"/>
  </bookViews>
  <sheets>
    <sheet name="R1.1." sheetId="1" r:id="rId1"/>
    <sheet name="R1.2." sheetId="2" r:id="rId2"/>
    <sheet name="R2.1." sheetId="3" r:id="rId3"/>
    <sheet name="R2.2." sheetId="4" r:id="rId4"/>
    <sheet name="R2.3." sheetId="5" r:id="rId5"/>
    <sheet name="R3.1." sheetId="6" r:id="rId6"/>
    <sheet name="R3.2." sheetId="7" r:id="rId7"/>
    <sheet name="R3.3." sheetId="8" r:id="rId8"/>
    <sheet name="R4.1." sheetId="9" r:id="rId9"/>
    <sheet name="R4.2." sheetId="10" r:id="rId10"/>
    <sheet name="R4.3." sheetId="11" r:id="rId11"/>
    <sheet name="R4.4." sheetId="12" r:id="rId12"/>
    <sheet name="R4.5." sheetId="13" r:id="rId13"/>
    <sheet name="R4.6." sheetId="14" r:id="rId14"/>
    <sheet name="R4.7." sheetId="15" r:id="rId15"/>
    <sheet name="R4.8." sheetId="16" r:id="rId16"/>
    <sheet name="R5.1." sheetId="17" r:id="rId17"/>
    <sheet name="R5.2." sheetId="18" r:id="rId18"/>
  </sheets>
  <externalReferences>
    <externalReference r:id="rId21"/>
  </externalReferences>
  <definedNames>
    <definedName name="_xlnm.Print_Area" localSheetId="1">'R1.2.'!$A$1:$L$31</definedName>
    <definedName name="_xlnm.Print_Area" localSheetId="2">'R2.1.'!$A$1:$F$31</definedName>
    <definedName name="_xlnm.Print_Area" localSheetId="3">'R2.2.'!$A$1:$I$32</definedName>
    <definedName name="_xlnm.Print_Area" localSheetId="4">'R2.3.'!$A$1:$F$30</definedName>
    <definedName name="_xlnm.Print_Area" localSheetId="5">'R3.1.'!$A$1:$G$30</definedName>
    <definedName name="_xlnm.Print_Area" localSheetId="6">'R3.2.'!$A$1:$F$29</definedName>
    <definedName name="_xlnm.Print_Area" localSheetId="7">'R3.3.'!$A$1:$F$29</definedName>
    <definedName name="_xlnm.Print_Area" localSheetId="8">'R4.1.'!$A$1:$F$33</definedName>
    <definedName name="_xlnm.Print_Area" localSheetId="9">'R4.2.'!$A$1:$F$33</definedName>
    <definedName name="_xlnm.Print_Area" localSheetId="10">'R4.3.'!$A$1:$AE$32</definedName>
    <definedName name="_xlnm.Print_Area" localSheetId="11">'R4.4.'!$A$1:$M$32</definedName>
    <definedName name="_xlnm.Print_Area" localSheetId="12">'R4.5.'!$A$1:$F$34</definedName>
    <definedName name="_xlnm.Print_Area" localSheetId="13">'R4.6.'!$A$1:$M$32</definedName>
    <definedName name="_xlnm.Print_Area" localSheetId="14">'R4.7.'!$A$1:$F$34</definedName>
    <definedName name="_xlnm.Print_Area" localSheetId="15">'R4.8.'!$A$1:$F$34</definedName>
    <definedName name="_xlnm.Print_Area" localSheetId="16">'R5.1.'!$A$1:$E$35</definedName>
    <definedName name="_xlnm.Print_Area" localSheetId="17">'R5.2.'!$A$1:$F$19</definedName>
    <definedName name="gesamt">'[1]data'!$E$1075:$AR$1193</definedName>
    <definedName name="limmattal">'[1]data'!$E$361:$AR$479</definedName>
    <definedName name="linkes_seeufer">'[1]data'!$E$480:$AR$598</definedName>
    <definedName name="männedorf">'[1]data'!$E$599:$AR$717</definedName>
    <definedName name="unterland">'[1]data'!$E$242:$AR$360</definedName>
    <definedName name="uster">'[1]data'!$E$718:$AR$836</definedName>
    <definedName name="wetzikon">'[1]data'!$E$837:$AR$955</definedName>
    <definedName name="winterthur">'[1]data'!$E$123:$AR$241</definedName>
    <definedName name="zürich">'[1]data'!$E$4:$AR$122</definedName>
  </definedNames>
  <calcPr fullCalcOnLoad="1"/>
</workbook>
</file>

<file path=xl/sharedStrings.xml><?xml version="1.0" encoding="utf-8"?>
<sst xmlns="http://schemas.openxmlformats.org/spreadsheetml/2006/main" count="836" uniqueCount="213">
  <si>
    <t>Tabelle R1.1.</t>
  </si>
  <si>
    <t>Übersicht Rehabilitationskliniken 2014</t>
  </si>
  <si>
    <t>Tabelle R1.2.</t>
  </si>
  <si>
    <t>Rechtsträger</t>
  </si>
  <si>
    <t>Rehabilitation</t>
  </si>
  <si>
    <t>Akutsomatik</t>
  </si>
  <si>
    <t>Psychiatrie</t>
  </si>
  <si>
    <t>ZH</t>
  </si>
  <si>
    <t>Zürcher Höhenklinik Wald</t>
  </si>
  <si>
    <t>Stiftung</t>
  </si>
  <si>
    <t>RehaClinic Zollikerberg</t>
  </si>
  <si>
    <t>AG</t>
  </si>
  <si>
    <t>RehaClinic Kilchberg</t>
  </si>
  <si>
    <t>Uniklinik Balgrist</t>
  </si>
  <si>
    <t>Verein</t>
  </si>
  <si>
    <t>Klinik Susenberg</t>
  </si>
  <si>
    <t>Kinderspital Zürich</t>
  </si>
  <si>
    <t>Ausserkantonale Kliniken mit Zürcher Leistungsauftrag</t>
  </si>
  <si>
    <t>RehaClinic Zurzach</t>
  </si>
  <si>
    <t>Rehaklinik Bellikon</t>
  </si>
  <si>
    <t>SUVA</t>
  </si>
  <si>
    <t>RehaClinic Baden</t>
  </si>
  <si>
    <t>aarReha Schinznach</t>
  </si>
  <si>
    <t>Reha Rheinfelden</t>
  </si>
  <si>
    <t>RehaClinic ANNR</t>
  </si>
  <si>
    <t>AR</t>
  </si>
  <si>
    <t>Klinik Gais</t>
  </si>
  <si>
    <t>Rheinburg-Klinik</t>
  </si>
  <si>
    <t>BS</t>
  </si>
  <si>
    <t>REHAB Basel</t>
  </si>
  <si>
    <t>GR</t>
  </si>
  <si>
    <t>Zürcher Höhenklinik Davos</t>
  </si>
  <si>
    <t>Rehabilitationszentrum Seewis</t>
  </si>
  <si>
    <t>SG</t>
  </si>
  <si>
    <t>Rehabilitationszentrum Valens</t>
  </si>
  <si>
    <t>TG</t>
  </si>
  <si>
    <t>kneipp-hof Dussnang</t>
  </si>
  <si>
    <t>Rehaklinik Zihlschlacht</t>
  </si>
  <si>
    <t>- Rechtsträger:</t>
  </si>
  <si>
    <t>AG: Aktiengesellschaft, einfache Gesellschaft, Gemeinschaft mit beschränkter Haftung (GmbH)</t>
  </si>
  <si>
    <t>Tabelle R2.1.</t>
  </si>
  <si>
    <t xml:space="preserve">
</t>
  </si>
  <si>
    <r>
      <t>Personalbestand</t>
    </r>
    <r>
      <rPr>
        <b/>
        <vertAlign val="superscript"/>
        <sz val="10.5"/>
        <color indexed="8"/>
        <rFont val="Arial Black"/>
        <family val="2"/>
      </rPr>
      <t>1</t>
    </r>
    <r>
      <rPr>
        <b/>
        <sz val="10.5"/>
        <color indexed="8"/>
        <rFont val="Arial Black"/>
        <family val="2"/>
      </rPr>
      <t xml:space="preserve"> 2012 - 2014 (in Vollzeitäquivalenten)</t>
    </r>
  </si>
  <si>
    <t>% Veränderung zum Vorjahr</t>
  </si>
  <si>
    <t xml:space="preserve">Total Kanton Zürich </t>
  </si>
  <si>
    <r>
      <t>Ausserkantonale Kliniken mit Zürcher Leistungsauftrag</t>
    </r>
    <r>
      <rPr>
        <b/>
        <vertAlign val="superscript"/>
        <sz val="10"/>
        <color indexed="8"/>
        <rFont val="Arial Black"/>
        <family val="2"/>
      </rPr>
      <t>2</t>
    </r>
  </si>
  <si>
    <r>
      <t>RehaClinic Zurzach</t>
    </r>
    <r>
      <rPr>
        <vertAlign val="superscript"/>
        <sz val="10"/>
        <color indexed="8"/>
        <rFont val="Arial"/>
        <family val="2"/>
      </rPr>
      <t>3</t>
    </r>
  </si>
  <si>
    <t>.</t>
  </si>
  <si>
    <t>Quelle: Krankenhausstatistik KS.</t>
  </si>
  <si>
    <t>Bemerkungen:</t>
  </si>
  <si>
    <t>- Ohne Belegärzte.</t>
  </si>
  <si>
    <t>1) Das Personal des Gesamtbetriebs der Uniklinik Balgrist, der Klinik Susenberg und des Kinderspitals wird in der Akutsomatik ausgewiesen.</t>
  </si>
  <si>
    <t>2) Die Daten der ausserkantonalen Kliniken sind beim BFS für die Jahre 2012 und 2013 erhätlich. Ausgenommen sind die Daten der Zürcher Höhenklinik Davos, da diese von der GD Kanton Zürich erhoben werden.</t>
  </si>
  <si>
    <t xml:space="preserve">3) Die Angaben der RehaClinic Baden und der RehaClinic ANNR werden unter RehaClinic Zurzach ausgewiesen. </t>
  </si>
  <si>
    <t>Tabelle R2.2.</t>
  </si>
  <si>
    <r>
      <t>Personalbestand</t>
    </r>
    <r>
      <rPr>
        <b/>
        <vertAlign val="superscript"/>
        <sz val="10.5"/>
        <color indexed="8"/>
        <rFont val="Arial Black"/>
        <family val="2"/>
      </rPr>
      <t>1</t>
    </r>
    <r>
      <rPr>
        <b/>
        <sz val="10.5"/>
        <color indexed="8"/>
        <rFont val="Arial Black"/>
        <family val="2"/>
      </rPr>
      <t xml:space="preserve"> nach Berufsgruppen 2014 (in Vollzeitäquivalenten)</t>
    </r>
  </si>
  <si>
    <t>Ärztinnen u. Ärzte</t>
  </si>
  <si>
    <t>Pflege-
personal</t>
  </si>
  <si>
    <r>
      <t>Medizinisches Personal</t>
    </r>
    <r>
      <rPr>
        <vertAlign val="superscript"/>
        <sz val="10"/>
        <color indexed="9"/>
        <rFont val="Arial Black"/>
        <family val="2"/>
      </rPr>
      <t xml:space="preserve">2 </t>
    </r>
  </si>
  <si>
    <t>Administrativ-
personal</t>
  </si>
  <si>
    <t>Hausdienst-
personal</t>
  </si>
  <si>
    <t>Technische Dienste</t>
  </si>
  <si>
    <t xml:space="preserve">Total 
</t>
  </si>
  <si>
    <t>Total Kanton Zürich</t>
  </si>
  <si>
    <t>in %</t>
  </si>
  <si>
    <r>
      <t>Ausserkantonale Kliniken mit Zürcher Leistungsauftrag</t>
    </r>
    <r>
      <rPr>
        <b/>
        <vertAlign val="superscript"/>
        <sz val="10.5"/>
        <color indexed="8"/>
        <rFont val="Arial Black"/>
        <family val="2"/>
      </rPr>
      <t xml:space="preserve">3 </t>
    </r>
  </si>
  <si>
    <r>
      <t>RehaClinic Zurzach</t>
    </r>
    <r>
      <rPr>
        <vertAlign val="superscript"/>
        <sz val="10"/>
        <color indexed="8"/>
        <rFont val="Arial"/>
        <family val="2"/>
      </rPr>
      <t>4</t>
    </r>
  </si>
  <si>
    <t>1) Das Personal des Gesamtbetriebs der Uniklinik Balgrist, der Klinik Susenberg und des Kinderspitals wird in der 
Akutsomatik ausgewiesen.</t>
  </si>
  <si>
    <t>2) Medizinisch-technisches und medizinisch-therapeutisches Personal anderer medizinischer Fachbereiche.</t>
  </si>
  <si>
    <t xml:space="preserve">3) Die Daten 2014 der ausserkantonalen Kliniken sind beim BFS noch nicht erhältlich, deshalb werden die Daten 2013 ausgewiesen. Ausgenommen sind die Daten der Zürcher Höhenklinik Davos, da diese von der GD Kanton  Zürich erhoben werden. 
</t>
  </si>
  <si>
    <t>4) Die Angaben der RehaClinic Baden und der RehaClinic ANNR werden unter RehaClinic Zurzach ausgewiesen.</t>
  </si>
  <si>
    <t>Tabelle R2.3.</t>
  </si>
  <si>
    <r>
      <t>Beschäftigte</t>
    </r>
    <r>
      <rPr>
        <b/>
        <vertAlign val="superscript"/>
        <sz val="10.5"/>
        <color indexed="8"/>
        <rFont val="Arial Black"/>
        <family val="2"/>
      </rPr>
      <t>1</t>
    </r>
    <r>
      <rPr>
        <b/>
        <sz val="10.5"/>
        <color indexed="8"/>
        <rFont val="Arial Black"/>
        <family val="2"/>
      </rPr>
      <t xml:space="preserve"> am 31. Dezember 2014</t>
    </r>
  </si>
  <si>
    <t xml:space="preserve">Total
absolut
</t>
  </si>
  <si>
    <t>davon 
Frauen 
%</t>
  </si>
  <si>
    <t>davon Ausländer
%</t>
  </si>
  <si>
    <t>davon Personal
in Ausbildung
%</t>
  </si>
  <si>
    <r>
      <t>Ausserkantonale Kliniken mit Zürcher Leistungsauftrag</t>
    </r>
    <r>
      <rPr>
        <vertAlign val="superscript"/>
        <sz val="10"/>
        <color indexed="8"/>
        <rFont val="Arial Black"/>
        <family val="2"/>
      </rPr>
      <t>2</t>
    </r>
  </si>
  <si>
    <t>1) Die Beschäftigten des Gesamtbetriebs der Uniklinik Balgrist, der Klinik Susenberg und des Kinderspitals werden in der 
Akutsomatik ausgewiesen.</t>
  </si>
  <si>
    <t xml:space="preserve">2) Die Daten 2014 der ausserkantonalen Kliniken sind beim BFS noch nicht erhältlich, deshalb werden die Daten 2013 ausgewiesen. Ausgenommen sind die Daten der Zürcher Höhenklinik Davos, da diese von der GD Kanton  Zürich erhoben werden.   
</t>
  </si>
  <si>
    <t>3) Die Angaben der RehaClinic Baden und der RehaClinic ANNR werden unter RehaClinic Zurzach ausgewiesen.</t>
  </si>
  <si>
    <t>Tabelle R3.1.</t>
  </si>
  <si>
    <r>
      <t>Gesamtkosten</t>
    </r>
    <r>
      <rPr>
        <b/>
        <vertAlign val="superscript"/>
        <sz val="10.5"/>
        <rFont val="Arial Black"/>
        <family val="2"/>
      </rPr>
      <t>1</t>
    </r>
    <r>
      <rPr>
        <b/>
        <sz val="10.5"/>
        <rFont val="Arial Black"/>
        <family val="2"/>
      </rPr>
      <t xml:space="preserve"> nach Leistungsart 2014 (in %) </t>
    </r>
  </si>
  <si>
    <t>Ambulant</t>
  </si>
  <si>
    <t>Stationär</t>
  </si>
  <si>
    <t>Langzeit</t>
  </si>
  <si>
    <r>
      <t>Übrige Aufträge</t>
    </r>
    <r>
      <rPr>
        <vertAlign val="superscript"/>
        <sz val="10"/>
        <color indexed="9"/>
        <rFont val="Arial Black"/>
        <family val="2"/>
      </rPr>
      <t>2</t>
    </r>
  </si>
  <si>
    <t>Total</t>
  </si>
  <si>
    <r>
      <t>Ausserkantonale Kliniken mit Zürcher Leistungsauftrag</t>
    </r>
    <r>
      <rPr>
        <b/>
        <vertAlign val="superscript"/>
        <sz val="10"/>
        <color indexed="8"/>
        <rFont val="Arial Black"/>
        <family val="2"/>
      </rPr>
      <t xml:space="preserve">3 </t>
    </r>
  </si>
  <si>
    <t>1) Die Angaben des Gesamtbetriebs der Uniklinik Balgrist, der Klinik Susenberg und des Kinderspitals werden in der Akutsomatik ausgewiesen.</t>
  </si>
  <si>
    <t>2) Bei "Übrige Aufträge" handelt es sich um Leistungen für Lehre &amp; Forschung und um Leistungen, die keinen Zusammenhang mit dem Kerngeschäft haben (z.B. Nebenbetriebe).</t>
  </si>
  <si>
    <t xml:space="preserve">3) Die Daten 2014 der ausserkantonalen Kliniken sind beim BFS noch nicht erhältlich, deshalb werden die Daten 2013 ausgewiesen. Ausgenommen sind die Daten der Zürcher Höhenklinik Davos, da diese von der GD Kanton  Zürich erhoben werden. </t>
  </si>
  <si>
    <t>Tabelle R3.2.</t>
  </si>
  <si>
    <r>
      <t>Betriebsaufwand</t>
    </r>
    <r>
      <rPr>
        <b/>
        <vertAlign val="superscript"/>
        <sz val="10.5"/>
        <color indexed="8"/>
        <rFont val="Arial Black"/>
        <family val="2"/>
      </rPr>
      <t>1</t>
    </r>
    <r>
      <rPr>
        <b/>
        <sz val="10.5"/>
        <color indexed="8"/>
        <rFont val="Arial Black"/>
        <family val="2"/>
      </rPr>
      <t xml:space="preserve"> 2012 - 2014 (in 1 000 Fr.)</t>
    </r>
  </si>
  <si>
    <t>2013</t>
  </si>
  <si>
    <t>2014</t>
  </si>
  <si>
    <r>
      <t>Ausserkantonale Kliniken mit Zürcher Leistungsauftrag</t>
    </r>
    <r>
      <rPr>
        <vertAlign val="superscript"/>
        <sz val="10"/>
        <color indexed="8"/>
        <rFont val="Arial Black"/>
        <family val="2"/>
      </rPr>
      <t xml:space="preserve">2 </t>
    </r>
  </si>
  <si>
    <t>Quelle: Krankenhausstatistik KS</t>
  </si>
  <si>
    <t>1) Der Betriebsaufwand des Gesamtbetriebs der Uniklinik Balgrist, der Klinik Susenberg und des Kinderspitals wird in der Akutsomatik ausgewiesen.</t>
  </si>
  <si>
    <t>2) Die Daten der ausserkantonalen Kliniken sind beim BFS für die Jahre 2012 und 2013 erhältich. Ausgenommen 
sind die Daten der Zürcher Höhenklinik Davos, da diese von der GD Kanton Zürich erhoben werden.</t>
  </si>
  <si>
    <t>Tabelle R3.3.</t>
  </si>
  <si>
    <t>2012</t>
  </si>
  <si>
    <t>1) Der Betriebsertrag des Gesamtbetriebs der Uniklinik Balgrist, der Klinik Susenberg und des Kinderspitals wird in der Akutsomatik ausgewiesen.</t>
  </si>
  <si>
    <t xml:space="preserve">2) Die Daten der ausserkantonalen Kliniken sind beim BFS für die Jahre 2012 und 2013 erhätlich. Ausgenommen sind die Daten der Zürcher Höhenklinik Davos, da diese von der GD Kanton Zürich erhoben werden. </t>
  </si>
  <si>
    <t>Tabelle R4.1.</t>
  </si>
  <si>
    <t>Patientenaustritte 2012 - 2014</t>
  </si>
  <si>
    <r>
      <t>Klinik Lengg</t>
    </r>
    <r>
      <rPr>
        <vertAlign val="superscript"/>
        <sz val="10"/>
        <rFont val="Arial"/>
        <family val="2"/>
      </rPr>
      <t>1</t>
    </r>
  </si>
  <si>
    <t>Quelle: Medizinische Statistik PRISMA (2012, 2013, 2014), ausserkantonale Kliniken: Medizinische Statistik BFS (2012, 2013).</t>
  </si>
  <si>
    <t xml:space="preserve">1) Die Klinik Lengg hat ihr neues Angebot in der neurologischen Rehabilitation in der ersten Jahreshälfte 2014 eröffnet. 
</t>
  </si>
  <si>
    <t xml:space="preserve">2) Die Daten für ausserkantonale Kliniken sind beim BFS für die Jahre 2012 und 2013 erhältlich. Ausgenommen sind die Daten der Zürcher Höhenklinik Davos, da diese von der GD Kanton Zürich erhoben werden.              
</t>
  </si>
  <si>
    <t>Tabelle R4.2.</t>
  </si>
  <si>
    <t>Patientenaustritte nach verschiedenen Merkmalen 2014</t>
  </si>
  <si>
    <t>Anzahl</t>
  </si>
  <si>
    <r>
      <rPr>
        <sz val="16"/>
        <color indexed="9"/>
        <rFont val="Arial"/>
        <family val="2"/>
      </rPr>
      <t>ᴓ</t>
    </r>
    <r>
      <rPr>
        <sz val="18"/>
        <color indexed="9"/>
        <rFont val="Arial"/>
        <family val="2"/>
      </rPr>
      <t>-</t>
    </r>
    <r>
      <rPr>
        <sz val="10"/>
        <color indexed="9"/>
        <rFont val="Arial Black"/>
        <family val="2"/>
      </rPr>
      <t>Alter</t>
    </r>
  </si>
  <si>
    <t>Liegeklasse</t>
  </si>
  <si>
    <t>davon ZH Patienten</t>
  </si>
  <si>
    <t>Austritte</t>
  </si>
  <si>
    <t>Jahre</t>
  </si>
  <si>
    <t>% HPP</t>
  </si>
  <si>
    <r>
      <t>Ausserkantonale Kliniken Zürcher Leistungsauftrag</t>
    </r>
    <r>
      <rPr>
        <vertAlign val="superscript"/>
        <sz val="10"/>
        <color indexed="8"/>
        <rFont val="Arial Black"/>
        <family val="2"/>
      </rPr>
      <t xml:space="preserve">1 </t>
    </r>
  </si>
  <si>
    <r>
      <t>RehaClinic Zurzach</t>
    </r>
    <r>
      <rPr>
        <vertAlign val="superscript"/>
        <sz val="10"/>
        <color indexed="8"/>
        <rFont val="Arial"/>
        <family val="2"/>
      </rPr>
      <t>2</t>
    </r>
  </si>
  <si>
    <t>Quelle: Medizinische Statistik PRISMA (2014), ausserkantonale Kliniken: Medizinsiche Statistik BFS (2013).</t>
  </si>
  <si>
    <t xml:space="preserve">1) Die Daten 2014 der ausserkantonalen Kliniken sind beim BFS noch nicht erhältlich, deshalb werden die Daten 2013 ausgewiesen.
Ausgenommen sind die Daten der Zürcher Höhenklinik Davos, da diese von der GD Kanton  Zürich erhoben werden. </t>
  </si>
  <si>
    <t>2)  Die Angaben der RehaClinic Baden und der RehaClinic ANNR werden unter RehaClinic Zurzach ausgewiesen.</t>
  </si>
  <si>
    <t>Tabelle R4.3.</t>
  </si>
  <si>
    <t>Patientenaustritte nach Herkunftskanton 2014</t>
  </si>
  <si>
    <t>AI</t>
  </si>
  <si>
    <t>BE</t>
  </si>
  <si>
    <t>BL</t>
  </si>
  <si>
    <t>FR</t>
  </si>
  <si>
    <t>GE</t>
  </si>
  <si>
    <t>GL</t>
  </si>
  <si>
    <t>JU</t>
  </si>
  <si>
    <t>LU</t>
  </si>
  <si>
    <t>NE</t>
  </si>
  <si>
    <t>NW</t>
  </si>
  <si>
    <t>OW</t>
  </si>
  <si>
    <t>SH</t>
  </si>
  <si>
    <t>SO</t>
  </si>
  <si>
    <t>SZ</t>
  </si>
  <si>
    <t>TI</t>
  </si>
  <si>
    <t>UR</t>
  </si>
  <si>
    <t>VD</t>
  </si>
  <si>
    <t>VS</t>
  </si>
  <si>
    <t>ZG</t>
  </si>
  <si>
    <t>Total
andere
Kantone</t>
  </si>
  <si>
    <t>Aus-
land</t>
  </si>
  <si>
    <r>
      <t>Ausserkantonale Kliniken mit Zürcher Leistungsauftrag</t>
    </r>
    <r>
      <rPr>
        <b/>
        <vertAlign val="superscript"/>
        <sz val="10.5"/>
        <color indexed="8"/>
        <rFont val="Arial Black"/>
        <family val="2"/>
      </rPr>
      <t>1</t>
    </r>
  </si>
  <si>
    <t xml:space="preserve">Rehabilitationszentrum Valens </t>
  </si>
  <si>
    <t>Quelle: Medizinische Statistik PRISMA (2014), ausserkantonale Kliniken: Medizinische Statistik BFS (2013).</t>
  </si>
  <si>
    <t xml:space="preserve">1) Die Daten 2014 der ausserkantonalen Kliniken sind beim BFS noch nicht erhältlich, deshalb werden die Daten 2013 ausgewiesen. Ausgenommen sind die Daten der Zürcher Höhenklinik Davos, da diese von der GD Kanton  Zürich erhoben werden. </t>
  </si>
  <si>
    <t>2) Die Angaben der RehaClinic Baden und der RehaClinic ANNR werden unter RehaClinic Zurzach ausgewiesen.</t>
  </si>
  <si>
    <t>Tabelle R4.4.</t>
  </si>
  <si>
    <t>Patientenaustritte nach Altersgruppe 2014</t>
  </si>
  <si>
    <t>0-19</t>
  </si>
  <si>
    <t>%</t>
  </si>
  <si>
    <t>20-39</t>
  </si>
  <si>
    <t>40-64</t>
  </si>
  <si>
    <t>65-79</t>
  </si>
  <si>
    <t>80+</t>
  </si>
  <si>
    <t xml:space="preserve">1) Die Daten 2014 der ausserkantonalen Kliniken sind beim BFS noch nicht erhältlich, deshalb werden die Daten 2013 ausgewiesen. Ausgenommen sind die Daten der Zürcher Höhenklinik Davos, da diese von der GD Kanton Zürich erhoben werden. </t>
  </si>
  <si>
    <t>Tabelle R4.5.</t>
  </si>
  <si>
    <t>Pflegetage 2012 - 2014</t>
  </si>
  <si>
    <t>Quelle: Medizinische Statistik PRISMA (2012 - 2014), ausserkantonale Kliniken: medizinische Statistik BFS (2012, 2013).</t>
  </si>
  <si>
    <t>- Pflegetage: Im Erhebungsjahr geleistete Pflegetage. Eintrittstag und Austrittstag gelten je als ein Pflegetag.</t>
  </si>
  <si>
    <t xml:space="preserve">2) Die Daten für ausserkantonale Kliniken sind beim BFS für die Jahre 2012 und 2013 erhältlich. Ausgenommen sind die Daten der Zürcher Höhenklinik Davos, da diese von der GD Kanton Zürich erhoben werden. </t>
  </si>
  <si>
    <t>Tabelle R4.6.</t>
  </si>
  <si>
    <t>Pflegetage nach Altersgruppe 2014</t>
  </si>
  <si>
    <t>Tabelle R4.7.</t>
  </si>
  <si>
    <t>Betriebswirtschaftlicher Bettenbestand 2012 - 2014</t>
  </si>
  <si>
    <r>
      <t>Klinik Susenberg</t>
    </r>
    <r>
      <rPr>
        <vertAlign val="superscript"/>
        <sz val="10"/>
        <rFont val="Arial"/>
        <family val="2"/>
      </rPr>
      <t>1</t>
    </r>
  </si>
  <si>
    <r>
      <t>Klinik Lengg</t>
    </r>
    <r>
      <rPr>
        <vertAlign val="superscript"/>
        <sz val="10"/>
        <rFont val="Arial"/>
        <family val="2"/>
      </rPr>
      <t>2</t>
    </r>
  </si>
  <si>
    <r>
      <t>Ausserkantonale Kliniken mit Zürcher Leistungsauftrag</t>
    </r>
    <r>
      <rPr>
        <b/>
        <vertAlign val="superscript"/>
        <sz val="10"/>
        <color indexed="8"/>
        <rFont val="Arial Black"/>
        <family val="2"/>
      </rPr>
      <t>3</t>
    </r>
  </si>
  <si>
    <t>1) Die Rehabilitationsbetten der Klinik Susenberg werden unter Akutsomatik ausgewiesen.</t>
  </si>
  <si>
    <t>2) Die Klinik Lengg hat ihr neues Angebot in der neurologischen Rehabilitation in der ersten Jahreshälfte 2014 eröffnet.</t>
  </si>
  <si>
    <t xml:space="preserve">3) Die Daten der ausserkantonalen Kliniken sind beim BFS erst für die Jahre 2012 und 2013 erhätlich. Ausgenommen sind die Daten der Zürcher Höhenklinik Davos, da diese von der GD Kanton Zürich erhoben werden.              </t>
  </si>
  <si>
    <t>Tabelle R4.8.</t>
  </si>
  <si>
    <t>Bettenbelegung 2012 - 2014</t>
  </si>
  <si>
    <t>Quelle: Bettenbetriebstage: Krankenhaustatistik KS; Pflegetage: Medizinische Statistik PRISMA, ausserkantonale Kliniken: Medizinische Statistik BFS.</t>
  </si>
  <si>
    <t xml:space="preserve">2) Die Klinik Lengg hat ihr neues Angebot in der neurologischen Rehabilitation in der ersten Jahreshälfte 2014 eröffnet. 
</t>
  </si>
  <si>
    <t xml:space="preserve">3) Die Daten der ausserkantonalen Kliniken sind beim BFS erst für die Jahre 2012 und 2013 erhätlich. Ausgenommen sind die Daten der 
Zürcher Höhenklinik Davos, da diese von der GD Kanton Zürich erhoben werden.              
</t>
  </si>
  <si>
    <t>Tabelle R5.1.</t>
  </si>
  <si>
    <t>Zürcher Wohnbevölkerung: Patientenaustritte 2012 - 2014</t>
  </si>
  <si>
    <t xml:space="preserve">Zürcher Patienten im Kanton Zürich </t>
  </si>
  <si>
    <r>
      <t>Ausserkantonale Kliniken mit 
Zürcher Leistungsauftrag</t>
    </r>
    <r>
      <rPr>
        <b/>
        <vertAlign val="superscript"/>
        <sz val="10"/>
        <color indexed="8"/>
        <rFont val="Arial Black"/>
        <family val="2"/>
      </rPr>
      <t>2</t>
    </r>
  </si>
  <si>
    <t>Ausserkantonale Kliniken ohne 
Zürcher Leistungsauftrag</t>
  </si>
  <si>
    <t>Total Zürcher Patienten</t>
  </si>
  <si>
    <t>Quelle: Medizinische Statistik PRISMA (2012 - 2014) und medizinische Statistik BFS (2012, 2013).</t>
  </si>
  <si>
    <t xml:space="preserve">2) Die Daten 2014 der ausserkantonalen Kliniken sind beim BFS noch nicht erhältlich. Ausgenommen sind die Daten der Zürcher Höhenklinik Davos, da diese von der GD Kanton Zürich erhoben werden.              
</t>
  </si>
  <si>
    <t>Tabelle R5.2.</t>
  </si>
  <si>
    <r>
      <t>Zürcher Wohnbevölkerung: Patientenaustritte nach Leistungsbereichen und verschiedenen Merkmalen 2013</t>
    </r>
    <r>
      <rPr>
        <b/>
        <vertAlign val="superscript"/>
        <sz val="10.5"/>
        <rFont val="Arial Black"/>
        <family val="2"/>
      </rPr>
      <t>1</t>
    </r>
  </si>
  <si>
    <t xml:space="preserve"> </t>
  </si>
  <si>
    <r>
      <rPr>
        <sz val="16"/>
        <color indexed="9"/>
        <rFont val="Arial"/>
        <family val="2"/>
      </rPr>
      <t>ᴓ-</t>
    </r>
    <r>
      <rPr>
        <sz val="10"/>
        <color indexed="9"/>
        <rFont val="Arial Black"/>
        <family val="2"/>
      </rPr>
      <t>Alter</t>
    </r>
  </si>
  <si>
    <t>MAHD</t>
  </si>
  <si>
    <t>Pflegetage</t>
  </si>
  <si>
    <t>Tage</t>
  </si>
  <si>
    <t>Muskuloskelletal</t>
  </si>
  <si>
    <t>Neurologisch</t>
  </si>
  <si>
    <t>Querschnittslähmung</t>
  </si>
  <si>
    <t>Kardiovaskulär</t>
  </si>
  <si>
    <t>Pulmonal</t>
  </si>
  <si>
    <t>Internistisch-onkologisch</t>
  </si>
  <si>
    <t>Psychosomatisch-sozialmedizinisch</t>
  </si>
  <si>
    <t>Neurologisch inkl. Neuro-orthopädisch</t>
  </si>
  <si>
    <t>Allgemein pädiatrisch</t>
  </si>
  <si>
    <t>Übrige Rehabilitation</t>
  </si>
  <si>
    <t xml:space="preserve">Total </t>
  </si>
  <si>
    <t xml:space="preserve">Quelle: Medizinische Statistik BFS.
</t>
  </si>
  <si>
    <t xml:space="preserve">1) Daten für das Erhebungsjahr 2014 sind beim BFS noch nicht verfügbar. </t>
  </si>
  <si>
    <t>RehaClinik Kilchberg</t>
  </si>
  <si>
    <t>Klinik Lengg</t>
  </si>
  <si>
    <t>Standortkanton, Rechtsträger und Zürcher Leistungsauftrag 2014 der Rehabilitationskliniken</t>
  </si>
  <si>
    <r>
      <t>Betriebsertrag</t>
    </r>
    <r>
      <rPr>
        <b/>
        <vertAlign val="superscript"/>
        <sz val="10.5"/>
        <color indexed="8"/>
        <rFont val="Arial Black"/>
        <family val="2"/>
      </rPr>
      <t xml:space="preserve">1  </t>
    </r>
    <r>
      <rPr>
        <b/>
        <sz val="10.5"/>
        <color indexed="8"/>
        <rFont val="Arial Black"/>
        <family val="2"/>
      </rPr>
      <t>2012 - 2014 (in 1 000 Fr.)</t>
    </r>
  </si>
</sst>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0.0"/>
    <numFmt numFmtId="166" formatCode="\+#\ ##0.0;\-#\ ##0.0"/>
    <numFmt numFmtId="167" formatCode="#,##0.0"/>
    <numFmt numFmtId="168" formatCode="###\ ###"/>
    <numFmt numFmtId="169" formatCode="#\ ###\ ##0"/>
    <numFmt numFmtId="170" formatCode="\+#\ ##0.0;\-#,##0.0"/>
    <numFmt numFmtId="171" formatCode="#\ ##0"/>
    <numFmt numFmtId="172" formatCode="0.00000"/>
    <numFmt numFmtId="173" formatCode="#.0000\ ##0"/>
    <numFmt numFmtId="174" formatCode="0.0%"/>
    <numFmt numFmtId="175" formatCode="###\ ##0"/>
  </numFmts>
  <fonts count="86">
    <font>
      <sz val="10.5"/>
      <color theme="1"/>
      <name val="Arial"/>
      <family val="2"/>
    </font>
    <font>
      <sz val="10.5"/>
      <color indexed="8"/>
      <name val="Arial"/>
      <family val="2"/>
    </font>
    <font>
      <sz val="10"/>
      <name val="Arial"/>
      <family val="2"/>
    </font>
    <font>
      <sz val="12"/>
      <name val="Times New Roman"/>
      <family val="1"/>
    </font>
    <font>
      <b/>
      <sz val="10.5"/>
      <color indexed="8"/>
      <name val="Arial Black"/>
      <family val="2"/>
    </font>
    <font>
      <sz val="10"/>
      <color indexed="9"/>
      <name val="Arial Black"/>
      <family val="2"/>
    </font>
    <font>
      <b/>
      <vertAlign val="superscript"/>
      <sz val="10.5"/>
      <color indexed="8"/>
      <name val="Arial Black"/>
      <family val="2"/>
    </font>
    <font>
      <b/>
      <vertAlign val="superscript"/>
      <sz val="10"/>
      <color indexed="8"/>
      <name val="Arial Black"/>
      <family val="2"/>
    </font>
    <font>
      <vertAlign val="superscript"/>
      <sz val="10"/>
      <color indexed="8"/>
      <name val="Arial"/>
      <family val="2"/>
    </font>
    <font>
      <vertAlign val="superscript"/>
      <sz val="10"/>
      <color indexed="9"/>
      <name val="Arial Black"/>
      <family val="2"/>
    </font>
    <font>
      <vertAlign val="superscript"/>
      <sz val="10"/>
      <color indexed="8"/>
      <name val="Arial Black"/>
      <family val="2"/>
    </font>
    <font>
      <sz val="10.5"/>
      <name val="Arial Black"/>
      <family val="2"/>
    </font>
    <font>
      <b/>
      <sz val="10"/>
      <name val="Arial"/>
      <family val="2"/>
    </font>
    <font>
      <b/>
      <sz val="10.5"/>
      <name val="Arial Black"/>
      <family val="2"/>
    </font>
    <font>
      <b/>
      <vertAlign val="superscript"/>
      <sz val="10.5"/>
      <name val="Arial Black"/>
      <family val="2"/>
    </font>
    <font>
      <sz val="8"/>
      <name val="Arial"/>
      <family val="2"/>
    </font>
    <font>
      <vertAlign val="superscript"/>
      <sz val="10"/>
      <name val="Arial"/>
      <family val="2"/>
    </font>
    <font>
      <sz val="18"/>
      <color indexed="9"/>
      <name val="Arial"/>
      <family val="2"/>
    </font>
    <font>
      <sz val="16"/>
      <color indexed="9"/>
      <name val="Arial"/>
      <family val="2"/>
    </font>
    <font>
      <sz val="11"/>
      <name val="Arial"/>
      <family val="2"/>
    </font>
    <font>
      <sz val="10"/>
      <color indexed="8"/>
      <name val="Arial"/>
      <family val="2"/>
    </font>
    <font>
      <sz val="12"/>
      <name val="Arial"/>
      <family val="2"/>
    </font>
    <font>
      <sz val="10.5"/>
      <color indexed="9"/>
      <name val="Arial"/>
      <family val="2"/>
    </font>
    <font>
      <b/>
      <sz val="10.5"/>
      <color indexed="63"/>
      <name val="Arial"/>
      <family val="2"/>
    </font>
    <font>
      <b/>
      <sz val="10.5"/>
      <color indexed="52"/>
      <name val="Arial"/>
      <family val="2"/>
    </font>
    <font>
      <sz val="10.5"/>
      <color indexed="62"/>
      <name val="Arial"/>
      <family val="2"/>
    </font>
    <font>
      <b/>
      <sz val="10.5"/>
      <color indexed="8"/>
      <name val="Arial"/>
      <family val="2"/>
    </font>
    <font>
      <i/>
      <sz val="10.5"/>
      <color indexed="23"/>
      <name val="Arial"/>
      <family val="2"/>
    </font>
    <font>
      <sz val="10.5"/>
      <color indexed="17"/>
      <name val="Arial"/>
      <family val="2"/>
    </font>
    <font>
      <sz val="10.5"/>
      <color indexed="60"/>
      <name val="Arial"/>
      <family val="2"/>
    </font>
    <font>
      <sz val="10.5"/>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5"/>
      <color indexed="52"/>
      <name val="Arial"/>
      <family val="2"/>
    </font>
    <font>
      <sz val="10.5"/>
      <color indexed="10"/>
      <name val="Arial"/>
      <family val="2"/>
    </font>
    <font>
      <b/>
      <sz val="10.5"/>
      <color indexed="9"/>
      <name val="Arial"/>
      <family val="2"/>
    </font>
    <font>
      <sz val="10.5"/>
      <color indexed="8"/>
      <name val="Arial Black"/>
      <family val="2"/>
    </font>
    <font>
      <b/>
      <sz val="10"/>
      <color indexed="8"/>
      <name val="Arial"/>
      <family val="2"/>
    </font>
    <font>
      <b/>
      <sz val="10"/>
      <color indexed="8"/>
      <name val="Arial Black"/>
      <family val="2"/>
    </font>
    <font>
      <sz val="10"/>
      <color indexed="10"/>
      <name val="Arial"/>
      <family val="2"/>
    </font>
    <font>
      <sz val="8"/>
      <color indexed="8"/>
      <name val="Arial"/>
      <family val="2"/>
    </font>
    <font>
      <b/>
      <sz val="10"/>
      <color indexed="9"/>
      <name val="Arial Black"/>
      <family val="2"/>
    </font>
    <font>
      <sz val="10"/>
      <color indexed="8"/>
      <name val="Arial Black"/>
      <family val="2"/>
    </font>
    <font>
      <b/>
      <sz val="10"/>
      <color indexed="10"/>
      <name val="Arial"/>
      <family val="2"/>
    </font>
    <font>
      <sz val="8"/>
      <color indexed="10"/>
      <name val="Arial"/>
      <family val="2"/>
    </font>
    <font>
      <sz val="10.5"/>
      <color indexed="10"/>
      <name val="Arial Black"/>
      <family val="2"/>
    </font>
    <font>
      <b/>
      <sz val="10.5"/>
      <color indexed="10"/>
      <name val="Arial Black"/>
      <family val="2"/>
    </font>
    <font>
      <sz val="10.5"/>
      <color indexed="9"/>
      <name val="Arial Black"/>
      <family val="2"/>
    </font>
    <font>
      <sz val="9"/>
      <color indexed="9"/>
      <name val="Arial Black"/>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5"/>
      <color rgb="FFFA7D00"/>
      <name val="Arial"/>
      <family val="2"/>
    </font>
    <font>
      <sz val="10.5"/>
      <color rgb="FFFF0000"/>
      <name val="Arial"/>
      <family val="2"/>
    </font>
    <font>
      <b/>
      <sz val="10.5"/>
      <color theme="0"/>
      <name val="Arial"/>
      <family val="2"/>
    </font>
    <font>
      <sz val="10.5"/>
      <color theme="1"/>
      <name val="Arial Black"/>
      <family val="2"/>
    </font>
    <font>
      <sz val="10"/>
      <color theme="1"/>
      <name val="Arial"/>
      <family val="2"/>
    </font>
    <font>
      <b/>
      <sz val="10.5"/>
      <color theme="1"/>
      <name val="Arial Black"/>
      <family val="2"/>
    </font>
    <font>
      <b/>
      <sz val="10"/>
      <color theme="1"/>
      <name val="Arial"/>
      <family val="2"/>
    </font>
    <font>
      <sz val="10"/>
      <color theme="0"/>
      <name val="Arial Black"/>
      <family val="2"/>
    </font>
    <font>
      <b/>
      <sz val="10"/>
      <color theme="1"/>
      <name val="Arial Black"/>
      <family val="2"/>
    </font>
    <font>
      <sz val="10"/>
      <color rgb="FFFF0000"/>
      <name val="Arial"/>
      <family val="2"/>
    </font>
    <font>
      <sz val="8"/>
      <color theme="1"/>
      <name val="Arial"/>
      <family val="2"/>
    </font>
    <font>
      <b/>
      <sz val="10"/>
      <color theme="0"/>
      <name val="Arial Black"/>
      <family val="2"/>
    </font>
    <font>
      <sz val="10"/>
      <color theme="1"/>
      <name val="Arial Black"/>
      <family val="2"/>
    </font>
    <font>
      <b/>
      <sz val="10"/>
      <color rgb="FFFF0000"/>
      <name val="Arial"/>
      <family val="2"/>
    </font>
    <font>
      <sz val="8"/>
      <color rgb="FFFF0000"/>
      <name val="Arial"/>
      <family val="2"/>
    </font>
    <font>
      <sz val="10.5"/>
      <color rgb="FFFF0000"/>
      <name val="Arial Black"/>
      <family val="2"/>
    </font>
    <font>
      <b/>
      <sz val="10.5"/>
      <color rgb="FFFF0000"/>
      <name val="Arial Black"/>
      <family val="2"/>
    </font>
    <font>
      <sz val="10.5"/>
      <color theme="0"/>
      <name val="Arial Black"/>
      <family val="2"/>
    </font>
    <font>
      <sz val="18"/>
      <color theme="0"/>
      <name val="Arial"/>
      <family val="2"/>
    </font>
    <font>
      <sz val="9"/>
      <color theme="0"/>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B690B"/>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41" fontId="0" fillId="0" borderId="0" applyFont="0" applyFill="0" applyBorder="0" applyAlignment="0" applyProtection="0"/>
    <xf numFmtId="41" fontId="2"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61" fillId="0" borderId="0">
      <alignment/>
      <protection/>
    </xf>
    <xf numFmtId="0" fontId="2"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23">
    <xf numFmtId="0" fontId="0" fillId="0" borderId="0" xfId="0" applyAlignment="1">
      <alignment/>
    </xf>
    <xf numFmtId="0" fontId="69" fillId="0" borderId="0" xfId="0" applyFont="1" applyAlignment="1">
      <alignment/>
    </xf>
    <xf numFmtId="0" fontId="69" fillId="0" borderId="0" xfId="57" applyFont="1" applyFill="1" applyBorder="1" applyAlignment="1">
      <alignment vertical="center"/>
      <protection/>
    </xf>
    <xf numFmtId="0" fontId="69" fillId="0" borderId="0" xfId="57" applyFont="1" applyFill="1" applyBorder="1">
      <alignment/>
      <protection/>
    </xf>
    <xf numFmtId="0" fontId="70" fillId="0" borderId="0" xfId="57" applyFont="1" applyFill="1" applyBorder="1">
      <alignment/>
      <protection/>
    </xf>
    <xf numFmtId="0" fontId="71" fillId="0" borderId="0" xfId="57" applyNumberFormat="1" applyFont="1" applyFill="1" applyBorder="1" applyAlignment="1">
      <alignment horizontal="left" vertical="center"/>
      <protection/>
    </xf>
    <xf numFmtId="0" fontId="69" fillId="0" borderId="0" xfId="57" applyFont="1" applyFill="1" applyBorder="1" applyAlignment="1">
      <alignment/>
      <protection/>
    </xf>
    <xf numFmtId="0" fontId="71" fillId="0" borderId="0" xfId="57" applyNumberFormat="1" applyFont="1" applyFill="1" applyBorder="1" applyAlignment="1">
      <alignment vertical="center"/>
      <protection/>
    </xf>
    <xf numFmtId="0" fontId="70" fillId="0" borderId="0" xfId="57" applyFont="1" applyFill="1" applyBorder="1" applyAlignment="1">
      <alignment/>
      <protection/>
    </xf>
    <xf numFmtId="0" fontId="72" fillId="0" borderId="0" xfId="57" applyNumberFormat="1" applyFont="1" applyFill="1" applyBorder="1" applyAlignment="1">
      <alignment vertical="center"/>
      <protection/>
    </xf>
    <xf numFmtId="49" fontId="73" fillId="33" borderId="0" xfId="57" applyNumberFormat="1" applyFont="1" applyFill="1" applyBorder="1" applyAlignment="1" applyProtection="1">
      <alignment horizontal="right" vertical="center" wrapText="1"/>
      <protection/>
    </xf>
    <xf numFmtId="0" fontId="73" fillId="33" borderId="0" xfId="57" applyNumberFormat="1" applyFont="1" applyFill="1" applyBorder="1" applyAlignment="1">
      <alignment horizontal="left" vertical="center"/>
      <protection/>
    </xf>
    <xf numFmtId="49" fontId="73" fillId="33" borderId="0" xfId="57" applyNumberFormat="1" applyFont="1" applyFill="1" applyBorder="1" applyAlignment="1" applyProtection="1">
      <alignment horizontal="right" vertical="center"/>
      <protection/>
    </xf>
    <xf numFmtId="0" fontId="73" fillId="25" borderId="0" xfId="57" applyFont="1" applyFill="1" applyBorder="1">
      <alignment/>
      <protection/>
    </xf>
    <xf numFmtId="0" fontId="70" fillId="0" borderId="0" xfId="57" applyFont="1" applyFill="1" applyBorder="1" applyAlignment="1" applyProtection="1">
      <alignment horizontal="left" vertical="center"/>
      <protection/>
    </xf>
    <xf numFmtId="1" fontId="70" fillId="0" borderId="0" xfId="57" applyNumberFormat="1" applyFont="1" applyFill="1" applyBorder="1" applyAlignment="1" applyProtection="1">
      <alignment horizontal="right" vertical="center"/>
      <protection/>
    </xf>
    <xf numFmtId="164" fontId="70" fillId="0" borderId="0" xfId="57" applyNumberFormat="1" applyFont="1" applyFill="1" applyBorder="1" applyAlignment="1" applyProtection="1">
      <alignment horizontal="right" vertical="center"/>
      <protection/>
    </xf>
    <xf numFmtId="1" fontId="72" fillId="0" borderId="0" xfId="57" applyNumberFormat="1" applyFont="1" applyFill="1" applyBorder="1" applyAlignment="1" applyProtection="1">
      <alignment vertical="top"/>
      <protection/>
    </xf>
    <xf numFmtId="0" fontId="74" fillId="0" borderId="0" xfId="57" applyFont="1" applyFill="1" applyBorder="1" applyAlignment="1" applyProtection="1">
      <alignment horizontal="left" vertical="center"/>
      <protection/>
    </xf>
    <xf numFmtId="1" fontId="72" fillId="0" borderId="0" xfId="57" applyNumberFormat="1" applyFont="1" applyFill="1" applyBorder="1" applyAlignment="1" applyProtection="1">
      <alignment/>
      <protection/>
    </xf>
    <xf numFmtId="0" fontId="75" fillId="0" borderId="0" xfId="57" applyFont="1" applyFill="1" applyBorder="1">
      <alignment/>
      <protection/>
    </xf>
    <xf numFmtId="0" fontId="76" fillId="0" borderId="0" xfId="57" applyFont="1" applyFill="1" applyBorder="1" quotePrefix="1">
      <alignment/>
      <protection/>
    </xf>
    <xf numFmtId="0" fontId="76" fillId="0" borderId="0" xfId="57" applyFont="1" applyFill="1" applyBorder="1">
      <alignment/>
      <protection/>
    </xf>
    <xf numFmtId="0" fontId="71" fillId="0" borderId="0" xfId="57" applyFont="1" applyFill="1" applyBorder="1" applyAlignment="1">
      <alignment horizontal="right" vertical="center" wrapText="1"/>
      <protection/>
    </xf>
    <xf numFmtId="0" fontId="73" fillId="33" borderId="0" xfId="57" applyFont="1" applyFill="1" applyBorder="1" applyAlignment="1">
      <alignment horizontal="right" vertical="center" wrapText="1"/>
      <protection/>
    </xf>
    <xf numFmtId="0" fontId="73" fillId="33" borderId="0" xfId="57" applyNumberFormat="1" applyFont="1" applyFill="1" applyBorder="1" applyAlignment="1">
      <alignment horizontal="right" vertical="center" wrapText="1"/>
      <protection/>
    </xf>
    <xf numFmtId="0" fontId="73" fillId="0" borderId="0" xfId="57" applyFont="1" applyFill="1" applyBorder="1">
      <alignment/>
      <protection/>
    </xf>
    <xf numFmtId="0" fontId="72" fillId="0" borderId="0" xfId="57" applyFont="1" applyFill="1" applyBorder="1" applyAlignment="1" applyProtection="1">
      <alignment vertical="top"/>
      <protection/>
    </xf>
    <xf numFmtId="165" fontId="70" fillId="0" borderId="0" xfId="57" applyNumberFormat="1" applyFont="1" applyFill="1" applyBorder="1">
      <alignment/>
      <protection/>
    </xf>
    <xf numFmtId="166" fontId="70" fillId="0" borderId="0" xfId="57" applyNumberFormat="1" applyFont="1" applyFill="1" applyBorder="1">
      <alignment/>
      <protection/>
    </xf>
    <xf numFmtId="0" fontId="73" fillId="33" borderId="0" xfId="57" applyFont="1" applyFill="1" applyBorder="1" applyAlignment="1">
      <alignment vertical="center"/>
      <protection/>
    </xf>
    <xf numFmtId="1" fontId="73" fillId="33" borderId="0" xfId="57" applyNumberFormat="1" applyFont="1" applyFill="1" applyBorder="1" applyAlignment="1">
      <alignment vertical="center"/>
      <protection/>
    </xf>
    <xf numFmtId="165" fontId="73" fillId="33" borderId="0" xfId="57" applyNumberFormat="1" applyFont="1" applyFill="1" applyBorder="1">
      <alignment/>
      <protection/>
    </xf>
    <xf numFmtId="1" fontId="70" fillId="0" borderId="0" xfId="57" applyNumberFormat="1" applyFont="1" applyFill="1" applyBorder="1">
      <alignment/>
      <protection/>
    </xf>
    <xf numFmtId="0" fontId="74" fillId="0" borderId="0" xfId="57" applyFont="1" applyFill="1" applyBorder="1" applyAlignment="1" applyProtection="1">
      <alignment vertical="top"/>
      <protection/>
    </xf>
    <xf numFmtId="3" fontId="70" fillId="0" borderId="0" xfId="57" applyNumberFormat="1" applyFont="1" applyFill="1" applyBorder="1" applyAlignment="1" applyProtection="1">
      <alignment horizontal="right" vertical="center"/>
      <protection/>
    </xf>
    <xf numFmtId="165" fontId="70" fillId="0" borderId="0" xfId="57" applyNumberFormat="1" applyFont="1" applyFill="1" applyBorder="1" applyAlignment="1" applyProtection="1">
      <alignment horizontal="right" vertical="center"/>
      <protection/>
    </xf>
    <xf numFmtId="1" fontId="2" fillId="0" borderId="0" xfId="57" applyNumberFormat="1" applyFont="1" applyFill="1" applyBorder="1" applyAlignment="1" applyProtection="1">
      <alignment horizontal="right" vertical="center"/>
      <protection/>
    </xf>
    <xf numFmtId="0" fontId="76" fillId="0" borderId="0" xfId="57" applyFont="1" applyFill="1" applyBorder="1" applyAlignment="1">
      <alignment vertical="top"/>
      <protection/>
    </xf>
    <xf numFmtId="0" fontId="71" fillId="0" borderId="0" xfId="57" applyFont="1" applyFill="1" applyBorder="1" applyAlignment="1">
      <alignment horizontal="right" wrapText="1"/>
      <protection/>
    </xf>
    <xf numFmtId="3" fontId="69" fillId="0" borderId="0" xfId="57" applyNumberFormat="1" applyFont="1" applyFill="1" applyBorder="1">
      <alignment/>
      <protection/>
    </xf>
    <xf numFmtId="3" fontId="69" fillId="0" borderId="0" xfId="57" applyNumberFormat="1" applyFont="1" applyFill="1" applyBorder="1" applyAlignment="1">
      <alignment/>
      <protection/>
    </xf>
    <xf numFmtId="0" fontId="73" fillId="33" borderId="0" xfId="57" applyFont="1" applyFill="1" applyBorder="1" applyAlignment="1">
      <alignment textRotation="90"/>
      <protection/>
    </xf>
    <xf numFmtId="0" fontId="73" fillId="33" borderId="0" xfId="57" applyNumberFormat="1" applyFont="1" applyFill="1" applyBorder="1" applyAlignment="1">
      <alignment horizontal="left" vertical="center" textRotation="90"/>
      <protection/>
    </xf>
    <xf numFmtId="167" fontId="73" fillId="33" borderId="0" xfId="57" applyNumberFormat="1" applyFont="1" applyFill="1" applyBorder="1" applyAlignment="1">
      <alignment horizontal="right" textRotation="90" wrapText="1"/>
      <protection/>
    </xf>
    <xf numFmtId="0" fontId="73" fillId="33" borderId="0" xfId="57" applyFont="1" applyFill="1" applyBorder="1" applyAlignment="1">
      <alignment horizontal="right" textRotation="90" wrapText="1"/>
      <protection/>
    </xf>
    <xf numFmtId="3" fontId="73" fillId="33" borderId="0" xfId="57" applyNumberFormat="1" applyFont="1" applyFill="1" applyBorder="1" applyAlignment="1">
      <alignment horizontal="right" textRotation="90" wrapText="1"/>
      <protection/>
    </xf>
    <xf numFmtId="0" fontId="73" fillId="33" borderId="0" xfId="57" applyFont="1" applyFill="1" applyBorder="1" applyAlignment="1">
      <alignment horizontal="right" textRotation="90"/>
      <protection/>
    </xf>
    <xf numFmtId="0" fontId="73" fillId="0" borderId="0" xfId="57" applyFont="1" applyFill="1" applyBorder="1" applyAlignment="1">
      <alignment textRotation="90"/>
      <protection/>
    </xf>
    <xf numFmtId="0" fontId="73" fillId="25" borderId="0" xfId="57" applyFont="1" applyFill="1" applyBorder="1" applyAlignment="1">
      <alignment textRotation="90"/>
      <protection/>
    </xf>
    <xf numFmtId="0" fontId="77" fillId="33" borderId="0" xfId="57" applyFont="1" applyFill="1" applyBorder="1">
      <alignment/>
      <protection/>
    </xf>
    <xf numFmtId="1" fontId="77" fillId="33" borderId="0" xfId="57" applyNumberFormat="1" applyFont="1" applyFill="1" applyBorder="1">
      <alignment/>
      <protection/>
    </xf>
    <xf numFmtId="3" fontId="77" fillId="33" borderId="0" xfId="57" applyNumberFormat="1" applyFont="1" applyFill="1" applyBorder="1">
      <alignment/>
      <protection/>
    </xf>
    <xf numFmtId="164" fontId="77" fillId="33" borderId="0" xfId="57" applyNumberFormat="1" applyFont="1" applyFill="1" applyBorder="1">
      <alignment/>
      <protection/>
    </xf>
    <xf numFmtId="0" fontId="74" fillId="0" borderId="0" xfId="57" applyFont="1" applyFill="1" applyBorder="1">
      <alignment/>
      <protection/>
    </xf>
    <xf numFmtId="168" fontId="77" fillId="33" borderId="0" xfId="57" applyNumberFormat="1" applyFont="1" applyFill="1" applyBorder="1">
      <alignment/>
      <protection/>
    </xf>
    <xf numFmtId="0" fontId="77" fillId="0" borderId="0" xfId="57" applyFont="1" applyFill="1" applyBorder="1">
      <alignment/>
      <protection/>
    </xf>
    <xf numFmtId="0" fontId="77" fillId="25" borderId="0" xfId="57" applyFont="1" applyFill="1" applyBorder="1">
      <alignment/>
      <protection/>
    </xf>
    <xf numFmtId="3" fontId="76" fillId="0" borderId="0" xfId="57" applyNumberFormat="1" applyFont="1" applyFill="1" applyBorder="1">
      <alignment/>
      <protection/>
    </xf>
    <xf numFmtId="3" fontId="75" fillId="0" borderId="0" xfId="57" applyNumberFormat="1" applyFont="1" applyFill="1" applyBorder="1">
      <alignment/>
      <protection/>
    </xf>
    <xf numFmtId="167" fontId="73" fillId="33" borderId="0" xfId="57" applyNumberFormat="1" applyFont="1" applyFill="1" applyBorder="1" applyAlignment="1">
      <alignment horizontal="right" vertical="center" wrapText="1"/>
      <protection/>
    </xf>
    <xf numFmtId="0" fontId="73" fillId="0" borderId="0" xfId="57" applyFont="1" applyFill="1" applyBorder="1" applyAlignment="1">
      <alignment vertical="center"/>
      <protection/>
    </xf>
    <xf numFmtId="0" fontId="72" fillId="0" borderId="0" xfId="57" applyFont="1" applyFill="1" applyBorder="1" applyAlignment="1" applyProtection="1">
      <alignment vertical="center"/>
      <protection/>
    </xf>
    <xf numFmtId="164" fontId="70" fillId="0" borderId="0" xfId="57" applyNumberFormat="1" applyFont="1" applyFill="1" applyBorder="1" applyAlignment="1">
      <alignment vertical="center"/>
      <protection/>
    </xf>
    <xf numFmtId="0" fontId="77" fillId="33" borderId="0" xfId="57" applyFont="1" applyFill="1" applyBorder="1" applyAlignment="1">
      <alignment vertical="center"/>
      <protection/>
    </xf>
    <xf numFmtId="1" fontId="77" fillId="33" borderId="0" xfId="57" applyNumberFormat="1" applyFont="1" applyFill="1" applyBorder="1" applyAlignment="1">
      <alignment vertical="center"/>
      <protection/>
    </xf>
    <xf numFmtId="164" fontId="77" fillId="33" borderId="0" xfId="57" applyNumberFormat="1" applyFont="1" applyFill="1" applyBorder="1" applyAlignment="1">
      <alignment vertical="center"/>
      <protection/>
    </xf>
    <xf numFmtId="1" fontId="72" fillId="0" borderId="0" xfId="57" applyNumberFormat="1" applyFont="1" applyFill="1" applyBorder="1" applyAlignment="1" applyProtection="1">
      <alignment vertical="center"/>
      <protection/>
    </xf>
    <xf numFmtId="0" fontId="70" fillId="0" borderId="0" xfId="57" applyFont="1" applyFill="1" applyBorder="1" applyAlignment="1">
      <alignment vertical="center"/>
      <protection/>
    </xf>
    <xf numFmtId="0" fontId="78" fillId="0" borderId="0" xfId="57" applyNumberFormat="1" applyFont="1" applyFill="1" applyBorder="1" applyAlignment="1">
      <alignment horizontal="left" vertical="center"/>
      <protection/>
    </xf>
    <xf numFmtId="168" fontId="77" fillId="33" borderId="0" xfId="57" applyNumberFormat="1" applyFont="1" applyFill="1" applyBorder="1" applyAlignment="1">
      <alignment vertical="center"/>
      <protection/>
    </xf>
    <xf numFmtId="0" fontId="77" fillId="0" borderId="0" xfId="57" applyFont="1" applyFill="1" applyBorder="1" applyAlignment="1">
      <alignment vertical="center"/>
      <protection/>
    </xf>
    <xf numFmtId="0" fontId="76" fillId="0" borderId="0" xfId="57" applyFont="1" applyFill="1" applyBorder="1" applyAlignment="1">
      <alignment vertical="center"/>
      <protection/>
    </xf>
    <xf numFmtId="0" fontId="2" fillId="0" borderId="0" xfId="57">
      <alignment/>
      <protection/>
    </xf>
    <xf numFmtId="0" fontId="11" fillId="0" borderId="0" xfId="57" applyFont="1" applyFill="1" applyBorder="1" applyAlignment="1">
      <alignment vertical="center"/>
      <protection/>
    </xf>
    <xf numFmtId="0" fontId="2" fillId="0" borderId="0" xfId="57" applyFont="1" applyFill="1" applyBorder="1" applyAlignment="1">
      <alignment vertical="center"/>
      <protection/>
    </xf>
    <xf numFmtId="0" fontId="2" fillId="0" borderId="0" xfId="57" applyFont="1" applyFill="1" applyBorder="1">
      <alignment/>
      <protection/>
    </xf>
    <xf numFmtId="0" fontId="12" fillId="0" borderId="0" xfId="57" applyFont="1" applyFill="1" applyBorder="1" applyAlignment="1">
      <alignment horizontal="right" wrapText="1"/>
      <protection/>
    </xf>
    <xf numFmtId="0" fontId="13" fillId="0" borderId="0" xfId="57" applyNumberFormat="1" applyFont="1" applyFill="1" applyBorder="1" applyAlignment="1">
      <alignment horizontal="left" vertical="center"/>
      <protection/>
    </xf>
    <xf numFmtId="0" fontId="2" fillId="0" borderId="0" xfId="57" applyFont="1" applyFill="1" applyBorder="1" applyAlignment="1">
      <alignment/>
      <protection/>
    </xf>
    <xf numFmtId="0" fontId="2" fillId="0" borderId="0" xfId="57" applyFont="1" applyFill="1" applyBorder="1" applyAlignment="1" applyProtection="1">
      <alignment horizontal="left" vertical="center"/>
      <protection/>
    </xf>
    <xf numFmtId="164" fontId="2" fillId="0" borderId="0" xfId="57" applyNumberFormat="1" applyFont="1" applyFill="1" applyBorder="1" applyAlignment="1" applyProtection="1">
      <alignment horizontal="right" vertical="center"/>
      <protection/>
    </xf>
    <xf numFmtId="164" fontId="2" fillId="0" borderId="0" xfId="57" applyNumberFormat="1" applyFont="1" applyFill="1" applyBorder="1" applyAlignment="1">
      <alignment vertical="center"/>
      <protection/>
    </xf>
    <xf numFmtId="168" fontId="75" fillId="0" borderId="0" xfId="57" applyNumberFormat="1" applyFont="1" applyFill="1" applyBorder="1" applyAlignment="1" applyProtection="1">
      <alignment horizontal="right" vertical="center"/>
      <protection/>
    </xf>
    <xf numFmtId="164" fontId="77" fillId="33" borderId="0" xfId="57" applyNumberFormat="1" applyFont="1" applyFill="1" applyBorder="1" applyAlignment="1" applyProtection="1">
      <alignment horizontal="right" vertical="center"/>
      <protection/>
    </xf>
    <xf numFmtId="168" fontId="75" fillId="0" borderId="0" xfId="57" applyNumberFormat="1" applyFont="1" applyFill="1" applyBorder="1">
      <alignment/>
      <protection/>
    </xf>
    <xf numFmtId="164" fontId="2" fillId="0" borderId="0" xfId="57" applyNumberFormat="1" applyFont="1" applyFill="1" applyBorder="1">
      <alignment/>
      <protection/>
    </xf>
    <xf numFmtId="1" fontId="74" fillId="0" borderId="0" xfId="57" applyNumberFormat="1" applyFont="1" applyFill="1" applyBorder="1" applyAlignment="1" applyProtection="1">
      <alignment vertical="center"/>
      <protection/>
    </xf>
    <xf numFmtId="0" fontId="70" fillId="0" borderId="0" xfId="57" applyFont="1" applyFill="1" applyBorder="1" applyAlignment="1" applyProtection="1">
      <alignment horizontal="left"/>
      <protection/>
    </xf>
    <xf numFmtId="0" fontId="15" fillId="0" borderId="0" xfId="57" applyFont="1" applyFill="1" applyBorder="1">
      <alignment/>
      <protection/>
    </xf>
    <xf numFmtId="0" fontId="72" fillId="0" borderId="0" xfId="57" applyFont="1" applyFill="1" applyBorder="1" applyAlignment="1">
      <alignment horizontal="right" wrapText="1"/>
      <protection/>
    </xf>
    <xf numFmtId="49" fontId="73" fillId="33" borderId="0" xfId="57" applyNumberFormat="1" applyFont="1" applyFill="1" applyBorder="1" applyAlignment="1">
      <alignment horizontal="right" vertical="center" wrapText="1"/>
      <protection/>
    </xf>
    <xf numFmtId="169" fontId="70" fillId="0" borderId="0" xfId="57" applyNumberFormat="1" applyFont="1" applyFill="1" applyBorder="1" applyAlignment="1" applyProtection="1">
      <alignment horizontal="right" vertical="center"/>
      <protection/>
    </xf>
    <xf numFmtId="0" fontId="79" fillId="0" borderId="0" xfId="57" applyFont="1" applyFill="1" applyBorder="1">
      <alignment/>
      <protection/>
    </xf>
    <xf numFmtId="170" fontId="70" fillId="0" borderId="0" xfId="57" applyNumberFormat="1" applyFont="1" applyFill="1" applyBorder="1">
      <alignment/>
      <protection/>
    </xf>
    <xf numFmtId="0" fontId="77" fillId="33" borderId="0" xfId="57" applyFont="1" applyFill="1" applyBorder="1" applyAlignment="1">
      <alignment horizontal="left" vertical="center"/>
      <protection/>
    </xf>
    <xf numFmtId="169" fontId="77" fillId="33" borderId="0" xfId="57" applyNumberFormat="1" applyFont="1" applyFill="1" applyBorder="1" applyAlignment="1">
      <alignment vertical="center"/>
      <protection/>
    </xf>
    <xf numFmtId="165" fontId="73" fillId="33" borderId="0" xfId="57" applyNumberFormat="1" applyFont="1" applyFill="1" applyBorder="1" applyAlignment="1">
      <alignment vertical="center"/>
      <protection/>
    </xf>
    <xf numFmtId="0" fontId="76" fillId="0" borderId="0" xfId="57" applyFont="1" applyFill="1" applyBorder="1" applyAlignment="1" applyProtection="1">
      <alignment horizontal="left" vertical="center"/>
      <protection/>
    </xf>
    <xf numFmtId="164" fontId="76" fillId="0" borderId="0" xfId="57" applyNumberFormat="1" applyFont="1" applyFill="1" applyBorder="1" applyAlignment="1" applyProtection="1">
      <alignment horizontal="right" vertical="center"/>
      <protection/>
    </xf>
    <xf numFmtId="0" fontId="78" fillId="0" borderId="0" xfId="57" applyFont="1" applyFill="1" applyBorder="1">
      <alignment/>
      <protection/>
    </xf>
    <xf numFmtId="169" fontId="2" fillId="0" borderId="0" xfId="57" applyNumberFormat="1" applyFont="1" applyFill="1" applyBorder="1" applyAlignment="1" applyProtection="1">
      <alignment horizontal="right" vertical="center"/>
      <protection/>
    </xf>
    <xf numFmtId="164" fontId="80" fillId="0" borderId="0" xfId="57" applyNumberFormat="1" applyFont="1" applyFill="1" applyBorder="1" applyAlignment="1" applyProtection="1">
      <alignment horizontal="right" vertical="center"/>
      <protection/>
    </xf>
    <xf numFmtId="0" fontId="72" fillId="0" borderId="0" xfId="57" applyFont="1" applyFill="1" applyBorder="1">
      <alignment/>
      <protection/>
    </xf>
    <xf numFmtId="166" fontId="70" fillId="0" borderId="0" xfId="57" applyNumberFormat="1" applyFont="1" applyFill="1" applyBorder="1" applyAlignment="1">
      <alignment vertical="center"/>
      <protection/>
    </xf>
    <xf numFmtId="165" fontId="76" fillId="0" borderId="0" xfId="57" applyNumberFormat="1" applyFont="1" applyFill="1" applyBorder="1" applyAlignment="1">
      <alignment vertical="center"/>
      <protection/>
    </xf>
    <xf numFmtId="0" fontId="78" fillId="0" borderId="0" xfId="57" applyFont="1" applyFill="1" applyBorder="1" applyAlignment="1">
      <alignment vertical="center"/>
      <protection/>
    </xf>
    <xf numFmtId="165" fontId="70" fillId="0" borderId="0" xfId="57" applyNumberFormat="1" applyFont="1" applyFill="1" applyBorder="1" applyAlignment="1">
      <alignment vertical="center"/>
      <protection/>
    </xf>
    <xf numFmtId="0" fontId="81" fillId="0" borderId="0" xfId="57" applyFont="1" applyFill="1" applyBorder="1">
      <alignment/>
      <protection/>
    </xf>
    <xf numFmtId="0" fontId="82" fillId="0" borderId="0" xfId="57" applyFont="1" applyFill="1" applyBorder="1" applyAlignment="1">
      <alignment horizontal="right" wrapText="1"/>
      <protection/>
    </xf>
    <xf numFmtId="0" fontId="81" fillId="0" borderId="0" xfId="57" applyFont="1" applyFill="1" applyBorder="1" applyAlignment="1">
      <alignment/>
      <protection/>
    </xf>
    <xf numFmtId="0" fontId="82" fillId="0" borderId="0" xfId="57" applyNumberFormat="1" applyFont="1" applyFill="1" applyBorder="1" applyAlignment="1">
      <alignment vertical="center"/>
      <protection/>
    </xf>
    <xf numFmtId="0" fontId="83" fillId="33" borderId="0" xfId="57" applyFont="1" applyFill="1" applyBorder="1" applyAlignment="1">
      <alignment vertical="center"/>
      <protection/>
    </xf>
    <xf numFmtId="49" fontId="83" fillId="33" borderId="0" xfId="57" applyNumberFormat="1" applyFont="1" applyFill="1" applyBorder="1" applyAlignment="1">
      <alignment horizontal="right" vertical="center" wrapText="1"/>
      <protection/>
    </xf>
    <xf numFmtId="0" fontId="83" fillId="33" borderId="0" xfId="57" applyNumberFormat="1" applyFont="1" applyFill="1" applyBorder="1" applyAlignment="1">
      <alignment horizontal="right" vertical="center" wrapText="1"/>
      <protection/>
    </xf>
    <xf numFmtId="168" fontId="70" fillId="0" borderId="0" xfId="57" applyNumberFormat="1" applyFont="1" applyFill="1" applyBorder="1" applyAlignment="1" applyProtection="1">
      <alignment horizontal="right" vertical="center"/>
      <protection/>
    </xf>
    <xf numFmtId="170" fontId="70" fillId="0" borderId="0" xfId="57" applyNumberFormat="1" applyFont="1" applyFill="1" applyBorder="1" applyAlignment="1">
      <alignment vertical="center"/>
      <protection/>
    </xf>
    <xf numFmtId="165" fontId="70" fillId="0" borderId="0" xfId="57" applyNumberFormat="1" applyFont="1" applyFill="1" applyBorder="1" applyAlignment="1">
      <alignment horizontal="right" vertical="center"/>
      <protection/>
    </xf>
    <xf numFmtId="168" fontId="83" fillId="33" borderId="0" xfId="57" applyNumberFormat="1" applyFont="1" applyFill="1" applyBorder="1" applyAlignment="1">
      <alignment vertical="center"/>
      <protection/>
    </xf>
    <xf numFmtId="165" fontId="83" fillId="33" borderId="0" xfId="57" applyNumberFormat="1" applyFont="1" applyFill="1" applyBorder="1" applyAlignment="1">
      <alignment vertical="center"/>
      <protection/>
    </xf>
    <xf numFmtId="0" fontId="72" fillId="0" borderId="0" xfId="57" applyFont="1" applyFill="1" applyBorder="1" applyAlignment="1" applyProtection="1">
      <alignment horizontal="left" vertical="center"/>
      <protection/>
    </xf>
    <xf numFmtId="168" fontId="2" fillId="0" borderId="0" xfId="57" applyNumberFormat="1" applyFont="1" applyFill="1" applyBorder="1" applyAlignment="1" applyProtection="1">
      <alignment horizontal="right" vertical="center"/>
      <protection/>
    </xf>
    <xf numFmtId="168" fontId="70" fillId="0" borderId="0" xfId="57" applyNumberFormat="1" applyFont="1" applyFill="1" applyBorder="1" applyAlignment="1">
      <alignment vertical="center"/>
      <protection/>
    </xf>
    <xf numFmtId="0" fontId="83" fillId="33" borderId="0" xfId="57" applyFont="1" applyFill="1" applyBorder="1">
      <alignment/>
      <protection/>
    </xf>
    <xf numFmtId="168" fontId="83" fillId="33" borderId="0" xfId="57" applyNumberFormat="1" applyFont="1" applyFill="1" applyBorder="1">
      <alignment/>
      <protection/>
    </xf>
    <xf numFmtId="164" fontId="69" fillId="33" borderId="0" xfId="57" applyNumberFormat="1" applyFont="1" applyFill="1" applyBorder="1">
      <alignment/>
      <protection/>
    </xf>
    <xf numFmtId="0" fontId="83" fillId="25" borderId="0" xfId="57" applyFont="1" applyFill="1" applyBorder="1">
      <alignment/>
      <protection/>
    </xf>
    <xf numFmtId="0" fontId="76" fillId="0" borderId="0" xfId="57" applyFont="1" applyFill="1" applyBorder="1" applyAlignment="1" applyProtection="1">
      <alignment vertical="center"/>
      <protection/>
    </xf>
    <xf numFmtId="1" fontId="80" fillId="0" borderId="0" xfId="57" applyNumberFormat="1" applyFont="1" applyFill="1" applyBorder="1" applyAlignment="1" applyProtection="1">
      <alignment horizontal="right" vertical="center"/>
      <protection/>
    </xf>
    <xf numFmtId="0" fontId="80" fillId="0" borderId="0" xfId="57" applyFont="1" applyFill="1" applyBorder="1" applyAlignment="1">
      <alignment vertical="center"/>
      <protection/>
    </xf>
    <xf numFmtId="164" fontId="76" fillId="0" borderId="0" xfId="57" applyNumberFormat="1" applyFont="1" applyFill="1" applyBorder="1" applyAlignment="1">
      <alignment vertical="center"/>
      <protection/>
    </xf>
    <xf numFmtId="0" fontId="80" fillId="0" borderId="0" xfId="57" applyFont="1" applyFill="1" applyBorder="1">
      <alignment/>
      <protection/>
    </xf>
    <xf numFmtId="0" fontId="76" fillId="0" borderId="0" xfId="57" applyFont="1" applyFill="1" applyBorder="1" applyAlignment="1">
      <alignment vertical="top" wrapText="1"/>
      <protection/>
    </xf>
    <xf numFmtId="0" fontId="84" fillId="33" borderId="0" xfId="57" applyFont="1" applyFill="1" applyBorder="1" applyAlignment="1">
      <alignment horizontal="right" wrapText="1"/>
      <protection/>
    </xf>
    <xf numFmtId="0" fontId="73" fillId="33" borderId="0" xfId="57" applyFont="1" applyFill="1" applyBorder="1" applyAlignment="1">
      <alignment horizontal="right" vertical="center"/>
      <protection/>
    </xf>
    <xf numFmtId="171" fontId="70" fillId="0" borderId="0" xfId="57" applyNumberFormat="1" applyFont="1" applyFill="1" applyBorder="1" applyAlignment="1">
      <alignment/>
      <protection/>
    </xf>
    <xf numFmtId="171" fontId="73" fillId="33" borderId="0" xfId="57" applyNumberFormat="1" applyFont="1" applyFill="1" applyBorder="1" applyAlignment="1">
      <alignment vertical="center"/>
      <protection/>
    </xf>
    <xf numFmtId="171" fontId="70" fillId="0" borderId="0" xfId="57" applyNumberFormat="1" applyFont="1" applyFill="1" applyBorder="1" applyAlignment="1" applyProtection="1">
      <alignment horizontal="right" vertical="center"/>
      <protection/>
    </xf>
    <xf numFmtId="164" fontId="70" fillId="0" borderId="0" xfId="57" applyNumberFormat="1" applyFont="1" applyFill="1" applyBorder="1">
      <alignment/>
      <protection/>
    </xf>
    <xf numFmtId="171" fontId="77" fillId="33" borderId="0" xfId="57" applyNumberFormat="1" applyFont="1" applyFill="1" applyBorder="1" applyAlignment="1">
      <alignment vertical="center"/>
      <protection/>
    </xf>
    <xf numFmtId="164" fontId="73" fillId="33" borderId="0" xfId="57" applyNumberFormat="1" applyFont="1" applyFill="1" applyBorder="1" applyAlignment="1">
      <alignment vertical="center"/>
      <protection/>
    </xf>
    <xf numFmtId="1" fontId="76" fillId="0" borderId="0" xfId="57" applyNumberFormat="1" applyFont="1" applyFill="1" applyBorder="1" applyAlignment="1" applyProtection="1">
      <alignment horizontal="right" vertical="center"/>
      <protection/>
    </xf>
    <xf numFmtId="0" fontId="70" fillId="0" borderId="0" xfId="57" applyFont="1" applyFill="1" applyBorder="1" applyAlignment="1">
      <alignment horizontal="left" vertical="center" wrapText="1"/>
      <protection/>
    </xf>
    <xf numFmtId="0" fontId="72" fillId="0" borderId="0" xfId="57" applyNumberFormat="1" applyFont="1" applyFill="1" applyBorder="1" applyAlignment="1">
      <alignment/>
      <protection/>
    </xf>
    <xf numFmtId="0" fontId="73" fillId="33" borderId="0" xfId="57" applyNumberFormat="1" applyFont="1" applyFill="1" applyBorder="1" applyAlignment="1">
      <alignment horizontal="right" vertical="center"/>
      <protection/>
    </xf>
    <xf numFmtId="171" fontId="70" fillId="0" borderId="0" xfId="57" applyNumberFormat="1" applyFont="1" applyFill="1" applyBorder="1" applyAlignment="1">
      <alignment vertical="center"/>
      <protection/>
    </xf>
    <xf numFmtId="0" fontId="79" fillId="0" borderId="0" xfId="57" applyFont="1" applyFill="1" applyBorder="1" applyAlignment="1">
      <alignment horizontal="right" wrapText="1"/>
      <protection/>
    </xf>
    <xf numFmtId="0" fontId="71" fillId="0" borderId="0" xfId="57" applyNumberFormat="1" applyFont="1" applyFill="1" applyBorder="1" applyAlignment="1">
      <alignment horizontal="left"/>
      <protection/>
    </xf>
    <xf numFmtId="171" fontId="70" fillId="0" borderId="0" xfId="57" applyNumberFormat="1" applyFont="1" applyFill="1" applyBorder="1">
      <alignment/>
      <protection/>
    </xf>
    <xf numFmtId="171" fontId="77" fillId="33" borderId="0" xfId="57" applyNumberFormat="1" applyFont="1" applyFill="1" applyBorder="1">
      <alignment/>
      <protection/>
    </xf>
    <xf numFmtId="171" fontId="75" fillId="0" borderId="0" xfId="57" applyNumberFormat="1" applyFont="1" applyFill="1" applyBorder="1">
      <alignment/>
      <protection/>
    </xf>
    <xf numFmtId="172" fontId="75" fillId="0" borderId="0" xfId="52" applyNumberFormat="1" applyFont="1" applyFill="1" applyBorder="1" applyAlignment="1">
      <alignment/>
    </xf>
    <xf numFmtId="164" fontId="77" fillId="33" borderId="0" xfId="52" applyNumberFormat="1" applyFont="1" applyFill="1" applyBorder="1" applyAlignment="1">
      <alignment vertical="center"/>
    </xf>
    <xf numFmtId="164" fontId="75" fillId="0" borderId="0" xfId="57" applyNumberFormat="1" applyFont="1" applyFill="1" applyBorder="1">
      <alignment/>
      <protection/>
    </xf>
    <xf numFmtId="164" fontId="70" fillId="0" borderId="0" xfId="57" applyNumberFormat="1" applyFont="1" applyFill="1" applyBorder="1" applyAlignment="1">
      <alignment/>
      <protection/>
    </xf>
    <xf numFmtId="164" fontId="72" fillId="0" borderId="0" xfId="57" applyNumberFormat="1" applyFont="1" applyFill="1" applyBorder="1" applyAlignment="1">
      <alignment vertical="center"/>
      <protection/>
    </xf>
    <xf numFmtId="164" fontId="70" fillId="0" borderId="0" xfId="52" applyNumberFormat="1" applyFont="1" applyFill="1" applyBorder="1" applyAlignment="1" applyProtection="1">
      <alignment horizontal="right" vertical="center"/>
      <protection/>
    </xf>
    <xf numFmtId="173" fontId="75" fillId="0" borderId="0" xfId="57" applyNumberFormat="1" applyFont="1" applyFill="1" applyBorder="1">
      <alignment/>
      <protection/>
    </xf>
    <xf numFmtId="1" fontId="70" fillId="0" borderId="0" xfId="57" applyNumberFormat="1" applyFont="1" applyFill="1" applyBorder="1" applyAlignment="1">
      <alignment vertical="center"/>
      <protection/>
    </xf>
    <xf numFmtId="0" fontId="11" fillId="0" borderId="0" xfId="57" applyFont="1" applyFill="1" applyBorder="1">
      <alignment/>
      <protection/>
    </xf>
    <xf numFmtId="0" fontId="79" fillId="0" borderId="0" xfId="57" applyNumberFormat="1" applyFont="1" applyFill="1" applyBorder="1" applyAlignment="1">
      <alignment vertical="center"/>
      <protection/>
    </xf>
    <xf numFmtId="0" fontId="83" fillId="33" borderId="0" xfId="57" applyNumberFormat="1" applyFont="1" applyFill="1" applyBorder="1" applyAlignment="1">
      <alignment horizontal="left" vertical="center"/>
      <protection/>
    </xf>
    <xf numFmtId="0" fontId="83" fillId="33" borderId="0" xfId="57" applyFont="1" applyFill="1" applyBorder="1" applyAlignment="1">
      <alignment horizontal="right" vertical="center" wrapText="1"/>
      <protection/>
    </xf>
    <xf numFmtId="166" fontId="2" fillId="0" borderId="0" xfId="57" applyNumberFormat="1" applyFont="1" applyFill="1" applyBorder="1">
      <alignment/>
      <protection/>
    </xf>
    <xf numFmtId="166" fontId="2" fillId="0" borderId="0" xfId="57" applyNumberFormat="1" applyFont="1" applyFill="1" applyBorder="1" applyAlignment="1">
      <alignment horizontal="right"/>
      <protection/>
    </xf>
    <xf numFmtId="0" fontId="72" fillId="0" borderId="0" xfId="57" applyFont="1" applyFill="1" applyBorder="1" applyAlignment="1" applyProtection="1">
      <alignment horizontal="left" vertical="top"/>
      <protection/>
    </xf>
    <xf numFmtId="166" fontId="83" fillId="33" borderId="0" xfId="57" applyNumberFormat="1" applyFont="1" applyFill="1" applyBorder="1" applyAlignment="1">
      <alignment vertical="center"/>
      <protection/>
    </xf>
    <xf numFmtId="168" fontId="70" fillId="0" borderId="0" xfId="57" applyNumberFormat="1" applyFont="1" applyFill="1" applyBorder="1">
      <alignment/>
      <protection/>
    </xf>
    <xf numFmtId="168" fontId="70" fillId="0" borderId="0" xfId="57" applyNumberFormat="1" applyFont="1" applyFill="1" applyBorder="1" applyAlignment="1">
      <alignment horizontal="right"/>
      <protection/>
    </xf>
    <xf numFmtId="166" fontId="83" fillId="33" borderId="0" xfId="57" applyNumberFormat="1" applyFont="1" applyFill="1" applyBorder="1">
      <alignment/>
      <protection/>
    </xf>
    <xf numFmtId="0" fontId="12" fillId="0" borderId="0" xfId="57" applyFont="1" applyFill="1" applyBorder="1">
      <alignment/>
      <protection/>
    </xf>
    <xf numFmtId="0" fontId="15" fillId="0" borderId="0" xfId="57" applyFont="1" applyFill="1" applyBorder="1" applyAlignment="1">
      <alignment vertical="center"/>
      <protection/>
    </xf>
    <xf numFmtId="0" fontId="15" fillId="0" borderId="0" xfId="57" applyFont="1" applyFill="1" applyBorder="1" applyAlignment="1" quotePrefix="1">
      <alignment vertical="center"/>
      <protection/>
    </xf>
    <xf numFmtId="174" fontId="70" fillId="0" borderId="0" xfId="57" applyNumberFormat="1" applyFont="1" applyFill="1" applyBorder="1">
      <alignment/>
      <protection/>
    </xf>
    <xf numFmtId="171" fontId="70" fillId="0" borderId="0" xfId="57" applyNumberFormat="1" applyFont="1" applyFill="1" applyBorder="1" applyAlignment="1">
      <alignment horizontal="right" vertical="center"/>
      <protection/>
    </xf>
    <xf numFmtId="174" fontId="70" fillId="0" borderId="0" xfId="52" applyNumberFormat="1" applyFont="1" applyFill="1" applyBorder="1" applyAlignment="1" applyProtection="1">
      <alignment horizontal="right" vertical="center"/>
      <protection/>
    </xf>
    <xf numFmtId="168" fontId="2" fillId="0" borderId="0" xfId="57" applyNumberFormat="1" applyFont="1" applyFill="1" applyBorder="1" applyAlignment="1">
      <alignment vertical="center"/>
      <protection/>
    </xf>
    <xf numFmtId="0" fontId="83" fillId="0" borderId="0" xfId="57" applyFont="1" applyFill="1" applyBorder="1">
      <alignment/>
      <protection/>
    </xf>
    <xf numFmtId="164" fontId="83" fillId="33" borderId="0" xfId="57" applyNumberFormat="1" applyFont="1" applyFill="1" applyBorder="1" applyAlignment="1">
      <alignment vertical="center"/>
      <protection/>
    </xf>
    <xf numFmtId="0" fontId="70" fillId="0" borderId="0" xfId="57" applyNumberFormat="1" applyFont="1" applyFill="1" applyBorder="1" applyAlignment="1">
      <alignment horizontal="right" wrapText="1"/>
      <protection/>
    </xf>
    <xf numFmtId="0" fontId="76" fillId="0" borderId="0" xfId="57" applyNumberFormat="1" applyFont="1" applyFill="1" applyBorder="1" applyAlignment="1">
      <alignment horizontal="right" wrapText="1"/>
      <protection/>
    </xf>
    <xf numFmtId="171" fontId="70" fillId="0" borderId="0" xfId="57" applyNumberFormat="1" applyFont="1" applyFill="1" applyBorder="1" applyAlignment="1">
      <alignment horizontal="right" wrapText="1"/>
      <protection/>
    </xf>
    <xf numFmtId="171" fontId="77" fillId="33" borderId="0" xfId="57" applyNumberFormat="1" applyFont="1" applyFill="1" applyBorder="1" applyAlignment="1">
      <alignment horizontal="right" vertical="center" wrapText="1"/>
      <protection/>
    </xf>
    <xf numFmtId="0" fontId="12" fillId="0" borderId="0" xfId="57" applyFont="1" applyFill="1" applyBorder="1" applyAlignment="1">
      <alignment wrapText="1"/>
      <protection/>
    </xf>
    <xf numFmtId="171" fontId="72" fillId="0" borderId="0" xfId="57" applyNumberFormat="1" applyFont="1" applyFill="1" applyBorder="1" applyAlignment="1">
      <alignment vertical="center" wrapText="1"/>
      <protection/>
    </xf>
    <xf numFmtId="171" fontId="2" fillId="0" borderId="0" xfId="57" applyNumberFormat="1" applyFont="1" applyFill="1" applyBorder="1">
      <alignment/>
      <protection/>
    </xf>
    <xf numFmtId="0" fontId="70" fillId="0" borderId="0" xfId="57" applyFont="1" applyFill="1" applyBorder="1" applyAlignment="1">
      <alignment vertical="top" wrapText="1"/>
      <protection/>
    </xf>
    <xf numFmtId="0" fontId="2" fillId="0" borderId="0" xfId="57" applyFont="1" applyFill="1" applyBorder="1" applyAlignment="1">
      <alignment horizontal="right"/>
      <protection/>
    </xf>
    <xf numFmtId="0" fontId="13" fillId="0" borderId="0" xfId="57" applyFont="1" applyFill="1" applyBorder="1" applyAlignment="1">
      <alignment vertical="center"/>
      <protection/>
    </xf>
    <xf numFmtId="0" fontId="19" fillId="0" borderId="0" xfId="57" applyFont="1" applyFill="1" applyBorder="1" applyAlignment="1">
      <alignment horizontal="right" vertical="center"/>
      <protection/>
    </xf>
    <xf numFmtId="0" fontId="19" fillId="0" borderId="0" xfId="57" applyFont="1" applyFill="1" applyBorder="1" applyAlignment="1">
      <alignment vertical="center"/>
      <protection/>
    </xf>
    <xf numFmtId="0" fontId="85" fillId="33" borderId="0" xfId="57" applyFont="1" applyFill="1" applyBorder="1" applyAlignment="1">
      <alignment horizontal="right" wrapText="1"/>
      <protection/>
    </xf>
    <xf numFmtId="0" fontId="73" fillId="33" borderId="0" xfId="57" applyFont="1" applyFill="1" applyBorder="1" applyAlignment="1" quotePrefix="1">
      <alignment horizontal="right"/>
      <protection/>
    </xf>
    <xf numFmtId="49" fontId="70" fillId="0" borderId="0" xfId="57" applyNumberFormat="1" applyFont="1" applyFill="1" applyBorder="1" applyAlignment="1" applyProtection="1">
      <alignment horizontal="left"/>
      <protection/>
    </xf>
    <xf numFmtId="175" fontId="20" fillId="0" borderId="0" xfId="57" applyNumberFormat="1" applyFont="1" applyFill="1" applyBorder="1" applyAlignment="1">
      <alignment horizontal="right" vertical="top"/>
      <protection/>
    </xf>
    <xf numFmtId="49" fontId="70" fillId="0" borderId="0" xfId="57" applyNumberFormat="1" applyFont="1" applyFill="1" applyBorder="1" applyAlignment="1" applyProtection="1">
      <alignment horizontal="left" wrapText="1"/>
      <protection/>
    </xf>
    <xf numFmtId="0" fontId="21" fillId="0" borderId="0" xfId="57" applyFont="1" applyFill="1" applyBorder="1" applyAlignment="1">
      <alignment vertical="center"/>
      <protection/>
    </xf>
    <xf numFmtId="0" fontId="70" fillId="0" borderId="0" xfId="57" applyFont="1" applyFill="1" applyBorder="1" applyAlignment="1">
      <alignment horizontal="left"/>
      <protection/>
    </xf>
    <xf numFmtId="0" fontId="73" fillId="33" borderId="0" xfId="57" applyFont="1" applyFill="1" applyBorder="1" applyAlignment="1">
      <alignment horizontal="left" vertical="top" wrapText="1"/>
      <protection/>
    </xf>
    <xf numFmtId="175" fontId="73" fillId="33" borderId="0" xfId="57" applyNumberFormat="1" applyFont="1" applyFill="1" applyBorder="1" applyAlignment="1">
      <alignment horizontal="right" vertical="top"/>
      <protection/>
    </xf>
    <xf numFmtId="0" fontId="15" fillId="0" borderId="0" xfId="57" applyFont="1" applyFill="1" applyBorder="1" applyAlignment="1">
      <alignment horizontal="left" vertical="center" wrapText="1"/>
      <protection/>
    </xf>
    <xf numFmtId="0" fontId="15" fillId="0" borderId="0" xfId="57" applyFont="1" applyFill="1" applyBorder="1" applyAlignment="1">
      <alignment horizontal="right" vertical="center"/>
      <protection/>
    </xf>
    <xf numFmtId="175" fontId="15" fillId="0" borderId="0" xfId="57" applyNumberFormat="1" applyFont="1" applyFill="1" applyBorder="1" applyAlignment="1">
      <alignment horizontal="left" vertical="center" wrapText="1"/>
      <protection/>
    </xf>
    <xf numFmtId="0" fontId="2" fillId="0" borderId="0" xfId="57" applyFont="1" applyFill="1" applyBorder="1" applyAlignment="1">
      <alignment horizontal="right" vertical="center"/>
      <protection/>
    </xf>
    <xf numFmtId="0" fontId="2" fillId="0" borderId="0" xfId="0" applyFont="1" applyFill="1" applyBorder="1" applyAlignment="1" applyProtection="1">
      <alignment horizontal="left" vertical="center"/>
      <protection/>
    </xf>
    <xf numFmtId="1" fontId="72" fillId="0" borderId="0" xfId="57" applyNumberFormat="1" applyFont="1" applyFill="1" applyBorder="1" applyAlignment="1" applyProtection="1">
      <alignment vertical="top"/>
      <protection/>
    </xf>
    <xf numFmtId="49" fontId="73" fillId="33" borderId="0" xfId="57" applyNumberFormat="1" applyFont="1" applyFill="1" applyBorder="1" applyAlignment="1" applyProtection="1">
      <alignment horizontal="center" vertical="center"/>
      <protection/>
    </xf>
    <xf numFmtId="49" fontId="73" fillId="33" borderId="0" xfId="57" applyNumberFormat="1" applyFont="1" applyFill="1" applyBorder="1" applyAlignment="1" applyProtection="1">
      <alignment horizontal="center" vertical="center" wrapText="1"/>
      <protection/>
    </xf>
    <xf numFmtId="0" fontId="76" fillId="0" borderId="0" xfId="57" applyFont="1" applyFill="1" applyBorder="1" applyAlignment="1">
      <alignment horizontal="left" wrapText="1"/>
      <protection/>
    </xf>
    <xf numFmtId="0" fontId="76" fillId="0" borderId="0" xfId="57" applyFont="1" applyFill="1" applyBorder="1" applyAlignment="1">
      <alignment horizontal="left" vertical="center" wrapText="1"/>
      <protection/>
    </xf>
    <xf numFmtId="0" fontId="76" fillId="0" borderId="0" xfId="57" applyFont="1" applyFill="1" applyBorder="1" applyAlignment="1" quotePrefix="1">
      <alignment horizontal="left" vertical="top" wrapText="1"/>
      <protection/>
    </xf>
    <xf numFmtId="0" fontId="76" fillId="0" borderId="0" xfId="57" applyFont="1" applyFill="1" applyBorder="1" applyAlignment="1">
      <alignment horizontal="left" vertical="top" wrapText="1"/>
      <protection/>
    </xf>
    <xf numFmtId="0" fontId="76" fillId="0" borderId="0" xfId="57" applyFont="1" applyFill="1" applyBorder="1" applyAlignment="1">
      <alignment vertical="top" wrapText="1"/>
      <protection/>
    </xf>
    <xf numFmtId="0" fontId="72" fillId="0" borderId="0" xfId="57" applyFont="1" applyFill="1" applyBorder="1" applyAlignment="1" applyProtection="1">
      <alignment horizontal="left" vertical="top"/>
      <protection/>
    </xf>
    <xf numFmtId="0" fontId="76" fillId="0" borderId="0" xfId="57" applyFont="1" applyFill="1" applyBorder="1" applyAlignment="1" quotePrefix="1">
      <alignment horizontal="left" vertical="center" wrapText="1"/>
      <protection/>
    </xf>
    <xf numFmtId="0" fontId="77" fillId="33" borderId="0" xfId="57" applyFont="1" applyFill="1" applyBorder="1" applyAlignment="1">
      <alignment horizontal="left" vertical="center"/>
      <protection/>
    </xf>
    <xf numFmtId="0" fontId="83" fillId="33" borderId="0" xfId="57" applyFont="1" applyFill="1" applyBorder="1" applyAlignment="1">
      <alignment horizontal="left" vertical="center"/>
      <protection/>
    </xf>
    <xf numFmtId="0" fontId="76" fillId="0" borderId="0" xfId="57" applyFont="1" applyFill="1" applyBorder="1" applyAlignment="1" applyProtection="1">
      <alignment horizontal="left" vertical="top" wrapText="1"/>
      <protection/>
    </xf>
    <xf numFmtId="0" fontId="74" fillId="0" borderId="0" xfId="57" applyFont="1" applyFill="1" applyBorder="1" applyAlignment="1" applyProtection="1">
      <alignment horizontal="left" vertical="top" wrapText="1"/>
      <protection/>
    </xf>
    <xf numFmtId="0" fontId="77" fillId="33" borderId="0" xfId="57" applyFont="1" applyFill="1" applyBorder="1" applyAlignment="1">
      <alignment horizontal="left" vertical="center" wrapText="1"/>
      <protection/>
    </xf>
    <xf numFmtId="0" fontId="73" fillId="33" borderId="0" xfId="57" applyFont="1" applyFill="1" applyBorder="1" applyAlignment="1">
      <alignment horizontal="center" vertical="center" wrapText="1"/>
      <protection/>
    </xf>
    <xf numFmtId="0" fontId="73" fillId="33" borderId="0" xfId="57" applyFont="1" applyFill="1" applyBorder="1" applyAlignment="1">
      <alignment horizontal="center" vertical="center"/>
      <protection/>
    </xf>
    <xf numFmtId="0" fontId="15" fillId="0" borderId="0" xfId="57" applyFont="1" applyFill="1" applyBorder="1" applyAlignment="1">
      <alignment horizontal="left" vertical="center"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Dezimal [0] 2" xfId="42"/>
    <cellStyle name="Eingabe" xfId="43"/>
    <cellStyle name="Ergebnis" xfId="44"/>
    <cellStyle name="Erklärender Text" xfId="45"/>
    <cellStyle name="Gut" xfId="46"/>
    <cellStyle name="Comma" xfId="47"/>
    <cellStyle name="Neutral" xfId="48"/>
    <cellStyle name="Normal_AWK_Standardtabellen_kern_Layout_SHS_V198_1999-12_AGa_df" xfId="49"/>
    <cellStyle name="Notiz" xfId="50"/>
    <cellStyle name="Percent" xfId="51"/>
    <cellStyle name="Prozent 2" xfId="52"/>
    <cellStyle name="Prozent 3" xfId="53"/>
    <cellStyle name="Prozent 4" xfId="54"/>
    <cellStyle name="Prozent 5" xfId="55"/>
    <cellStyle name="Schlecht" xfId="56"/>
    <cellStyle name="Standard 2" xfId="57"/>
    <cellStyle name="Standard 3" xfId="58"/>
    <cellStyle name="Standard 4" xfId="59"/>
    <cellStyle name="Standard 5" xfId="60"/>
    <cellStyle name="Standard 6"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628650</xdr:colOff>
      <xdr:row>38</xdr:row>
      <xdr:rowOff>152400</xdr:rowOff>
    </xdr:to>
    <xdr:pic>
      <xdr:nvPicPr>
        <xdr:cNvPr id="1" name="Grafik 1"/>
        <xdr:cNvPicPr preferRelativeResize="1">
          <a:picLocks noChangeAspect="1"/>
        </xdr:cNvPicPr>
      </xdr:nvPicPr>
      <xdr:blipFill>
        <a:blip r:embed="rId1"/>
        <a:stretch>
          <a:fillRect/>
        </a:stretch>
      </xdr:blipFill>
      <xdr:spPr>
        <a:xfrm>
          <a:off x="0" y="400050"/>
          <a:ext cx="9010650" cy="6324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xdr:rowOff>
    </xdr:from>
    <xdr:to>
      <xdr:col>5</xdr:col>
      <xdr:colOff>161925</xdr:colOff>
      <xdr:row>3</xdr:row>
      <xdr:rowOff>200025</xdr:rowOff>
    </xdr:to>
    <xdr:pic>
      <xdr:nvPicPr>
        <xdr:cNvPr id="1" name="Grafik 1"/>
        <xdr:cNvPicPr preferRelativeResize="1">
          <a:picLocks noChangeAspect="1"/>
        </xdr:cNvPicPr>
      </xdr:nvPicPr>
      <xdr:blipFill>
        <a:blip r:embed="rId1"/>
        <a:stretch>
          <a:fillRect/>
        </a:stretch>
      </xdr:blipFill>
      <xdr:spPr>
        <a:xfrm>
          <a:off x="3162300" y="781050"/>
          <a:ext cx="161925" cy="180975"/>
        </a:xfrm>
        <a:prstGeom prst="rect">
          <a:avLst/>
        </a:prstGeom>
        <a:noFill/>
        <a:ln w="9525" cmpd="sng">
          <a:noFill/>
        </a:ln>
      </xdr:spPr>
    </xdr:pic>
    <xdr:clientData/>
  </xdr:twoCellAnchor>
  <xdr:twoCellAnchor editAs="oneCell">
    <xdr:from>
      <xdr:col>5</xdr:col>
      <xdr:colOff>0</xdr:colOff>
      <xdr:row>4</xdr:row>
      <xdr:rowOff>19050</xdr:rowOff>
    </xdr:from>
    <xdr:to>
      <xdr:col>5</xdr:col>
      <xdr:colOff>161925</xdr:colOff>
      <xdr:row>4</xdr:row>
      <xdr:rowOff>200025</xdr:rowOff>
    </xdr:to>
    <xdr:pic>
      <xdr:nvPicPr>
        <xdr:cNvPr id="2" name="Grafik 2"/>
        <xdr:cNvPicPr preferRelativeResize="1">
          <a:picLocks noChangeAspect="1"/>
        </xdr:cNvPicPr>
      </xdr:nvPicPr>
      <xdr:blipFill>
        <a:blip r:embed="rId1"/>
        <a:stretch>
          <a:fillRect/>
        </a:stretch>
      </xdr:blipFill>
      <xdr:spPr>
        <a:xfrm>
          <a:off x="3162300" y="981075"/>
          <a:ext cx="161925" cy="180975"/>
        </a:xfrm>
        <a:prstGeom prst="rect">
          <a:avLst/>
        </a:prstGeom>
        <a:noFill/>
        <a:ln w="9525" cmpd="sng">
          <a:noFill/>
        </a:ln>
      </xdr:spPr>
    </xdr:pic>
    <xdr:clientData/>
  </xdr:twoCellAnchor>
  <xdr:twoCellAnchor editAs="oneCell">
    <xdr:from>
      <xdr:col>5</xdr:col>
      <xdr:colOff>0</xdr:colOff>
      <xdr:row>5</xdr:row>
      <xdr:rowOff>19050</xdr:rowOff>
    </xdr:from>
    <xdr:to>
      <xdr:col>5</xdr:col>
      <xdr:colOff>161925</xdr:colOff>
      <xdr:row>5</xdr:row>
      <xdr:rowOff>200025</xdr:rowOff>
    </xdr:to>
    <xdr:pic>
      <xdr:nvPicPr>
        <xdr:cNvPr id="3" name="Grafik 3"/>
        <xdr:cNvPicPr preferRelativeResize="1">
          <a:picLocks noChangeAspect="1"/>
        </xdr:cNvPicPr>
      </xdr:nvPicPr>
      <xdr:blipFill>
        <a:blip r:embed="rId1"/>
        <a:stretch>
          <a:fillRect/>
        </a:stretch>
      </xdr:blipFill>
      <xdr:spPr>
        <a:xfrm>
          <a:off x="3162300" y="1181100"/>
          <a:ext cx="161925" cy="180975"/>
        </a:xfrm>
        <a:prstGeom prst="rect">
          <a:avLst/>
        </a:prstGeom>
        <a:noFill/>
        <a:ln w="9525" cmpd="sng">
          <a:noFill/>
        </a:ln>
      </xdr:spPr>
    </xdr:pic>
    <xdr:clientData/>
  </xdr:twoCellAnchor>
  <xdr:twoCellAnchor editAs="oneCell">
    <xdr:from>
      <xdr:col>5</xdr:col>
      <xdr:colOff>0</xdr:colOff>
      <xdr:row>6</xdr:row>
      <xdr:rowOff>19050</xdr:rowOff>
    </xdr:from>
    <xdr:to>
      <xdr:col>5</xdr:col>
      <xdr:colOff>161925</xdr:colOff>
      <xdr:row>6</xdr:row>
      <xdr:rowOff>200025</xdr:rowOff>
    </xdr:to>
    <xdr:pic>
      <xdr:nvPicPr>
        <xdr:cNvPr id="4" name="Grafik 4"/>
        <xdr:cNvPicPr preferRelativeResize="1">
          <a:picLocks noChangeAspect="1"/>
        </xdr:cNvPicPr>
      </xdr:nvPicPr>
      <xdr:blipFill>
        <a:blip r:embed="rId1"/>
        <a:stretch>
          <a:fillRect/>
        </a:stretch>
      </xdr:blipFill>
      <xdr:spPr>
        <a:xfrm>
          <a:off x="3162300" y="1381125"/>
          <a:ext cx="161925" cy="180975"/>
        </a:xfrm>
        <a:prstGeom prst="rect">
          <a:avLst/>
        </a:prstGeom>
        <a:noFill/>
        <a:ln w="9525" cmpd="sng">
          <a:noFill/>
        </a:ln>
      </xdr:spPr>
    </xdr:pic>
    <xdr:clientData/>
  </xdr:twoCellAnchor>
  <xdr:twoCellAnchor editAs="oneCell">
    <xdr:from>
      <xdr:col>5</xdr:col>
      <xdr:colOff>0</xdr:colOff>
      <xdr:row>7</xdr:row>
      <xdr:rowOff>19050</xdr:rowOff>
    </xdr:from>
    <xdr:to>
      <xdr:col>5</xdr:col>
      <xdr:colOff>161925</xdr:colOff>
      <xdr:row>7</xdr:row>
      <xdr:rowOff>200025</xdr:rowOff>
    </xdr:to>
    <xdr:pic>
      <xdr:nvPicPr>
        <xdr:cNvPr id="5" name="Grafik 5"/>
        <xdr:cNvPicPr preferRelativeResize="1">
          <a:picLocks noChangeAspect="1"/>
        </xdr:cNvPicPr>
      </xdr:nvPicPr>
      <xdr:blipFill>
        <a:blip r:embed="rId1"/>
        <a:stretch>
          <a:fillRect/>
        </a:stretch>
      </xdr:blipFill>
      <xdr:spPr>
        <a:xfrm>
          <a:off x="3162300" y="1581150"/>
          <a:ext cx="161925" cy="180975"/>
        </a:xfrm>
        <a:prstGeom prst="rect">
          <a:avLst/>
        </a:prstGeom>
        <a:noFill/>
        <a:ln w="9525" cmpd="sng">
          <a:noFill/>
        </a:ln>
      </xdr:spPr>
    </xdr:pic>
    <xdr:clientData/>
  </xdr:twoCellAnchor>
  <xdr:twoCellAnchor editAs="oneCell">
    <xdr:from>
      <xdr:col>5</xdr:col>
      <xdr:colOff>0</xdr:colOff>
      <xdr:row>9</xdr:row>
      <xdr:rowOff>19050</xdr:rowOff>
    </xdr:from>
    <xdr:to>
      <xdr:col>5</xdr:col>
      <xdr:colOff>161925</xdr:colOff>
      <xdr:row>9</xdr:row>
      <xdr:rowOff>200025</xdr:rowOff>
    </xdr:to>
    <xdr:pic>
      <xdr:nvPicPr>
        <xdr:cNvPr id="6" name="Grafik 6"/>
        <xdr:cNvPicPr preferRelativeResize="1">
          <a:picLocks noChangeAspect="1"/>
        </xdr:cNvPicPr>
      </xdr:nvPicPr>
      <xdr:blipFill>
        <a:blip r:embed="rId1"/>
        <a:stretch>
          <a:fillRect/>
        </a:stretch>
      </xdr:blipFill>
      <xdr:spPr>
        <a:xfrm>
          <a:off x="3162300" y="1981200"/>
          <a:ext cx="161925" cy="180975"/>
        </a:xfrm>
        <a:prstGeom prst="rect">
          <a:avLst/>
        </a:prstGeom>
        <a:noFill/>
        <a:ln w="9525" cmpd="sng">
          <a:noFill/>
        </a:ln>
      </xdr:spPr>
    </xdr:pic>
    <xdr:clientData/>
  </xdr:twoCellAnchor>
  <xdr:twoCellAnchor editAs="oneCell">
    <xdr:from>
      <xdr:col>5</xdr:col>
      <xdr:colOff>0</xdr:colOff>
      <xdr:row>12</xdr:row>
      <xdr:rowOff>19050</xdr:rowOff>
    </xdr:from>
    <xdr:to>
      <xdr:col>5</xdr:col>
      <xdr:colOff>161925</xdr:colOff>
      <xdr:row>12</xdr:row>
      <xdr:rowOff>200025</xdr:rowOff>
    </xdr:to>
    <xdr:pic>
      <xdr:nvPicPr>
        <xdr:cNvPr id="7" name="Grafik 7"/>
        <xdr:cNvPicPr preferRelativeResize="1">
          <a:picLocks noChangeAspect="1"/>
        </xdr:cNvPicPr>
      </xdr:nvPicPr>
      <xdr:blipFill>
        <a:blip r:embed="rId1"/>
        <a:stretch>
          <a:fillRect/>
        </a:stretch>
      </xdr:blipFill>
      <xdr:spPr>
        <a:xfrm>
          <a:off x="3162300" y="2581275"/>
          <a:ext cx="161925" cy="180975"/>
        </a:xfrm>
        <a:prstGeom prst="rect">
          <a:avLst/>
        </a:prstGeom>
        <a:noFill/>
        <a:ln w="9525" cmpd="sng">
          <a:noFill/>
        </a:ln>
      </xdr:spPr>
    </xdr:pic>
    <xdr:clientData/>
  </xdr:twoCellAnchor>
  <xdr:twoCellAnchor editAs="oneCell">
    <xdr:from>
      <xdr:col>5</xdr:col>
      <xdr:colOff>0</xdr:colOff>
      <xdr:row>17</xdr:row>
      <xdr:rowOff>19050</xdr:rowOff>
    </xdr:from>
    <xdr:to>
      <xdr:col>5</xdr:col>
      <xdr:colOff>161925</xdr:colOff>
      <xdr:row>17</xdr:row>
      <xdr:rowOff>200025</xdr:rowOff>
    </xdr:to>
    <xdr:pic>
      <xdr:nvPicPr>
        <xdr:cNvPr id="8" name="Grafik 8"/>
        <xdr:cNvPicPr preferRelativeResize="1">
          <a:picLocks noChangeAspect="1"/>
        </xdr:cNvPicPr>
      </xdr:nvPicPr>
      <xdr:blipFill>
        <a:blip r:embed="rId1"/>
        <a:stretch>
          <a:fillRect/>
        </a:stretch>
      </xdr:blipFill>
      <xdr:spPr>
        <a:xfrm>
          <a:off x="3162300" y="3581400"/>
          <a:ext cx="161925" cy="180975"/>
        </a:xfrm>
        <a:prstGeom prst="rect">
          <a:avLst/>
        </a:prstGeom>
        <a:noFill/>
        <a:ln w="9525" cmpd="sng">
          <a:noFill/>
        </a:ln>
      </xdr:spPr>
    </xdr:pic>
    <xdr:clientData/>
  </xdr:twoCellAnchor>
  <xdr:twoCellAnchor editAs="oneCell">
    <xdr:from>
      <xdr:col>5</xdr:col>
      <xdr:colOff>0</xdr:colOff>
      <xdr:row>14</xdr:row>
      <xdr:rowOff>19050</xdr:rowOff>
    </xdr:from>
    <xdr:to>
      <xdr:col>5</xdr:col>
      <xdr:colOff>161925</xdr:colOff>
      <xdr:row>14</xdr:row>
      <xdr:rowOff>200025</xdr:rowOff>
    </xdr:to>
    <xdr:pic>
      <xdr:nvPicPr>
        <xdr:cNvPr id="9" name="Grafik 9"/>
        <xdr:cNvPicPr preferRelativeResize="1">
          <a:picLocks noChangeAspect="1"/>
        </xdr:cNvPicPr>
      </xdr:nvPicPr>
      <xdr:blipFill>
        <a:blip r:embed="rId1"/>
        <a:stretch>
          <a:fillRect/>
        </a:stretch>
      </xdr:blipFill>
      <xdr:spPr>
        <a:xfrm>
          <a:off x="3162300" y="2981325"/>
          <a:ext cx="161925" cy="180975"/>
        </a:xfrm>
        <a:prstGeom prst="rect">
          <a:avLst/>
        </a:prstGeom>
        <a:noFill/>
        <a:ln w="9525" cmpd="sng">
          <a:noFill/>
        </a:ln>
      </xdr:spPr>
    </xdr:pic>
    <xdr:clientData/>
  </xdr:twoCellAnchor>
  <xdr:twoCellAnchor editAs="oneCell">
    <xdr:from>
      <xdr:col>5</xdr:col>
      <xdr:colOff>0</xdr:colOff>
      <xdr:row>18</xdr:row>
      <xdr:rowOff>0</xdr:rowOff>
    </xdr:from>
    <xdr:to>
      <xdr:col>5</xdr:col>
      <xdr:colOff>161925</xdr:colOff>
      <xdr:row>18</xdr:row>
      <xdr:rowOff>180975</xdr:rowOff>
    </xdr:to>
    <xdr:pic>
      <xdr:nvPicPr>
        <xdr:cNvPr id="10" name="Grafik 10"/>
        <xdr:cNvPicPr preferRelativeResize="1">
          <a:picLocks noChangeAspect="1"/>
        </xdr:cNvPicPr>
      </xdr:nvPicPr>
      <xdr:blipFill>
        <a:blip r:embed="rId1"/>
        <a:stretch>
          <a:fillRect/>
        </a:stretch>
      </xdr:blipFill>
      <xdr:spPr>
        <a:xfrm>
          <a:off x="3162300" y="3762375"/>
          <a:ext cx="161925" cy="180975"/>
        </a:xfrm>
        <a:prstGeom prst="rect">
          <a:avLst/>
        </a:prstGeom>
        <a:noFill/>
        <a:ln w="9525" cmpd="sng">
          <a:noFill/>
        </a:ln>
      </xdr:spPr>
    </xdr:pic>
    <xdr:clientData/>
  </xdr:twoCellAnchor>
  <xdr:twoCellAnchor editAs="oneCell">
    <xdr:from>
      <xdr:col>5</xdr:col>
      <xdr:colOff>0</xdr:colOff>
      <xdr:row>13</xdr:row>
      <xdr:rowOff>19050</xdr:rowOff>
    </xdr:from>
    <xdr:to>
      <xdr:col>5</xdr:col>
      <xdr:colOff>161925</xdr:colOff>
      <xdr:row>13</xdr:row>
      <xdr:rowOff>200025</xdr:rowOff>
    </xdr:to>
    <xdr:pic>
      <xdr:nvPicPr>
        <xdr:cNvPr id="11" name="Grafik 11"/>
        <xdr:cNvPicPr preferRelativeResize="1">
          <a:picLocks noChangeAspect="1"/>
        </xdr:cNvPicPr>
      </xdr:nvPicPr>
      <xdr:blipFill>
        <a:blip r:embed="rId1"/>
        <a:stretch>
          <a:fillRect/>
        </a:stretch>
      </xdr:blipFill>
      <xdr:spPr>
        <a:xfrm>
          <a:off x="3162300" y="2781300"/>
          <a:ext cx="161925" cy="180975"/>
        </a:xfrm>
        <a:prstGeom prst="rect">
          <a:avLst/>
        </a:prstGeom>
        <a:noFill/>
        <a:ln w="9525" cmpd="sng">
          <a:noFill/>
        </a:ln>
      </xdr:spPr>
    </xdr:pic>
    <xdr:clientData/>
  </xdr:twoCellAnchor>
  <xdr:twoCellAnchor editAs="oneCell">
    <xdr:from>
      <xdr:col>5</xdr:col>
      <xdr:colOff>0</xdr:colOff>
      <xdr:row>15</xdr:row>
      <xdr:rowOff>19050</xdr:rowOff>
    </xdr:from>
    <xdr:to>
      <xdr:col>5</xdr:col>
      <xdr:colOff>161925</xdr:colOff>
      <xdr:row>15</xdr:row>
      <xdr:rowOff>200025</xdr:rowOff>
    </xdr:to>
    <xdr:pic>
      <xdr:nvPicPr>
        <xdr:cNvPr id="12" name="Grafik 12"/>
        <xdr:cNvPicPr preferRelativeResize="1">
          <a:picLocks noChangeAspect="1"/>
        </xdr:cNvPicPr>
      </xdr:nvPicPr>
      <xdr:blipFill>
        <a:blip r:embed="rId1"/>
        <a:stretch>
          <a:fillRect/>
        </a:stretch>
      </xdr:blipFill>
      <xdr:spPr>
        <a:xfrm>
          <a:off x="3162300" y="3181350"/>
          <a:ext cx="161925" cy="180975"/>
        </a:xfrm>
        <a:prstGeom prst="rect">
          <a:avLst/>
        </a:prstGeom>
        <a:noFill/>
        <a:ln w="9525" cmpd="sng">
          <a:noFill/>
        </a:ln>
      </xdr:spPr>
    </xdr:pic>
    <xdr:clientData/>
  </xdr:twoCellAnchor>
  <xdr:twoCellAnchor editAs="oneCell">
    <xdr:from>
      <xdr:col>5</xdr:col>
      <xdr:colOff>0</xdr:colOff>
      <xdr:row>16</xdr:row>
      <xdr:rowOff>19050</xdr:rowOff>
    </xdr:from>
    <xdr:to>
      <xdr:col>5</xdr:col>
      <xdr:colOff>161925</xdr:colOff>
      <xdr:row>16</xdr:row>
      <xdr:rowOff>200025</xdr:rowOff>
    </xdr:to>
    <xdr:pic>
      <xdr:nvPicPr>
        <xdr:cNvPr id="13" name="Grafik 13"/>
        <xdr:cNvPicPr preferRelativeResize="1">
          <a:picLocks noChangeAspect="1"/>
        </xdr:cNvPicPr>
      </xdr:nvPicPr>
      <xdr:blipFill>
        <a:blip r:embed="rId1"/>
        <a:stretch>
          <a:fillRect/>
        </a:stretch>
      </xdr:blipFill>
      <xdr:spPr>
        <a:xfrm>
          <a:off x="3162300" y="3381375"/>
          <a:ext cx="161925" cy="180975"/>
        </a:xfrm>
        <a:prstGeom prst="rect">
          <a:avLst/>
        </a:prstGeom>
        <a:noFill/>
        <a:ln w="9525" cmpd="sng">
          <a:noFill/>
        </a:ln>
      </xdr:spPr>
    </xdr:pic>
    <xdr:clientData/>
  </xdr:twoCellAnchor>
  <xdr:twoCellAnchor editAs="oneCell">
    <xdr:from>
      <xdr:col>5</xdr:col>
      <xdr:colOff>0</xdr:colOff>
      <xdr:row>18</xdr:row>
      <xdr:rowOff>19050</xdr:rowOff>
    </xdr:from>
    <xdr:to>
      <xdr:col>5</xdr:col>
      <xdr:colOff>161925</xdr:colOff>
      <xdr:row>18</xdr:row>
      <xdr:rowOff>200025</xdr:rowOff>
    </xdr:to>
    <xdr:pic>
      <xdr:nvPicPr>
        <xdr:cNvPr id="14" name="Grafik 14"/>
        <xdr:cNvPicPr preferRelativeResize="1">
          <a:picLocks noChangeAspect="1"/>
        </xdr:cNvPicPr>
      </xdr:nvPicPr>
      <xdr:blipFill>
        <a:blip r:embed="rId1"/>
        <a:stretch>
          <a:fillRect/>
        </a:stretch>
      </xdr:blipFill>
      <xdr:spPr>
        <a:xfrm>
          <a:off x="3162300" y="3781425"/>
          <a:ext cx="161925" cy="180975"/>
        </a:xfrm>
        <a:prstGeom prst="rect">
          <a:avLst/>
        </a:prstGeom>
        <a:noFill/>
        <a:ln w="9525" cmpd="sng">
          <a:noFill/>
        </a:ln>
      </xdr:spPr>
    </xdr:pic>
    <xdr:clientData/>
  </xdr:twoCellAnchor>
  <xdr:twoCellAnchor editAs="oneCell">
    <xdr:from>
      <xdr:col>5</xdr:col>
      <xdr:colOff>0</xdr:colOff>
      <xdr:row>19</xdr:row>
      <xdr:rowOff>19050</xdr:rowOff>
    </xdr:from>
    <xdr:to>
      <xdr:col>5</xdr:col>
      <xdr:colOff>161925</xdr:colOff>
      <xdr:row>19</xdr:row>
      <xdr:rowOff>200025</xdr:rowOff>
    </xdr:to>
    <xdr:pic>
      <xdr:nvPicPr>
        <xdr:cNvPr id="15" name="Grafik 15"/>
        <xdr:cNvPicPr preferRelativeResize="1">
          <a:picLocks noChangeAspect="1"/>
        </xdr:cNvPicPr>
      </xdr:nvPicPr>
      <xdr:blipFill>
        <a:blip r:embed="rId1"/>
        <a:stretch>
          <a:fillRect/>
        </a:stretch>
      </xdr:blipFill>
      <xdr:spPr>
        <a:xfrm>
          <a:off x="3162300" y="3981450"/>
          <a:ext cx="161925" cy="180975"/>
        </a:xfrm>
        <a:prstGeom prst="rect">
          <a:avLst/>
        </a:prstGeom>
        <a:noFill/>
        <a:ln w="9525" cmpd="sng">
          <a:noFill/>
        </a:ln>
      </xdr:spPr>
    </xdr:pic>
    <xdr:clientData/>
  </xdr:twoCellAnchor>
  <xdr:twoCellAnchor editAs="oneCell">
    <xdr:from>
      <xdr:col>5</xdr:col>
      <xdr:colOff>0</xdr:colOff>
      <xdr:row>20</xdr:row>
      <xdr:rowOff>19050</xdr:rowOff>
    </xdr:from>
    <xdr:to>
      <xdr:col>5</xdr:col>
      <xdr:colOff>161925</xdr:colOff>
      <xdr:row>20</xdr:row>
      <xdr:rowOff>200025</xdr:rowOff>
    </xdr:to>
    <xdr:pic>
      <xdr:nvPicPr>
        <xdr:cNvPr id="16" name="Grafik 16"/>
        <xdr:cNvPicPr preferRelativeResize="1">
          <a:picLocks noChangeAspect="1"/>
        </xdr:cNvPicPr>
      </xdr:nvPicPr>
      <xdr:blipFill>
        <a:blip r:embed="rId1"/>
        <a:stretch>
          <a:fillRect/>
        </a:stretch>
      </xdr:blipFill>
      <xdr:spPr>
        <a:xfrm>
          <a:off x="3162300" y="4181475"/>
          <a:ext cx="161925" cy="180975"/>
        </a:xfrm>
        <a:prstGeom prst="rect">
          <a:avLst/>
        </a:prstGeom>
        <a:noFill/>
        <a:ln w="9525" cmpd="sng">
          <a:noFill/>
        </a:ln>
      </xdr:spPr>
    </xdr:pic>
    <xdr:clientData/>
  </xdr:twoCellAnchor>
  <xdr:twoCellAnchor editAs="oneCell">
    <xdr:from>
      <xdr:col>5</xdr:col>
      <xdr:colOff>0</xdr:colOff>
      <xdr:row>21</xdr:row>
      <xdr:rowOff>19050</xdr:rowOff>
    </xdr:from>
    <xdr:to>
      <xdr:col>5</xdr:col>
      <xdr:colOff>161925</xdr:colOff>
      <xdr:row>21</xdr:row>
      <xdr:rowOff>200025</xdr:rowOff>
    </xdr:to>
    <xdr:pic>
      <xdr:nvPicPr>
        <xdr:cNvPr id="17" name="Grafik 17"/>
        <xdr:cNvPicPr preferRelativeResize="1">
          <a:picLocks noChangeAspect="1"/>
        </xdr:cNvPicPr>
      </xdr:nvPicPr>
      <xdr:blipFill>
        <a:blip r:embed="rId1"/>
        <a:stretch>
          <a:fillRect/>
        </a:stretch>
      </xdr:blipFill>
      <xdr:spPr>
        <a:xfrm>
          <a:off x="3162300" y="4381500"/>
          <a:ext cx="161925" cy="180975"/>
        </a:xfrm>
        <a:prstGeom prst="rect">
          <a:avLst/>
        </a:prstGeom>
        <a:noFill/>
        <a:ln w="9525" cmpd="sng">
          <a:noFill/>
        </a:ln>
      </xdr:spPr>
    </xdr:pic>
    <xdr:clientData/>
  </xdr:twoCellAnchor>
  <xdr:twoCellAnchor editAs="oneCell">
    <xdr:from>
      <xdr:col>5</xdr:col>
      <xdr:colOff>0</xdr:colOff>
      <xdr:row>22</xdr:row>
      <xdr:rowOff>19050</xdr:rowOff>
    </xdr:from>
    <xdr:to>
      <xdr:col>5</xdr:col>
      <xdr:colOff>161925</xdr:colOff>
      <xdr:row>22</xdr:row>
      <xdr:rowOff>200025</xdr:rowOff>
    </xdr:to>
    <xdr:pic>
      <xdr:nvPicPr>
        <xdr:cNvPr id="18" name="Grafik 18"/>
        <xdr:cNvPicPr preferRelativeResize="1">
          <a:picLocks noChangeAspect="1"/>
        </xdr:cNvPicPr>
      </xdr:nvPicPr>
      <xdr:blipFill>
        <a:blip r:embed="rId1"/>
        <a:stretch>
          <a:fillRect/>
        </a:stretch>
      </xdr:blipFill>
      <xdr:spPr>
        <a:xfrm>
          <a:off x="3162300" y="4581525"/>
          <a:ext cx="161925" cy="180975"/>
        </a:xfrm>
        <a:prstGeom prst="rect">
          <a:avLst/>
        </a:prstGeom>
        <a:noFill/>
        <a:ln w="9525" cmpd="sng">
          <a:noFill/>
        </a:ln>
      </xdr:spPr>
    </xdr:pic>
    <xdr:clientData/>
  </xdr:twoCellAnchor>
  <xdr:twoCellAnchor editAs="oneCell">
    <xdr:from>
      <xdr:col>5</xdr:col>
      <xdr:colOff>0</xdr:colOff>
      <xdr:row>23</xdr:row>
      <xdr:rowOff>19050</xdr:rowOff>
    </xdr:from>
    <xdr:to>
      <xdr:col>5</xdr:col>
      <xdr:colOff>161925</xdr:colOff>
      <xdr:row>23</xdr:row>
      <xdr:rowOff>200025</xdr:rowOff>
    </xdr:to>
    <xdr:pic>
      <xdr:nvPicPr>
        <xdr:cNvPr id="19" name="Grafik 19"/>
        <xdr:cNvPicPr preferRelativeResize="1">
          <a:picLocks noChangeAspect="1"/>
        </xdr:cNvPicPr>
      </xdr:nvPicPr>
      <xdr:blipFill>
        <a:blip r:embed="rId1"/>
        <a:stretch>
          <a:fillRect/>
        </a:stretch>
      </xdr:blipFill>
      <xdr:spPr>
        <a:xfrm>
          <a:off x="3162300" y="4781550"/>
          <a:ext cx="161925" cy="180975"/>
        </a:xfrm>
        <a:prstGeom prst="rect">
          <a:avLst/>
        </a:prstGeom>
        <a:noFill/>
        <a:ln w="9525" cmpd="sng">
          <a:noFill/>
        </a:ln>
      </xdr:spPr>
    </xdr:pic>
    <xdr:clientData/>
  </xdr:twoCellAnchor>
  <xdr:twoCellAnchor editAs="oneCell">
    <xdr:from>
      <xdr:col>5</xdr:col>
      <xdr:colOff>0</xdr:colOff>
      <xdr:row>24</xdr:row>
      <xdr:rowOff>19050</xdr:rowOff>
    </xdr:from>
    <xdr:to>
      <xdr:col>5</xdr:col>
      <xdr:colOff>161925</xdr:colOff>
      <xdr:row>24</xdr:row>
      <xdr:rowOff>200025</xdr:rowOff>
    </xdr:to>
    <xdr:pic>
      <xdr:nvPicPr>
        <xdr:cNvPr id="20" name="Grafik 20"/>
        <xdr:cNvPicPr preferRelativeResize="1">
          <a:picLocks noChangeAspect="1"/>
        </xdr:cNvPicPr>
      </xdr:nvPicPr>
      <xdr:blipFill>
        <a:blip r:embed="rId1"/>
        <a:stretch>
          <a:fillRect/>
        </a:stretch>
      </xdr:blipFill>
      <xdr:spPr>
        <a:xfrm>
          <a:off x="3162300" y="4981575"/>
          <a:ext cx="161925" cy="180975"/>
        </a:xfrm>
        <a:prstGeom prst="rect">
          <a:avLst/>
        </a:prstGeom>
        <a:noFill/>
        <a:ln w="9525" cmpd="sng">
          <a:noFill/>
        </a:ln>
      </xdr:spPr>
    </xdr:pic>
    <xdr:clientData/>
  </xdr:twoCellAnchor>
  <xdr:twoCellAnchor editAs="oneCell">
    <xdr:from>
      <xdr:col>5</xdr:col>
      <xdr:colOff>0</xdr:colOff>
      <xdr:row>25</xdr:row>
      <xdr:rowOff>19050</xdr:rowOff>
    </xdr:from>
    <xdr:to>
      <xdr:col>5</xdr:col>
      <xdr:colOff>161925</xdr:colOff>
      <xdr:row>25</xdr:row>
      <xdr:rowOff>200025</xdr:rowOff>
    </xdr:to>
    <xdr:pic>
      <xdr:nvPicPr>
        <xdr:cNvPr id="21" name="Grafik 21"/>
        <xdr:cNvPicPr preferRelativeResize="1">
          <a:picLocks noChangeAspect="1"/>
        </xdr:cNvPicPr>
      </xdr:nvPicPr>
      <xdr:blipFill>
        <a:blip r:embed="rId1"/>
        <a:stretch>
          <a:fillRect/>
        </a:stretch>
      </xdr:blipFill>
      <xdr:spPr>
        <a:xfrm>
          <a:off x="3162300" y="5181600"/>
          <a:ext cx="161925" cy="180975"/>
        </a:xfrm>
        <a:prstGeom prst="rect">
          <a:avLst/>
        </a:prstGeom>
        <a:noFill/>
        <a:ln w="9525" cmpd="sng">
          <a:noFill/>
        </a:ln>
      </xdr:spPr>
    </xdr:pic>
    <xdr:clientData/>
  </xdr:twoCellAnchor>
  <xdr:twoCellAnchor editAs="oneCell">
    <xdr:from>
      <xdr:col>7</xdr:col>
      <xdr:colOff>0</xdr:colOff>
      <xdr:row>6</xdr:row>
      <xdr:rowOff>19050</xdr:rowOff>
    </xdr:from>
    <xdr:to>
      <xdr:col>7</xdr:col>
      <xdr:colOff>161925</xdr:colOff>
      <xdr:row>6</xdr:row>
      <xdr:rowOff>200025</xdr:rowOff>
    </xdr:to>
    <xdr:pic>
      <xdr:nvPicPr>
        <xdr:cNvPr id="22" name="Grafik 22"/>
        <xdr:cNvPicPr preferRelativeResize="1">
          <a:picLocks noChangeAspect="1"/>
        </xdr:cNvPicPr>
      </xdr:nvPicPr>
      <xdr:blipFill>
        <a:blip r:embed="rId2"/>
        <a:stretch>
          <a:fillRect/>
        </a:stretch>
      </xdr:blipFill>
      <xdr:spPr>
        <a:xfrm>
          <a:off x="4095750" y="1381125"/>
          <a:ext cx="161925" cy="180975"/>
        </a:xfrm>
        <a:prstGeom prst="rect">
          <a:avLst/>
        </a:prstGeom>
        <a:noFill/>
        <a:ln w="9525" cmpd="sng">
          <a:noFill/>
        </a:ln>
      </xdr:spPr>
    </xdr:pic>
    <xdr:clientData/>
  </xdr:twoCellAnchor>
  <xdr:twoCellAnchor editAs="oneCell">
    <xdr:from>
      <xdr:col>7</xdr:col>
      <xdr:colOff>0</xdr:colOff>
      <xdr:row>7</xdr:row>
      <xdr:rowOff>19050</xdr:rowOff>
    </xdr:from>
    <xdr:to>
      <xdr:col>7</xdr:col>
      <xdr:colOff>161925</xdr:colOff>
      <xdr:row>7</xdr:row>
      <xdr:rowOff>200025</xdr:rowOff>
    </xdr:to>
    <xdr:pic>
      <xdr:nvPicPr>
        <xdr:cNvPr id="23" name="Grafik 23"/>
        <xdr:cNvPicPr preferRelativeResize="1">
          <a:picLocks noChangeAspect="1"/>
        </xdr:cNvPicPr>
      </xdr:nvPicPr>
      <xdr:blipFill>
        <a:blip r:embed="rId2"/>
        <a:stretch>
          <a:fillRect/>
        </a:stretch>
      </xdr:blipFill>
      <xdr:spPr>
        <a:xfrm>
          <a:off x="4095750" y="1581150"/>
          <a:ext cx="161925" cy="180975"/>
        </a:xfrm>
        <a:prstGeom prst="rect">
          <a:avLst/>
        </a:prstGeom>
        <a:noFill/>
        <a:ln w="9525" cmpd="sng">
          <a:noFill/>
        </a:ln>
      </xdr:spPr>
    </xdr:pic>
    <xdr:clientData/>
  </xdr:twoCellAnchor>
  <xdr:twoCellAnchor editAs="oneCell">
    <xdr:from>
      <xdr:col>7</xdr:col>
      <xdr:colOff>0</xdr:colOff>
      <xdr:row>9</xdr:row>
      <xdr:rowOff>19050</xdr:rowOff>
    </xdr:from>
    <xdr:to>
      <xdr:col>7</xdr:col>
      <xdr:colOff>161925</xdr:colOff>
      <xdr:row>9</xdr:row>
      <xdr:rowOff>200025</xdr:rowOff>
    </xdr:to>
    <xdr:pic>
      <xdr:nvPicPr>
        <xdr:cNvPr id="24" name="Grafik 24"/>
        <xdr:cNvPicPr preferRelativeResize="1">
          <a:picLocks noChangeAspect="1"/>
        </xdr:cNvPicPr>
      </xdr:nvPicPr>
      <xdr:blipFill>
        <a:blip r:embed="rId2"/>
        <a:stretch>
          <a:fillRect/>
        </a:stretch>
      </xdr:blipFill>
      <xdr:spPr>
        <a:xfrm>
          <a:off x="4095750" y="1981200"/>
          <a:ext cx="161925" cy="180975"/>
        </a:xfrm>
        <a:prstGeom prst="rect">
          <a:avLst/>
        </a:prstGeom>
        <a:noFill/>
        <a:ln w="9525" cmpd="sng">
          <a:noFill/>
        </a:ln>
      </xdr:spPr>
    </xdr:pic>
    <xdr:clientData/>
  </xdr:twoCellAnchor>
  <xdr:twoCellAnchor editAs="oneCell">
    <xdr:from>
      <xdr:col>9</xdr:col>
      <xdr:colOff>0</xdr:colOff>
      <xdr:row>9</xdr:row>
      <xdr:rowOff>19050</xdr:rowOff>
    </xdr:from>
    <xdr:to>
      <xdr:col>9</xdr:col>
      <xdr:colOff>161925</xdr:colOff>
      <xdr:row>9</xdr:row>
      <xdr:rowOff>200025</xdr:rowOff>
    </xdr:to>
    <xdr:pic>
      <xdr:nvPicPr>
        <xdr:cNvPr id="25" name="Grafik 25"/>
        <xdr:cNvPicPr preferRelativeResize="1">
          <a:picLocks noChangeAspect="1"/>
        </xdr:cNvPicPr>
      </xdr:nvPicPr>
      <xdr:blipFill>
        <a:blip r:embed="rId3"/>
        <a:stretch>
          <a:fillRect/>
        </a:stretch>
      </xdr:blipFill>
      <xdr:spPr>
        <a:xfrm>
          <a:off x="5029200" y="1981200"/>
          <a:ext cx="161925" cy="180975"/>
        </a:xfrm>
        <a:prstGeom prst="rect">
          <a:avLst/>
        </a:prstGeom>
        <a:noFill/>
        <a:ln w="9525" cmpd="sng">
          <a:noFill/>
        </a:ln>
      </xdr:spPr>
    </xdr:pic>
    <xdr:clientData/>
  </xdr:twoCellAnchor>
  <xdr:twoCellAnchor editAs="oneCell">
    <xdr:from>
      <xdr:col>5</xdr:col>
      <xdr:colOff>0</xdr:colOff>
      <xdr:row>8</xdr:row>
      <xdr:rowOff>0</xdr:rowOff>
    </xdr:from>
    <xdr:to>
      <xdr:col>5</xdr:col>
      <xdr:colOff>161925</xdr:colOff>
      <xdr:row>8</xdr:row>
      <xdr:rowOff>180975</xdr:rowOff>
    </xdr:to>
    <xdr:pic>
      <xdr:nvPicPr>
        <xdr:cNvPr id="26" name="Grafik 5"/>
        <xdr:cNvPicPr preferRelativeResize="1">
          <a:picLocks noChangeAspect="1"/>
        </xdr:cNvPicPr>
      </xdr:nvPicPr>
      <xdr:blipFill>
        <a:blip r:embed="rId1"/>
        <a:stretch>
          <a:fillRect/>
        </a:stretch>
      </xdr:blipFill>
      <xdr:spPr>
        <a:xfrm>
          <a:off x="3162300" y="1762125"/>
          <a:ext cx="161925" cy="180975"/>
        </a:xfrm>
        <a:prstGeom prst="rect">
          <a:avLst/>
        </a:prstGeom>
        <a:noFill/>
        <a:ln w="9525" cmpd="sng">
          <a:noFill/>
        </a:ln>
      </xdr:spPr>
    </xdr:pic>
    <xdr:clientData/>
  </xdr:twoCellAnchor>
  <xdr:twoCellAnchor editAs="oneCell">
    <xdr:from>
      <xdr:col>7</xdr:col>
      <xdr:colOff>0</xdr:colOff>
      <xdr:row>8</xdr:row>
      <xdr:rowOff>0</xdr:rowOff>
    </xdr:from>
    <xdr:to>
      <xdr:col>7</xdr:col>
      <xdr:colOff>161925</xdr:colOff>
      <xdr:row>8</xdr:row>
      <xdr:rowOff>180975</xdr:rowOff>
    </xdr:to>
    <xdr:pic>
      <xdr:nvPicPr>
        <xdr:cNvPr id="27" name="Grafik 23"/>
        <xdr:cNvPicPr preferRelativeResize="1">
          <a:picLocks noChangeAspect="1"/>
        </xdr:cNvPicPr>
      </xdr:nvPicPr>
      <xdr:blipFill>
        <a:blip r:embed="rId2"/>
        <a:stretch>
          <a:fillRect/>
        </a:stretch>
      </xdr:blipFill>
      <xdr:spPr>
        <a:xfrm>
          <a:off x="4095750" y="1762125"/>
          <a:ext cx="161925"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_DA\Kenndaten\2013\1_Akutsomatik\3_Layout\soa_5.5.1_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5_5_0"/>
      <sheetName val="Tab_5_5_1"/>
      <sheetName val="Tab_5_5_2"/>
      <sheetName val="Tab_5_5_3"/>
      <sheetName val="Tab_5_5_4"/>
      <sheetName val="Tab_5_5_5"/>
      <sheetName val="Tab_5_5_6"/>
      <sheetName val="Tab_5_5_7"/>
      <sheetName val="Tab_5_5_8"/>
      <sheetName val="data"/>
      <sheetName val="data_splb"/>
    </sheetNames>
    <sheetDataSet>
      <sheetData sheetId="9">
        <row r="4">
          <cell r="E4">
            <v>3839</v>
          </cell>
          <cell r="F4">
            <v>145</v>
          </cell>
          <cell r="G4">
            <v>5916</v>
          </cell>
          <cell r="H4">
            <v>1345</v>
          </cell>
          <cell r="I4">
            <v>599</v>
          </cell>
          <cell r="J4">
            <v>710</v>
          </cell>
          <cell r="K4">
            <v>114</v>
          </cell>
          <cell r="L4">
            <v>64</v>
          </cell>
          <cell r="M4">
            <v>185</v>
          </cell>
          <cell r="N4">
            <v>72</v>
          </cell>
          <cell r="O4">
            <v>1833</v>
          </cell>
          <cell r="P4">
            <v>5019</v>
          </cell>
          <cell r="Q4">
            <v>295</v>
          </cell>
          <cell r="R4">
            <v>110</v>
          </cell>
          <cell r="S4">
            <v>1112</v>
          </cell>
          <cell r="T4">
            <v>172</v>
          </cell>
          <cell r="U4">
            <v>80</v>
          </cell>
          <cell r="V4">
            <v>86</v>
          </cell>
          <cell r="W4">
            <v>19</v>
          </cell>
          <cell r="X4">
            <v>0</v>
          </cell>
          <cell r="Y4">
            <v>0</v>
          </cell>
          <cell r="Z4">
            <v>134</v>
          </cell>
          <cell r="AA4">
            <v>0</v>
          </cell>
          <cell r="AB4">
            <v>81</v>
          </cell>
          <cell r="AC4">
            <v>8</v>
          </cell>
          <cell r="AD4">
            <v>2</v>
          </cell>
          <cell r="AE4">
            <v>22</v>
          </cell>
          <cell r="AF4">
            <v>0</v>
          </cell>
          <cell r="AG4">
            <v>608</v>
          </cell>
          <cell r="AH4">
            <v>526</v>
          </cell>
          <cell r="AI4">
            <v>30</v>
          </cell>
          <cell r="AJ4">
            <v>251</v>
          </cell>
          <cell r="AK4">
            <v>75</v>
          </cell>
          <cell r="AL4">
            <v>19</v>
          </cell>
          <cell r="AM4">
            <v>0</v>
          </cell>
          <cell r="AN4">
            <v>0</v>
          </cell>
          <cell r="AO4">
            <v>0</v>
          </cell>
          <cell r="AP4">
            <v>0</v>
          </cell>
          <cell r="AQ4">
            <v>1190</v>
          </cell>
          <cell r="AR4">
            <v>24661</v>
          </cell>
        </row>
        <row r="5">
          <cell r="E5">
            <v>64</v>
          </cell>
          <cell r="F5">
            <v>0</v>
          </cell>
          <cell r="G5">
            <v>6</v>
          </cell>
          <cell r="H5">
            <v>1</v>
          </cell>
          <cell r="I5">
            <v>0</v>
          </cell>
          <cell r="J5">
            <v>5</v>
          </cell>
          <cell r="K5">
            <v>0</v>
          </cell>
          <cell r="L5">
            <v>0</v>
          </cell>
          <cell r="M5">
            <v>1</v>
          </cell>
          <cell r="N5">
            <v>0</v>
          </cell>
          <cell r="O5">
            <v>6</v>
          </cell>
          <cell r="P5">
            <v>9</v>
          </cell>
          <cell r="Q5">
            <v>0</v>
          </cell>
          <cell r="R5">
            <v>0</v>
          </cell>
          <cell r="S5">
            <v>18</v>
          </cell>
          <cell r="T5">
            <v>3</v>
          </cell>
          <cell r="U5">
            <v>1</v>
          </cell>
          <cell r="V5">
            <v>0</v>
          </cell>
          <cell r="W5">
            <v>0</v>
          </cell>
          <cell r="X5">
            <v>0</v>
          </cell>
          <cell r="Y5">
            <v>0</v>
          </cell>
          <cell r="Z5">
            <v>0</v>
          </cell>
          <cell r="AA5">
            <v>0</v>
          </cell>
          <cell r="AB5">
            <v>1</v>
          </cell>
          <cell r="AC5">
            <v>0</v>
          </cell>
          <cell r="AD5">
            <v>0</v>
          </cell>
          <cell r="AE5">
            <v>0</v>
          </cell>
          <cell r="AF5">
            <v>0</v>
          </cell>
          <cell r="AG5">
            <v>0</v>
          </cell>
          <cell r="AH5">
            <v>2</v>
          </cell>
          <cell r="AI5">
            <v>0</v>
          </cell>
          <cell r="AJ5">
            <v>0</v>
          </cell>
          <cell r="AK5">
            <v>0</v>
          </cell>
          <cell r="AL5">
            <v>1</v>
          </cell>
          <cell r="AM5">
            <v>0</v>
          </cell>
          <cell r="AN5">
            <v>0</v>
          </cell>
          <cell r="AO5">
            <v>0</v>
          </cell>
          <cell r="AP5">
            <v>0</v>
          </cell>
          <cell r="AQ5">
            <v>4</v>
          </cell>
          <cell r="AR5">
            <v>122</v>
          </cell>
        </row>
        <row r="6">
          <cell r="E6">
            <v>133</v>
          </cell>
          <cell r="F6">
            <v>0</v>
          </cell>
          <cell r="G6">
            <v>7</v>
          </cell>
          <cell r="H6">
            <v>0</v>
          </cell>
          <cell r="I6">
            <v>0</v>
          </cell>
          <cell r="J6">
            <v>2</v>
          </cell>
          <cell r="K6">
            <v>0</v>
          </cell>
          <cell r="L6">
            <v>0</v>
          </cell>
          <cell r="M6">
            <v>0</v>
          </cell>
          <cell r="N6">
            <v>0</v>
          </cell>
          <cell r="O6">
            <v>1</v>
          </cell>
          <cell r="P6">
            <v>5</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6</v>
          </cell>
          <cell r="AH6">
            <v>0</v>
          </cell>
          <cell r="AI6">
            <v>0</v>
          </cell>
          <cell r="AJ6">
            <v>0</v>
          </cell>
          <cell r="AK6">
            <v>0</v>
          </cell>
          <cell r="AL6">
            <v>0</v>
          </cell>
          <cell r="AM6">
            <v>0</v>
          </cell>
          <cell r="AN6">
            <v>0</v>
          </cell>
          <cell r="AO6">
            <v>0</v>
          </cell>
          <cell r="AP6">
            <v>0</v>
          </cell>
          <cell r="AQ6">
            <v>0</v>
          </cell>
          <cell r="AR6">
            <v>154</v>
          </cell>
        </row>
        <row r="7">
          <cell r="E7">
            <v>1</v>
          </cell>
          <cell r="F7">
            <v>0</v>
          </cell>
          <cell r="G7">
            <v>1</v>
          </cell>
          <cell r="H7">
            <v>0</v>
          </cell>
          <cell r="I7">
            <v>0</v>
          </cell>
          <cell r="J7">
            <v>0</v>
          </cell>
          <cell r="K7">
            <v>0</v>
          </cell>
          <cell r="L7">
            <v>0</v>
          </cell>
          <cell r="M7">
            <v>0</v>
          </cell>
          <cell r="N7">
            <v>0</v>
          </cell>
          <cell r="O7">
            <v>1</v>
          </cell>
          <cell r="P7">
            <v>0</v>
          </cell>
          <cell r="Q7">
            <v>0</v>
          </cell>
          <cell r="R7">
            <v>0</v>
          </cell>
          <cell r="S7">
            <v>2</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5</v>
          </cell>
        </row>
        <row r="8">
          <cell r="E8">
            <v>19</v>
          </cell>
          <cell r="F8">
            <v>1</v>
          </cell>
          <cell r="G8">
            <v>13</v>
          </cell>
          <cell r="H8">
            <v>3</v>
          </cell>
          <cell r="I8">
            <v>2</v>
          </cell>
          <cell r="J8">
            <v>5</v>
          </cell>
          <cell r="K8">
            <v>0</v>
          </cell>
          <cell r="L8">
            <v>0</v>
          </cell>
          <cell r="M8">
            <v>1</v>
          </cell>
          <cell r="N8">
            <v>0</v>
          </cell>
          <cell r="O8">
            <v>5</v>
          </cell>
          <cell r="P8">
            <v>5</v>
          </cell>
          <cell r="Q8">
            <v>0</v>
          </cell>
          <cell r="R8">
            <v>0</v>
          </cell>
          <cell r="S8">
            <v>0</v>
          </cell>
          <cell r="T8">
            <v>2</v>
          </cell>
          <cell r="U8">
            <v>0</v>
          </cell>
          <cell r="V8">
            <v>0</v>
          </cell>
          <cell r="W8">
            <v>0</v>
          </cell>
          <cell r="X8">
            <v>0</v>
          </cell>
          <cell r="Y8">
            <v>0</v>
          </cell>
          <cell r="Z8">
            <v>0</v>
          </cell>
          <cell r="AA8">
            <v>0</v>
          </cell>
          <cell r="AB8">
            <v>4</v>
          </cell>
          <cell r="AC8">
            <v>0</v>
          </cell>
          <cell r="AD8">
            <v>0</v>
          </cell>
          <cell r="AE8">
            <v>0</v>
          </cell>
          <cell r="AF8">
            <v>0</v>
          </cell>
          <cell r="AG8">
            <v>4</v>
          </cell>
          <cell r="AH8">
            <v>1</v>
          </cell>
          <cell r="AI8">
            <v>0</v>
          </cell>
          <cell r="AJ8">
            <v>0</v>
          </cell>
          <cell r="AK8">
            <v>0</v>
          </cell>
          <cell r="AL8">
            <v>0</v>
          </cell>
          <cell r="AM8">
            <v>0</v>
          </cell>
          <cell r="AN8">
            <v>0</v>
          </cell>
          <cell r="AO8">
            <v>0</v>
          </cell>
          <cell r="AP8">
            <v>0</v>
          </cell>
          <cell r="AQ8">
            <v>1</v>
          </cell>
          <cell r="AR8">
            <v>66</v>
          </cell>
        </row>
        <row r="9">
          <cell r="E9">
            <v>261</v>
          </cell>
          <cell r="F9">
            <v>1</v>
          </cell>
          <cell r="G9">
            <v>55</v>
          </cell>
          <cell r="H9">
            <v>46</v>
          </cell>
          <cell r="I9">
            <v>8</v>
          </cell>
          <cell r="J9">
            <v>58</v>
          </cell>
          <cell r="K9">
            <v>3</v>
          </cell>
          <cell r="L9">
            <v>0</v>
          </cell>
          <cell r="M9">
            <v>3</v>
          </cell>
          <cell r="N9">
            <v>0</v>
          </cell>
          <cell r="O9">
            <v>17</v>
          </cell>
          <cell r="P9">
            <v>57</v>
          </cell>
          <cell r="Q9">
            <v>0</v>
          </cell>
          <cell r="R9">
            <v>6</v>
          </cell>
          <cell r="S9">
            <v>102</v>
          </cell>
          <cell r="T9">
            <v>0</v>
          </cell>
          <cell r="U9">
            <v>0</v>
          </cell>
          <cell r="V9">
            <v>0</v>
          </cell>
          <cell r="W9">
            <v>0</v>
          </cell>
          <cell r="X9">
            <v>0</v>
          </cell>
          <cell r="Y9">
            <v>0</v>
          </cell>
          <cell r="Z9">
            <v>0</v>
          </cell>
          <cell r="AA9">
            <v>0</v>
          </cell>
          <cell r="AB9">
            <v>0</v>
          </cell>
          <cell r="AC9">
            <v>0</v>
          </cell>
          <cell r="AD9">
            <v>0</v>
          </cell>
          <cell r="AE9">
            <v>0</v>
          </cell>
          <cell r="AF9">
            <v>0</v>
          </cell>
          <cell r="AG9">
            <v>7</v>
          </cell>
          <cell r="AH9">
            <v>12</v>
          </cell>
          <cell r="AI9">
            <v>0</v>
          </cell>
          <cell r="AJ9">
            <v>15</v>
          </cell>
          <cell r="AK9">
            <v>12</v>
          </cell>
          <cell r="AL9">
            <v>0</v>
          </cell>
          <cell r="AM9">
            <v>0</v>
          </cell>
          <cell r="AN9">
            <v>0</v>
          </cell>
          <cell r="AO9">
            <v>0</v>
          </cell>
          <cell r="AP9">
            <v>0</v>
          </cell>
          <cell r="AQ9">
            <v>22</v>
          </cell>
          <cell r="AR9">
            <v>685</v>
          </cell>
        </row>
        <row r="10">
          <cell r="E10">
            <v>186</v>
          </cell>
          <cell r="F10">
            <v>2</v>
          </cell>
          <cell r="G10">
            <v>5</v>
          </cell>
          <cell r="H10">
            <v>8</v>
          </cell>
          <cell r="I10">
            <v>1</v>
          </cell>
          <cell r="J10">
            <v>1</v>
          </cell>
          <cell r="K10">
            <v>1</v>
          </cell>
          <cell r="L10">
            <v>0</v>
          </cell>
          <cell r="M10">
            <v>0</v>
          </cell>
          <cell r="N10">
            <v>0</v>
          </cell>
          <cell r="O10">
            <v>0</v>
          </cell>
          <cell r="P10">
            <v>4</v>
          </cell>
          <cell r="Q10">
            <v>0</v>
          </cell>
          <cell r="R10">
            <v>0</v>
          </cell>
          <cell r="S10">
            <v>14</v>
          </cell>
          <cell r="T10">
            <v>0</v>
          </cell>
          <cell r="U10">
            <v>0</v>
          </cell>
          <cell r="V10">
            <v>0</v>
          </cell>
          <cell r="W10">
            <v>0</v>
          </cell>
          <cell r="X10">
            <v>0</v>
          </cell>
          <cell r="Y10">
            <v>0</v>
          </cell>
          <cell r="Z10">
            <v>0</v>
          </cell>
          <cell r="AA10">
            <v>0</v>
          </cell>
          <cell r="AB10">
            <v>0</v>
          </cell>
          <cell r="AC10">
            <v>0</v>
          </cell>
          <cell r="AD10">
            <v>0</v>
          </cell>
          <cell r="AE10">
            <v>0</v>
          </cell>
          <cell r="AF10">
            <v>0</v>
          </cell>
          <cell r="AG10">
            <v>11</v>
          </cell>
          <cell r="AH10">
            <v>17</v>
          </cell>
          <cell r="AI10">
            <v>1</v>
          </cell>
          <cell r="AJ10">
            <v>4</v>
          </cell>
          <cell r="AK10">
            <v>0</v>
          </cell>
          <cell r="AL10">
            <v>0</v>
          </cell>
          <cell r="AM10">
            <v>0</v>
          </cell>
          <cell r="AN10">
            <v>0</v>
          </cell>
          <cell r="AO10">
            <v>0</v>
          </cell>
          <cell r="AP10">
            <v>0</v>
          </cell>
          <cell r="AQ10">
            <v>13</v>
          </cell>
          <cell r="AR10">
            <v>268</v>
          </cell>
        </row>
        <row r="11">
          <cell r="E11">
            <v>9</v>
          </cell>
          <cell r="F11">
            <v>0</v>
          </cell>
          <cell r="G11">
            <v>0</v>
          </cell>
          <cell r="H11">
            <v>1</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1</v>
          </cell>
          <cell r="AH11">
            <v>0</v>
          </cell>
          <cell r="AI11">
            <v>0</v>
          </cell>
          <cell r="AJ11">
            <v>0</v>
          </cell>
          <cell r="AK11">
            <v>0</v>
          </cell>
          <cell r="AL11">
            <v>0</v>
          </cell>
          <cell r="AM11">
            <v>0</v>
          </cell>
          <cell r="AN11">
            <v>0</v>
          </cell>
          <cell r="AO11">
            <v>0</v>
          </cell>
          <cell r="AP11">
            <v>0</v>
          </cell>
          <cell r="AQ11">
            <v>0</v>
          </cell>
          <cell r="AR11">
            <v>11</v>
          </cell>
        </row>
        <row r="12">
          <cell r="E12">
            <v>159</v>
          </cell>
          <cell r="F12">
            <v>1</v>
          </cell>
          <cell r="G12">
            <v>13</v>
          </cell>
          <cell r="H12">
            <v>96</v>
          </cell>
          <cell r="I12">
            <v>5</v>
          </cell>
          <cell r="J12">
            <v>37</v>
          </cell>
          <cell r="K12">
            <v>6</v>
          </cell>
          <cell r="L12">
            <v>1</v>
          </cell>
          <cell r="M12">
            <v>3</v>
          </cell>
          <cell r="N12">
            <v>0</v>
          </cell>
          <cell r="O12">
            <v>16</v>
          </cell>
          <cell r="P12">
            <v>47</v>
          </cell>
          <cell r="Q12">
            <v>0</v>
          </cell>
          <cell r="R12">
            <v>3</v>
          </cell>
          <cell r="S12">
            <v>1</v>
          </cell>
          <cell r="T12">
            <v>0</v>
          </cell>
          <cell r="U12">
            <v>0</v>
          </cell>
          <cell r="V12">
            <v>1</v>
          </cell>
          <cell r="W12">
            <v>0</v>
          </cell>
          <cell r="X12">
            <v>0</v>
          </cell>
          <cell r="Y12">
            <v>0</v>
          </cell>
          <cell r="Z12">
            <v>0</v>
          </cell>
          <cell r="AA12">
            <v>2</v>
          </cell>
          <cell r="AB12">
            <v>0</v>
          </cell>
          <cell r="AC12">
            <v>0</v>
          </cell>
          <cell r="AD12">
            <v>0</v>
          </cell>
          <cell r="AE12">
            <v>0</v>
          </cell>
          <cell r="AF12">
            <v>0</v>
          </cell>
          <cell r="AG12">
            <v>13</v>
          </cell>
          <cell r="AH12">
            <v>8</v>
          </cell>
          <cell r="AI12">
            <v>0</v>
          </cell>
          <cell r="AJ12">
            <v>2</v>
          </cell>
          <cell r="AK12">
            <v>4</v>
          </cell>
          <cell r="AL12">
            <v>2</v>
          </cell>
          <cell r="AM12">
            <v>0</v>
          </cell>
          <cell r="AN12">
            <v>0</v>
          </cell>
          <cell r="AO12">
            <v>0</v>
          </cell>
          <cell r="AP12">
            <v>0</v>
          </cell>
          <cell r="AQ12">
            <v>26</v>
          </cell>
          <cell r="AR12">
            <v>446</v>
          </cell>
        </row>
        <row r="13">
          <cell r="E13">
            <v>9</v>
          </cell>
          <cell r="F13">
            <v>0</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10</v>
          </cell>
        </row>
        <row r="14">
          <cell r="E14">
            <v>80</v>
          </cell>
          <cell r="F14">
            <v>0</v>
          </cell>
          <cell r="G14">
            <v>1</v>
          </cell>
          <cell r="H14">
            <v>1</v>
          </cell>
          <cell r="I14">
            <v>0</v>
          </cell>
          <cell r="J14">
            <v>1</v>
          </cell>
          <cell r="K14">
            <v>0</v>
          </cell>
          <cell r="L14">
            <v>0</v>
          </cell>
          <cell r="M14">
            <v>2</v>
          </cell>
          <cell r="N14">
            <v>0</v>
          </cell>
          <cell r="O14">
            <v>1</v>
          </cell>
          <cell r="P14">
            <v>0</v>
          </cell>
          <cell r="Q14">
            <v>0</v>
          </cell>
          <cell r="R14">
            <v>0</v>
          </cell>
          <cell r="S14">
            <v>4</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4</v>
          </cell>
          <cell r="AI14">
            <v>0</v>
          </cell>
          <cell r="AJ14">
            <v>1</v>
          </cell>
          <cell r="AK14">
            <v>0</v>
          </cell>
          <cell r="AL14">
            <v>0</v>
          </cell>
          <cell r="AM14">
            <v>0</v>
          </cell>
          <cell r="AN14">
            <v>0</v>
          </cell>
          <cell r="AO14">
            <v>0</v>
          </cell>
          <cell r="AP14">
            <v>0</v>
          </cell>
          <cell r="AQ14">
            <v>7</v>
          </cell>
          <cell r="AR14">
            <v>102</v>
          </cell>
        </row>
        <row r="15">
          <cell r="E15">
            <v>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1</v>
          </cell>
        </row>
        <row r="16">
          <cell r="E16">
            <v>5</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5</v>
          </cell>
        </row>
        <row r="17">
          <cell r="E17">
            <v>75</v>
          </cell>
          <cell r="F17">
            <v>0</v>
          </cell>
          <cell r="G17">
            <v>39</v>
          </cell>
          <cell r="H17">
            <v>7</v>
          </cell>
          <cell r="I17">
            <v>3</v>
          </cell>
          <cell r="J17">
            <v>18</v>
          </cell>
          <cell r="K17">
            <v>0</v>
          </cell>
          <cell r="L17">
            <v>0</v>
          </cell>
          <cell r="M17">
            <v>1</v>
          </cell>
          <cell r="N17">
            <v>1</v>
          </cell>
          <cell r="O17">
            <v>33</v>
          </cell>
          <cell r="P17">
            <v>41</v>
          </cell>
          <cell r="Q17">
            <v>0</v>
          </cell>
          <cell r="R17">
            <v>2</v>
          </cell>
          <cell r="S17">
            <v>0</v>
          </cell>
          <cell r="T17">
            <v>0</v>
          </cell>
          <cell r="U17">
            <v>0</v>
          </cell>
          <cell r="V17">
            <v>6</v>
          </cell>
          <cell r="W17">
            <v>0</v>
          </cell>
          <cell r="X17">
            <v>0</v>
          </cell>
          <cell r="Y17">
            <v>0</v>
          </cell>
          <cell r="Z17">
            <v>0</v>
          </cell>
          <cell r="AA17">
            <v>0</v>
          </cell>
          <cell r="AB17">
            <v>0</v>
          </cell>
          <cell r="AC17">
            <v>0</v>
          </cell>
          <cell r="AD17">
            <v>0</v>
          </cell>
          <cell r="AE17">
            <v>0</v>
          </cell>
          <cell r="AF17">
            <v>0</v>
          </cell>
          <cell r="AG17">
            <v>2</v>
          </cell>
          <cell r="AH17">
            <v>13</v>
          </cell>
          <cell r="AI17">
            <v>0</v>
          </cell>
          <cell r="AJ17">
            <v>0</v>
          </cell>
          <cell r="AK17">
            <v>0</v>
          </cell>
          <cell r="AL17">
            <v>0</v>
          </cell>
          <cell r="AM17">
            <v>0</v>
          </cell>
          <cell r="AN17">
            <v>0</v>
          </cell>
          <cell r="AO17">
            <v>0</v>
          </cell>
          <cell r="AP17">
            <v>0</v>
          </cell>
          <cell r="AQ17">
            <v>7</v>
          </cell>
          <cell r="AR17">
            <v>248</v>
          </cell>
        </row>
        <row r="18">
          <cell r="E18">
            <v>56</v>
          </cell>
          <cell r="F18">
            <v>2</v>
          </cell>
          <cell r="G18">
            <v>1</v>
          </cell>
          <cell r="H18">
            <v>0</v>
          </cell>
          <cell r="I18">
            <v>1</v>
          </cell>
          <cell r="J18">
            <v>0</v>
          </cell>
          <cell r="K18">
            <v>0</v>
          </cell>
          <cell r="L18">
            <v>0</v>
          </cell>
          <cell r="M18">
            <v>0</v>
          </cell>
          <cell r="N18">
            <v>0</v>
          </cell>
          <cell r="O18">
            <v>2</v>
          </cell>
          <cell r="P18">
            <v>1</v>
          </cell>
          <cell r="Q18">
            <v>0</v>
          </cell>
          <cell r="R18">
            <v>0</v>
          </cell>
          <cell r="S18">
            <v>6</v>
          </cell>
          <cell r="T18">
            <v>0</v>
          </cell>
          <cell r="U18">
            <v>1</v>
          </cell>
          <cell r="V18">
            <v>0</v>
          </cell>
          <cell r="W18">
            <v>0</v>
          </cell>
          <cell r="X18">
            <v>0</v>
          </cell>
          <cell r="Y18">
            <v>0</v>
          </cell>
          <cell r="Z18">
            <v>0</v>
          </cell>
          <cell r="AA18">
            <v>0</v>
          </cell>
          <cell r="AB18">
            <v>0</v>
          </cell>
          <cell r="AC18">
            <v>0</v>
          </cell>
          <cell r="AD18">
            <v>0</v>
          </cell>
          <cell r="AE18">
            <v>0</v>
          </cell>
          <cell r="AF18">
            <v>0</v>
          </cell>
          <cell r="AG18">
            <v>14</v>
          </cell>
          <cell r="AH18">
            <v>2</v>
          </cell>
          <cell r="AI18">
            <v>0</v>
          </cell>
          <cell r="AJ18">
            <v>9</v>
          </cell>
          <cell r="AK18">
            <v>0</v>
          </cell>
          <cell r="AL18">
            <v>0</v>
          </cell>
          <cell r="AM18">
            <v>0</v>
          </cell>
          <cell r="AN18">
            <v>0</v>
          </cell>
          <cell r="AO18">
            <v>0</v>
          </cell>
          <cell r="AP18">
            <v>0</v>
          </cell>
          <cell r="AQ18">
            <v>5</v>
          </cell>
          <cell r="AR18">
            <v>100</v>
          </cell>
        </row>
        <row r="19">
          <cell r="E19">
            <v>198</v>
          </cell>
          <cell r="F19">
            <v>1</v>
          </cell>
          <cell r="G19">
            <v>5</v>
          </cell>
          <cell r="H19">
            <v>38</v>
          </cell>
          <cell r="I19">
            <v>1</v>
          </cell>
          <cell r="J19">
            <v>2</v>
          </cell>
          <cell r="K19">
            <v>0</v>
          </cell>
          <cell r="L19">
            <v>0</v>
          </cell>
          <cell r="M19">
            <v>1</v>
          </cell>
          <cell r="N19">
            <v>0</v>
          </cell>
          <cell r="O19">
            <v>0</v>
          </cell>
          <cell r="P19">
            <v>0</v>
          </cell>
          <cell r="Q19">
            <v>0</v>
          </cell>
          <cell r="R19">
            <v>0</v>
          </cell>
          <cell r="S19">
            <v>18</v>
          </cell>
          <cell r="T19">
            <v>0</v>
          </cell>
          <cell r="U19">
            <v>0</v>
          </cell>
          <cell r="V19">
            <v>0</v>
          </cell>
          <cell r="W19">
            <v>0</v>
          </cell>
          <cell r="X19">
            <v>0</v>
          </cell>
          <cell r="Y19">
            <v>0</v>
          </cell>
          <cell r="Z19">
            <v>0</v>
          </cell>
          <cell r="AA19">
            <v>0</v>
          </cell>
          <cell r="AB19">
            <v>0</v>
          </cell>
          <cell r="AC19">
            <v>0</v>
          </cell>
          <cell r="AD19">
            <v>0</v>
          </cell>
          <cell r="AE19">
            <v>0</v>
          </cell>
          <cell r="AF19">
            <v>0</v>
          </cell>
          <cell r="AG19">
            <v>16</v>
          </cell>
          <cell r="AH19">
            <v>0</v>
          </cell>
          <cell r="AI19">
            <v>0</v>
          </cell>
          <cell r="AJ19">
            <v>0</v>
          </cell>
          <cell r="AK19">
            <v>0</v>
          </cell>
          <cell r="AL19">
            <v>0</v>
          </cell>
          <cell r="AM19">
            <v>0</v>
          </cell>
          <cell r="AN19">
            <v>0</v>
          </cell>
          <cell r="AO19">
            <v>0</v>
          </cell>
          <cell r="AP19">
            <v>0</v>
          </cell>
          <cell r="AQ19">
            <v>12</v>
          </cell>
          <cell r="AR19">
            <v>292</v>
          </cell>
        </row>
        <row r="20">
          <cell r="E20">
            <v>8</v>
          </cell>
          <cell r="F20">
            <v>0</v>
          </cell>
          <cell r="G20">
            <v>1</v>
          </cell>
          <cell r="H20">
            <v>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10</v>
          </cell>
        </row>
        <row r="21">
          <cell r="E21">
            <v>63</v>
          </cell>
          <cell r="F21">
            <v>1</v>
          </cell>
          <cell r="G21">
            <v>41</v>
          </cell>
          <cell r="H21">
            <v>11</v>
          </cell>
          <cell r="I21">
            <v>6</v>
          </cell>
          <cell r="J21">
            <v>0</v>
          </cell>
          <cell r="K21">
            <v>0</v>
          </cell>
          <cell r="L21">
            <v>1</v>
          </cell>
          <cell r="M21">
            <v>0</v>
          </cell>
          <cell r="N21">
            <v>1</v>
          </cell>
          <cell r="O21">
            <v>18</v>
          </cell>
          <cell r="P21">
            <v>41</v>
          </cell>
          <cell r="Q21">
            <v>0</v>
          </cell>
          <cell r="R21">
            <v>1</v>
          </cell>
          <cell r="S21">
            <v>27</v>
          </cell>
          <cell r="T21">
            <v>1</v>
          </cell>
          <cell r="U21">
            <v>0</v>
          </cell>
          <cell r="V21">
            <v>0</v>
          </cell>
          <cell r="W21">
            <v>29</v>
          </cell>
          <cell r="X21">
            <v>0</v>
          </cell>
          <cell r="Y21">
            <v>0</v>
          </cell>
          <cell r="Z21">
            <v>1</v>
          </cell>
          <cell r="AA21">
            <v>0</v>
          </cell>
          <cell r="AB21">
            <v>1</v>
          </cell>
          <cell r="AC21">
            <v>0</v>
          </cell>
          <cell r="AD21">
            <v>0</v>
          </cell>
          <cell r="AE21">
            <v>0</v>
          </cell>
          <cell r="AF21">
            <v>0</v>
          </cell>
          <cell r="AG21">
            <v>1</v>
          </cell>
          <cell r="AH21">
            <v>0</v>
          </cell>
          <cell r="AI21">
            <v>0</v>
          </cell>
          <cell r="AJ21">
            <v>0</v>
          </cell>
          <cell r="AK21">
            <v>0</v>
          </cell>
          <cell r="AL21">
            <v>0</v>
          </cell>
          <cell r="AM21">
            <v>0</v>
          </cell>
          <cell r="AN21">
            <v>0</v>
          </cell>
          <cell r="AO21">
            <v>0</v>
          </cell>
          <cell r="AP21">
            <v>0</v>
          </cell>
          <cell r="AQ21">
            <v>16</v>
          </cell>
          <cell r="AR21">
            <v>260</v>
          </cell>
        </row>
        <row r="22">
          <cell r="E22">
            <v>32</v>
          </cell>
          <cell r="F22">
            <v>1</v>
          </cell>
          <cell r="G22">
            <v>21</v>
          </cell>
          <cell r="H22">
            <v>3</v>
          </cell>
          <cell r="I22">
            <v>2</v>
          </cell>
          <cell r="J22">
            <v>0</v>
          </cell>
          <cell r="K22">
            <v>0</v>
          </cell>
          <cell r="L22">
            <v>0</v>
          </cell>
          <cell r="M22">
            <v>0</v>
          </cell>
          <cell r="N22">
            <v>0</v>
          </cell>
          <cell r="O22">
            <v>1</v>
          </cell>
          <cell r="P22">
            <v>9</v>
          </cell>
          <cell r="Q22">
            <v>0</v>
          </cell>
          <cell r="R22">
            <v>0</v>
          </cell>
          <cell r="S22">
            <v>2</v>
          </cell>
          <cell r="T22">
            <v>0</v>
          </cell>
          <cell r="U22">
            <v>0</v>
          </cell>
          <cell r="V22">
            <v>0</v>
          </cell>
          <cell r="W22">
            <v>1</v>
          </cell>
          <cell r="X22">
            <v>0</v>
          </cell>
          <cell r="Y22">
            <v>0</v>
          </cell>
          <cell r="Z22">
            <v>0</v>
          </cell>
          <cell r="AA22">
            <v>0</v>
          </cell>
          <cell r="AB22">
            <v>0</v>
          </cell>
          <cell r="AC22">
            <v>1</v>
          </cell>
          <cell r="AD22">
            <v>0</v>
          </cell>
          <cell r="AE22">
            <v>0</v>
          </cell>
          <cell r="AF22">
            <v>0</v>
          </cell>
          <cell r="AG22">
            <v>0</v>
          </cell>
          <cell r="AH22">
            <v>0</v>
          </cell>
          <cell r="AI22">
            <v>0</v>
          </cell>
          <cell r="AJ22">
            <v>0</v>
          </cell>
          <cell r="AK22">
            <v>0</v>
          </cell>
          <cell r="AL22">
            <v>0</v>
          </cell>
          <cell r="AM22">
            <v>0</v>
          </cell>
          <cell r="AN22">
            <v>0</v>
          </cell>
          <cell r="AO22">
            <v>0</v>
          </cell>
          <cell r="AP22">
            <v>0</v>
          </cell>
          <cell r="AQ22">
            <v>2</v>
          </cell>
          <cell r="AR22">
            <v>75</v>
          </cell>
        </row>
        <row r="23">
          <cell r="E23">
            <v>12</v>
          </cell>
          <cell r="F23">
            <v>0</v>
          </cell>
          <cell r="G23">
            <v>3</v>
          </cell>
          <cell r="H23">
            <v>2</v>
          </cell>
          <cell r="I23">
            <v>1</v>
          </cell>
          <cell r="J23">
            <v>1</v>
          </cell>
          <cell r="K23">
            <v>0</v>
          </cell>
          <cell r="L23">
            <v>0</v>
          </cell>
          <cell r="M23">
            <v>0</v>
          </cell>
          <cell r="N23">
            <v>1</v>
          </cell>
          <cell r="O23">
            <v>0</v>
          </cell>
          <cell r="P23">
            <v>4</v>
          </cell>
          <cell r="Q23">
            <v>0</v>
          </cell>
          <cell r="R23">
            <v>0</v>
          </cell>
          <cell r="S23">
            <v>6</v>
          </cell>
          <cell r="T23">
            <v>0</v>
          </cell>
          <cell r="U23">
            <v>2</v>
          </cell>
          <cell r="V23">
            <v>0</v>
          </cell>
          <cell r="W23">
            <v>0</v>
          </cell>
          <cell r="X23">
            <v>0</v>
          </cell>
          <cell r="Y23">
            <v>0</v>
          </cell>
          <cell r="Z23">
            <v>1</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33</v>
          </cell>
        </row>
        <row r="24">
          <cell r="E24">
            <v>213</v>
          </cell>
          <cell r="F24">
            <v>3</v>
          </cell>
          <cell r="G24">
            <v>205</v>
          </cell>
          <cell r="H24">
            <v>43</v>
          </cell>
          <cell r="I24">
            <v>10</v>
          </cell>
          <cell r="J24">
            <v>0</v>
          </cell>
          <cell r="K24">
            <v>2</v>
          </cell>
          <cell r="L24">
            <v>2</v>
          </cell>
          <cell r="M24">
            <v>2</v>
          </cell>
          <cell r="N24">
            <v>1</v>
          </cell>
          <cell r="O24">
            <v>57</v>
          </cell>
          <cell r="P24">
            <v>155</v>
          </cell>
          <cell r="Q24">
            <v>0</v>
          </cell>
          <cell r="R24">
            <v>1</v>
          </cell>
          <cell r="S24">
            <v>0</v>
          </cell>
          <cell r="T24">
            <v>0</v>
          </cell>
          <cell r="U24">
            <v>0</v>
          </cell>
          <cell r="V24">
            <v>1</v>
          </cell>
          <cell r="W24">
            <v>0</v>
          </cell>
          <cell r="X24">
            <v>0</v>
          </cell>
          <cell r="Y24">
            <v>0</v>
          </cell>
          <cell r="Z24">
            <v>4</v>
          </cell>
          <cell r="AA24">
            <v>0</v>
          </cell>
          <cell r="AB24">
            <v>1</v>
          </cell>
          <cell r="AC24">
            <v>0</v>
          </cell>
          <cell r="AD24">
            <v>0</v>
          </cell>
          <cell r="AE24">
            <v>0</v>
          </cell>
          <cell r="AF24">
            <v>0</v>
          </cell>
          <cell r="AG24">
            <v>1</v>
          </cell>
          <cell r="AH24">
            <v>1</v>
          </cell>
          <cell r="AI24">
            <v>0</v>
          </cell>
          <cell r="AJ24">
            <v>0</v>
          </cell>
          <cell r="AK24">
            <v>0</v>
          </cell>
          <cell r="AL24">
            <v>0</v>
          </cell>
          <cell r="AM24">
            <v>0</v>
          </cell>
          <cell r="AN24">
            <v>0</v>
          </cell>
          <cell r="AO24">
            <v>0</v>
          </cell>
          <cell r="AP24">
            <v>0</v>
          </cell>
          <cell r="AQ24">
            <v>39</v>
          </cell>
          <cell r="AR24">
            <v>741</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row>
        <row r="26">
          <cell r="E26">
            <v>2</v>
          </cell>
          <cell r="F26">
            <v>0</v>
          </cell>
          <cell r="G26">
            <v>0</v>
          </cell>
          <cell r="H26">
            <v>2</v>
          </cell>
          <cell r="I26">
            <v>0</v>
          </cell>
          <cell r="J26">
            <v>0</v>
          </cell>
          <cell r="K26">
            <v>0</v>
          </cell>
          <cell r="L26">
            <v>0</v>
          </cell>
          <cell r="M26">
            <v>0</v>
          </cell>
          <cell r="N26">
            <v>0</v>
          </cell>
          <cell r="O26">
            <v>0</v>
          </cell>
          <cell r="P26">
            <v>0</v>
          </cell>
          <cell r="Q26">
            <v>0</v>
          </cell>
          <cell r="R26">
            <v>0</v>
          </cell>
          <cell r="S26">
            <v>13</v>
          </cell>
          <cell r="T26">
            <v>0</v>
          </cell>
          <cell r="U26">
            <v>0</v>
          </cell>
          <cell r="V26">
            <v>0</v>
          </cell>
          <cell r="W26">
            <v>67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3</v>
          </cell>
          <cell r="AR26">
            <v>87</v>
          </cell>
        </row>
        <row r="27">
          <cell r="E27">
            <v>9</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34</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43</v>
          </cell>
        </row>
        <row r="28">
          <cell r="E28">
            <v>81</v>
          </cell>
          <cell r="F28">
            <v>2</v>
          </cell>
          <cell r="G28">
            <v>7</v>
          </cell>
          <cell r="H28">
            <v>1</v>
          </cell>
          <cell r="I28">
            <v>0</v>
          </cell>
          <cell r="J28">
            <v>0</v>
          </cell>
          <cell r="K28">
            <v>0</v>
          </cell>
          <cell r="L28">
            <v>0</v>
          </cell>
          <cell r="M28">
            <v>0</v>
          </cell>
          <cell r="N28">
            <v>0</v>
          </cell>
          <cell r="O28">
            <v>0</v>
          </cell>
          <cell r="P28">
            <v>2</v>
          </cell>
          <cell r="Q28">
            <v>0</v>
          </cell>
          <cell r="R28">
            <v>0</v>
          </cell>
          <cell r="S28">
            <v>1</v>
          </cell>
          <cell r="T28">
            <v>0</v>
          </cell>
          <cell r="U28">
            <v>0</v>
          </cell>
          <cell r="V28">
            <v>0</v>
          </cell>
          <cell r="W28">
            <v>0</v>
          </cell>
          <cell r="X28">
            <v>0</v>
          </cell>
          <cell r="Y28">
            <v>0</v>
          </cell>
          <cell r="Z28">
            <v>0</v>
          </cell>
          <cell r="AA28">
            <v>0</v>
          </cell>
          <cell r="AB28">
            <v>0</v>
          </cell>
          <cell r="AC28">
            <v>0</v>
          </cell>
          <cell r="AD28">
            <v>0</v>
          </cell>
          <cell r="AE28">
            <v>0</v>
          </cell>
          <cell r="AF28">
            <v>0</v>
          </cell>
          <cell r="AG28">
            <v>8</v>
          </cell>
          <cell r="AH28">
            <v>1</v>
          </cell>
          <cell r="AI28">
            <v>0</v>
          </cell>
          <cell r="AJ28">
            <v>3</v>
          </cell>
          <cell r="AK28">
            <v>0</v>
          </cell>
          <cell r="AL28">
            <v>0</v>
          </cell>
          <cell r="AM28">
            <v>0</v>
          </cell>
          <cell r="AN28">
            <v>0</v>
          </cell>
          <cell r="AO28">
            <v>0</v>
          </cell>
          <cell r="AP28">
            <v>0</v>
          </cell>
          <cell r="AQ28">
            <v>5</v>
          </cell>
          <cell r="AR28">
            <v>111</v>
          </cell>
        </row>
        <row r="29">
          <cell r="E29">
            <v>25</v>
          </cell>
          <cell r="F29">
            <v>0</v>
          </cell>
          <cell r="G29">
            <v>0</v>
          </cell>
          <cell r="H29">
            <v>0</v>
          </cell>
          <cell r="I29">
            <v>0</v>
          </cell>
          <cell r="J29">
            <v>0</v>
          </cell>
          <cell r="K29">
            <v>0</v>
          </cell>
          <cell r="L29">
            <v>0</v>
          </cell>
          <cell r="M29">
            <v>0</v>
          </cell>
          <cell r="N29">
            <v>0</v>
          </cell>
          <cell r="O29">
            <v>0</v>
          </cell>
          <cell r="P29">
            <v>0</v>
          </cell>
          <cell r="Q29">
            <v>0</v>
          </cell>
          <cell r="R29">
            <v>0</v>
          </cell>
          <cell r="S29">
            <v>1</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26</v>
          </cell>
        </row>
        <row r="30">
          <cell r="E30">
            <v>2</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3</v>
          </cell>
          <cell r="AR30">
            <v>5</v>
          </cell>
        </row>
        <row r="31">
          <cell r="E31">
            <v>6</v>
          </cell>
          <cell r="F31">
            <v>0</v>
          </cell>
          <cell r="G31">
            <v>0</v>
          </cell>
          <cell r="H31">
            <v>4</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4</v>
          </cell>
          <cell r="AK31">
            <v>0</v>
          </cell>
          <cell r="AL31">
            <v>1</v>
          </cell>
          <cell r="AM31">
            <v>0</v>
          </cell>
          <cell r="AN31">
            <v>0</v>
          </cell>
          <cell r="AO31">
            <v>0</v>
          </cell>
          <cell r="AP31">
            <v>0</v>
          </cell>
          <cell r="AQ31">
            <v>3</v>
          </cell>
          <cell r="AR31">
            <v>18</v>
          </cell>
        </row>
        <row r="32">
          <cell r="E32">
            <v>10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9</v>
          </cell>
          <cell r="AR32">
            <v>19</v>
          </cell>
        </row>
        <row r="33">
          <cell r="E33">
            <v>30</v>
          </cell>
          <cell r="F33">
            <v>8</v>
          </cell>
          <cell r="G33">
            <v>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10</v>
          </cell>
          <cell r="AH33">
            <v>0</v>
          </cell>
          <cell r="AI33">
            <v>0</v>
          </cell>
          <cell r="AJ33">
            <v>0</v>
          </cell>
          <cell r="AK33">
            <v>0</v>
          </cell>
          <cell r="AL33">
            <v>0</v>
          </cell>
          <cell r="AM33">
            <v>0</v>
          </cell>
          <cell r="AN33">
            <v>0</v>
          </cell>
          <cell r="AO33">
            <v>0</v>
          </cell>
          <cell r="AP33">
            <v>0</v>
          </cell>
          <cell r="AQ33">
            <v>1</v>
          </cell>
          <cell r="AR33">
            <v>57</v>
          </cell>
        </row>
        <row r="34">
          <cell r="E34">
            <v>166</v>
          </cell>
          <cell r="F34">
            <v>20</v>
          </cell>
          <cell r="G34">
            <v>220</v>
          </cell>
          <cell r="H34">
            <v>127</v>
          </cell>
          <cell r="I34">
            <v>0</v>
          </cell>
          <cell r="J34">
            <v>6</v>
          </cell>
          <cell r="K34">
            <v>0</v>
          </cell>
          <cell r="L34">
            <v>0</v>
          </cell>
          <cell r="M34">
            <v>1</v>
          </cell>
          <cell r="N34">
            <v>0</v>
          </cell>
          <cell r="O34">
            <v>35</v>
          </cell>
          <cell r="P34">
            <v>0</v>
          </cell>
          <cell r="Q34">
            <v>0</v>
          </cell>
          <cell r="R34">
            <v>11</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65</v>
          </cell>
          <cell r="AH34">
            <v>0</v>
          </cell>
          <cell r="AI34">
            <v>0</v>
          </cell>
          <cell r="AJ34">
            <v>101</v>
          </cell>
          <cell r="AK34">
            <v>33</v>
          </cell>
          <cell r="AL34">
            <v>0</v>
          </cell>
          <cell r="AM34">
            <v>0</v>
          </cell>
          <cell r="AN34">
            <v>0</v>
          </cell>
          <cell r="AO34">
            <v>0</v>
          </cell>
          <cell r="AP34">
            <v>0</v>
          </cell>
          <cell r="AQ34">
            <v>19</v>
          </cell>
          <cell r="AR34">
            <v>805</v>
          </cell>
        </row>
        <row r="35">
          <cell r="E35">
            <v>102</v>
          </cell>
          <cell r="F35">
            <v>1</v>
          </cell>
          <cell r="G35">
            <v>32</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28</v>
          </cell>
          <cell r="AH35">
            <v>0</v>
          </cell>
          <cell r="AI35">
            <v>0</v>
          </cell>
          <cell r="AJ35">
            <v>0</v>
          </cell>
          <cell r="AK35">
            <v>0</v>
          </cell>
          <cell r="AL35">
            <v>0</v>
          </cell>
          <cell r="AM35">
            <v>0</v>
          </cell>
          <cell r="AN35">
            <v>0</v>
          </cell>
          <cell r="AO35">
            <v>0</v>
          </cell>
          <cell r="AP35">
            <v>0</v>
          </cell>
          <cell r="AQ35">
            <v>6</v>
          </cell>
          <cell r="AR35">
            <v>169</v>
          </cell>
        </row>
        <row r="36">
          <cell r="E36">
            <v>35</v>
          </cell>
          <cell r="F36">
            <v>1</v>
          </cell>
          <cell r="G36">
            <v>64</v>
          </cell>
          <cell r="H36">
            <v>6</v>
          </cell>
          <cell r="I36">
            <v>4</v>
          </cell>
          <cell r="J36">
            <v>2</v>
          </cell>
          <cell r="K36">
            <v>2</v>
          </cell>
          <cell r="L36">
            <v>0</v>
          </cell>
          <cell r="M36">
            <v>0</v>
          </cell>
          <cell r="N36">
            <v>0</v>
          </cell>
          <cell r="O36">
            <v>11</v>
          </cell>
          <cell r="P36">
            <v>53</v>
          </cell>
          <cell r="Q36">
            <v>1</v>
          </cell>
          <cell r="R36">
            <v>1</v>
          </cell>
          <cell r="S36">
            <v>14</v>
          </cell>
          <cell r="T36">
            <v>0</v>
          </cell>
          <cell r="U36">
            <v>2</v>
          </cell>
          <cell r="V36">
            <v>0</v>
          </cell>
          <cell r="W36">
            <v>0</v>
          </cell>
          <cell r="X36">
            <v>0</v>
          </cell>
          <cell r="Y36">
            <v>0</v>
          </cell>
          <cell r="Z36">
            <v>3</v>
          </cell>
          <cell r="AA36">
            <v>0</v>
          </cell>
          <cell r="AB36">
            <v>0</v>
          </cell>
          <cell r="AC36">
            <v>0</v>
          </cell>
          <cell r="AD36">
            <v>0</v>
          </cell>
          <cell r="AE36">
            <v>0</v>
          </cell>
          <cell r="AF36">
            <v>0</v>
          </cell>
          <cell r="AG36">
            <v>3</v>
          </cell>
          <cell r="AH36">
            <v>22</v>
          </cell>
          <cell r="AI36">
            <v>1</v>
          </cell>
          <cell r="AJ36">
            <v>0</v>
          </cell>
          <cell r="AK36">
            <v>0</v>
          </cell>
          <cell r="AL36">
            <v>0</v>
          </cell>
          <cell r="AM36">
            <v>0</v>
          </cell>
          <cell r="AN36">
            <v>0</v>
          </cell>
          <cell r="AO36">
            <v>0</v>
          </cell>
          <cell r="AP36">
            <v>0</v>
          </cell>
          <cell r="AQ36">
            <v>4</v>
          </cell>
          <cell r="AR36">
            <v>229</v>
          </cell>
        </row>
        <row r="37">
          <cell r="E37">
            <v>271</v>
          </cell>
          <cell r="F37">
            <v>6</v>
          </cell>
          <cell r="G37">
            <v>478</v>
          </cell>
          <cell r="H37">
            <v>161</v>
          </cell>
          <cell r="I37">
            <v>49</v>
          </cell>
          <cell r="J37">
            <v>4</v>
          </cell>
          <cell r="K37">
            <v>9</v>
          </cell>
          <cell r="L37">
            <v>1</v>
          </cell>
          <cell r="M37">
            <v>20</v>
          </cell>
          <cell r="N37">
            <v>1</v>
          </cell>
          <cell r="O37">
            <v>184</v>
          </cell>
          <cell r="P37">
            <v>465</v>
          </cell>
          <cell r="Q37">
            <v>0</v>
          </cell>
          <cell r="R37">
            <v>7</v>
          </cell>
          <cell r="S37">
            <v>14</v>
          </cell>
          <cell r="T37">
            <v>2</v>
          </cell>
          <cell r="U37">
            <v>1</v>
          </cell>
          <cell r="V37">
            <v>11</v>
          </cell>
          <cell r="W37">
            <v>0</v>
          </cell>
          <cell r="X37">
            <v>0</v>
          </cell>
          <cell r="Y37">
            <v>0</v>
          </cell>
          <cell r="Z37">
            <v>0</v>
          </cell>
          <cell r="AA37">
            <v>0</v>
          </cell>
          <cell r="AB37">
            <v>0</v>
          </cell>
          <cell r="AC37">
            <v>0</v>
          </cell>
          <cell r="AD37">
            <v>0</v>
          </cell>
          <cell r="AE37">
            <v>0</v>
          </cell>
          <cell r="AF37">
            <v>0</v>
          </cell>
          <cell r="AG37">
            <v>48</v>
          </cell>
          <cell r="AH37">
            <v>15</v>
          </cell>
          <cell r="AI37">
            <v>6</v>
          </cell>
          <cell r="AJ37">
            <v>0</v>
          </cell>
          <cell r="AK37">
            <v>0</v>
          </cell>
          <cell r="AL37">
            <v>0</v>
          </cell>
          <cell r="AM37">
            <v>0</v>
          </cell>
          <cell r="AN37">
            <v>0</v>
          </cell>
          <cell r="AO37">
            <v>0</v>
          </cell>
          <cell r="AP37">
            <v>0</v>
          </cell>
          <cell r="AQ37">
            <v>38</v>
          </cell>
          <cell r="AR37">
            <v>1791</v>
          </cell>
        </row>
        <row r="38">
          <cell r="E38">
            <v>59</v>
          </cell>
          <cell r="F38">
            <v>2</v>
          </cell>
          <cell r="G38">
            <v>56</v>
          </cell>
          <cell r="H38">
            <v>41</v>
          </cell>
          <cell r="I38">
            <v>3</v>
          </cell>
          <cell r="J38">
            <v>0</v>
          </cell>
          <cell r="K38">
            <v>0</v>
          </cell>
          <cell r="L38">
            <v>0</v>
          </cell>
          <cell r="M38">
            <v>2</v>
          </cell>
          <cell r="N38">
            <v>0</v>
          </cell>
          <cell r="O38">
            <v>21</v>
          </cell>
          <cell r="P38">
            <v>98</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8</v>
          </cell>
          <cell r="AI38">
            <v>0</v>
          </cell>
          <cell r="AJ38">
            <v>0</v>
          </cell>
          <cell r="AK38">
            <v>0</v>
          </cell>
          <cell r="AL38">
            <v>0</v>
          </cell>
          <cell r="AM38">
            <v>0</v>
          </cell>
          <cell r="AN38">
            <v>0</v>
          </cell>
          <cell r="AO38">
            <v>0</v>
          </cell>
          <cell r="AP38">
            <v>0</v>
          </cell>
          <cell r="AQ38">
            <v>3</v>
          </cell>
          <cell r="AR38">
            <v>295</v>
          </cell>
        </row>
        <row r="39">
          <cell r="E39">
            <v>133</v>
          </cell>
          <cell r="F39">
            <v>1</v>
          </cell>
          <cell r="G39">
            <v>123</v>
          </cell>
          <cell r="H39">
            <v>43</v>
          </cell>
          <cell r="I39">
            <v>4</v>
          </cell>
          <cell r="J39">
            <v>10</v>
          </cell>
          <cell r="K39">
            <v>0</v>
          </cell>
          <cell r="L39">
            <v>2</v>
          </cell>
          <cell r="M39">
            <v>8</v>
          </cell>
          <cell r="N39">
            <v>0</v>
          </cell>
          <cell r="O39">
            <v>17</v>
          </cell>
          <cell r="P39">
            <v>74</v>
          </cell>
          <cell r="Q39">
            <v>0</v>
          </cell>
          <cell r="R39">
            <v>0</v>
          </cell>
          <cell r="S39">
            <v>15</v>
          </cell>
          <cell r="T39">
            <v>0</v>
          </cell>
          <cell r="U39">
            <v>0</v>
          </cell>
          <cell r="V39">
            <v>1</v>
          </cell>
          <cell r="W39">
            <v>0</v>
          </cell>
          <cell r="X39">
            <v>0</v>
          </cell>
          <cell r="Y39">
            <v>0</v>
          </cell>
          <cell r="Z39">
            <v>0</v>
          </cell>
          <cell r="AA39">
            <v>0</v>
          </cell>
          <cell r="AB39">
            <v>0</v>
          </cell>
          <cell r="AC39">
            <v>0</v>
          </cell>
          <cell r="AD39">
            <v>0</v>
          </cell>
          <cell r="AE39">
            <v>0</v>
          </cell>
          <cell r="AF39">
            <v>0</v>
          </cell>
          <cell r="AG39">
            <v>23</v>
          </cell>
          <cell r="AH39">
            <v>19</v>
          </cell>
          <cell r="AI39">
            <v>3</v>
          </cell>
          <cell r="AJ39">
            <v>1</v>
          </cell>
          <cell r="AK39">
            <v>1</v>
          </cell>
          <cell r="AL39">
            <v>0</v>
          </cell>
          <cell r="AM39">
            <v>0</v>
          </cell>
          <cell r="AN39">
            <v>0</v>
          </cell>
          <cell r="AO39">
            <v>0</v>
          </cell>
          <cell r="AP39">
            <v>0</v>
          </cell>
          <cell r="AQ39">
            <v>9</v>
          </cell>
          <cell r="AR39">
            <v>487</v>
          </cell>
        </row>
        <row r="40">
          <cell r="E40">
            <v>14</v>
          </cell>
          <cell r="F40">
            <v>1</v>
          </cell>
          <cell r="G40">
            <v>18</v>
          </cell>
          <cell r="H40">
            <v>5</v>
          </cell>
          <cell r="I40">
            <v>0</v>
          </cell>
          <cell r="J40">
            <v>0</v>
          </cell>
          <cell r="K40">
            <v>0</v>
          </cell>
          <cell r="L40">
            <v>0</v>
          </cell>
          <cell r="M40">
            <v>0</v>
          </cell>
          <cell r="N40">
            <v>0</v>
          </cell>
          <cell r="O40">
            <v>0</v>
          </cell>
          <cell r="P40">
            <v>4</v>
          </cell>
          <cell r="Q40">
            <v>0</v>
          </cell>
          <cell r="R40">
            <v>0</v>
          </cell>
          <cell r="S40">
            <v>1</v>
          </cell>
          <cell r="T40">
            <v>0</v>
          </cell>
          <cell r="U40">
            <v>0</v>
          </cell>
          <cell r="V40">
            <v>0</v>
          </cell>
          <cell r="W40">
            <v>0</v>
          </cell>
          <cell r="X40">
            <v>0</v>
          </cell>
          <cell r="Y40">
            <v>0</v>
          </cell>
          <cell r="Z40">
            <v>0</v>
          </cell>
          <cell r="AA40">
            <v>0</v>
          </cell>
          <cell r="AB40">
            <v>0</v>
          </cell>
          <cell r="AC40">
            <v>0</v>
          </cell>
          <cell r="AD40">
            <v>0</v>
          </cell>
          <cell r="AE40">
            <v>0</v>
          </cell>
          <cell r="AF40">
            <v>0</v>
          </cell>
          <cell r="AG40">
            <v>4</v>
          </cell>
          <cell r="AH40">
            <v>1</v>
          </cell>
          <cell r="AI40">
            <v>0</v>
          </cell>
          <cell r="AJ40">
            <v>0</v>
          </cell>
          <cell r="AK40">
            <v>0</v>
          </cell>
          <cell r="AL40">
            <v>0</v>
          </cell>
          <cell r="AM40">
            <v>0</v>
          </cell>
          <cell r="AN40">
            <v>0</v>
          </cell>
          <cell r="AO40">
            <v>0</v>
          </cell>
          <cell r="AP40">
            <v>0</v>
          </cell>
          <cell r="AQ40">
            <v>1</v>
          </cell>
          <cell r="AR40">
            <v>49</v>
          </cell>
        </row>
        <row r="41">
          <cell r="E41">
            <v>16</v>
          </cell>
          <cell r="F41">
            <v>1</v>
          </cell>
          <cell r="G41">
            <v>20</v>
          </cell>
          <cell r="H41">
            <v>5</v>
          </cell>
          <cell r="I41">
            <v>0</v>
          </cell>
          <cell r="J41">
            <v>0</v>
          </cell>
          <cell r="K41">
            <v>1</v>
          </cell>
          <cell r="L41">
            <v>0</v>
          </cell>
          <cell r="M41">
            <v>0</v>
          </cell>
          <cell r="N41">
            <v>0</v>
          </cell>
          <cell r="O41">
            <v>1</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0</v>
          </cell>
          <cell r="AI41">
            <v>1</v>
          </cell>
          <cell r="AJ41">
            <v>0</v>
          </cell>
          <cell r="AK41">
            <v>0</v>
          </cell>
          <cell r="AL41">
            <v>0</v>
          </cell>
          <cell r="AM41">
            <v>0</v>
          </cell>
          <cell r="AN41">
            <v>0</v>
          </cell>
          <cell r="AO41">
            <v>0</v>
          </cell>
          <cell r="AP41">
            <v>0</v>
          </cell>
          <cell r="AQ41">
            <v>5</v>
          </cell>
          <cell r="AR41">
            <v>51</v>
          </cell>
        </row>
        <row r="42">
          <cell r="E42">
            <v>11</v>
          </cell>
          <cell r="F42">
            <v>0</v>
          </cell>
          <cell r="G42">
            <v>4</v>
          </cell>
          <cell r="H42">
            <v>2</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0</v>
          </cell>
          <cell r="AK42">
            <v>0</v>
          </cell>
          <cell r="AL42">
            <v>0</v>
          </cell>
          <cell r="AM42">
            <v>0</v>
          </cell>
          <cell r="AN42">
            <v>0</v>
          </cell>
          <cell r="AO42">
            <v>0</v>
          </cell>
          <cell r="AP42">
            <v>0</v>
          </cell>
          <cell r="AQ42">
            <v>0</v>
          </cell>
          <cell r="AR42">
            <v>19</v>
          </cell>
        </row>
        <row r="43">
          <cell r="E43">
            <v>37</v>
          </cell>
          <cell r="F43">
            <v>0</v>
          </cell>
          <cell r="G43">
            <v>3</v>
          </cell>
          <cell r="H43">
            <v>3</v>
          </cell>
          <cell r="I43">
            <v>0</v>
          </cell>
          <cell r="J43">
            <v>2</v>
          </cell>
          <cell r="K43">
            <v>0</v>
          </cell>
          <cell r="L43">
            <v>0</v>
          </cell>
          <cell r="M43">
            <v>18</v>
          </cell>
          <cell r="N43">
            <v>0</v>
          </cell>
          <cell r="O43">
            <v>0</v>
          </cell>
          <cell r="P43">
            <v>1</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17</v>
          </cell>
          <cell r="AJ43">
            <v>0</v>
          </cell>
          <cell r="AK43">
            <v>0</v>
          </cell>
          <cell r="AL43">
            <v>0</v>
          </cell>
          <cell r="AM43">
            <v>0</v>
          </cell>
          <cell r="AN43">
            <v>0</v>
          </cell>
          <cell r="AO43">
            <v>0</v>
          </cell>
          <cell r="AP43">
            <v>0</v>
          </cell>
          <cell r="AQ43">
            <v>0</v>
          </cell>
          <cell r="AR43">
            <v>81</v>
          </cell>
        </row>
        <row r="44">
          <cell r="E44">
            <v>3</v>
          </cell>
          <cell r="F44">
            <v>0</v>
          </cell>
          <cell r="G44">
            <v>14</v>
          </cell>
          <cell r="H44">
            <v>1</v>
          </cell>
          <cell r="I44">
            <v>0</v>
          </cell>
          <cell r="J44">
            <v>3</v>
          </cell>
          <cell r="K44">
            <v>0</v>
          </cell>
          <cell r="L44">
            <v>0</v>
          </cell>
          <cell r="M44">
            <v>1</v>
          </cell>
          <cell r="N44">
            <v>0</v>
          </cell>
          <cell r="O44">
            <v>2</v>
          </cell>
          <cell r="P44">
            <v>4</v>
          </cell>
          <cell r="Q44">
            <v>0</v>
          </cell>
          <cell r="R44">
            <v>1</v>
          </cell>
          <cell r="S44">
            <v>4</v>
          </cell>
          <cell r="T44">
            <v>0</v>
          </cell>
          <cell r="U44">
            <v>0</v>
          </cell>
          <cell r="V44">
            <v>0</v>
          </cell>
          <cell r="W44">
            <v>0</v>
          </cell>
          <cell r="X44">
            <v>0</v>
          </cell>
          <cell r="Y44">
            <v>0</v>
          </cell>
          <cell r="Z44">
            <v>0</v>
          </cell>
          <cell r="AA44">
            <v>0</v>
          </cell>
          <cell r="AB44">
            <v>0</v>
          </cell>
          <cell r="AC44">
            <v>0</v>
          </cell>
          <cell r="AD44">
            <v>0</v>
          </cell>
          <cell r="AE44">
            <v>0</v>
          </cell>
          <cell r="AF44">
            <v>0</v>
          </cell>
          <cell r="AG44">
            <v>1</v>
          </cell>
          <cell r="AH44">
            <v>0</v>
          </cell>
          <cell r="AI44">
            <v>1</v>
          </cell>
          <cell r="AJ44">
            <v>0</v>
          </cell>
          <cell r="AK44">
            <v>0</v>
          </cell>
          <cell r="AL44">
            <v>0</v>
          </cell>
          <cell r="AM44">
            <v>0</v>
          </cell>
          <cell r="AN44">
            <v>0</v>
          </cell>
          <cell r="AO44">
            <v>0</v>
          </cell>
          <cell r="AP44">
            <v>0</v>
          </cell>
          <cell r="AQ44">
            <v>1</v>
          </cell>
          <cell r="AR44">
            <v>36</v>
          </cell>
        </row>
        <row r="45">
          <cell r="E45">
            <v>36</v>
          </cell>
          <cell r="F45">
            <v>0</v>
          </cell>
          <cell r="G45">
            <v>16</v>
          </cell>
          <cell r="H45">
            <v>4</v>
          </cell>
          <cell r="I45">
            <v>2</v>
          </cell>
          <cell r="J45">
            <v>0</v>
          </cell>
          <cell r="K45">
            <v>0</v>
          </cell>
          <cell r="L45">
            <v>0</v>
          </cell>
          <cell r="M45">
            <v>0</v>
          </cell>
          <cell r="N45">
            <v>0</v>
          </cell>
          <cell r="O45">
            <v>1</v>
          </cell>
          <cell r="P45">
            <v>4</v>
          </cell>
          <cell r="Q45">
            <v>0</v>
          </cell>
          <cell r="R45">
            <v>0</v>
          </cell>
          <cell r="S45">
            <v>18</v>
          </cell>
          <cell r="T45">
            <v>0</v>
          </cell>
          <cell r="U45">
            <v>1</v>
          </cell>
          <cell r="V45">
            <v>0</v>
          </cell>
          <cell r="W45">
            <v>0</v>
          </cell>
          <cell r="X45">
            <v>0</v>
          </cell>
          <cell r="Y45">
            <v>0</v>
          </cell>
          <cell r="Z45">
            <v>6</v>
          </cell>
          <cell r="AA45">
            <v>0</v>
          </cell>
          <cell r="AB45">
            <v>0</v>
          </cell>
          <cell r="AC45">
            <v>0</v>
          </cell>
          <cell r="AD45">
            <v>0</v>
          </cell>
          <cell r="AE45">
            <v>0</v>
          </cell>
          <cell r="AF45">
            <v>0</v>
          </cell>
          <cell r="AG45">
            <v>3</v>
          </cell>
          <cell r="AH45">
            <v>2</v>
          </cell>
          <cell r="AI45">
            <v>0</v>
          </cell>
          <cell r="AJ45">
            <v>0</v>
          </cell>
          <cell r="AK45">
            <v>0</v>
          </cell>
          <cell r="AL45">
            <v>0</v>
          </cell>
          <cell r="AM45">
            <v>0</v>
          </cell>
          <cell r="AN45">
            <v>0</v>
          </cell>
          <cell r="AO45">
            <v>0</v>
          </cell>
          <cell r="AP45">
            <v>0</v>
          </cell>
          <cell r="AQ45">
            <v>4</v>
          </cell>
          <cell r="AR45">
            <v>97</v>
          </cell>
        </row>
        <row r="46">
          <cell r="E46">
            <v>15</v>
          </cell>
          <cell r="F46">
            <v>0</v>
          </cell>
          <cell r="G46">
            <v>1</v>
          </cell>
          <cell r="H46">
            <v>0</v>
          </cell>
          <cell r="I46">
            <v>0</v>
          </cell>
          <cell r="J46">
            <v>0</v>
          </cell>
          <cell r="K46">
            <v>0</v>
          </cell>
          <cell r="L46">
            <v>0</v>
          </cell>
          <cell r="M46">
            <v>0</v>
          </cell>
          <cell r="N46">
            <v>0</v>
          </cell>
          <cell r="O46">
            <v>0</v>
          </cell>
          <cell r="P46">
            <v>0</v>
          </cell>
          <cell r="Q46">
            <v>0</v>
          </cell>
          <cell r="R46">
            <v>0</v>
          </cell>
          <cell r="S46">
            <v>2</v>
          </cell>
          <cell r="T46">
            <v>0</v>
          </cell>
          <cell r="U46">
            <v>0</v>
          </cell>
          <cell r="V46">
            <v>0</v>
          </cell>
          <cell r="W46">
            <v>0</v>
          </cell>
          <cell r="X46">
            <v>0</v>
          </cell>
          <cell r="Y46">
            <v>0</v>
          </cell>
          <cell r="Z46">
            <v>0</v>
          </cell>
          <cell r="AA46">
            <v>0</v>
          </cell>
          <cell r="AB46">
            <v>0</v>
          </cell>
          <cell r="AC46">
            <v>0</v>
          </cell>
          <cell r="AD46">
            <v>0</v>
          </cell>
          <cell r="AE46">
            <v>0</v>
          </cell>
          <cell r="AF46">
            <v>0</v>
          </cell>
          <cell r="AG46">
            <v>2</v>
          </cell>
          <cell r="AH46">
            <v>0</v>
          </cell>
          <cell r="AI46">
            <v>0</v>
          </cell>
          <cell r="AJ46">
            <v>0</v>
          </cell>
          <cell r="AK46">
            <v>0</v>
          </cell>
          <cell r="AL46">
            <v>0</v>
          </cell>
          <cell r="AM46">
            <v>0</v>
          </cell>
          <cell r="AN46">
            <v>0</v>
          </cell>
          <cell r="AO46">
            <v>0</v>
          </cell>
          <cell r="AP46">
            <v>0</v>
          </cell>
          <cell r="AQ46">
            <v>0</v>
          </cell>
          <cell r="AR46">
            <v>20</v>
          </cell>
        </row>
        <row r="47">
          <cell r="E47">
            <v>132</v>
          </cell>
          <cell r="F47">
            <v>1</v>
          </cell>
          <cell r="G47">
            <v>94</v>
          </cell>
          <cell r="H47">
            <v>23</v>
          </cell>
          <cell r="I47">
            <v>3</v>
          </cell>
          <cell r="J47">
            <v>0</v>
          </cell>
          <cell r="K47">
            <v>1</v>
          </cell>
          <cell r="L47">
            <v>0</v>
          </cell>
          <cell r="M47">
            <v>1</v>
          </cell>
          <cell r="N47">
            <v>0</v>
          </cell>
          <cell r="O47">
            <v>12</v>
          </cell>
          <cell r="P47">
            <v>39</v>
          </cell>
          <cell r="Q47">
            <v>0</v>
          </cell>
          <cell r="R47">
            <v>1</v>
          </cell>
          <cell r="S47">
            <v>6</v>
          </cell>
          <cell r="T47">
            <v>0</v>
          </cell>
          <cell r="U47">
            <v>0</v>
          </cell>
          <cell r="V47">
            <v>1</v>
          </cell>
          <cell r="W47">
            <v>0</v>
          </cell>
          <cell r="X47">
            <v>0</v>
          </cell>
          <cell r="Y47">
            <v>0</v>
          </cell>
          <cell r="Z47">
            <v>13</v>
          </cell>
          <cell r="AA47">
            <v>0</v>
          </cell>
          <cell r="AB47">
            <v>0</v>
          </cell>
          <cell r="AC47">
            <v>0</v>
          </cell>
          <cell r="AD47">
            <v>0</v>
          </cell>
          <cell r="AE47">
            <v>0</v>
          </cell>
          <cell r="AF47">
            <v>0</v>
          </cell>
          <cell r="AG47">
            <v>9</v>
          </cell>
          <cell r="AH47">
            <v>6</v>
          </cell>
          <cell r="AI47">
            <v>0</v>
          </cell>
          <cell r="AJ47">
            <v>0</v>
          </cell>
          <cell r="AK47">
            <v>0</v>
          </cell>
          <cell r="AL47">
            <v>0</v>
          </cell>
          <cell r="AM47">
            <v>0</v>
          </cell>
          <cell r="AN47">
            <v>0</v>
          </cell>
          <cell r="AO47">
            <v>0</v>
          </cell>
          <cell r="AP47">
            <v>0</v>
          </cell>
          <cell r="AQ47">
            <v>9</v>
          </cell>
          <cell r="AR47">
            <v>351</v>
          </cell>
        </row>
        <row r="48">
          <cell r="E48">
            <v>9</v>
          </cell>
          <cell r="F48">
            <v>0</v>
          </cell>
          <cell r="G48">
            <v>19</v>
          </cell>
          <cell r="H48">
            <v>0</v>
          </cell>
          <cell r="I48">
            <v>1</v>
          </cell>
          <cell r="J48">
            <v>0</v>
          </cell>
          <cell r="K48">
            <v>0</v>
          </cell>
          <cell r="L48">
            <v>0</v>
          </cell>
          <cell r="M48">
            <v>0</v>
          </cell>
          <cell r="N48">
            <v>0</v>
          </cell>
          <cell r="O48">
            <v>1</v>
          </cell>
          <cell r="P48">
            <v>17</v>
          </cell>
          <cell r="Q48">
            <v>0</v>
          </cell>
          <cell r="R48">
            <v>0</v>
          </cell>
          <cell r="S48">
            <v>1</v>
          </cell>
          <cell r="T48">
            <v>0</v>
          </cell>
          <cell r="U48">
            <v>0</v>
          </cell>
          <cell r="V48">
            <v>1</v>
          </cell>
          <cell r="W48">
            <v>0</v>
          </cell>
          <cell r="X48">
            <v>0</v>
          </cell>
          <cell r="Y48">
            <v>0</v>
          </cell>
          <cell r="Z48">
            <v>0</v>
          </cell>
          <cell r="AA48">
            <v>0</v>
          </cell>
          <cell r="AB48">
            <v>0</v>
          </cell>
          <cell r="AC48">
            <v>0</v>
          </cell>
          <cell r="AD48">
            <v>0</v>
          </cell>
          <cell r="AE48">
            <v>0</v>
          </cell>
          <cell r="AF48">
            <v>0</v>
          </cell>
          <cell r="AG48">
            <v>1</v>
          </cell>
          <cell r="AH48">
            <v>0</v>
          </cell>
          <cell r="AI48">
            <v>0</v>
          </cell>
          <cell r="AJ48">
            <v>0</v>
          </cell>
          <cell r="AK48">
            <v>0</v>
          </cell>
          <cell r="AL48">
            <v>0</v>
          </cell>
          <cell r="AM48">
            <v>0</v>
          </cell>
          <cell r="AN48">
            <v>0</v>
          </cell>
          <cell r="AO48">
            <v>0</v>
          </cell>
          <cell r="AP48">
            <v>0</v>
          </cell>
          <cell r="AQ48">
            <v>2</v>
          </cell>
          <cell r="AR48">
            <v>52</v>
          </cell>
        </row>
        <row r="49">
          <cell r="E49">
            <v>13</v>
          </cell>
          <cell r="F49">
            <v>0</v>
          </cell>
          <cell r="G49">
            <v>2</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15</v>
          </cell>
        </row>
        <row r="50">
          <cell r="E50">
            <v>11</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11</v>
          </cell>
        </row>
        <row r="51">
          <cell r="E51">
            <v>48</v>
          </cell>
          <cell r="F51">
            <v>2</v>
          </cell>
          <cell r="G51">
            <v>36</v>
          </cell>
          <cell r="H51">
            <v>9</v>
          </cell>
          <cell r="I51">
            <v>1</v>
          </cell>
          <cell r="J51">
            <v>9</v>
          </cell>
          <cell r="K51">
            <v>0</v>
          </cell>
          <cell r="L51">
            <v>0</v>
          </cell>
          <cell r="M51">
            <v>2</v>
          </cell>
          <cell r="N51">
            <v>0</v>
          </cell>
          <cell r="O51">
            <v>2</v>
          </cell>
          <cell r="P51">
            <v>10</v>
          </cell>
          <cell r="Q51">
            <v>0</v>
          </cell>
          <cell r="R51">
            <v>0</v>
          </cell>
          <cell r="S51">
            <v>0</v>
          </cell>
          <cell r="T51">
            <v>5</v>
          </cell>
          <cell r="U51">
            <v>0</v>
          </cell>
          <cell r="V51">
            <v>0</v>
          </cell>
          <cell r="W51">
            <v>0</v>
          </cell>
          <cell r="X51">
            <v>0</v>
          </cell>
          <cell r="Y51">
            <v>0</v>
          </cell>
          <cell r="Z51">
            <v>0</v>
          </cell>
          <cell r="AA51">
            <v>0</v>
          </cell>
          <cell r="AB51">
            <v>0</v>
          </cell>
          <cell r="AC51">
            <v>0</v>
          </cell>
          <cell r="AD51">
            <v>0</v>
          </cell>
          <cell r="AE51">
            <v>0</v>
          </cell>
          <cell r="AF51">
            <v>0</v>
          </cell>
          <cell r="AG51">
            <v>15</v>
          </cell>
          <cell r="AH51">
            <v>5</v>
          </cell>
          <cell r="AI51">
            <v>0</v>
          </cell>
          <cell r="AJ51">
            <v>0</v>
          </cell>
          <cell r="AK51">
            <v>0</v>
          </cell>
          <cell r="AL51">
            <v>0</v>
          </cell>
          <cell r="AM51">
            <v>0</v>
          </cell>
          <cell r="AN51">
            <v>0</v>
          </cell>
          <cell r="AO51">
            <v>0</v>
          </cell>
          <cell r="AP51">
            <v>0</v>
          </cell>
          <cell r="AQ51">
            <v>2</v>
          </cell>
          <cell r="AR51">
            <v>146</v>
          </cell>
        </row>
        <row r="52">
          <cell r="E52">
            <v>176</v>
          </cell>
          <cell r="F52">
            <v>7</v>
          </cell>
          <cell r="G52">
            <v>39</v>
          </cell>
          <cell r="H52">
            <v>24</v>
          </cell>
          <cell r="I52">
            <v>0</v>
          </cell>
          <cell r="J52">
            <v>1</v>
          </cell>
          <cell r="K52">
            <v>0</v>
          </cell>
          <cell r="L52">
            <v>1</v>
          </cell>
          <cell r="M52">
            <v>0</v>
          </cell>
          <cell r="N52">
            <v>0</v>
          </cell>
          <cell r="O52">
            <v>3</v>
          </cell>
          <cell r="P52">
            <v>83</v>
          </cell>
          <cell r="Q52">
            <v>0</v>
          </cell>
          <cell r="R52">
            <v>0</v>
          </cell>
          <cell r="S52">
            <v>0</v>
          </cell>
          <cell r="T52">
            <v>1</v>
          </cell>
          <cell r="U52">
            <v>0</v>
          </cell>
          <cell r="V52">
            <v>0</v>
          </cell>
          <cell r="W52">
            <v>0</v>
          </cell>
          <cell r="X52">
            <v>0</v>
          </cell>
          <cell r="Y52">
            <v>0</v>
          </cell>
          <cell r="Z52">
            <v>0</v>
          </cell>
          <cell r="AA52">
            <v>0</v>
          </cell>
          <cell r="AB52">
            <v>0</v>
          </cell>
          <cell r="AC52">
            <v>0</v>
          </cell>
          <cell r="AD52">
            <v>0</v>
          </cell>
          <cell r="AE52">
            <v>0</v>
          </cell>
          <cell r="AF52">
            <v>0</v>
          </cell>
          <cell r="AG52">
            <v>18</v>
          </cell>
          <cell r="AH52">
            <v>0</v>
          </cell>
          <cell r="AI52">
            <v>0</v>
          </cell>
          <cell r="AJ52">
            <v>0</v>
          </cell>
          <cell r="AK52">
            <v>0</v>
          </cell>
          <cell r="AL52">
            <v>0</v>
          </cell>
          <cell r="AM52">
            <v>0</v>
          </cell>
          <cell r="AN52">
            <v>0</v>
          </cell>
          <cell r="AO52">
            <v>0</v>
          </cell>
          <cell r="AP52">
            <v>0</v>
          </cell>
          <cell r="AQ52">
            <v>2</v>
          </cell>
          <cell r="AR52">
            <v>355</v>
          </cell>
        </row>
        <row r="53">
          <cell r="E53">
            <v>24</v>
          </cell>
          <cell r="F53">
            <v>0</v>
          </cell>
          <cell r="G53">
            <v>34</v>
          </cell>
          <cell r="H53">
            <v>2</v>
          </cell>
          <cell r="I53">
            <v>0</v>
          </cell>
          <cell r="J53">
            <v>6</v>
          </cell>
          <cell r="K53">
            <v>0</v>
          </cell>
          <cell r="L53">
            <v>0</v>
          </cell>
          <cell r="M53">
            <v>2</v>
          </cell>
          <cell r="N53">
            <v>0</v>
          </cell>
          <cell r="O53">
            <v>1</v>
          </cell>
          <cell r="P53">
            <v>1</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6</v>
          </cell>
          <cell r="AH53">
            <v>0</v>
          </cell>
          <cell r="AI53">
            <v>0</v>
          </cell>
          <cell r="AJ53">
            <v>0</v>
          </cell>
          <cell r="AK53">
            <v>0</v>
          </cell>
          <cell r="AL53">
            <v>0</v>
          </cell>
          <cell r="AM53">
            <v>0</v>
          </cell>
          <cell r="AN53">
            <v>0</v>
          </cell>
          <cell r="AO53">
            <v>0</v>
          </cell>
          <cell r="AP53">
            <v>0</v>
          </cell>
          <cell r="AQ53">
            <v>2</v>
          </cell>
          <cell r="AR53">
            <v>78</v>
          </cell>
        </row>
        <row r="54">
          <cell r="E54">
            <v>139</v>
          </cell>
          <cell r="F54">
            <v>3</v>
          </cell>
          <cell r="G54">
            <v>17</v>
          </cell>
          <cell r="H54">
            <v>11</v>
          </cell>
          <cell r="I54">
            <v>0</v>
          </cell>
          <cell r="J54">
            <v>1</v>
          </cell>
          <cell r="K54">
            <v>0</v>
          </cell>
          <cell r="L54">
            <v>0</v>
          </cell>
          <cell r="M54">
            <v>3</v>
          </cell>
          <cell r="N54">
            <v>0</v>
          </cell>
          <cell r="O54">
            <v>1</v>
          </cell>
          <cell r="P54">
            <v>8</v>
          </cell>
          <cell r="Q54">
            <v>0</v>
          </cell>
          <cell r="R54">
            <v>0</v>
          </cell>
          <cell r="S54">
            <v>1</v>
          </cell>
          <cell r="T54">
            <v>0</v>
          </cell>
          <cell r="U54">
            <v>0</v>
          </cell>
          <cell r="V54">
            <v>0</v>
          </cell>
          <cell r="W54">
            <v>0</v>
          </cell>
          <cell r="X54">
            <v>0</v>
          </cell>
          <cell r="Y54">
            <v>0</v>
          </cell>
          <cell r="Z54">
            <v>0</v>
          </cell>
          <cell r="AA54">
            <v>0</v>
          </cell>
          <cell r="AB54">
            <v>0</v>
          </cell>
          <cell r="AC54">
            <v>0</v>
          </cell>
          <cell r="AD54">
            <v>0</v>
          </cell>
          <cell r="AE54">
            <v>0</v>
          </cell>
          <cell r="AF54">
            <v>0</v>
          </cell>
          <cell r="AG54">
            <v>16</v>
          </cell>
          <cell r="AH54">
            <v>0</v>
          </cell>
          <cell r="AI54">
            <v>0</v>
          </cell>
          <cell r="AJ54">
            <v>0</v>
          </cell>
          <cell r="AK54">
            <v>0</v>
          </cell>
          <cell r="AL54">
            <v>0</v>
          </cell>
          <cell r="AM54">
            <v>0</v>
          </cell>
          <cell r="AN54">
            <v>0</v>
          </cell>
          <cell r="AO54">
            <v>0</v>
          </cell>
          <cell r="AP54">
            <v>0</v>
          </cell>
          <cell r="AQ54">
            <v>1</v>
          </cell>
          <cell r="AR54">
            <v>201</v>
          </cell>
        </row>
        <row r="55">
          <cell r="E55">
            <v>21</v>
          </cell>
          <cell r="F55">
            <v>1</v>
          </cell>
          <cell r="G55">
            <v>21</v>
          </cell>
          <cell r="H55">
            <v>7</v>
          </cell>
          <cell r="I55">
            <v>0</v>
          </cell>
          <cell r="J55">
            <v>10</v>
          </cell>
          <cell r="K55">
            <v>0</v>
          </cell>
          <cell r="L55">
            <v>0</v>
          </cell>
          <cell r="M55">
            <v>1</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v>
          </cell>
          <cell r="AH55">
            <v>1</v>
          </cell>
          <cell r="AI55">
            <v>0</v>
          </cell>
          <cell r="AJ55">
            <v>0</v>
          </cell>
          <cell r="AK55">
            <v>0</v>
          </cell>
          <cell r="AL55">
            <v>0</v>
          </cell>
          <cell r="AM55">
            <v>0</v>
          </cell>
          <cell r="AN55">
            <v>0</v>
          </cell>
          <cell r="AO55">
            <v>0</v>
          </cell>
          <cell r="AP55">
            <v>0</v>
          </cell>
          <cell r="AQ55">
            <v>2</v>
          </cell>
          <cell r="AR55">
            <v>68</v>
          </cell>
        </row>
        <row r="56">
          <cell r="E56">
            <v>20</v>
          </cell>
          <cell r="F56">
            <v>0</v>
          </cell>
          <cell r="G56">
            <v>11</v>
          </cell>
          <cell r="H56">
            <v>4</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5</v>
          </cell>
          <cell r="AH56">
            <v>0</v>
          </cell>
          <cell r="AI56">
            <v>0</v>
          </cell>
          <cell r="AJ56">
            <v>0</v>
          </cell>
          <cell r="AK56">
            <v>0</v>
          </cell>
          <cell r="AL56">
            <v>0</v>
          </cell>
          <cell r="AM56">
            <v>0</v>
          </cell>
          <cell r="AN56">
            <v>0</v>
          </cell>
          <cell r="AO56">
            <v>0</v>
          </cell>
          <cell r="AP56">
            <v>0</v>
          </cell>
          <cell r="AQ56">
            <v>2</v>
          </cell>
          <cell r="AR56">
            <v>42</v>
          </cell>
        </row>
        <row r="57">
          <cell r="E57">
            <v>6</v>
          </cell>
          <cell r="F57">
            <v>0</v>
          </cell>
          <cell r="G57">
            <v>0</v>
          </cell>
          <cell r="H57">
            <v>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0</v>
          </cell>
          <cell r="AK57">
            <v>0</v>
          </cell>
          <cell r="AL57">
            <v>0</v>
          </cell>
          <cell r="AM57">
            <v>0</v>
          </cell>
          <cell r="AN57">
            <v>0</v>
          </cell>
          <cell r="AO57">
            <v>0</v>
          </cell>
          <cell r="AP57">
            <v>0</v>
          </cell>
          <cell r="AQ57">
            <v>1</v>
          </cell>
          <cell r="AR57">
            <v>11</v>
          </cell>
        </row>
        <row r="58">
          <cell r="E58">
            <v>43</v>
          </cell>
          <cell r="F58">
            <v>0</v>
          </cell>
          <cell r="G58">
            <v>1</v>
          </cell>
          <cell r="H58">
            <v>2</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3</v>
          </cell>
          <cell r="AR58">
            <v>49</v>
          </cell>
        </row>
        <row r="59">
          <cell r="E59">
            <v>48</v>
          </cell>
          <cell r="F59">
            <v>0</v>
          </cell>
          <cell r="G59">
            <v>21</v>
          </cell>
          <cell r="H59">
            <v>11</v>
          </cell>
          <cell r="I59">
            <v>0</v>
          </cell>
          <cell r="J59">
            <v>0</v>
          </cell>
          <cell r="K59">
            <v>0</v>
          </cell>
          <cell r="L59">
            <v>0</v>
          </cell>
          <cell r="M59">
            <v>2</v>
          </cell>
          <cell r="N59">
            <v>0</v>
          </cell>
          <cell r="O59">
            <v>2</v>
          </cell>
          <cell r="P59">
            <v>22</v>
          </cell>
          <cell r="Q59">
            <v>0</v>
          </cell>
          <cell r="R59">
            <v>0</v>
          </cell>
          <cell r="S59">
            <v>0</v>
          </cell>
          <cell r="T59">
            <v>1</v>
          </cell>
          <cell r="U59">
            <v>0</v>
          </cell>
          <cell r="V59">
            <v>0</v>
          </cell>
          <cell r="W59">
            <v>0</v>
          </cell>
          <cell r="X59">
            <v>0</v>
          </cell>
          <cell r="Y59">
            <v>0</v>
          </cell>
          <cell r="Z59">
            <v>0</v>
          </cell>
          <cell r="AA59">
            <v>0</v>
          </cell>
          <cell r="AB59">
            <v>0</v>
          </cell>
          <cell r="AC59">
            <v>0</v>
          </cell>
          <cell r="AD59">
            <v>0</v>
          </cell>
          <cell r="AE59">
            <v>0</v>
          </cell>
          <cell r="AF59">
            <v>0</v>
          </cell>
          <cell r="AG59">
            <v>5</v>
          </cell>
          <cell r="AH59">
            <v>2</v>
          </cell>
          <cell r="AI59">
            <v>0</v>
          </cell>
          <cell r="AJ59">
            <v>0</v>
          </cell>
          <cell r="AK59">
            <v>0</v>
          </cell>
          <cell r="AL59">
            <v>0</v>
          </cell>
          <cell r="AM59">
            <v>0</v>
          </cell>
          <cell r="AN59">
            <v>0</v>
          </cell>
          <cell r="AO59">
            <v>0</v>
          </cell>
          <cell r="AP59">
            <v>0</v>
          </cell>
          <cell r="AQ59">
            <v>5</v>
          </cell>
          <cell r="AR59">
            <v>119</v>
          </cell>
        </row>
        <row r="60">
          <cell r="E60">
            <v>7</v>
          </cell>
          <cell r="F60">
            <v>0</v>
          </cell>
          <cell r="G60">
            <v>3</v>
          </cell>
          <cell r="H60">
            <v>2</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12</v>
          </cell>
        </row>
        <row r="61">
          <cell r="E61">
            <v>67</v>
          </cell>
          <cell r="F61">
            <v>0</v>
          </cell>
          <cell r="G61">
            <v>50</v>
          </cell>
          <cell r="H61">
            <v>28</v>
          </cell>
          <cell r="I61">
            <v>0</v>
          </cell>
          <cell r="J61">
            <v>0</v>
          </cell>
          <cell r="K61">
            <v>0</v>
          </cell>
          <cell r="L61">
            <v>0</v>
          </cell>
          <cell r="M61">
            <v>0</v>
          </cell>
          <cell r="N61">
            <v>0</v>
          </cell>
          <cell r="O61">
            <v>0</v>
          </cell>
          <cell r="P61">
            <v>2</v>
          </cell>
          <cell r="Q61">
            <v>0</v>
          </cell>
          <cell r="R61">
            <v>0</v>
          </cell>
          <cell r="S61">
            <v>11</v>
          </cell>
          <cell r="T61">
            <v>0</v>
          </cell>
          <cell r="U61">
            <v>0</v>
          </cell>
          <cell r="V61">
            <v>0</v>
          </cell>
          <cell r="W61">
            <v>0</v>
          </cell>
          <cell r="X61">
            <v>0</v>
          </cell>
          <cell r="Y61">
            <v>0</v>
          </cell>
          <cell r="Z61">
            <v>0</v>
          </cell>
          <cell r="AA61">
            <v>0</v>
          </cell>
          <cell r="AB61">
            <v>0</v>
          </cell>
          <cell r="AC61">
            <v>0</v>
          </cell>
          <cell r="AD61">
            <v>0</v>
          </cell>
          <cell r="AE61">
            <v>0</v>
          </cell>
          <cell r="AF61">
            <v>0</v>
          </cell>
          <cell r="AG61">
            <v>7</v>
          </cell>
          <cell r="AH61">
            <v>0</v>
          </cell>
          <cell r="AI61">
            <v>0</v>
          </cell>
          <cell r="AJ61">
            <v>0</v>
          </cell>
          <cell r="AK61">
            <v>0</v>
          </cell>
          <cell r="AL61">
            <v>0</v>
          </cell>
          <cell r="AM61">
            <v>0</v>
          </cell>
          <cell r="AN61">
            <v>0</v>
          </cell>
          <cell r="AO61">
            <v>0</v>
          </cell>
          <cell r="AP61">
            <v>0</v>
          </cell>
          <cell r="AQ61">
            <v>3</v>
          </cell>
          <cell r="AR61">
            <v>168</v>
          </cell>
        </row>
        <row r="62">
          <cell r="E62">
            <v>40</v>
          </cell>
          <cell r="F62">
            <v>0</v>
          </cell>
          <cell r="G62">
            <v>79</v>
          </cell>
          <cell r="H62">
            <v>26</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12</v>
          </cell>
          <cell r="AH62">
            <v>0</v>
          </cell>
          <cell r="AI62">
            <v>0</v>
          </cell>
          <cell r="AJ62">
            <v>0</v>
          </cell>
          <cell r="AK62">
            <v>0</v>
          </cell>
          <cell r="AL62">
            <v>0</v>
          </cell>
          <cell r="AM62">
            <v>0</v>
          </cell>
          <cell r="AN62">
            <v>0</v>
          </cell>
          <cell r="AO62">
            <v>0</v>
          </cell>
          <cell r="AP62">
            <v>0</v>
          </cell>
          <cell r="AQ62">
            <v>0</v>
          </cell>
          <cell r="AR62">
            <v>157</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11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11</v>
          </cell>
        </row>
        <row r="64">
          <cell r="E64">
            <v>52</v>
          </cell>
          <cell r="F64">
            <v>2</v>
          </cell>
          <cell r="G64">
            <v>83</v>
          </cell>
          <cell r="H64">
            <v>41</v>
          </cell>
          <cell r="I64">
            <v>2</v>
          </cell>
          <cell r="J64">
            <v>0</v>
          </cell>
          <cell r="K64">
            <v>0</v>
          </cell>
          <cell r="L64">
            <v>0</v>
          </cell>
          <cell r="M64">
            <v>0</v>
          </cell>
          <cell r="N64">
            <v>2</v>
          </cell>
          <cell r="O64">
            <v>2</v>
          </cell>
          <cell r="P64">
            <v>58</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31</v>
          </cell>
          <cell r="AH64">
            <v>0</v>
          </cell>
          <cell r="AI64">
            <v>0</v>
          </cell>
          <cell r="AJ64">
            <v>0</v>
          </cell>
          <cell r="AK64">
            <v>0</v>
          </cell>
          <cell r="AL64">
            <v>0</v>
          </cell>
          <cell r="AM64">
            <v>0</v>
          </cell>
          <cell r="AN64">
            <v>0</v>
          </cell>
          <cell r="AO64">
            <v>0</v>
          </cell>
          <cell r="AP64">
            <v>0</v>
          </cell>
          <cell r="AQ64">
            <v>5</v>
          </cell>
          <cell r="AR64">
            <v>278</v>
          </cell>
        </row>
        <row r="65">
          <cell r="E65">
            <v>462</v>
          </cell>
          <cell r="F65">
            <v>4</v>
          </cell>
          <cell r="G65">
            <v>504</v>
          </cell>
          <cell r="H65">
            <v>272</v>
          </cell>
          <cell r="I65">
            <v>0</v>
          </cell>
          <cell r="J65">
            <v>0</v>
          </cell>
          <cell r="K65">
            <v>0</v>
          </cell>
          <cell r="L65">
            <v>0</v>
          </cell>
          <cell r="M65">
            <v>2</v>
          </cell>
          <cell r="N65">
            <v>0</v>
          </cell>
          <cell r="O65">
            <v>1</v>
          </cell>
          <cell r="P65">
            <v>7</v>
          </cell>
          <cell r="Q65">
            <v>0</v>
          </cell>
          <cell r="R65">
            <v>0</v>
          </cell>
          <cell r="S65">
            <v>4</v>
          </cell>
          <cell r="T65">
            <v>3</v>
          </cell>
          <cell r="U65">
            <v>0</v>
          </cell>
          <cell r="V65">
            <v>0</v>
          </cell>
          <cell r="W65">
            <v>0</v>
          </cell>
          <cell r="X65">
            <v>0</v>
          </cell>
          <cell r="Y65">
            <v>0</v>
          </cell>
          <cell r="Z65">
            <v>0</v>
          </cell>
          <cell r="AA65">
            <v>0</v>
          </cell>
          <cell r="AB65">
            <v>0</v>
          </cell>
          <cell r="AC65">
            <v>0</v>
          </cell>
          <cell r="AD65">
            <v>0</v>
          </cell>
          <cell r="AE65">
            <v>0</v>
          </cell>
          <cell r="AF65">
            <v>0</v>
          </cell>
          <cell r="AG65">
            <v>194</v>
          </cell>
          <cell r="AH65">
            <v>0</v>
          </cell>
          <cell r="AI65">
            <v>1</v>
          </cell>
          <cell r="AJ65">
            <v>0</v>
          </cell>
          <cell r="AK65">
            <v>0</v>
          </cell>
          <cell r="AL65">
            <v>0</v>
          </cell>
          <cell r="AM65">
            <v>0</v>
          </cell>
          <cell r="AN65">
            <v>0</v>
          </cell>
          <cell r="AO65">
            <v>0</v>
          </cell>
          <cell r="AP65">
            <v>0</v>
          </cell>
          <cell r="AQ65">
            <v>13</v>
          </cell>
          <cell r="AR65">
            <v>1467</v>
          </cell>
        </row>
        <row r="66">
          <cell r="E66">
            <v>46</v>
          </cell>
          <cell r="F66">
            <v>0</v>
          </cell>
          <cell r="G66">
            <v>51</v>
          </cell>
          <cell r="H66">
            <v>8</v>
          </cell>
          <cell r="I66">
            <v>0</v>
          </cell>
          <cell r="J66">
            <v>0</v>
          </cell>
          <cell r="K66">
            <v>0</v>
          </cell>
          <cell r="L66">
            <v>0</v>
          </cell>
          <cell r="M66">
            <v>0</v>
          </cell>
          <cell r="N66">
            <v>0</v>
          </cell>
          <cell r="O66">
            <v>1</v>
          </cell>
          <cell r="P66">
            <v>1</v>
          </cell>
          <cell r="Q66">
            <v>0</v>
          </cell>
          <cell r="R66">
            <v>0</v>
          </cell>
          <cell r="S66">
            <v>7</v>
          </cell>
          <cell r="T66">
            <v>0</v>
          </cell>
          <cell r="U66">
            <v>0</v>
          </cell>
          <cell r="V66">
            <v>0</v>
          </cell>
          <cell r="W66">
            <v>0</v>
          </cell>
          <cell r="X66">
            <v>0</v>
          </cell>
          <cell r="Y66">
            <v>0</v>
          </cell>
          <cell r="Z66">
            <v>0</v>
          </cell>
          <cell r="AA66">
            <v>0</v>
          </cell>
          <cell r="AB66">
            <v>0</v>
          </cell>
          <cell r="AC66">
            <v>0</v>
          </cell>
          <cell r="AD66">
            <v>0</v>
          </cell>
          <cell r="AE66">
            <v>0</v>
          </cell>
          <cell r="AF66">
            <v>0</v>
          </cell>
          <cell r="AG66">
            <v>46</v>
          </cell>
          <cell r="AH66">
            <v>0</v>
          </cell>
          <cell r="AI66">
            <v>0</v>
          </cell>
          <cell r="AJ66">
            <v>0</v>
          </cell>
          <cell r="AK66">
            <v>0</v>
          </cell>
          <cell r="AL66">
            <v>0</v>
          </cell>
          <cell r="AM66">
            <v>0</v>
          </cell>
          <cell r="AN66">
            <v>0</v>
          </cell>
          <cell r="AO66">
            <v>0</v>
          </cell>
          <cell r="AP66">
            <v>0</v>
          </cell>
          <cell r="AQ66">
            <v>1</v>
          </cell>
          <cell r="AR66">
            <v>161</v>
          </cell>
        </row>
        <row r="67">
          <cell r="E67">
            <v>54</v>
          </cell>
          <cell r="F67">
            <v>0</v>
          </cell>
          <cell r="G67">
            <v>20</v>
          </cell>
          <cell r="H67">
            <v>50</v>
          </cell>
          <cell r="I67">
            <v>0</v>
          </cell>
          <cell r="J67">
            <v>0</v>
          </cell>
          <cell r="K67">
            <v>0</v>
          </cell>
          <cell r="L67">
            <v>0</v>
          </cell>
          <cell r="M67">
            <v>0</v>
          </cell>
          <cell r="N67">
            <v>0</v>
          </cell>
          <cell r="O67">
            <v>0</v>
          </cell>
          <cell r="P67">
            <v>2</v>
          </cell>
          <cell r="Q67">
            <v>0</v>
          </cell>
          <cell r="R67">
            <v>0</v>
          </cell>
          <cell r="S67">
            <v>4</v>
          </cell>
          <cell r="T67">
            <v>0</v>
          </cell>
          <cell r="U67">
            <v>0</v>
          </cell>
          <cell r="V67">
            <v>0</v>
          </cell>
          <cell r="W67">
            <v>0</v>
          </cell>
          <cell r="X67">
            <v>0</v>
          </cell>
          <cell r="Y67">
            <v>0</v>
          </cell>
          <cell r="Z67">
            <v>0</v>
          </cell>
          <cell r="AA67">
            <v>0</v>
          </cell>
          <cell r="AB67">
            <v>0</v>
          </cell>
          <cell r="AC67">
            <v>0</v>
          </cell>
          <cell r="AD67">
            <v>0</v>
          </cell>
          <cell r="AE67">
            <v>0</v>
          </cell>
          <cell r="AF67">
            <v>0</v>
          </cell>
          <cell r="AG67">
            <v>56</v>
          </cell>
          <cell r="AH67">
            <v>0</v>
          </cell>
          <cell r="AI67">
            <v>0</v>
          </cell>
          <cell r="AJ67">
            <v>0</v>
          </cell>
          <cell r="AK67">
            <v>0</v>
          </cell>
          <cell r="AL67">
            <v>0</v>
          </cell>
          <cell r="AM67">
            <v>0</v>
          </cell>
          <cell r="AN67">
            <v>0</v>
          </cell>
          <cell r="AO67">
            <v>0</v>
          </cell>
          <cell r="AP67">
            <v>0</v>
          </cell>
          <cell r="AQ67">
            <v>0</v>
          </cell>
          <cell r="AR67">
            <v>186</v>
          </cell>
        </row>
        <row r="68">
          <cell r="E68">
            <v>29</v>
          </cell>
          <cell r="F68">
            <v>0</v>
          </cell>
          <cell r="G68">
            <v>29</v>
          </cell>
          <cell r="H68">
            <v>6</v>
          </cell>
          <cell r="I68">
            <v>0</v>
          </cell>
          <cell r="J68">
            <v>0</v>
          </cell>
          <cell r="K68">
            <v>0</v>
          </cell>
          <cell r="L68">
            <v>0</v>
          </cell>
          <cell r="M68">
            <v>0</v>
          </cell>
          <cell r="N68">
            <v>0</v>
          </cell>
          <cell r="O68">
            <v>0</v>
          </cell>
          <cell r="P68">
            <v>1</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14</v>
          </cell>
          <cell r="AH68">
            <v>0</v>
          </cell>
          <cell r="AI68">
            <v>0</v>
          </cell>
          <cell r="AJ68">
            <v>0</v>
          </cell>
          <cell r="AK68">
            <v>0</v>
          </cell>
          <cell r="AL68">
            <v>0</v>
          </cell>
          <cell r="AM68">
            <v>0</v>
          </cell>
          <cell r="AN68">
            <v>0</v>
          </cell>
          <cell r="AO68">
            <v>0</v>
          </cell>
          <cell r="AP68">
            <v>0</v>
          </cell>
          <cell r="AQ68">
            <v>0</v>
          </cell>
          <cell r="AR68">
            <v>79</v>
          </cell>
        </row>
        <row r="69">
          <cell r="E69">
            <v>81</v>
          </cell>
          <cell r="F69">
            <v>0</v>
          </cell>
          <cell r="G69">
            <v>13</v>
          </cell>
          <cell r="H69">
            <v>4</v>
          </cell>
          <cell r="I69">
            <v>1</v>
          </cell>
          <cell r="J69">
            <v>0</v>
          </cell>
          <cell r="K69">
            <v>0</v>
          </cell>
          <cell r="L69">
            <v>0</v>
          </cell>
          <cell r="M69">
            <v>1</v>
          </cell>
          <cell r="N69">
            <v>0</v>
          </cell>
          <cell r="O69">
            <v>37</v>
          </cell>
          <cell r="P69">
            <v>102</v>
          </cell>
          <cell r="Q69">
            <v>0</v>
          </cell>
          <cell r="R69">
            <v>0</v>
          </cell>
          <cell r="S69">
            <v>0</v>
          </cell>
          <cell r="T69">
            <v>0</v>
          </cell>
          <cell r="U69">
            <v>0</v>
          </cell>
          <cell r="V69">
            <v>0</v>
          </cell>
          <cell r="W69">
            <v>0</v>
          </cell>
          <cell r="X69">
            <v>0</v>
          </cell>
          <cell r="Y69">
            <v>0</v>
          </cell>
          <cell r="Z69">
            <v>1</v>
          </cell>
          <cell r="AA69">
            <v>0</v>
          </cell>
          <cell r="AB69">
            <v>0</v>
          </cell>
          <cell r="AC69">
            <v>0</v>
          </cell>
          <cell r="AD69">
            <v>0</v>
          </cell>
          <cell r="AE69">
            <v>0</v>
          </cell>
          <cell r="AF69">
            <v>0</v>
          </cell>
          <cell r="AG69">
            <v>12</v>
          </cell>
          <cell r="AH69">
            <v>0</v>
          </cell>
          <cell r="AI69">
            <v>0</v>
          </cell>
          <cell r="AJ69">
            <v>0</v>
          </cell>
          <cell r="AK69">
            <v>0</v>
          </cell>
          <cell r="AL69">
            <v>0</v>
          </cell>
          <cell r="AM69">
            <v>0</v>
          </cell>
          <cell r="AN69">
            <v>0</v>
          </cell>
          <cell r="AO69">
            <v>0</v>
          </cell>
          <cell r="AP69">
            <v>0</v>
          </cell>
          <cell r="AQ69">
            <v>3</v>
          </cell>
          <cell r="AR69">
            <v>255</v>
          </cell>
        </row>
        <row r="70">
          <cell r="E70">
            <v>748</v>
          </cell>
          <cell r="F70">
            <v>19</v>
          </cell>
          <cell r="G70">
            <v>683</v>
          </cell>
          <cell r="H70">
            <v>223</v>
          </cell>
          <cell r="I70">
            <v>15</v>
          </cell>
          <cell r="J70">
            <v>181</v>
          </cell>
          <cell r="K70">
            <v>8</v>
          </cell>
          <cell r="L70">
            <v>2</v>
          </cell>
          <cell r="M70">
            <v>28</v>
          </cell>
          <cell r="N70">
            <v>1</v>
          </cell>
          <cell r="O70">
            <v>129</v>
          </cell>
          <cell r="P70">
            <v>72</v>
          </cell>
          <cell r="Q70">
            <v>0</v>
          </cell>
          <cell r="R70">
            <v>10</v>
          </cell>
          <cell r="S70">
            <v>36</v>
          </cell>
          <cell r="T70">
            <v>1</v>
          </cell>
          <cell r="U70">
            <v>0</v>
          </cell>
          <cell r="V70">
            <v>7</v>
          </cell>
          <cell r="W70">
            <v>0</v>
          </cell>
          <cell r="X70">
            <v>24</v>
          </cell>
          <cell r="Y70">
            <v>0</v>
          </cell>
          <cell r="Z70">
            <v>0</v>
          </cell>
          <cell r="AA70">
            <v>1</v>
          </cell>
          <cell r="AB70">
            <v>0</v>
          </cell>
          <cell r="AC70">
            <v>0</v>
          </cell>
          <cell r="AD70">
            <v>0</v>
          </cell>
          <cell r="AE70">
            <v>0</v>
          </cell>
          <cell r="AF70">
            <v>0</v>
          </cell>
          <cell r="AG70">
            <v>115</v>
          </cell>
          <cell r="AH70">
            <v>139</v>
          </cell>
          <cell r="AI70">
            <v>2</v>
          </cell>
          <cell r="AJ70">
            <v>2</v>
          </cell>
          <cell r="AK70">
            <v>1</v>
          </cell>
          <cell r="AL70">
            <v>0</v>
          </cell>
          <cell r="AM70">
            <v>0</v>
          </cell>
          <cell r="AN70">
            <v>0</v>
          </cell>
          <cell r="AO70">
            <v>0</v>
          </cell>
          <cell r="AP70">
            <v>0</v>
          </cell>
          <cell r="AQ70">
            <v>58</v>
          </cell>
          <cell r="AR70">
            <v>2505</v>
          </cell>
        </row>
        <row r="71">
          <cell r="E71">
            <v>40</v>
          </cell>
          <cell r="F71">
            <v>1</v>
          </cell>
          <cell r="G71">
            <v>63</v>
          </cell>
          <cell r="H71">
            <v>14</v>
          </cell>
          <cell r="I71">
            <v>3</v>
          </cell>
          <cell r="J71">
            <v>20</v>
          </cell>
          <cell r="K71">
            <v>0</v>
          </cell>
          <cell r="L71">
            <v>0</v>
          </cell>
          <cell r="M71">
            <v>1</v>
          </cell>
          <cell r="N71">
            <v>0</v>
          </cell>
          <cell r="O71">
            <v>6</v>
          </cell>
          <cell r="P71">
            <v>9</v>
          </cell>
          <cell r="Q71">
            <v>0</v>
          </cell>
          <cell r="R71">
            <v>2</v>
          </cell>
          <cell r="S71">
            <v>8</v>
          </cell>
          <cell r="T71">
            <v>0</v>
          </cell>
          <cell r="U71">
            <v>0</v>
          </cell>
          <cell r="V71">
            <v>0</v>
          </cell>
          <cell r="W71">
            <v>0</v>
          </cell>
          <cell r="X71">
            <v>1</v>
          </cell>
          <cell r="Y71">
            <v>0</v>
          </cell>
          <cell r="Z71">
            <v>0</v>
          </cell>
          <cell r="AA71">
            <v>0</v>
          </cell>
          <cell r="AB71">
            <v>0</v>
          </cell>
          <cell r="AC71">
            <v>0</v>
          </cell>
          <cell r="AD71">
            <v>0</v>
          </cell>
          <cell r="AE71">
            <v>0</v>
          </cell>
          <cell r="AF71">
            <v>0</v>
          </cell>
          <cell r="AG71">
            <v>5</v>
          </cell>
          <cell r="AH71">
            <v>10</v>
          </cell>
          <cell r="AI71">
            <v>0</v>
          </cell>
          <cell r="AJ71">
            <v>0</v>
          </cell>
          <cell r="AK71">
            <v>0</v>
          </cell>
          <cell r="AL71">
            <v>0</v>
          </cell>
          <cell r="AM71">
            <v>0</v>
          </cell>
          <cell r="AN71">
            <v>0</v>
          </cell>
          <cell r="AO71">
            <v>0</v>
          </cell>
          <cell r="AP71">
            <v>0</v>
          </cell>
          <cell r="AQ71">
            <v>7</v>
          </cell>
          <cell r="AR71">
            <v>190</v>
          </cell>
        </row>
        <row r="72">
          <cell r="E72">
            <v>43</v>
          </cell>
          <cell r="F72">
            <v>5</v>
          </cell>
          <cell r="G72">
            <v>6</v>
          </cell>
          <cell r="H72">
            <v>28</v>
          </cell>
          <cell r="I72">
            <v>0</v>
          </cell>
          <cell r="J72">
            <v>8</v>
          </cell>
          <cell r="K72">
            <v>1</v>
          </cell>
          <cell r="L72">
            <v>0</v>
          </cell>
          <cell r="M72">
            <v>1</v>
          </cell>
          <cell r="N72">
            <v>0</v>
          </cell>
          <cell r="O72">
            <v>4</v>
          </cell>
          <cell r="P72">
            <v>0</v>
          </cell>
          <cell r="Q72">
            <v>0</v>
          </cell>
          <cell r="R72">
            <v>4</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9</v>
          </cell>
          <cell r="AH72">
            <v>8</v>
          </cell>
          <cell r="AI72">
            <v>0</v>
          </cell>
          <cell r="AJ72">
            <v>0</v>
          </cell>
          <cell r="AK72">
            <v>0</v>
          </cell>
          <cell r="AL72">
            <v>0</v>
          </cell>
          <cell r="AM72">
            <v>0</v>
          </cell>
          <cell r="AN72">
            <v>0</v>
          </cell>
          <cell r="AO72">
            <v>0</v>
          </cell>
          <cell r="AP72">
            <v>0</v>
          </cell>
          <cell r="AQ72">
            <v>5</v>
          </cell>
          <cell r="AR72">
            <v>122</v>
          </cell>
        </row>
        <row r="73">
          <cell r="E73">
            <v>20</v>
          </cell>
          <cell r="F73">
            <v>0</v>
          </cell>
          <cell r="G73">
            <v>4</v>
          </cell>
          <cell r="H73">
            <v>1</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8</v>
          </cell>
          <cell r="AH73">
            <v>0</v>
          </cell>
          <cell r="AI73">
            <v>0</v>
          </cell>
          <cell r="AJ73">
            <v>0</v>
          </cell>
          <cell r="AK73">
            <v>0</v>
          </cell>
          <cell r="AL73">
            <v>0</v>
          </cell>
          <cell r="AM73">
            <v>0</v>
          </cell>
          <cell r="AN73">
            <v>0</v>
          </cell>
          <cell r="AO73">
            <v>0</v>
          </cell>
          <cell r="AP73">
            <v>0</v>
          </cell>
          <cell r="AQ73">
            <v>0</v>
          </cell>
          <cell r="AR73">
            <v>33</v>
          </cell>
        </row>
        <row r="74">
          <cell r="E74">
            <v>25</v>
          </cell>
          <cell r="F74">
            <v>2</v>
          </cell>
          <cell r="G74">
            <v>26</v>
          </cell>
          <cell r="H74">
            <v>13</v>
          </cell>
          <cell r="I74">
            <v>1</v>
          </cell>
          <cell r="J74">
            <v>3</v>
          </cell>
          <cell r="K74">
            <v>0</v>
          </cell>
          <cell r="L74">
            <v>0</v>
          </cell>
          <cell r="M74">
            <v>0</v>
          </cell>
          <cell r="N74">
            <v>0</v>
          </cell>
          <cell r="O74">
            <v>3</v>
          </cell>
          <cell r="P74">
            <v>2</v>
          </cell>
          <cell r="Q74">
            <v>0</v>
          </cell>
          <cell r="R74">
            <v>1</v>
          </cell>
          <cell r="S74">
            <v>4</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2</v>
          </cell>
          <cell r="AI74">
            <v>0</v>
          </cell>
          <cell r="AJ74">
            <v>0</v>
          </cell>
          <cell r="AK74">
            <v>0</v>
          </cell>
          <cell r="AL74">
            <v>0</v>
          </cell>
          <cell r="AM74">
            <v>0</v>
          </cell>
          <cell r="AN74">
            <v>0</v>
          </cell>
          <cell r="AO74">
            <v>0</v>
          </cell>
          <cell r="AP74">
            <v>0</v>
          </cell>
          <cell r="AQ74">
            <v>2</v>
          </cell>
          <cell r="AR74">
            <v>84</v>
          </cell>
        </row>
        <row r="75">
          <cell r="E75">
            <v>1</v>
          </cell>
          <cell r="F75">
            <v>0</v>
          </cell>
          <cell r="G75">
            <v>3</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5</v>
          </cell>
        </row>
        <row r="76">
          <cell r="E76">
            <v>3</v>
          </cell>
          <cell r="F76">
            <v>0</v>
          </cell>
          <cell r="G76">
            <v>1</v>
          </cell>
          <cell r="H76">
            <v>0</v>
          </cell>
          <cell r="I76">
            <v>0</v>
          </cell>
          <cell r="J76">
            <v>0</v>
          </cell>
          <cell r="K76">
            <v>0</v>
          </cell>
          <cell r="L76">
            <v>0</v>
          </cell>
          <cell r="M76">
            <v>1</v>
          </cell>
          <cell r="N76">
            <v>0</v>
          </cell>
          <cell r="O76">
            <v>0</v>
          </cell>
          <cell r="P76">
            <v>0</v>
          </cell>
          <cell r="Q76">
            <v>0</v>
          </cell>
          <cell r="R76">
            <v>0</v>
          </cell>
          <cell r="S76">
            <v>3</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v>
          </cell>
        </row>
        <row r="77">
          <cell r="E77">
            <v>10</v>
          </cell>
          <cell r="F77">
            <v>0</v>
          </cell>
          <cell r="G77">
            <v>0</v>
          </cell>
          <cell r="H77">
            <v>0</v>
          </cell>
          <cell r="I77">
            <v>0</v>
          </cell>
          <cell r="J77">
            <v>0</v>
          </cell>
          <cell r="K77">
            <v>0</v>
          </cell>
          <cell r="L77">
            <v>0</v>
          </cell>
          <cell r="M77">
            <v>0</v>
          </cell>
          <cell r="N77">
            <v>0</v>
          </cell>
          <cell r="O77">
            <v>0</v>
          </cell>
          <cell r="P77">
            <v>0</v>
          </cell>
          <cell r="Q77">
            <v>0</v>
          </cell>
          <cell r="R77">
            <v>0</v>
          </cell>
          <cell r="S77">
            <v>12</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1</v>
          </cell>
          <cell r="AI77">
            <v>0</v>
          </cell>
          <cell r="AJ77">
            <v>0</v>
          </cell>
          <cell r="AK77">
            <v>0</v>
          </cell>
          <cell r="AL77">
            <v>0</v>
          </cell>
          <cell r="AM77">
            <v>0</v>
          </cell>
          <cell r="AN77">
            <v>0</v>
          </cell>
          <cell r="AO77">
            <v>0</v>
          </cell>
          <cell r="AP77">
            <v>0</v>
          </cell>
          <cell r="AQ77">
            <v>0</v>
          </cell>
          <cell r="AR77">
            <v>23</v>
          </cell>
        </row>
        <row r="78">
          <cell r="E78">
            <v>5</v>
          </cell>
          <cell r="F78">
            <v>0</v>
          </cell>
          <cell r="G78">
            <v>0</v>
          </cell>
          <cell r="H78">
            <v>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7</v>
          </cell>
        </row>
        <row r="79">
          <cell r="E79">
            <v>3</v>
          </cell>
          <cell r="F79">
            <v>2</v>
          </cell>
          <cell r="G79">
            <v>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7</v>
          </cell>
        </row>
        <row r="80">
          <cell r="E80">
            <v>273</v>
          </cell>
          <cell r="F80">
            <v>5</v>
          </cell>
          <cell r="G80">
            <v>345</v>
          </cell>
          <cell r="H80">
            <v>33</v>
          </cell>
          <cell r="I80">
            <v>21</v>
          </cell>
          <cell r="J80">
            <v>1</v>
          </cell>
          <cell r="K80">
            <v>3</v>
          </cell>
          <cell r="L80">
            <v>2</v>
          </cell>
          <cell r="M80">
            <v>2</v>
          </cell>
          <cell r="N80">
            <v>3</v>
          </cell>
          <cell r="O80">
            <v>62</v>
          </cell>
          <cell r="P80">
            <v>231</v>
          </cell>
          <cell r="Q80">
            <v>0</v>
          </cell>
          <cell r="R80">
            <v>3</v>
          </cell>
          <cell r="S80">
            <v>41</v>
          </cell>
          <cell r="T80">
            <v>0</v>
          </cell>
          <cell r="U80">
            <v>1</v>
          </cell>
          <cell r="V80">
            <v>1</v>
          </cell>
          <cell r="W80">
            <v>5</v>
          </cell>
          <cell r="X80">
            <v>0</v>
          </cell>
          <cell r="Y80">
            <v>0</v>
          </cell>
          <cell r="Z80">
            <v>2</v>
          </cell>
          <cell r="AA80">
            <v>0</v>
          </cell>
          <cell r="AB80">
            <v>0</v>
          </cell>
          <cell r="AC80">
            <v>1</v>
          </cell>
          <cell r="AD80">
            <v>0</v>
          </cell>
          <cell r="AE80">
            <v>0</v>
          </cell>
          <cell r="AF80">
            <v>0</v>
          </cell>
          <cell r="AG80">
            <v>4</v>
          </cell>
          <cell r="AH80">
            <v>3</v>
          </cell>
          <cell r="AI80">
            <v>1</v>
          </cell>
          <cell r="AJ80">
            <v>0</v>
          </cell>
          <cell r="AK80">
            <v>0</v>
          </cell>
          <cell r="AL80">
            <v>0</v>
          </cell>
          <cell r="AM80">
            <v>0</v>
          </cell>
          <cell r="AN80">
            <v>0</v>
          </cell>
          <cell r="AO80">
            <v>0</v>
          </cell>
          <cell r="AP80">
            <v>0</v>
          </cell>
          <cell r="AQ80">
            <v>22</v>
          </cell>
          <cell r="AR80">
            <v>1065</v>
          </cell>
        </row>
        <row r="81">
          <cell r="E81">
            <v>26</v>
          </cell>
          <cell r="F81">
            <v>0</v>
          </cell>
          <cell r="G81">
            <v>10</v>
          </cell>
          <cell r="H81">
            <v>2</v>
          </cell>
          <cell r="I81">
            <v>0</v>
          </cell>
          <cell r="J81">
            <v>0</v>
          </cell>
          <cell r="K81">
            <v>0</v>
          </cell>
          <cell r="L81">
            <v>0</v>
          </cell>
          <cell r="M81">
            <v>1</v>
          </cell>
          <cell r="N81">
            <v>0</v>
          </cell>
          <cell r="O81">
            <v>1</v>
          </cell>
          <cell r="P81">
            <v>15</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4</v>
          </cell>
          <cell r="AR81">
            <v>59</v>
          </cell>
        </row>
        <row r="82">
          <cell r="E82">
            <v>10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10</v>
          </cell>
        </row>
        <row r="83">
          <cell r="E83">
            <v>12</v>
          </cell>
          <cell r="F83">
            <v>0</v>
          </cell>
          <cell r="G83">
            <v>6</v>
          </cell>
          <cell r="H83">
            <v>1</v>
          </cell>
          <cell r="I83">
            <v>0</v>
          </cell>
          <cell r="J83">
            <v>0</v>
          </cell>
          <cell r="K83">
            <v>0</v>
          </cell>
          <cell r="L83">
            <v>0</v>
          </cell>
          <cell r="M83">
            <v>0</v>
          </cell>
          <cell r="N83">
            <v>0</v>
          </cell>
          <cell r="O83">
            <v>0</v>
          </cell>
          <cell r="P83">
            <v>0</v>
          </cell>
          <cell r="Q83">
            <v>0</v>
          </cell>
          <cell r="R83">
            <v>0</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20</v>
          </cell>
        </row>
        <row r="84">
          <cell r="E84">
            <v>1</v>
          </cell>
          <cell r="F84">
            <v>0</v>
          </cell>
          <cell r="G84">
            <v>3</v>
          </cell>
          <cell r="H84">
            <v>2</v>
          </cell>
          <cell r="I84">
            <v>0</v>
          </cell>
          <cell r="J84">
            <v>0</v>
          </cell>
          <cell r="K84">
            <v>0</v>
          </cell>
          <cell r="L84">
            <v>0</v>
          </cell>
          <cell r="M84">
            <v>0</v>
          </cell>
          <cell r="N84">
            <v>0</v>
          </cell>
          <cell r="O84">
            <v>0</v>
          </cell>
          <cell r="P84">
            <v>0</v>
          </cell>
          <cell r="Q84">
            <v>0</v>
          </cell>
          <cell r="R84">
            <v>0</v>
          </cell>
          <cell r="S84">
            <v>6</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6</v>
          </cell>
          <cell r="AR84">
            <v>18</v>
          </cell>
        </row>
        <row r="85">
          <cell r="E85">
            <v>20</v>
          </cell>
          <cell r="F85">
            <v>0</v>
          </cell>
          <cell r="G85">
            <v>10</v>
          </cell>
          <cell r="H85">
            <v>6</v>
          </cell>
          <cell r="I85">
            <v>0</v>
          </cell>
          <cell r="J85">
            <v>0</v>
          </cell>
          <cell r="K85">
            <v>0</v>
          </cell>
          <cell r="L85">
            <v>0</v>
          </cell>
          <cell r="M85">
            <v>0</v>
          </cell>
          <cell r="N85">
            <v>0</v>
          </cell>
          <cell r="O85">
            <v>0</v>
          </cell>
          <cell r="P85">
            <v>6</v>
          </cell>
          <cell r="Q85">
            <v>0</v>
          </cell>
          <cell r="R85">
            <v>0</v>
          </cell>
          <cell r="S85">
            <v>2</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44</v>
          </cell>
        </row>
        <row r="86">
          <cell r="E86">
            <v>46</v>
          </cell>
          <cell r="F86">
            <v>0</v>
          </cell>
          <cell r="G86">
            <v>12</v>
          </cell>
          <cell r="H86">
            <v>7</v>
          </cell>
          <cell r="I86">
            <v>0</v>
          </cell>
          <cell r="J86">
            <v>0</v>
          </cell>
          <cell r="K86">
            <v>0</v>
          </cell>
          <cell r="L86">
            <v>0</v>
          </cell>
          <cell r="M86">
            <v>0</v>
          </cell>
          <cell r="N86">
            <v>0</v>
          </cell>
          <cell r="O86">
            <v>4</v>
          </cell>
          <cell r="P86">
            <v>4</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v>
          </cell>
          <cell r="AH86">
            <v>0</v>
          </cell>
          <cell r="AI86">
            <v>0</v>
          </cell>
          <cell r="AJ86">
            <v>0</v>
          </cell>
          <cell r="AK86">
            <v>0</v>
          </cell>
          <cell r="AL86">
            <v>0</v>
          </cell>
          <cell r="AM86">
            <v>0</v>
          </cell>
          <cell r="AN86">
            <v>0</v>
          </cell>
          <cell r="AO86">
            <v>0</v>
          </cell>
          <cell r="AP86">
            <v>0</v>
          </cell>
          <cell r="AQ86">
            <v>1</v>
          </cell>
          <cell r="AR86">
            <v>75</v>
          </cell>
        </row>
        <row r="87">
          <cell r="E87">
            <v>18</v>
          </cell>
          <cell r="F87">
            <v>0</v>
          </cell>
          <cell r="G87">
            <v>4</v>
          </cell>
          <cell r="H87">
            <v>0</v>
          </cell>
          <cell r="I87">
            <v>0</v>
          </cell>
          <cell r="J87">
            <v>1</v>
          </cell>
          <cell r="K87">
            <v>0</v>
          </cell>
          <cell r="L87">
            <v>0</v>
          </cell>
          <cell r="M87">
            <v>0</v>
          </cell>
          <cell r="N87">
            <v>0</v>
          </cell>
          <cell r="O87">
            <v>0</v>
          </cell>
          <cell r="P87">
            <v>1</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24</v>
          </cell>
        </row>
        <row r="88">
          <cell r="E88">
            <v>69</v>
          </cell>
          <cell r="F88">
            <v>0</v>
          </cell>
          <cell r="G88">
            <v>0</v>
          </cell>
          <cell r="H88">
            <v>0</v>
          </cell>
          <cell r="I88">
            <v>0</v>
          </cell>
          <cell r="J88">
            <v>0</v>
          </cell>
          <cell r="K88">
            <v>0</v>
          </cell>
          <cell r="L88">
            <v>0</v>
          </cell>
          <cell r="M88">
            <v>0</v>
          </cell>
          <cell r="N88">
            <v>0</v>
          </cell>
          <cell r="O88">
            <v>0</v>
          </cell>
          <cell r="P88">
            <v>3</v>
          </cell>
          <cell r="Q88">
            <v>0</v>
          </cell>
          <cell r="R88">
            <v>0</v>
          </cell>
          <cell r="S88">
            <v>1</v>
          </cell>
          <cell r="T88">
            <v>0</v>
          </cell>
          <cell r="U88">
            <v>0</v>
          </cell>
          <cell r="V88">
            <v>0</v>
          </cell>
          <cell r="W88">
            <v>0</v>
          </cell>
          <cell r="X88">
            <v>0</v>
          </cell>
          <cell r="Y88">
            <v>0</v>
          </cell>
          <cell r="Z88">
            <v>0</v>
          </cell>
          <cell r="AA88">
            <v>0</v>
          </cell>
          <cell r="AB88">
            <v>0</v>
          </cell>
          <cell r="AC88">
            <v>0</v>
          </cell>
          <cell r="AD88">
            <v>0</v>
          </cell>
          <cell r="AE88">
            <v>0</v>
          </cell>
          <cell r="AF88">
            <v>0</v>
          </cell>
          <cell r="AG88">
            <v>1</v>
          </cell>
          <cell r="AH88">
            <v>0</v>
          </cell>
          <cell r="AI88">
            <v>0</v>
          </cell>
          <cell r="AJ88">
            <v>0</v>
          </cell>
          <cell r="AK88">
            <v>0</v>
          </cell>
          <cell r="AL88">
            <v>0</v>
          </cell>
          <cell r="AM88">
            <v>0</v>
          </cell>
          <cell r="AN88">
            <v>0</v>
          </cell>
          <cell r="AO88">
            <v>0</v>
          </cell>
          <cell r="AP88">
            <v>0</v>
          </cell>
          <cell r="AQ88">
            <v>1</v>
          </cell>
          <cell r="AR88">
            <v>75</v>
          </cell>
        </row>
        <row r="89">
          <cell r="E89">
            <v>166</v>
          </cell>
          <cell r="F89">
            <v>7</v>
          </cell>
          <cell r="G89">
            <v>211</v>
          </cell>
          <cell r="H89">
            <v>111</v>
          </cell>
          <cell r="I89">
            <v>16</v>
          </cell>
          <cell r="J89">
            <v>98</v>
          </cell>
          <cell r="K89">
            <v>0</v>
          </cell>
          <cell r="L89">
            <v>2</v>
          </cell>
          <cell r="M89">
            <v>12</v>
          </cell>
          <cell r="N89">
            <v>4</v>
          </cell>
          <cell r="O89">
            <v>105</v>
          </cell>
          <cell r="P89">
            <v>120</v>
          </cell>
          <cell r="Q89">
            <v>303</v>
          </cell>
          <cell r="R89">
            <v>1</v>
          </cell>
          <cell r="S89">
            <v>45</v>
          </cell>
          <cell r="T89">
            <v>208</v>
          </cell>
          <cell r="U89">
            <v>0</v>
          </cell>
          <cell r="V89">
            <v>0</v>
          </cell>
          <cell r="W89">
            <v>0</v>
          </cell>
          <cell r="X89">
            <v>0</v>
          </cell>
          <cell r="Y89">
            <v>0</v>
          </cell>
          <cell r="Z89">
            <v>0</v>
          </cell>
          <cell r="AA89">
            <v>1</v>
          </cell>
          <cell r="AB89">
            <v>0</v>
          </cell>
          <cell r="AC89">
            <v>0</v>
          </cell>
          <cell r="AD89">
            <v>0</v>
          </cell>
          <cell r="AE89">
            <v>0</v>
          </cell>
          <cell r="AF89">
            <v>0</v>
          </cell>
          <cell r="AG89">
            <v>50</v>
          </cell>
          <cell r="AH89">
            <v>25</v>
          </cell>
          <cell r="AI89">
            <v>1</v>
          </cell>
          <cell r="AJ89">
            <v>25</v>
          </cell>
          <cell r="AK89">
            <v>6</v>
          </cell>
          <cell r="AL89">
            <v>0</v>
          </cell>
          <cell r="AM89">
            <v>0</v>
          </cell>
          <cell r="AN89">
            <v>0</v>
          </cell>
          <cell r="AO89">
            <v>0</v>
          </cell>
          <cell r="AP89">
            <v>0</v>
          </cell>
          <cell r="AQ89">
            <v>79</v>
          </cell>
          <cell r="AR89">
            <v>1596</v>
          </cell>
        </row>
        <row r="90">
          <cell r="E90">
            <v>38</v>
          </cell>
          <cell r="F90">
            <v>6</v>
          </cell>
          <cell r="G90">
            <v>52</v>
          </cell>
          <cell r="H90">
            <v>41</v>
          </cell>
          <cell r="I90">
            <v>2</v>
          </cell>
          <cell r="J90">
            <v>72</v>
          </cell>
          <cell r="K90">
            <v>1</v>
          </cell>
          <cell r="L90">
            <v>0</v>
          </cell>
          <cell r="M90">
            <v>6</v>
          </cell>
          <cell r="N90">
            <v>3</v>
          </cell>
          <cell r="O90">
            <v>52</v>
          </cell>
          <cell r="P90">
            <v>48</v>
          </cell>
          <cell r="Q90">
            <v>75</v>
          </cell>
          <cell r="R90">
            <v>4</v>
          </cell>
          <cell r="S90">
            <v>35</v>
          </cell>
          <cell r="T90">
            <v>78</v>
          </cell>
          <cell r="U90">
            <v>0</v>
          </cell>
          <cell r="V90">
            <v>0</v>
          </cell>
          <cell r="W90">
            <v>0</v>
          </cell>
          <cell r="X90">
            <v>0</v>
          </cell>
          <cell r="Y90">
            <v>0</v>
          </cell>
          <cell r="Z90">
            <v>1</v>
          </cell>
          <cell r="AA90">
            <v>0</v>
          </cell>
          <cell r="AB90">
            <v>2</v>
          </cell>
          <cell r="AC90">
            <v>0</v>
          </cell>
          <cell r="AD90">
            <v>0</v>
          </cell>
          <cell r="AE90">
            <v>0</v>
          </cell>
          <cell r="AF90">
            <v>0</v>
          </cell>
          <cell r="AG90">
            <v>19</v>
          </cell>
          <cell r="AH90">
            <v>24</v>
          </cell>
          <cell r="AI90">
            <v>0</v>
          </cell>
          <cell r="AJ90">
            <v>25</v>
          </cell>
          <cell r="AK90">
            <v>17</v>
          </cell>
          <cell r="AL90">
            <v>0</v>
          </cell>
          <cell r="AM90">
            <v>0</v>
          </cell>
          <cell r="AN90">
            <v>0</v>
          </cell>
          <cell r="AO90">
            <v>0</v>
          </cell>
          <cell r="AP90">
            <v>0</v>
          </cell>
          <cell r="AQ90">
            <v>22</v>
          </cell>
          <cell r="AR90">
            <v>623</v>
          </cell>
        </row>
        <row r="91">
          <cell r="E91">
            <v>58</v>
          </cell>
          <cell r="F91">
            <v>0</v>
          </cell>
          <cell r="G91">
            <v>45</v>
          </cell>
          <cell r="H91">
            <v>25</v>
          </cell>
          <cell r="I91">
            <v>7</v>
          </cell>
          <cell r="J91">
            <v>14</v>
          </cell>
          <cell r="K91">
            <v>0</v>
          </cell>
          <cell r="L91">
            <v>0</v>
          </cell>
          <cell r="M91">
            <v>15</v>
          </cell>
          <cell r="N91">
            <v>1</v>
          </cell>
          <cell r="O91">
            <v>11</v>
          </cell>
          <cell r="P91">
            <v>40</v>
          </cell>
          <cell r="Q91">
            <v>41</v>
          </cell>
          <cell r="R91">
            <v>56</v>
          </cell>
          <cell r="S91">
            <v>18</v>
          </cell>
          <cell r="T91">
            <v>21</v>
          </cell>
          <cell r="U91">
            <v>0</v>
          </cell>
          <cell r="V91">
            <v>0</v>
          </cell>
          <cell r="W91">
            <v>0</v>
          </cell>
          <cell r="X91">
            <v>0</v>
          </cell>
          <cell r="Y91">
            <v>0</v>
          </cell>
          <cell r="Z91">
            <v>0</v>
          </cell>
          <cell r="AA91">
            <v>0</v>
          </cell>
          <cell r="AB91">
            <v>0</v>
          </cell>
          <cell r="AC91">
            <v>0</v>
          </cell>
          <cell r="AD91">
            <v>0</v>
          </cell>
          <cell r="AE91">
            <v>0</v>
          </cell>
          <cell r="AF91">
            <v>0</v>
          </cell>
          <cell r="AG91">
            <v>44</v>
          </cell>
          <cell r="AH91">
            <v>45</v>
          </cell>
          <cell r="AI91">
            <v>0</v>
          </cell>
          <cell r="AJ91">
            <v>14</v>
          </cell>
          <cell r="AK91">
            <v>2</v>
          </cell>
          <cell r="AL91">
            <v>1</v>
          </cell>
          <cell r="AM91">
            <v>0</v>
          </cell>
          <cell r="AN91">
            <v>0</v>
          </cell>
          <cell r="AO91">
            <v>0</v>
          </cell>
          <cell r="AP91">
            <v>0</v>
          </cell>
          <cell r="AQ91">
            <v>12</v>
          </cell>
          <cell r="AR91">
            <v>470</v>
          </cell>
        </row>
        <row r="92">
          <cell r="E92">
            <v>0</v>
          </cell>
          <cell r="F92">
            <v>0</v>
          </cell>
          <cell r="G92">
            <v>2</v>
          </cell>
          <cell r="H92">
            <v>8</v>
          </cell>
          <cell r="I92">
            <v>0</v>
          </cell>
          <cell r="J92">
            <v>9</v>
          </cell>
          <cell r="K92">
            <v>1</v>
          </cell>
          <cell r="L92">
            <v>0</v>
          </cell>
          <cell r="M92">
            <v>1</v>
          </cell>
          <cell r="N92">
            <v>0</v>
          </cell>
          <cell r="O92">
            <v>1</v>
          </cell>
          <cell r="P92">
            <v>15</v>
          </cell>
          <cell r="Q92">
            <v>13</v>
          </cell>
          <cell r="R92">
            <v>1</v>
          </cell>
          <cell r="S92">
            <v>0</v>
          </cell>
          <cell r="T92">
            <v>22</v>
          </cell>
          <cell r="U92">
            <v>0</v>
          </cell>
          <cell r="V92">
            <v>0</v>
          </cell>
          <cell r="W92">
            <v>0</v>
          </cell>
          <cell r="X92">
            <v>0</v>
          </cell>
          <cell r="Y92">
            <v>0</v>
          </cell>
          <cell r="Z92">
            <v>0</v>
          </cell>
          <cell r="AA92">
            <v>0</v>
          </cell>
          <cell r="AB92">
            <v>0</v>
          </cell>
          <cell r="AC92">
            <v>0</v>
          </cell>
          <cell r="AD92">
            <v>0</v>
          </cell>
          <cell r="AE92">
            <v>0</v>
          </cell>
          <cell r="AF92">
            <v>0</v>
          </cell>
          <cell r="AG92">
            <v>6</v>
          </cell>
          <cell r="AH92">
            <v>1</v>
          </cell>
          <cell r="AI92">
            <v>0</v>
          </cell>
          <cell r="AJ92">
            <v>0</v>
          </cell>
          <cell r="AK92">
            <v>0</v>
          </cell>
          <cell r="AL92">
            <v>0</v>
          </cell>
          <cell r="AM92">
            <v>0</v>
          </cell>
          <cell r="AN92">
            <v>0</v>
          </cell>
          <cell r="AO92">
            <v>0</v>
          </cell>
          <cell r="AP92">
            <v>0</v>
          </cell>
          <cell r="AQ92">
            <v>1</v>
          </cell>
          <cell r="AR92">
            <v>81</v>
          </cell>
        </row>
        <row r="93">
          <cell r="E93">
            <v>44</v>
          </cell>
          <cell r="F93">
            <v>3</v>
          </cell>
          <cell r="G93">
            <v>156</v>
          </cell>
          <cell r="H93">
            <v>268</v>
          </cell>
          <cell r="I93">
            <v>14</v>
          </cell>
          <cell r="J93">
            <v>272</v>
          </cell>
          <cell r="K93">
            <v>7</v>
          </cell>
          <cell r="L93">
            <v>3</v>
          </cell>
          <cell r="M93">
            <v>19</v>
          </cell>
          <cell r="N93">
            <v>2</v>
          </cell>
          <cell r="O93">
            <v>35</v>
          </cell>
          <cell r="P93">
            <v>127</v>
          </cell>
          <cell r="Q93">
            <v>131</v>
          </cell>
          <cell r="R93">
            <v>2</v>
          </cell>
          <cell r="S93">
            <v>12</v>
          </cell>
          <cell r="T93">
            <v>92</v>
          </cell>
          <cell r="U93">
            <v>2</v>
          </cell>
          <cell r="V93">
            <v>2</v>
          </cell>
          <cell r="W93">
            <v>0</v>
          </cell>
          <cell r="X93">
            <v>0</v>
          </cell>
          <cell r="Y93">
            <v>0</v>
          </cell>
          <cell r="Z93">
            <v>0</v>
          </cell>
          <cell r="AA93">
            <v>1</v>
          </cell>
          <cell r="AB93">
            <v>0</v>
          </cell>
          <cell r="AC93">
            <v>0</v>
          </cell>
          <cell r="AD93">
            <v>0</v>
          </cell>
          <cell r="AE93">
            <v>0</v>
          </cell>
          <cell r="AF93">
            <v>0</v>
          </cell>
          <cell r="AG93">
            <v>88</v>
          </cell>
          <cell r="AH93">
            <v>125</v>
          </cell>
          <cell r="AI93">
            <v>3</v>
          </cell>
          <cell r="AJ93">
            <v>1</v>
          </cell>
          <cell r="AK93">
            <v>0</v>
          </cell>
          <cell r="AL93">
            <v>0</v>
          </cell>
          <cell r="AM93">
            <v>0</v>
          </cell>
          <cell r="AN93">
            <v>0</v>
          </cell>
          <cell r="AO93">
            <v>0</v>
          </cell>
          <cell r="AP93">
            <v>0</v>
          </cell>
          <cell r="AQ93">
            <v>58</v>
          </cell>
          <cell r="AR93">
            <v>1467</v>
          </cell>
        </row>
        <row r="94">
          <cell r="E94">
            <v>2</v>
          </cell>
          <cell r="F94">
            <v>0</v>
          </cell>
          <cell r="G94">
            <v>38</v>
          </cell>
          <cell r="H94">
            <v>61</v>
          </cell>
          <cell r="I94">
            <v>7</v>
          </cell>
          <cell r="J94">
            <v>58</v>
          </cell>
          <cell r="K94">
            <v>0</v>
          </cell>
          <cell r="L94">
            <v>0</v>
          </cell>
          <cell r="M94">
            <v>6</v>
          </cell>
          <cell r="N94">
            <v>1</v>
          </cell>
          <cell r="O94">
            <v>19</v>
          </cell>
          <cell r="P94">
            <v>98</v>
          </cell>
          <cell r="Q94">
            <v>221</v>
          </cell>
          <cell r="R94">
            <v>1</v>
          </cell>
          <cell r="S94">
            <v>0</v>
          </cell>
          <cell r="T94">
            <v>138</v>
          </cell>
          <cell r="U94">
            <v>1</v>
          </cell>
          <cell r="V94">
            <v>0</v>
          </cell>
          <cell r="W94">
            <v>0</v>
          </cell>
          <cell r="X94">
            <v>0</v>
          </cell>
          <cell r="Y94">
            <v>0</v>
          </cell>
          <cell r="Z94">
            <v>0</v>
          </cell>
          <cell r="AA94">
            <v>0</v>
          </cell>
          <cell r="AB94">
            <v>0</v>
          </cell>
          <cell r="AC94">
            <v>0</v>
          </cell>
          <cell r="AD94">
            <v>0</v>
          </cell>
          <cell r="AE94">
            <v>0</v>
          </cell>
          <cell r="AF94">
            <v>0</v>
          </cell>
          <cell r="AG94">
            <v>34</v>
          </cell>
          <cell r="AH94">
            <v>41</v>
          </cell>
          <cell r="AI94">
            <v>0</v>
          </cell>
          <cell r="AJ94">
            <v>18</v>
          </cell>
          <cell r="AK94">
            <v>9</v>
          </cell>
          <cell r="AL94">
            <v>0</v>
          </cell>
          <cell r="AM94">
            <v>0</v>
          </cell>
          <cell r="AN94">
            <v>0</v>
          </cell>
          <cell r="AO94">
            <v>0</v>
          </cell>
          <cell r="AP94">
            <v>0</v>
          </cell>
          <cell r="AQ94">
            <v>15</v>
          </cell>
          <cell r="AR94">
            <v>768</v>
          </cell>
        </row>
        <row r="95">
          <cell r="E95">
            <v>29</v>
          </cell>
          <cell r="F95">
            <v>6</v>
          </cell>
          <cell r="G95">
            <v>130</v>
          </cell>
          <cell r="H95">
            <v>151</v>
          </cell>
          <cell r="I95">
            <v>10</v>
          </cell>
          <cell r="J95">
            <v>242</v>
          </cell>
          <cell r="K95">
            <v>4</v>
          </cell>
          <cell r="L95">
            <v>1</v>
          </cell>
          <cell r="M95">
            <v>24</v>
          </cell>
          <cell r="N95">
            <v>5</v>
          </cell>
          <cell r="O95">
            <v>108</v>
          </cell>
          <cell r="P95">
            <v>75</v>
          </cell>
          <cell r="Q95">
            <v>277</v>
          </cell>
          <cell r="R95">
            <v>2</v>
          </cell>
          <cell r="S95">
            <v>2</v>
          </cell>
          <cell r="T95">
            <v>221</v>
          </cell>
          <cell r="U95">
            <v>1</v>
          </cell>
          <cell r="V95">
            <v>0</v>
          </cell>
          <cell r="W95">
            <v>0</v>
          </cell>
          <cell r="X95">
            <v>0</v>
          </cell>
          <cell r="Y95">
            <v>0</v>
          </cell>
          <cell r="Z95">
            <v>0</v>
          </cell>
          <cell r="AA95">
            <v>0</v>
          </cell>
          <cell r="AB95">
            <v>0</v>
          </cell>
          <cell r="AC95">
            <v>0</v>
          </cell>
          <cell r="AD95">
            <v>0</v>
          </cell>
          <cell r="AE95">
            <v>0</v>
          </cell>
          <cell r="AF95">
            <v>0</v>
          </cell>
          <cell r="AG95">
            <v>102</v>
          </cell>
          <cell r="AH95">
            <v>83</v>
          </cell>
          <cell r="AI95">
            <v>4</v>
          </cell>
          <cell r="AJ95">
            <v>0</v>
          </cell>
          <cell r="AK95">
            <v>1</v>
          </cell>
          <cell r="AL95">
            <v>0</v>
          </cell>
          <cell r="AM95">
            <v>0</v>
          </cell>
          <cell r="AN95">
            <v>0</v>
          </cell>
          <cell r="AO95">
            <v>0</v>
          </cell>
          <cell r="AP95">
            <v>0</v>
          </cell>
          <cell r="AQ95">
            <v>23</v>
          </cell>
          <cell r="AR95">
            <v>1501</v>
          </cell>
        </row>
        <row r="96">
          <cell r="E96">
            <v>95</v>
          </cell>
          <cell r="F96">
            <v>4</v>
          </cell>
          <cell r="G96">
            <v>110</v>
          </cell>
          <cell r="H96">
            <v>99</v>
          </cell>
          <cell r="I96">
            <v>2</v>
          </cell>
          <cell r="J96">
            <v>55</v>
          </cell>
          <cell r="K96">
            <v>0</v>
          </cell>
          <cell r="L96">
            <v>0</v>
          </cell>
          <cell r="M96">
            <v>0</v>
          </cell>
          <cell r="N96">
            <v>0</v>
          </cell>
          <cell r="O96">
            <v>131</v>
          </cell>
          <cell r="P96">
            <v>2</v>
          </cell>
          <cell r="Q96">
            <v>172</v>
          </cell>
          <cell r="R96">
            <v>0</v>
          </cell>
          <cell r="S96">
            <v>0</v>
          </cell>
          <cell r="T96">
            <v>137</v>
          </cell>
          <cell r="U96">
            <v>0</v>
          </cell>
          <cell r="V96">
            <v>0</v>
          </cell>
          <cell r="W96">
            <v>0</v>
          </cell>
          <cell r="X96">
            <v>0</v>
          </cell>
          <cell r="Y96">
            <v>0</v>
          </cell>
          <cell r="Z96">
            <v>0</v>
          </cell>
          <cell r="AA96">
            <v>0</v>
          </cell>
          <cell r="AB96">
            <v>0</v>
          </cell>
          <cell r="AC96">
            <v>0</v>
          </cell>
          <cell r="AD96">
            <v>0</v>
          </cell>
          <cell r="AE96">
            <v>0</v>
          </cell>
          <cell r="AF96">
            <v>0</v>
          </cell>
          <cell r="AG96">
            <v>43</v>
          </cell>
          <cell r="AH96">
            <v>83</v>
          </cell>
          <cell r="AI96">
            <v>3</v>
          </cell>
          <cell r="AJ96">
            <v>0</v>
          </cell>
          <cell r="AK96">
            <v>1</v>
          </cell>
          <cell r="AL96">
            <v>0</v>
          </cell>
          <cell r="AM96">
            <v>0</v>
          </cell>
          <cell r="AN96">
            <v>0</v>
          </cell>
          <cell r="AO96">
            <v>0</v>
          </cell>
          <cell r="AP96">
            <v>0</v>
          </cell>
          <cell r="AQ96">
            <v>20</v>
          </cell>
          <cell r="AR96">
            <v>957</v>
          </cell>
        </row>
        <row r="97">
          <cell r="E97">
            <v>13</v>
          </cell>
          <cell r="F97">
            <v>0</v>
          </cell>
          <cell r="G97">
            <v>7</v>
          </cell>
          <cell r="H97">
            <v>3</v>
          </cell>
          <cell r="I97">
            <v>0</v>
          </cell>
          <cell r="J97">
            <v>4</v>
          </cell>
          <cell r="K97">
            <v>0</v>
          </cell>
          <cell r="L97">
            <v>0</v>
          </cell>
          <cell r="M97">
            <v>0</v>
          </cell>
          <cell r="N97">
            <v>0</v>
          </cell>
          <cell r="O97">
            <v>19</v>
          </cell>
          <cell r="P97">
            <v>0</v>
          </cell>
          <cell r="Q97">
            <v>4</v>
          </cell>
          <cell r="R97">
            <v>0</v>
          </cell>
          <cell r="S97">
            <v>1</v>
          </cell>
          <cell r="T97">
            <v>7</v>
          </cell>
          <cell r="U97">
            <v>0</v>
          </cell>
          <cell r="V97">
            <v>0</v>
          </cell>
          <cell r="W97">
            <v>0</v>
          </cell>
          <cell r="X97">
            <v>0</v>
          </cell>
          <cell r="Y97">
            <v>0</v>
          </cell>
          <cell r="Z97">
            <v>0</v>
          </cell>
          <cell r="AA97">
            <v>0</v>
          </cell>
          <cell r="AB97">
            <v>0</v>
          </cell>
          <cell r="AC97">
            <v>0</v>
          </cell>
          <cell r="AD97">
            <v>0</v>
          </cell>
          <cell r="AE97">
            <v>0</v>
          </cell>
          <cell r="AF97">
            <v>0</v>
          </cell>
          <cell r="AG97">
            <v>2</v>
          </cell>
          <cell r="AH97">
            <v>2</v>
          </cell>
          <cell r="AI97">
            <v>1</v>
          </cell>
          <cell r="AJ97">
            <v>0</v>
          </cell>
          <cell r="AK97">
            <v>0</v>
          </cell>
          <cell r="AL97">
            <v>0</v>
          </cell>
          <cell r="AM97">
            <v>0</v>
          </cell>
          <cell r="AN97">
            <v>0</v>
          </cell>
          <cell r="AO97">
            <v>0</v>
          </cell>
          <cell r="AP97">
            <v>0</v>
          </cell>
          <cell r="AQ97">
            <v>4</v>
          </cell>
          <cell r="AR97">
            <v>67</v>
          </cell>
        </row>
        <row r="98">
          <cell r="E98">
            <v>0</v>
          </cell>
          <cell r="F98">
            <v>0</v>
          </cell>
          <cell r="G98">
            <v>1</v>
          </cell>
          <cell r="H98">
            <v>0</v>
          </cell>
          <cell r="I98">
            <v>0</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0</v>
          </cell>
          <cell r="Z98">
            <v>0</v>
          </cell>
          <cell r="AA98">
            <v>0</v>
          </cell>
          <cell r="AB98">
            <v>0</v>
          </cell>
          <cell r="AC98">
            <v>0</v>
          </cell>
          <cell r="AD98">
            <v>0</v>
          </cell>
          <cell r="AE98">
            <v>0</v>
          </cell>
          <cell r="AF98">
            <v>0</v>
          </cell>
          <cell r="AG98">
            <v>1</v>
          </cell>
          <cell r="AH98">
            <v>0</v>
          </cell>
          <cell r="AI98">
            <v>0</v>
          </cell>
          <cell r="AJ98">
            <v>0</v>
          </cell>
          <cell r="AK98">
            <v>0</v>
          </cell>
          <cell r="AL98">
            <v>0</v>
          </cell>
          <cell r="AM98">
            <v>0</v>
          </cell>
          <cell r="AN98">
            <v>0</v>
          </cell>
          <cell r="AO98">
            <v>0</v>
          </cell>
          <cell r="AP98">
            <v>0</v>
          </cell>
          <cell r="AQ98">
            <v>0</v>
          </cell>
          <cell r="AR98">
            <v>3</v>
          </cell>
        </row>
        <row r="99">
          <cell r="E99">
            <v>1</v>
          </cell>
          <cell r="F99">
            <v>0</v>
          </cell>
          <cell r="G99">
            <v>0</v>
          </cell>
          <cell r="H99">
            <v>6</v>
          </cell>
          <cell r="I99">
            <v>0</v>
          </cell>
          <cell r="J99">
            <v>1</v>
          </cell>
          <cell r="K99">
            <v>0</v>
          </cell>
          <cell r="L99">
            <v>0</v>
          </cell>
          <cell r="M99">
            <v>0</v>
          </cell>
          <cell r="N99">
            <v>0</v>
          </cell>
          <cell r="O99">
            <v>1</v>
          </cell>
          <cell r="P99">
            <v>0</v>
          </cell>
          <cell r="Q99">
            <v>0</v>
          </cell>
          <cell r="R99">
            <v>0</v>
          </cell>
          <cell r="S99">
            <v>0</v>
          </cell>
          <cell r="T99">
            <v>0</v>
          </cell>
          <cell r="U99">
            <v>0</v>
          </cell>
          <cell r="V99">
            <v>1</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1</v>
          </cell>
          <cell r="AR99">
            <v>11</v>
          </cell>
        </row>
        <row r="100">
          <cell r="E100">
            <v>2</v>
          </cell>
          <cell r="F100">
            <v>1</v>
          </cell>
          <cell r="G100">
            <v>0</v>
          </cell>
          <cell r="H100">
            <v>0</v>
          </cell>
          <cell r="I100">
            <v>0</v>
          </cell>
          <cell r="J100">
            <v>0</v>
          </cell>
          <cell r="K100">
            <v>0</v>
          </cell>
          <cell r="L100">
            <v>0</v>
          </cell>
          <cell r="M100">
            <v>0</v>
          </cell>
          <cell r="N100">
            <v>0</v>
          </cell>
          <cell r="O100">
            <v>0</v>
          </cell>
          <cell r="P100">
            <v>0</v>
          </cell>
          <cell r="Q100">
            <v>0</v>
          </cell>
          <cell r="R100">
            <v>0</v>
          </cell>
          <cell r="S100">
            <v>1</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1</v>
          </cell>
          <cell r="AR100">
            <v>5</v>
          </cell>
        </row>
        <row r="101">
          <cell r="E101">
            <v>60</v>
          </cell>
          <cell r="F101">
            <v>8</v>
          </cell>
          <cell r="G101">
            <v>108</v>
          </cell>
          <cell r="H101">
            <v>19</v>
          </cell>
          <cell r="I101">
            <v>3</v>
          </cell>
          <cell r="J101">
            <v>13</v>
          </cell>
          <cell r="K101">
            <v>1</v>
          </cell>
          <cell r="L101">
            <v>3</v>
          </cell>
          <cell r="M101">
            <v>2</v>
          </cell>
          <cell r="N101">
            <v>1</v>
          </cell>
          <cell r="O101">
            <v>11</v>
          </cell>
          <cell r="P101">
            <v>57</v>
          </cell>
          <cell r="Q101">
            <v>32</v>
          </cell>
          <cell r="R101">
            <v>1</v>
          </cell>
          <cell r="S101">
            <v>17</v>
          </cell>
          <cell r="T101">
            <v>40</v>
          </cell>
          <cell r="U101">
            <v>2</v>
          </cell>
          <cell r="V101">
            <v>1</v>
          </cell>
          <cell r="W101">
            <v>0</v>
          </cell>
          <cell r="X101">
            <v>0</v>
          </cell>
          <cell r="Y101">
            <v>0</v>
          </cell>
          <cell r="Z101">
            <v>2</v>
          </cell>
          <cell r="AA101">
            <v>0</v>
          </cell>
          <cell r="AB101">
            <v>3</v>
          </cell>
          <cell r="AC101">
            <v>1</v>
          </cell>
          <cell r="AD101">
            <v>0</v>
          </cell>
          <cell r="AE101">
            <v>0</v>
          </cell>
          <cell r="AF101">
            <v>0</v>
          </cell>
          <cell r="AG101">
            <v>9</v>
          </cell>
          <cell r="AH101">
            <v>8</v>
          </cell>
          <cell r="AI101">
            <v>1</v>
          </cell>
          <cell r="AJ101">
            <v>22</v>
          </cell>
          <cell r="AK101">
            <v>5</v>
          </cell>
          <cell r="AL101">
            <v>0</v>
          </cell>
          <cell r="AM101">
            <v>0</v>
          </cell>
          <cell r="AN101">
            <v>0</v>
          </cell>
          <cell r="AO101">
            <v>0</v>
          </cell>
          <cell r="AP101">
            <v>0</v>
          </cell>
          <cell r="AQ101">
            <v>13</v>
          </cell>
          <cell r="AR101">
            <v>443</v>
          </cell>
        </row>
        <row r="102">
          <cell r="E102">
            <v>14</v>
          </cell>
          <cell r="F102">
            <v>0</v>
          </cell>
          <cell r="G102">
            <v>3</v>
          </cell>
          <cell r="H102">
            <v>0</v>
          </cell>
          <cell r="I102">
            <v>1</v>
          </cell>
          <cell r="J102">
            <v>0</v>
          </cell>
          <cell r="K102">
            <v>0</v>
          </cell>
          <cell r="L102">
            <v>0</v>
          </cell>
          <cell r="M102">
            <v>0</v>
          </cell>
          <cell r="N102">
            <v>0</v>
          </cell>
          <cell r="O102">
            <v>1</v>
          </cell>
          <cell r="P102">
            <v>3</v>
          </cell>
          <cell r="Q102">
            <v>0</v>
          </cell>
          <cell r="R102">
            <v>0</v>
          </cell>
          <cell r="S102">
            <v>1</v>
          </cell>
          <cell r="T102">
            <v>0</v>
          </cell>
          <cell r="U102">
            <v>0</v>
          </cell>
          <cell r="V102">
            <v>1</v>
          </cell>
          <cell r="W102">
            <v>0</v>
          </cell>
          <cell r="X102">
            <v>0</v>
          </cell>
          <cell r="Y102">
            <v>0</v>
          </cell>
          <cell r="Z102">
            <v>1</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2</v>
          </cell>
          <cell r="AR102">
            <v>27</v>
          </cell>
        </row>
        <row r="103">
          <cell r="E103">
            <v>578</v>
          </cell>
          <cell r="F103">
            <v>7</v>
          </cell>
          <cell r="G103">
            <v>435</v>
          </cell>
          <cell r="H103">
            <v>195</v>
          </cell>
          <cell r="I103">
            <v>24</v>
          </cell>
          <cell r="J103">
            <v>98</v>
          </cell>
          <cell r="K103">
            <v>10</v>
          </cell>
          <cell r="L103">
            <v>1</v>
          </cell>
          <cell r="M103">
            <v>32</v>
          </cell>
          <cell r="N103">
            <v>2</v>
          </cell>
          <cell r="O103">
            <v>109</v>
          </cell>
          <cell r="P103">
            <v>6</v>
          </cell>
          <cell r="Q103">
            <v>0</v>
          </cell>
          <cell r="R103">
            <v>2</v>
          </cell>
          <cell r="S103">
            <v>6</v>
          </cell>
          <cell r="T103">
            <v>0</v>
          </cell>
          <cell r="U103">
            <v>2</v>
          </cell>
          <cell r="V103">
            <v>14</v>
          </cell>
          <cell r="W103">
            <v>0</v>
          </cell>
          <cell r="X103">
            <v>0</v>
          </cell>
          <cell r="Y103">
            <v>0</v>
          </cell>
          <cell r="Z103">
            <v>0</v>
          </cell>
          <cell r="AA103">
            <v>1</v>
          </cell>
          <cell r="AB103">
            <v>0</v>
          </cell>
          <cell r="AC103">
            <v>5</v>
          </cell>
          <cell r="AD103">
            <v>0</v>
          </cell>
          <cell r="AE103">
            <v>0</v>
          </cell>
          <cell r="AF103">
            <v>0</v>
          </cell>
          <cell r="AG103">
            <v>117</v>
          </cell>
          <cell r="AH103">
            <v>106</v>
          </cell>
          <cell r="AI103">
            <v>2</v>
          </cell>
          <cell r="AJ103">
            <v>6</v>
          </cell>
          <cell r="AK103">
            <v>1</v>
          </cell>
          <cell r="AL103">
            <v>0</v>
          </cell>
          <cell r="AM103">
            <v>0</v>
          </cell>
          <cell r="AN103">
            <v>0</v>
          </cell>
          <cell r="AO103">
            <v>0</v>
          </cell>
          <cell r="AP103">
            <v>0</v>
          </cell>
          <cell r="AQ103">
            <v>69</v>
          </cell>
          <cell r="AR103">
            <v>1828</v>
          </cell>
        </row>
        <row r="104">
          <cell r="E104">
            <v>3</v>
          </cell>
          <cell r="F104">
            <v>0</v>
          </cell>
          <cell r="G104">
            <v>2</v>
          </cell>
          <cell r="H104">
            <v>0</v>
          </cell>
          <cell r="I104">
            <v>0</v>
          </cell>
          <cell r="J104">
            <v>0</v>
          </cell>
          <cell r="K104">
            <v>0</v>
          </cell>
          <cell r="L104">
            <v>0</v>
          </cell>
          <cell r="M104">
            <v>0</v>
          </cell>
          <cell r="N104">
            <v>0</v>
          </cell>
          <cell r="O104">
            <v>2</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7</v>
          </cell>
        </row>
        <row r="105">
          <cell r="E105">
            <v>6</v>
          </cell>
          <cell r="F105">
            <v>0</v>
          </cell>
          <cell r="G105">
            <v>1</v>
          </cell>
          <cell r="H105">
            <v>3</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v>11</v>
          </cell>
        </row>
        <row r="106">
          <cell r="E106">
            <v>39</v>
          </cell>
          <cell r="F106">
            <v>0</v>
          </cell>
          <cell r="G106">
            <v>55</v>
          </cell>
          <cell r="H106">
            <v>18</v>
          </cell>
          <cell r="I106">
            <v>0</v>
          </cell>
          <cell r="J106">
            <v>4</v>
          </cell>
          <cell r="K106">
            <v>0</v>
          </cell>
          <cell r="L106">
            <v>3</v>
          </cell>
          <cell r="M106">
            <v>6</v>
          </cell>
          <cell r="N106">
            <v>0</v>
          </cell>
          <cell r="O106">
            <v>10</v>
          </cell>
          <cell r="P106">
            <v>2</v>
          </cell>
          <cell r="Q106">
            <v>0</v>
          </cell>
          <cell r="R106">
            <v>0</v>
          </cell>
          <cell r="S106">
            <v>0</v>
          </cell>
          <cell r="T106">
            <v>0</v>
          </cell>
          <cell r="U106">
            <v>0</v>
          </cell>
          <cell r="V106">
            <v>4</v>
          </cell>
          <cell r="W106">
            <v>0</v>
          </cell>
          <cell r="X106">
            <v>0</v>
          </cell>
          <cell r="Y106">
            <v>0</v>
          </cell>
          <cell r="Z106">
            <v>3</v>
          </cell>
          <cell r="AA106">
            <v>0</v>
          </cell>
          <cell r="AB106">
            <v>0</v>
          </cell>
          <cell r="AC106">
            <v>0</v>
          </cell>
          <cell r="AD106">
            <v>0</v>
          </cell>
          <cell r="AE106">
            <v>0</v>
          </cell>
          <cell r="AF106">
            <v>0</v>
          </cell>
          <cell r="AG106">
            <v>1</v>
          </cell>
          <cell r="AH106">
            <v>9</v>
          </cell>
          <cell r="AI106">
            <v>0</v>
          </cell>
          <cell r="AJ106">
            <v>0</v>
          </cell>
          <cell r="AK106">
            <v>0</v>
          </cell>
          <cell r="AL106">
            <v>0</v>
          </cell>
          <cell r="AM106">
            <v>0</v>
          </cell>
          <cell r="AN106">
            <v>0</v>
          </cell>
          <cell r="AO106">
            <v>0</v>
          </cell>
          <cell r="AP106">
            <v>0</v>
          </cell>
          <cell r="AQ106">
            <v>1</v>
          </cell>
          <cell r="AR106">
            <v>155</v>
          </cell>
        </row>
        <row r="107">
          <cell r="E107">
            <v>7</v>
          </cell>
          <cell r="F107">
            <v>0</v>
          </cell>
          <cell r="G107">
            <v>4</v>
          </cell>
          <cell r="H107">
            <v>2</v>
          </cell>
          <cell r="I107">
            <v>0</v>
          </cell>
          <cell r="J107">
            <v>0</v>
          </cell>
          <cell r="K107">
            <v>0</v>
          </cell>
          <cell r="L107">
            <v>0</v>
          </cell>
          <cell r="M107">
            <v>2</v>
          </cell>
          <cell r="N107">
            <v>0</v>
          </cell>
          <cell r="O107">
            <v>3</v>
          </cell>
          <cell r="P107">
            <v>0</v>
          </cell>
          <cell r="Q107">
            <v>0</v>
          </cell>
          <cell r="R107">
            <v>0</v>
          </cell>
          <cell r="S107">
            <v>0</v>
          </cell>
          <cell r="T107">
            <v>0</v>
          </cell>
          <cell r="U107">
            <v>0</v>
          </cell>
          <cell r="V107">
            <v>1</v>
          </cell>
          <cell r="W107">
            <v>0</v>
          </cell>
          <cell r="X107">
            <v>0</v>
          </cell>
          <cell r="Y107">
            <v>0</v>
          </cell>
          <cell r="Z107">
            <v>0</v>
          </cell>
          <cell r="AA107">
            <v>0</v>
          </cell>
          <cell r="AB107">
            <v>0</v>
          </cell>
          <cell r="AC107">
            <v>0</v>
          </cell>
          <cell r="AD107">
            <v>0</v>
          </cell>
          <cell r="AE107">
            <v>0</v>
          </cell>
          <cell r="AF107">
            <v>0</v>
          </cell>
          <cell r="AG107">
            <v>2</v>
          </cell>
          <cell r="AH107">
            <v>0</v>
          </cell>
          <cell r="AI107">
            <v>0</v>
          </cell>
          <cell r="AJ107">
            <v>0</v>
          </cell>
          <cell r="AK107">
            <v>0</v>
          </cell>
          <cell r="AL107">
            <v>0</v>
          </cell>
          <cell r="AM107">
            <v>0</v>
          </cell>
          <cell r="AN107">
            <v>0</v>
          </cell>
          <cell r="AO107">
            <v>0</v>
          </cell>
          <cell r="AP107">
            <v>0</v>
          </cell>
          <cell r="AQ107">
            <v>0</v>
          </cell>
          <cell r="AR107">
            <v>21</v>
          </cell>
        </row>
        <row r="108">
          <cell r="E108">
            <v>143</v>
          </cell>
          <cell r="F108">
            <v>0</v>
          </cell>
          <cell r="G108">
            <v>77</v>
          </cell>
          <cell r="H108">
            <v>95</v>
          </cell>
          <cell r="I108">
            <v>0</v>
          </cell>
          <cell r="J108">
            <v>14</v>
          </cell>
          <cell r="K108">
            <v>0</v>
          </cell>
          <cell r="L108">
            <v>0</v>
          </cell>
          <cell r="M108">
            <v>2</v>
          </cell>
          <cell r="N108">
            <v>0</v>
          </cell>
          <cell r="O108">
            <v>70</v>
          </cell>
          <cell r="P108">
            <v>0</v>
          </cell>
          <cell r="Q108">
            <v>0</v>
          </cell>
          <cell r="R108">
            <v>0</v>
          </cell>
          <cell r="S108">
            <v>0</v>
          </cell>
          <cell r="T108">
            <v>0</v>
          </cell>
          <cell r="U108">
            <v>0</v>
          </cell>
          <cell r="V108">
            <v>6</v>
          </cell>
          <cell r="W108">
            <v>0</v>
          </cell>
          <cell r="X108">
            <v>0</v>
          </cell>
          <cell r="Y108">
            <v>0</v>
          </cell>
          <cell r="Z108">
            <v>0</v>
          </cell>
          <cell r="AA108">
            <v>0</v>
          </cell>
          <cell r="AB108">
            <v>0</v>
          </cell>
          <cell r="AC108">
            <v>0</v>
          </cell>
          <cell r="AD108">
            <v>0</v>
          </cell>
          <cell r="AE108">
            <v>0</v>
          </cell>
          <cell r="AF108">
            <v>0</v>
          </cell>
          <cell r="AG108">
            <v>15</v>
          </cell>
          <cell r="AH108">
            <v>48</v>
          </cell>
          <cell r="AI108">
            <v>0</v>
          </cell>
          <cell r="AJ108">
            <v>9</v>
          </cell>
          <cell r="AK108">
            <v>0</v>
          </cell>
          <cell r="AL108">
            <v>3</v>
          </cell>
          <cell r="AM108">
            <v>0</v>
          </cell>
          <cell r="AN108">
            <v>0</v>
          </cell>
          <cell r="AO108">
            <v>0</v>
          </cell>
          <cell r="AP108">
            <v>0</v>
          </cell>
          <cell r="AQ108">
            <v>6</v>
          </cell>
          <cell r="AR108">
            <v>488</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E110">
            <v>2033</v>
          </cell>
          <cell r="F110">
            <v>9</v>
          </cell>
          <cell r="G110">
            <v>1566</v>
          </cell>
          <cell r="H110">
            <v>551</v>
          </cell>
          <cell r="I110">
            <v>139</v>
          </cell>
          <cell r="J110">
            <v>5</v>
          </cell>
          <cell r="K110">
            <v>30</v>
          </cell>
          <cell r="L110">
            <v>10</v>
          </cell>
          <cell r="M110">
            <v>95</v>
          </cell>
          <cell r="N110">
            <v>34</v>
          </cell>
          <cell r="O110">
            <v>846</v>
          </cell>
          <cell r="P110">
            <v>2</v>
          </cell>
          <cell r="Q110">
            <v>0</v>
          </cell>
          <cell r="R110">
            <v>11</v>
          </cell>
          <cell r="S110">
            <v>0</v>
          </cell>
          <cell r="T110">
            <v>0</v>
          </cell>
          <cell r="U110">
            <v>7</v>
          </cell>
          <cell r="V110">
            <v>197</v>
          </cell>
          <cell r="W110">
            <v>0</v>
          </cell>
          <cell r="X110">
            <v>0</v>
          </cell>
          <cell r="Y110">
            <v>0</v>
          </cell>
          <cell r="Z110">
            <v>0</v>
          </cell>
          <cell r="AA110">
            <v>0</v>
          </cell>
          <cell r="AB110">
            <v>0</v>
          </cell>
          <cell r="AC110">
            <v>0</v>
          </cell>
          <cell r="AD110">
            <v>13</v>
          </cell>
          <cell r="AE110">
            <v>93</v>
          </cell>
          <cell r="AF110">
            <v>0</v>
          </cell>
          <cell r="AG110">
            <v>336</v>
          </cell>
          <cell r="AH110">
            <v>294</v>
          </cell>
          <cell r="AI110">
            <v>2</v>
          </cell>
          <cell r="AJ110">
            <v>0</v>
          </cell>
          <cell r="AK110">
            <v>0</v>
          </cell>
          <cell r="AL110">
            <v>0</v>
          </cell>
          <cell r="AM110">
            <v>0</v>
          </cell>
          <cell r="AN110">
            <v>0</v>
          </cell>
          <cell r="AO110">
            <v>0</v>
          </cell>
          <cell r="AP110">
            <v>0</v>
          </cell>
          <cell r="AQ110">
            <v>61</v>
          </cell>
          <cell r="AR110">
            <v>6334</v>
          </cell>
        </row>
        <row r="111">
          <cell r="E111">
            <v>67</v>
          </cell>
          <cell r="F111">
            <v>0</v>
          </cell>
          <cell r="G111">
            <v>9</v>
          </cell>
          <cell r="H111">
            <v>0</v>
          </cell>
          <cell r="I111">
            <v>0</v>
          </cell>
          <cell r="J111">
            <v>0</v>
          </cell>
          <cell r="K111">
            <v>0</v>
          </cell>
          <cell r="L111">
            <v>0</v>
          </cell>
          <cell r="M111">
            <v>0</v>
          </cell>
          <cell r="N111">
            <v>0</v>
          </cell>
          <cell r="O111">
            <v>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77</v>
          </cell>
        </row>
        <row r="112">
          <cell r="E112">
            <v>27</v>
          </cell>
          <cell r="F112">
            <v>0</v>
          </cell>
          <cell r="G112">
            <v>1</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1</v>
          </cell>
          <cell r="AR112">
            <v>29</v>
          </cell>
        </row>
        <row r="113">
          <cell r="E113">
            <v>1392</v>
          </cell>
          <cell r="F113">
            <v>7</v>
          </cell>
          <cell r="G113">
            <v>1278</v>
          </cell>
          <cell r="H113">
            <v>393</v>
          </cell>
          <cell r="I113">
            <v>110</v>
          </cell>
          <cell r="J113">
            <v>0</v>
          </cell>
          <cell r="K113">
            <v>30</v>
          </cell>
          <cell r="L113">
            <v>6</v>
          </cell>
          <cell r="M113">
            <v>87</v>
          </cell>
          <cell r="N113">
            <v>30</v>
          </cell>
          <cell r="O113">
            <v>727</v>
          </cell>
          <cell r="P113">
            <v>0</v>
          </cell>
          <cell r="Q113">
            <v>0</v>
          </cell>
          <cell r="R113">
            <v>10</v>
          </cell>
          <cell r="S113">
            <v>28</v>
          </cell>
          <cell r="T113">
            <v>0</v>
          </cell>
          <cell r="U113">
            <v>5</v>
          </cell>
          <cell r="V113">
            <v>164</v>
          </cell>
          <cell r="W113">
            <v>0</v>
          </cell>
          <cell r="X113">
            <v>0</v>
          </cell>
          <cell r="Y113">
            <v>0</v>
          </cell>
          <cell r="Z113">
            <v>0</v>
          </cell>
          <cell r="AA113">
            <v>0</v>
          </cell>
          <cell r="AB113">
            <v>0</v>
          </cell>
          <cell r="AC113">
            <v>0</v>
          </cell>
          <cell r="AD113">
            <v>11</v>
          </cell>
          <cell r="AE113">
            <v>63</v>
          </cell>
          <cell r="AF113">
            <v>0</v>
          </cell>
          <cell r="AG113">
            <v>271</v>
          </cell>
          <cell r="AH113">
            <v>231</v>
          </cell>
          <cell r="AI113">
            <v>2</v>
          </cell>
          <cell r="AJ113">
            <v>0</v>
          </cell>
          <cell r="AK113">
            <v>0</v>
          </cell>
          <cell r="AL113">
            <v>0</v>
          </cell>
          <cell r="AM113">
            <v>0</v>
          </cell>
          <cell r="AN113">
            <v>0</v>
          </cell>
          <cell r="AO113">
            <v>0</v>
          </cell>
          <cell r="AP113">
            <v>0</v>
          </cell>
          <cell r="AQ113">
            <v>29</v>
          </cell>
          <cell r="AR113">
            <v>4874</v>
          </cell>
        </row>
        <row r="114">
          <cell r="E114">
            <v>19</v>
          </cell>
          <cell r="F114">
            <v>0</v>
          </cell>
          <cell r="G114">
            <v>2</v>
          </cell>
          <cell r="H114">
            <v>0</v>
          </cell>
          <cell r="I114">
            <v>0</v>
          </cell>
          <cell r="J114">
            <v>0</v>
          </cell>
          <cell r="K114">
            <v>0</v>
          </cell>
          <cell r="L114">
            <v>0</v>
          </cell>
          <cell r="M114">
            <v>0</v>
          </cell>
          <cell r="N114">
            <v>0</v>
          </cell>
          <cell r="O114">
            <v>2</v>
          </cell>
          <cell r="P114">
            <v>0</v>
          </cell>
          <cell r="Q114">
            <v>0</v>
          </cell>
          <cell r="R114">
            <v>0</v>
          </cell>
          <cell r="S114">
            <v>7</v>
          </cell>
          <cell r="T114">
            <v>0</v>
          </cell>
          <cell r="U114">
            <v>0</v>
          </cell>
          <cell r="V114">
            <v>1</v>
          </cell>
          <cell r="W114">
            <v>0</v>
          </cell>
          <cell r="X114">
            <v>0</v>
          </cell>
          <cell r="Y114">
            <v>0</v>
          </cell>
          <cell r="Z114">
            <v>0</v>
          </cell>
          <cell r="AA114">
            <v>0</v>
          </cell>
          <cell r="AB114">
            <v>0</v>
          </cell>
          <cell r="AC114">
            <v>0</v>
          </cell>
          <cell r="AD114">
            <v>0</v>
          </cell>
          <cell r="AE114">
            <v>0</v>
          </cell>
          <cell r="AF114">
            <v>0</v>
          </cell>
          <cell r="AG114">
            <v>1</v>
          </cell>
          <cell r="AH114">
            <v>0</v>
          </cell>
          <cell r="AI114">
            <v>0</v>
          </cell>
          <cell r="AJ114">
            <v>0</v>
          </cell>
          <cell r="AK114">
            <v>0</v>
          </cell>
          <cell r="AL114">
            <v>0</v>
          </cell>
          <cell r="AM114">
            <v>0</v>
          </cell>
          <cell r="AN114">
            <v>0</v>
          </cell>
          <cell r="AO114">
            <v>0</v>
          </cell>
          <cell r="AP114">
            <v>0</v>
          </cell>
          <cell r="AQ114">
            <v>5</v>
          </cell>
          <cell r="AR114">
            <v>37</v>
          </cell>
        </row>
        <row r="115">
          <cell r="E115">
            <v>71</v>
          </cell>
          <cell r="F115">
            <v>0</v>
          </cell>
          <cell r="G115">
            <v>10</v>
          </cell>
          <cell r="H115">
            <v>0</v>
          </cell>
          <cell r="I115">
            <v>0</v>
          </cell>
          <cell r="J115">
            <v>0</v>
          </cell>
          <cell r="K115">
            <v>0</v>
          </cell>
          <cell r="L115">
            <v>0</v>
          </cell>
          <cell r="M115">
            <v>0</v>
          </cell>
          <cell r="N115">
            <v>0</v>
          </cell>
          <cell r="O115">
            <v>2</v>
          </cell>
          <cell r="P115">
            <v>0</v>
          </cell>
          <cell r="Q115">
            <v>0</v>
          </cell>
          <cell r="R115">
            <v>0</v>
          </cell>
          <cell r="S115">
            <v>35</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1</v>
          </cell>
          <cell r="AR115">
            <v>119</v>
          </cell>
        </row>
        <row r="116">
          <cell r="E116">
            <v>142</v>
          </cell>
          <cell r="F116">
            <v>0</v>
          </cell>
          <cell r="G116">
            <v>106</v>
          </cell>
          <cell r="H116">
            <v>25</v>
          </cell>
          <cell r="I116">
            <v>1</v>
          </cell>
          <cell r="J116">
            <v>0</v>
          </cell>
          <cell r="K116">
            <v>0</v>
          </cell>
          <cell r="L116">
            <v>0</v>
          </cell>
          <cell r="M116">
            <v>1</v>
          </cell>
          <cell r="N116">
            <v>0</v>
          </cell>
          <cell r="O116">
            <v>2</v>
          </cell>
          <cell r="P116">
            <v>18</v>
          </cell>
          <cell r="Q116">
            <v>0</v>
          </cell>
          <cell r="R116">
            <v>0</v>
          </cell>
          <cell r="S116">
            <v>11</v>
          </cell>
          <cell r="T116">
            <v>0</v>
          </cell>
          <cell r="U116">
            <v>2</v>
          </cell>
          <cell r="V116">
            <v>11</v>
          </cell>
          <cell r="W116">
            <v>0</v>
          </cell>
          <cell r="X116">
            <v>0</v>
          </cell>
          <cell r="Y116">
            <v>0</v>
          </cell>
          <cell r="Z116">
            <v>3</v>
          </cell>
          <cell r="AA116">
            <v>0</v>
          </cell>
          <cell r="AB116">
            <v>2</v>
          </cell>
          <cell r="AC116">
            <v>0</v>
          </cell>
          <cell r="AD116">
            <v>0</v>
          </cell>
          <cell r="AE116">
            <v>0</v>
          </cell>
          <cell r="AF116">
            <v>0</v>
          </cell>
          <cell r="AG116">
            <v>15</v>
          </cell>
          <cell r="AH116">
            <v>17</v>
          </cell>
          <cell r="AI116">
            <v>0</v>
          </cell>
          <cell r="AJ116">
            <v>0</v>
          </cell>
          <cell r="AK116">
            <v>0</v>
          </cell>
          <cell r="AL116">
            <v>0</v>
          </cell>
          <cell r="AM116">
            <v>0</v>
          </cell>
          <cell r="AN116">
            <v>0</v>
          </cell>
          <cell r="AO116">
            <v>0</v>
          </cell>
          <cell r="AP116">
            <v>0</v>
          </cell>
          <cell r="AQ116">
            <v>3</v>
          </cell>
          <cell r="AR116">
            <v>359</v>
          </cell>
        </row>
        <row r="117">
          <cell r="E117">
            <v>87</v>
          </cell>
          <cell r="F117">
            <v>2</v>
          </cell>
          <cell r="G117">
            <v>102</v>
          </cell>
          <cell r="H117">
            <v>2</v>
          </cell>
          <cell r="I117">
            <v>0</v>
          </cell>
          <cell r="J117">
            <v>0</v>
          </cell>
          <cell r="K117">
            <v>0</v>
          </cell>
          <cell r="L117">
            <v>0</v>
          </cell>
          <cell r="M117">
            <v>0</v>
          </cell>
          <cell r="N117">
            <v>0</v>
          </cell>
          <cell r="O117">
            <v>4</v>
          </cell>
          <cell r="P117">
            <v>0</v>
          </cell>
          <cell r="Q117">
            <v>0</v>
          </cell>
          <cell r="R117">
            <v>0</v>
          </cell>
          <cell r="S117">
            <v>1</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1</v>
          </cell>
          <cell r="AR117">
            <v>199</v>
          </cell>
        </row>
        <row r="118">
          <cell r="E118">
            <v>34</v>
          </cell>
          <cell r="F118">
            <v>1</v>
          </cell>
          <cell r="G118">
            <v>32</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15</v>
          </cell>
          <cell r="AR118">
            <v>82</v>
          </cell>
        </row>
        <row r="119">
          <cell r="E119">
            <v>28</v>
          </cell>
          <cell r="F119">
            <v>1</v>
          </cell>
          <cell r="G119">
            <v>9</v>
          </cell>
          <cell r="H119">
            <v>0</v>
          </cell>
          <cell r="I119">
            <v>0</v>
          </cell>
          <cell r="J119">
            <v>0</v>
          </cell>
          <cell r="K119">
            <v>0</v>
          </cell>
          <cell r="L119">
            <v>0</v>
          </cell>
          <cell r="M119">
            <v>0</v>
          </cell>
          <cell r="N119">
            <v>0</v>
          </cell>
          <cell r="O119">
            <v>3</v>
          </cell>
          <cell r="P119">
            <v>3</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4</v>
          </cell>
          <cell r="AR119">
            <v>48</v>
          </cell>
        </row>
        <row r="120">
          <cell r="E120">
            <v>4</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4</v>
          </cell>
        </row>
        <row r="121">
          <cell r="E121">
            <v>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3</v>
          </cell>
        </row>
        <row r="122">
          <cell r="E122">
            <v>14591</v>
          </cell>
          <cell r="F122">
            <v>317</v>
          </cell>
          <cell r="G122">
            <v>14254</v>
          </cell>
          <cell r="H122">
            <v>4953</v>
          </cell>
          <cell r="I122">
            <v>1085</v>
          </cell>
          <cell r="J122">
            <v>2067</v>
          </cell>
          <cell r="K122">
            <v>235</v>
          </cell>
          <cell r="L122">
            <v>105</v>
          </cell>
          <cell r="M122">
            <v>607</v>
          </cell>
          <cell r="N122">
            <v>166</v>
          </cell>
          <cell r="O122">
            <v>4810</v>
          </cell>
          <cell r="P122">
            <v>7414</v>
          </cell>
          <cell r="Q122">
            <v>1565</v>
          </cell>
          <cell r="R122">
            <v>255</v>
          </cell>
          <cell r="S122">
            <v>1776</v>
          </cell>
          <cell r="T122">
            <v>1156</v>
          </cell>
          <cell r="U122">
            <v>111</v>
          </cell>
          <cell r="V122">
            <v>519</v>
          </cell>
          <cell r="W122">
            <v>155</v>
          </cell>
          <cell r="X122">
            <v>25</v>
          </cell>
          <cell r="Y122">
            <v>0</v>
          </cell>
          <cell r="Z122">
            <v>175</v>
          </cell>
          <cell r="AA122">
            <v>6</v>
          </cell>
          <cell r="AB122">
            <v>96</v>
          </cell>
          <cell r="AC122">
            <v>16</v>
          </cell>
          <cell r="AD122">
            <v>26</v>
          </cell>
          <cell r="AE122">
            <v>178</v>
          </cell>
          <cell r="AF122">
            <v>0</v>
          </cell>
          <cell r="AG122">
            <v>2634</v>
          </cell>
          <cell r="AH122">
            <v>1973</v>
          </cell>
          <cell r="AI122">
            <v>83</v>
          </cell>
          <cell r="AJ122">
            <v>513</v>
          </cell>
          <cell r="AK122">
            <v>168</v>
          </cell>
          <cell r="AL122">
            <v>27</v>
          </cell>
          <cell r="AM122">
            <v>0</v>
          </cell>
          <cell r="AN122">
            <v>0</v>
          </cell>
          <cell r="AO122">
            <v>0</v>
          </cell>
          <cell r="AP122">
            <v>0</v>
          </cell>
          <cell r="AQ122">
            <v>2069</v>
          </cell>
          <cell r="AR122">
            <v>64130</v>
          </cell>
        </row>
        <row r="123">
          <cell r="E123">
            <v>270</v>
          </cell>
          <cell r="F123">
            <v>8347</v>
          </cell>
          <cell r="G123">
            <v>44</v>
          </cell>
          <cell r="H123">
            <v>59</v>
          </cell>
          <cell r="I123">
            <v>9</v>
          </cell>
          <cell r="J123">
            <v>24</v>
          </cell>
          <cell r="K123">
            <v>149</v>
          </cell>
          <cell r="L123">
            <v>101</v>
          </cell>
          <cell r="M123">
            <v>15</v>
          </cell>
          <cell r="N123">
            <v>41</v>
          </cell>
          <cell r="O123">
            <v>33</v>
          </cell>
          <cell r="P123">
            <v>33</v>
          </cell>
          <cell r="Q123">
            <v>58</v>
          </cell>
          <cell r="R123">
            <v>18</v>
          </cell>
          <cell r="S123">
            <v>92</v>
          </cell>
          <cell r="T123">
            <v>28</v>
          </cell>
          <cell r="U123">
            <v>7</v>
          </cell>
          <cell r="V123">
            <v>19</v>
          </cell>
          <cell r="W123">
            <v>2</v>
          </cell>
          <cell r="X123">
            <v>0</v>
          </cell>
          <cell r="Y123">
            <v>0</v>
          </cell>
          <cell r="Z123">
            <v>5</v>
          </cell>
          <cell r="AA123">
            <v>0</v>
          </cell>
          <cell r="AB123">
            <v>1</v>
          </cell>
          <cell r="AC123">
            <v>320</v>
          </cell>
          <cell r="AD123">
            <v>4</v>
          </cell>
          <cell r="AE123">
            <v>2</v>
          </cell>
          <cell r="AF123">
            <v>17</v>
          </cell>
          <cell r="AG123">
            <v>13</v>
          </cell>
          <cell r="AH123">
            <v>24</v>
          </cell>
          <cell r="AI123">
            <v>412</v>
          </cell>
          <cell r="AJ123">
            <v>32</v>
          </cell>
          <cell r="AK123">
            <v>16</v>
          </cell>
          <cell r="AL123">
            <v>2</v>
          </cell>
          <cell r="AM123">
            <v>0</v>
          </cell>
          <cell r="AN123">
            <v>0</v>
          </cell>
          <cell r="AO123">
            <v>0</v>
          </cell>
          <cell r="AP123">
            <v>0</v>
          </cell>
          <cell r="AQ123">
            <v>718</v>
          </cell>
          <cell r="AR123">
            <v>10915</v>
          </cell>
        </row>
        <row r="124">
          <cell r="E124">
            <v>19</v>
          </cell>
          <cell r="F124">
            <v>31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2</v>
          </cell>
          <cell r="U124">
            <v>0</v>
          </cell>
          <cell r="V124">
            <v>0</v>
          </cell>
          <cell r="W124">
            <v>0</v>
          </cell>
          <cell r="X124">
            <v>0</v>
          </cell>
          <cell r="Y124">
            <v>0</v>
          </cell>
          <cell r="Z124">
            <v>0</v>
          </cell>
          <cell r="AA124">
            <v>0</v>
          </cell>
          <cell r="AB124">
            <v>0</v>
          </cell>
          <cell r="AC124">
            <v>1</v>
          </cell>
          <cell r="AD124">
            <v>0</v>
          </cell>
          <cell r="AE124">
            <v>0</v>
          </cell>
          <cell r="AF124">
            <v>0</v>
          </cell>
          <cell r="AG124">
            <v>0</v>
          </cell>
          <cell r="AH124">
            <v>0</v>
          </cell>
          <cell r="AI124">
            <v>1</v>
          </cell>
          <cell r="AJ124">
            <v>0</v>
          </cell>
          <cell r="AK124">
            <v>0</v>
          </cell>
          <cell r="AL124">
            <v>1</v>
          </cell>
          <cell r="AM124">
            <v>0</v>
          </cell>
          <cell r="AN124">
            <v>0</v>
          </cell>
          <cell r="AO124">
            <v>0</v>
          </cell>
          <cell r="AP124">
            <v>0</v>
          </cell>
          <cell r="AQ124">
            <v>2</v>
          </cell>
          <cell r="AR124">
            <v>57</v>
          </cell>
        </row>
        <row r="125">
          <cell r="E125">
            <v>48</v>
          </cell>
          <cell r="F125">
            <v>25</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2</v>
          </cell>
          <cell r="W125">
            <v>0</v>
          </cell>
          <cell r="X125">
            <v>0</v>
          </cell>
          <cell r="Y125">
            <v>0</v>
          </cell>
          <cell r="Z125">
            <v>0</v>
          </cell>
          <cell r="AA125">
            <v>0</v>
          </cell>
          <cell r="AB125">
            <v>0</v>
          </cell>
          <cell r="AC125">
            <v>0</v>
          </cell>
          <cell r="AD125">
            <v>0</v>
          </cell>
          <cell r="AE125">
            <v>0</v>
          </cell>
          <cell r="AF125">
            <v>0</v>
          </cell>
          <cell r="AG125">
            <v>0</v>
          </cell>
          <cell r="AH125">
            <v>0</v>
          </cell>
          <cell r="AI125">
            <v>6</v>
          </cell>
          <cell r="AJ125">
            <v>0</v>
          </cell>
          <cell r="AK125">
            <v>0</v>
          </cell>
          <cell r="AL125">
            <v>0</v>
          </cell>
          <cell r="AM125">
            <v>0</v>
          </cell>
          <cell r="AN125">
            <v>0</v>
          </cell>
          <cell r="AO125">
            <v>0</v>
          </cell>
          <cell r="AP125">
            <v>0</v>
          </cell>
          <cell r="AQ125">
            <v>1</v>
          </cell>
          <cell r="AR125">
            <v>82</v>
          </cell>
        </row>
        <row r="126">
          <cell r="E126">
            <v>1</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2</v>
          </cell>
        </row>
        <row r="127">
          <cell r="E127">
            <v>1</v>
          </cell>
          <cell r="F127">
            <v>12</v>
          </cell>
          <cell r="G127">
            <v>0</v>
          </cell>
          <cell r="H127">
            <v>1</v>
          </cell>
          <cell r="I127">
            <v>0</v>
          </cell>
          <cell r="J127">
            <v>0</v>
          </cell>
          <cell r="K127">
            <v>0</v>
          </cell>
          <cell r="L127">
            <v>3</v>
          </cell>
          <cell r="M127">
            <v>0</v>
          </cell>
          <cell r="N127">
            <v>0</v>
          </cell>
          <cell r="O127">
            <v>0</v>
          </cell>
          <cell r="P127">
            <v>0</v>
          </cell>
          <cell r="Q127">
            <v>0</v>
          </cell>
          <cell r="R127">
            <v>0</v>
          </cell>
          <cell r="S127">
            <v>0</v>
          </cell>
          <cell r="T127">
            <v>1</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18</v>
          </cell>
        </row>
        <row r="128">
          <cell r="E128">
            <v>23</v>
          </cell>
          <cell r="F128">
            <v>69</v>
          </cell>
          <cell r="G128">
            <v>1</v>
          </cell>
          <cell r="H128">
            <v>2</v>
          </cell>
          <cell r="I128">
            <v>0</v>
          </cell>
          <cell r="J128">
            <v>1</v>
          </cell>
          <cell r="K128">
            <v>2</v>
          </cell>
          <cell r="L128">
            <v>1</v>
          </cell>
          <cell r="M128">
            <v>0</v>
          </cell>
          <cell r="N128">
            <v>0</v>
          </cell>
          <cell r="O128">
            <v>1</v>
          </cell>
          <cell r="P128">
            <v>0</v>
          </cell>
          <cell r="Q128">
            <v>0</v>
          </cell>
          <cell r="R128">
            <v>0</v>
          </cell>
          <cell r="S128">
            <v>10</v>
          </cell>
          <cell r="T128">
            <v>0</v>
          </cell>
          <cell r="U128">
            <v>0</v>
          </cell>
          <cell r="V128">
            <v>1</v>
          </cell>
          <cell r="W128">
            <v>0</v>
          </cell>
          <cell r="X128">
            <v>0</v>
          </cell>
          <cell r="Y128">
            <v>0</v>
          </cell>
          <cell r="Z128">
            <v>0</v>
          </cell>
          <cell r="AA128">
            <v>0</v>
          </cell>
          <cell r="AB128">
            <v>0</v>
          </cell>
          <cell r="AC128">
            <v>8</v>
          </cell>
          <cell r="AD128">
            <v>0</v>
          </cell>
          <cell r="AE128">
            <v>0</v>
          </cell>
          <cell r="AF128">
            <v>0</v>
          </cell>
          <cell r="AG128">
            <v>0</v>
          </cell>
          <cell r="AH128">
            <v>1</v>
          </cell>
          <cell r="AI128">
            <v>8</v>
          </cell>
          <cell r="AJ128">
            <v>1</v>
          </cell>
          <cell r="AK128">
            <v>0</v>
          </cell>
          <cell r="AL128">
            <v>1</v>
          </cell>
          <cell r="AM128">
            <v>0</v>
          </cell>
          <cell r="AN128">
            <v>0</v>
          </cell>
          <cell r="AO128">
            <v>0</v>
          </cell>
          <cell r="AP128">
            <v>0</v>
          </cell>
          <cell r="AQ128">
            <v>89</v>
          </cell>
          <cell r="AR128">
            <v>219</v>
          </cell>
        </row>
        <row r="129">
          <cell r="E129">
            <v>30</v>
          </cell>
          <cell r="F129">
            <v>32</v>
          </cell>
          <cell r="G129">
            <v>0</v>
          </cell>
          <cell r="H129">
            <v>1</v>
          </cell>
          <cell r="I129">
            <v>0</v>
          </cell>
          <cell r="J129">
            <v>0</v>
          </cell>
          <cell r="K129">
            <v>0</v>
          </cell>
          <cell r="L129">
            <v>0</v>
          </cell>
          <cell r="M129">
            <v>1</v>
          </cell>
          <cell r="N129">
            <v>0</v>
          </cell>
          <cell r="O129">
            <v>0</v>
          </cell>
          <cell r="P129">
            <v>0</v>
          </cell>
          <cell r="Q129">
            <v>0</v>
          </cell>
          <cell r="R129">
            <v>0</v>
          </cell>
          <cell r="S129">
            <v>4</v>
          </cell>
          <cell r="T129">
            <v>0</v>
          </cell>
          <cell r="U129">
            <v>0</v>
          </cell>
          <cell r="V129">
            <v>0</v>
          </cell>
          <cell r="W129">
            <v>0</v>
          </cell>
          <cell r="X129">
            <v>0</v>
          </cell>
          <cell r="Y129">
            <v>0</v>
          </cell>
          <cell r="Z129">
            <v>0</v>
          </cell>
          <cell r="AA129">
            <v>0</v>
          </cell>
          <cell r="AB129">
            <v>0</v>
          </cell>
          <cell r="AC129">
            <v>1</v>
          </cell>
          <cell r="AD129">
            <v>0</v>
          </cell>
          <cell r="AE129">
            <v>0</v>
          </cell>
          <cell r="AF129">
            <v>0</v>
          </cell>
          <cell r="AG129">
            <v>2</v>
          </cell>
          <cell r="AH129">
            <v>4</v>
          </cell>
          <cell r="AI129">
            <v>11</v>
          </cell>
          <cell r="AJ129">
            <v>0</v>
          </cell>
          <cell r="AK129">
            <v>0</v>
          </cell>
          <cell r="AL129">
            <v>0</v>
          </cell>
          <cell r="AM129">
            <v>0</v>
          </cell>
          <cell r="AN129">
            <v>0</v>
          </cell>
          <cell r="AO129">
            <v>0</v>
          </cell>
          <cell r="AP129">
            <v>0</v>
          </cell>
          <cell r="AQ129">
            <v>8</v>
          </cell>
          <cell r="AR129">
            <v>94</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E131">
            <v>21</v>
          </cell>
          <cell r="F131">
            <v>35</v>
          </cell>
          <cell r="G131">
            <v>1</v>
          </cell>
          <cell r="H131">
            <v>9</v>
          </cell>
          <cell r="I131">
            <v>2</v>
          </cell>
          <cell r="J131">
            <v>1</v>
          </cell>
          <cell r="K131">
            <v>5</v>
          </cell>
          <cell r="L131">
            <v>2</v>
          </cell>
          <cell r="M131">
            <v>0</v>
          </cell>
          <cell r="N131">
            <v>0</v>
          </cell>
          <cell r="O131">
            <v>0</v>
          </cell>
          <cell r="P131">
            <v>2</v>
          </cell>
          <cell r="Q131">
            <v>0</v>
          </cell>
          <cell r="R131">
            <v>1</v>
          </cell>
          <cell r="S131">
            <v>0</v>
          </cell>
          <cell r="T131">
            <v>0</v>
          </cell>
          <cell r="U131">
            <v>0</v>
          </cell>
          <cell r="V131">
            <v>0</v>
          </cell>
          <cell r="W131">
            <v>0</v>
          </cell>
          <cell r="X131">
            <v>0</v>
          </cell>
          <cell r="Y131">
            <v>0</v>
          </cell>
          <cell r="Z131">
            <v>0</v>
          </cell>
          <cell r="AA131">
            <v>1</v>
          </cell>
          <cell r="AB131">
            <v>0</v>
          </cell>
          <cell r="AC131">
            <v>1</v>
          </cell>
          <cell r="AD131">
            <v>0</v>
          </cell>
          <cell r="AE131">
            <v>0</v>
          </cell>
          <cell r="AF131">
            <v>0</v>
          </cell>
          <cell r="AG131">
            <v>0</v>
          </cell>
          <cell r="AH131">
            <v>0</v>
          </cell>
          <cell r="AI131">
            <v>20</v>
          </cell>
          <cell r="AJ131">
            <v>0</v>
          </cell>
          <cell r="AK131">
            <v>0</v>
          </cell>
          <cell r="AL131">
            <v>0</v>
          </cell>
          <cell r="AM131">
            <v>0</v>
          </cell>
          <cell r="AN131">
            <v>0</v>
          </cell>
          <cell r="AO131">
            <v>0</v>
          </cell>
          <cell r="AP131">
            <v>0</v>
          </cell>
          <cell r="AQ131">
            <v>11</v>
          </cell>
          <cell r="AR131">
            <v>112</v>
          </cell>
        </row>
        <row r="132">
          <cell r="E132">
            <v>5</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5</v>
          </cell>
        </row>
        <row r="133">
          <cell r="E133">
            <v>15</v>
          </cell>
          <cell r="F133">
            <v>6</v>
          </cell>
          <cell r="G133">
            <v>0</v>
          </cell>
          <cell r="H133">
            <v>1</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3</v>
          </cell>
          <cell r="AJ133">
            <v>0</v>
          </cell>
          <cell r="AK133">
            <v>0</v>
          </cell>
          <cell r="AL133">
            <v>0</v>
          </cell>
          <cell r="AM133">
            <v>0</v>
          </cell>
          <cell r="AN133">
            <v>0</v>
          </cell>
          <cell r="AO133">
            <v>0</v>
          </cell>
          <cell r="AP133">
            <v>0</v>
          </cell>
          <cell r="AQ133">
            <v>3</v>
          </cell>
          <cell r="AR133">
            <v>28</v>
          </cell>
        </row>
        <row r="134">
          <cell r="E134">
            <v>3</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3</v>
          </cell>
        </row>
        <row r="135">
          <cell r="E135">
            <v>6</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6</v>
          </cell>
        </row>
        <row r="136">
          <cell r="E136">
            <v>11</v>
          </cell>
          <cell r="F136">
            <v>59</v>
          </cell>
          <cell r="G136">
            <v>2</v>
          </cell>
          <cell r="H136">
            <v>2</v>
          </cell>
          <cell r="I136">
            <v>0</v>
          </cell>
          <cell r="J136">
            <v>2</v>
          </cell>
          <cell r="K136">
            <v>0</v>
          </cell>
          <cell r="L136">
            <v>0</v>
          </cell>
          <cell r="M136">
            <v>0</v>
          </cell>
          <cell r="N136">
            <v>0</v>
          </cell>
          <cell r="O136">
            <v>2</v>
          </cell>
          <cell r="P136">
            <v>1</v>
          </cell>
          <cell r="Q136">
            <v>0</v>
          </cell>
          <cell r="R136">
            <v>0</v>
          </cell>
          <cell r="S136">
            <v>0</v>
          </cell>
          <cell r="T136">
            <v>0</v>
          </cell>
          <cell r="U136">
            <v>0</v>
          </cell>
          <cell r="V136">
            <v>3</v>
          </cell>
          <cell r="W136">
            <v>0</v>
          </cell>
          <cell r="X136">
            <v>0</v>
          </cell>
          <cell r="Y136">
            <v>0</v>
          </cell>
          <cell r="Z136">
            <v>0</v>
          </cell>
          <cell r="AA136">
            <v>0</v>
          </cell>
          <cell r="AB136">
            <v>0</v>
          </cell>
          <cell r="AC136">
            <v>3</v>
          </cell>
          <cell r="AD136">
            <v>0</v>
          </cell>
          <cell r="AE136">
            <v>0</v>
          </cell>
          <cell r="AF136">
            <v>0</v>
          </cell>
          <cell r="AG136">
            <v>0</v>
          </cell>
          <cell r="AH136">
            <v>1</v>
          </cell>
          <cell r="AI136">
            <v>2</v>
          </cell>
          <cell r="AJ136">
            <v>0</v>
          </cell>
          <cell r="AK136">
            <v>0</v>
          </cell>
          <cell r="AL136">
            <v>0</v>
          </cell>
          <cell r="AM136">
            <v>0</v>
          </cell>
          <cell r="AN136">
            <v>0</v>
          </cell>
          <cell r="AO136">
            <v>0</v>
          </cell>
          <cell r="AP136">
            <v>0</v>
          </cell>
          <cell r="AQ136">
            <v>12</v>
          </cell>
          <cell r="AR136">
            <v>100</v>
          </cell>
        </row>
        <row r="137">
          <cell r="E137">
            <v>11</v>
          </cell>
          <cell r="F137">
            <v>15</v>
          </cell>
          <cell r="G137">
            <v>0</v>
          </cell>
          <cell r="H137">
            <v>0</v>
          </cell>
          <cell r="I137">
            <v>0</v>
          </cell>
          <cell r="J137">
            <v>0</v>
          </cell>
          <cell r="K137">
            <v>0</v>
          </cell>
          <cell r="L137">
            <v>0</v>
          </cell>
          <cell r="M137">
            <v>0</v>
          </cell>
          <cell r="N137">
            <v>0</v>
          </cell>
          <cell r="O137">
            <v>1</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28</v>
          </cell>
        </row>
        <row r="138">
          <cell r="E138">
            <v>35</v>
          </cell>
          <cell r="F138">
            <v>63</v>
          </cell>
          <cell r="G138">
            <v>0</v>
          </cell>
          <cell r="H138">
            <v>3</v>
          </cell>
          <cell r="I138">
            <v>0</v>
          </cell>
          <cell r="J138">
            <v>0</v>
          </cell>
          <cell r="K138">
            <v>0</v>
          </cell>
          <cell r="L138">
            <v>0</v>
          </cell>
          <cell r="M138">
            <v>0</v>
          </cell>
          <cell r="N138">
            <v>0</v>
          </cell>
          <cell r="O138">
            <v>0</v>
          </cell>
          <cell r="P138">
            <v>0</v>
          </cell>
          <cell r="Q138">
            <v>0</v>
          </cell>
          <cell r="R138">
            <v>0</v>
          </cell>
          <cell r="S138">
            <v>12</v>
          </cell>
          <cell r="T138">
            <v>0</v>
          </cell>
          <cell r="U138">
            <v>0</v>
          </cell>
          <cell r="V138">
            <v>0</v>
          </cell>
          <cell r="W138">
            <v>0</v>
          </cell>
          <cell r="X138">
            <v>0</v>
          </cell>
          <cell r="Y138">
            <v>0</v>
          </cell>
          <cell r="Z138">
            <v>0</v>
          </cell>
          <cell r="AA138">
            <v>0</v>
          </cell>
          <cell r="AB138">
            <v>0</v>
          </cell>
          <cell r="AC138">
            <v>3</v>
          </cell>
          <cell r="AD138">
            <v>0</v>
          </cell>
          <cell r="AE138">
            <v>0</v>
          </cell>
          <cell r="AF138">
            <v>0</v>
          </cell>
          <cell r="AG138">
            <v>2</v>
          </cell>
          <cell r="AH138">
            <v>0</v>
          </cell>
          <cell r="AI138">
            <v>1</v>
          </cell>
          <cell r="AJ138">
            <v>0</v>
          </cell>
          <cell r="AK138">
            <v>0</v>
          </cell>
          <cell r="AL138">
            <v>0</v>
          </cell>
          <cell r="AM138">
            <v>0</v>
          </cell>
          <cell r="AN138">
            <v>0</v>
          </cell>
          <cell r="AO138">
            <v>0</v>
          </cell>
          <cell r="AP138">
            <v>0</v>
          </cell>
          <cell r="AQ138">
            <v>9</v>
          </cell>
          <cell r="AR138">
            <v>128</v>
          </cell>
        </row>
        <row r="139">
          <cell r="E139">
            <v>2</v>
          </cell>
          <cell r="F139">
            <v>1</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1</v>
          </cell>
          <cell r="AR139">
            <v>5</v>
          </cell>
        </row>
        <row r="140">
          <cell r="E140">
            <v>1</v>
          </cell>
          <cell r="F140">
            <v>56</v>
          </cell>
          <cell r="G140">
            <v>0</v>
          </cell>
          <cell r="H140">
            <v>0</v>
          </cell>
          <cell r="I140">
            <v>0</v>
          </cell>
          <cell r="J140">
            <v>0</v>
          </cell>
          <cell r="K140">
            <v>2</v>
          </cell>
          <cell r="L140">
            <v>0</v>
          </cell>
          <cell r="M140">
            <v>1</v>
          </cell>
          <cell r="N140">
            <v>0</v>
          </cell>
          <cell r="O140">
            <v>0</v>
          </cell>
          <cell r="P140">
            <v>0</v>
          </cell>
          <cell r="Q140">
            <v>0</v>
          </cell>
          <cell r="R140">
            <v>0</v>
          </cell>
          <cell r="S140">
            <v>4</v>
          </cell>
          <cell r="T140">
            <v>0</v>
          </cell>
          <cell r="U140">
            <v>0</v>
          </cell>
          <cell r="V140">
            <v>0</v>
          </cell>
          <cell r="W140">
            <v>6</v>
          </cell>
          <cell r="X140">
            <v>0</v>
          </cell>
          <cell r="Y140">
            <v>0</v>
          </cell>
          <cell r="Z140">
            <v>0</v>
          </cell>
          <cell r="AA140">
            <v>0</v>
          </cell>
          <cell r="AB140">
            <v>0</v>
          </cell>
          <cell r="AC140">
            <v>2</v>
          </cell>
          <cell r="AD140">
            <v>0</v>
          </cell>
          <cell r="AE140">
            <v>0</v>
          </cell>
          <cell r="AF140">
            <v>0</v>
          </cell>
          <cell r="AG140">
            <v>0</v>
          </cell>
          <cell r="AH140">
            <v>0</v>
          </cell>
          <cell r="AI140">
            <v>4</v>
          </cell>
          <cell r="AJ140">
            <v>0</v>
          </cell>
          <cell r="AK140">
            <v>0</v>
          </cell>
          <cell r="AL140">
            <v>0</v>
          </cell>
          <cell r="AM140">
            <v>0</v>
          </cell>
          <cell r="AN140">
            <v>0</v>
          </cell>
          <cell r="AO140">
            <v>0</v>
          </cell>
          <cell r="AP140">
            <v>0</v>
          </cell>
          <cell r="AQ140">
            <v>6</v>
          </cell>
          <cell r="AR140">
            <v>82</v>
          </cell>
        </row>
        <row r="141">
          <cell r="E141">
            <v>2</v>
          </cell>
          <cell r="F141">
            <v>22</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1</v>
          </cell>
          <cell r="AD141">
            <v>0</v>
          </cell>
          <cell r="AE141">
            <v>0</v>
          </cell>
          <cell r="AF141">
            <v>0</v>
          </cell>
          <cell r="AG141">
            <v>0</v>
          </cell>
          <cell r="AH141">
            <v>0</v>
          </cell>
          <cell r="AI141">
            <v>1</v>
          </cell>
          <cell r="AJ141">
            <v>0</v>
          </cell>
          <cell r="AK141">
            <v>0</v>
          </cell>
          <cell r="AL141">
            <v>0</v>
          </cell>
          <cell r="AM141">
            <v>0</v>
          </cell>
          <cell r="AN141">
            <v>0</v>
          </cell>
          <cell r="AO141">
            <v>0</v>
          </cell>
          <cell r="AP141">
            <v>0</v>
          </cell>
          <cell r="AQ141">
            <v>3</v>
          </cell>
          <cell r="AR141">
            <v>29</v>
          </cell>
        </row>
        <row r="142">
          <cell r="E142">
            <v>1</v>
          </cell>
          <cell r="F142">
            <v>12</v>
          </cell>
          <cell r="G142">
            <v>0</v>
          </cell>
          <cell r="H142">
            <v>0</v>
          </cell>
          <cell r="I142">
            <v>0</v>
          </cell>
          <cell r="J142">
            <v>0</v>
          </cell>
          <cell r="K142">
            <v>0</v>
          </cell>
          <cell r="L142">
            <v>0</v>
          </cell>
          <cell r="M142">
            <v>0</v>
          </cell>
          <cell r="N142">
            <v>0</v>
          </cell>
          <cell r="O142">
            <v>0</v>
          </cell>
          <cell r="P142">
            <v>0</v>
          </cell>
          <cell r="Q142">
            <v>0</v>
          </cell>
          <cell r="R142">
            <v>0</v>
          </cell>
          <cell r="S142">
            <v>7</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20</v>
          </cell>
        </row>
        <row r="143">
          <cell r="E143">
            <v>17</v>
          </cell>
          <cell r="F143">
            <v>215</v>
          </cell>
          <cell r="G143">
            <v>2</v>
          </cell>
          <cell r="H143">
            <v>4</v>
          </cell>
          <cell r="I143">
            <v>0</v>
          </cell>
          <cell r="J143">
            <v>0</v>
          </cell>
          <cell r="K143">
            <v>3</v>
          </cell>
          <cell r="L143">
            <v>3</v>
          </cell>
          <cell r="M143">
            <v>0</v>
          </cell>
          <cell r="N143">
            <v>0</v>
          </cell>
          <cell r="O143">
            <v>0</v>
          </cell>
          <cell r="P143">
            <v>0</v>
          </cell>
          <cell r="Q143">
            <v>0</v>
          </cell>
          <cell r="R143">
            <v>0</v>
          </cell>
          <cell r="S143">
            <v>1</v>
          </cell>
          <cell r="T143">
            <v>0</v>
          </cell>
          <cell r="U143">
            <v>0</v>
          </cell>
          <cell r="V143">
            <v>0</v>
          </cell>
          <cell r="W143">
            <v>0</v>
          </cell>
          <cell r="X143">
            <v>0</v>
          </cell>
          <cell r="Y143">
            <v>0</v>
          </cell>
          <cell r="Z143">
            <v>0</v>
          </cell>
          <cell r="AA143">
            <v>0</v>
          </cell>
          <cell r="AB143">
            <v>0</v>
          </cell>
          <cell r="AC143">
            <v>3</v>
          </cell>
          <cell r="AD143">
            <v>0</v>
          </cell>
          <cell r="AE143">
            <v>0</v>
          </cell>
          <cell r="AF143">
            <v>0</v>
          </cell>
          <cell r="AG143">
            <v>0</v>
          </cell>
          <cell r="AH143">
            <v>0</v>
          </cell>
          <cell r="AI143">
            <v>6</v>
          </cell>
          <cell r="AJ143">
            <v>0</v>
          </cell>
          <cell r="AK143">
            <v>0</v>
          </cell>
          <cell r="AL143">
            <v>0</v>
          </cell>
          <cell r="AM143">
            <v>0</v>
          </cell>
          <cell r="AN143">
            <v>0</v>
          </cell>
          <cell r="AO143">
            <v>0</v>
          </cell>
          <cell r="AP143">
            <v>0</v>
          </cell>
          <cell r="AQ143">
            <v>19</v>
          </cell>
          <cell r="AR143">
            <v>273</v>
          </cell>
        </row>
        <row r="144">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E145">
            <v>0</v>
          </cell>
          <cell r="F145">
            <v>10</v>
          </cell>
          <cell r="G145">
            <v>0</v>
          </cell>
          <cell r="H145">
            <v>0</v>
          </cell>
          <cell r="I145">
            <v>0</v>
          </cell>
          <cell r="J145">
            <v>0</v>
          </cell>
          <cell r="K145">
            <v>0</v>
          </cell>
          <cell r="L145">
            <v>0</v>
          </cell>
          <cell r="M145">
            <v>0</v>
          </cell>
          <cell r="N145">
            <v>0</v>
          </cell>
          <cell r="O145">
            <v>0</v>
          </cell>
          <cell r="P145">
            <v>0</v>
          </cell>
          <cell r="Q145">
            <v>0</v>
          </cell>
          <cell r="R145">
            <v>0</v>
          </cell>
          <cell r="S145">
            <v>5</v>
          </cell>
          <cell r="T145">
            <v>0</v>
          </cell>
          <cell r="U145">
            <v>0</v>
          </cell>
          <cell r="V145">
            <v>0</v>
          </cell>
          <cell r="W145">
            <v>20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35</v>
          </cell>
        </row>
        <row r="146">
          <cell r="E146">
            <v>0</v>
          </cell>
          <cell r="F146">
            <v>3</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18</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21</v>
          </cell>
        </row>
        <row r="147">
          <cell r="E147">
            <v>24</v>
          </cell>
          <cell r="F147">
            <v>28</v>
          </cell>
          <cell r="G147">
            <v>4</v>
          </cell>
          <cell r="H147">
            <v>0</v>
          </cell>
          <cell r="I147">
            <v>0</v>
          </cell>
          <cell r="J147">
            <v>0</v>
          </cell>
          <cell r="K147">
            <v>0</v>
          </cell>
          <cell r="L147">
            <v>0</v>
          </cell>
          <cell r="M147">
            <v>0</v>
          </cell>
          <cell r="N147">
            <v>0</v>
          </cell>
          <cell r="O147">
            <v>0</v>
          </cell>
          <cell r="P147">
            <v>0</v>
          </cell>
          <cell r="Q147">
            <v>0</v>
          </cell>
          <cell r="R147">
            <v>0</v>
          </cell>
          <cell r="S147">
            <v>2</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5</v>
          </cell>
          <cell r="AR147">
            <v>63</v>
          </cell>
        </row>
        <row r="148">
          <cell r="E148">
            <v>11</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11</v>
          </cell>
        </row>
        <row r="149">
          <cell r="E149">
            <v>1</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1</v>
          </cell>
        </row>
        <row r="150">
          <cell r="E150">
            <v>3</v>
          </cell>
          <cell r="F150">
            <v>4</v>
          </cell>
          <cell r="G150">
            <v>0</v>
          </cell>
          <cell r="H150">
            <v>1</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v>
          </cell>
          <cell r="AD150">
            <v>0</v>
          </cell>
          <cell r="AE150">
            <v>0</v>
          </cell>
          <cell r="AF150">
            <v>0</v>
          </cell>
          <cell r="AG150">
            <v>0</v>
          </cell>
          <cell r="AH150">
            <v>0</v>
          </cell>
          <cell r="AI150">
            <v>1</v>
          </cell>
          <cell r="AJ150">
            <v>2</v>
          </cell>
          <cell r="AK150">
            <v>0</v>
          </cell>
          <cell r="AL150">
            <v>0</v>
          </cell>
          <cell r="AM150">
            <v>0</v>
          </cell>
          <cell r="AN150">
            <v>0</v>
          </cell>
          <cell r="AO150">
            <v>0</v>
          </cell>
          <cell r="AP150">
            <v>0</v>
          </cell>
          <cell r="AQ150">
            <v>5</v>
          </cell>
          <cell r="AR150">
            <v>17</v>
          </cell>
        </row>
        <row r="151">
          <cell r="E151">
            <v>2</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16</v>
          </cell>
          <cell r="AR151">
            <v>18</v>
          </cell>
        </row>
        <row r="152">
          <cell r="E152">
            <v>7</v>
          </cell>
          <cell r="F152">
            <v>26</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33</v>
          </cell>
        </row>
        <row r="153">
          <cell r="E153">
            <v>21</v>
          </cell>
          <cell r="F153">
            <v>444</v>
          </cell>
          <cell r="G153">
            <v>45</v>
          </cell>
          <cell r="H153">
            <v>1</v>
          </cell>
          <cell r="I153">
            <v>0</v>
          </cell>
          <cell r="J153">
            <v>0</v>
          </cell>
          <cell r="K153">
            <v>0</v>
          </cell>
          <cell r="L153">
            <v>0</v>
          </cell>
          <cell r="M153">
            <v>0</v>
          </cell>
          <cell r="N153">
            <v>0</v>
          </cell>
          <cell r="O153">
            <v>1</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2</v>
          </cell>
          <cell r="AH153">
            <v>0</v>
          </cell>
          <cell r="AI153">
            <v>0</v>
          </cell>
          <cell r="AJ153">
            <v>0</v>
          </cell>
          <cell r="AK153">
            <v>0</v>
          </cell>
          <cell r="AL153">
            <v>0</v>
          </cell>
          <cell r="AM153">
            <v>0</v>
          </cell>
          <cell r="AN153">
            <v>0</v>
          </cell>
          <cell r="AO153">
            <v>0</v>
          </cell>
          <cell r="AP153">
            <v>0</v>
          </cell>
          <cell r="AQ153">
            <v>16</v>
          </cell>
          <cell r="AR153">
            <v>530</v>
          </cell>
        </row>
        <row r="154">
          <cell r="E154">
            <v>51</v>
          </cell>
          <cell r="F154">
            <v>0</v>
          </cell>
          <cell r="G154">
            <v>14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4</v>
          </cell>
          <cell r="AH154">
            <v>0</v>
          </cell>
          <cell r="AI154">
            <v>0</v>
          </cell>
          <cell r="AJ154">
            <v>0</v>
          </cell>
          <cell r="AK154">
            <v>0</v>
          </cell>
          <cell r="AL154">
            <v>0</v>
          </cell>
          <cell r="AM154">
            <v>0</v>
          </cell>
          <cell r="AN154">
            <v>0</v>
          </cell>
          <cell r="AO154">
            <v>0</v>
          </cell>
          <cell r="AP154">
            <v>0</v>
          </cell>
          <cell r="AQ154">
            <v>5</v>
          </cell>
          <cell r="AR154">
            <v>74</v>
          </cell>
        </row>
        <row r="155">
          <cell r="E155">
            <v>4</v>
          </cell>
          <cell r="F155">
            <v>55</v>
          </cell>
          <cell r="G155">
            <v>0</v>
          </cell>
          <cell r="H155">
            <v>0</v>
          </cell>
          <cell r="I155">
            <v>0</v>
          </cell>
          <cell r="J155">
            <v>0</v>
          </cell>
          <cell r="K155">
            <v>0</v>
          </cell>
          <cell r="L155">
            <v>1</v>
          </cell>
          <cell r="M155">
            <v>0</v>
          </cell>
          <cell r="N155">
            <v>0</v>
          </cell>
          <cell r="O155">
            <v>0</v>
          </cell>
          <cell r="P155">
            <v>1</v>
          </cell>
          <cell r="Q155">
            <v>0</v>
          </cell>
          <cell r="R155">
            <v>0</v>
          </cell>
          <cell r="S155">
            <v>5</v>
          </cell>
          <cell r="T155">
            <v>0</v>
          </cell>
          <cell r="U155">
            <v>0</v>
          </cell>
          <cell r="V155">
            <v>0</v>
          </cell>
          <cell r="W155">
            <v>0</v>
          </cell>
          <cell r="X155">
            <v>0</v>
          </cell>
          <cell r="Y155">
            <v>0</v>
          </cell>
          <cell r="Z155">
            <v>0</v>
          </cell>
          <cell r="AA155">
            <v>0</v>
          </cell>
          <cell r="AB155">
            <v>0</v>
          </cell>
          <cell r="AC155">
            <v>6</v>
          </cell>
          <cell r="AD155">
            <v>0</v>
          </cell>
          <cell r="AE155">
            <v>0</v>
          </cell>
          <cell r="AF155">
            <v>0</v>
          </cell>
          <cell r="AG155">
            <v>1</v>
          </cell>
          <cell r="AH155">
            <v>2</v>
          </cell>
          <cell r="AI155">
            <v>4</v>
          </cell>
          <cell r="AJ155">
            <v>1</v>
          </cell>
          <cell r="AK155">
            <v>0</v>
          </cell>
          <cell r="AL155">
            <v>0</v>
          </cell>
          <cell r="AM155">
            <v>0</v>
          </cell>
          <cell r="AN155">
            <v>0</v>
          </cell>
          <cell r="AO155">
            <v>0</v>
          </cell>
          <cell r="AP155">
            <v>0</v>
          </cell>
          <cell r="AQ155">
            <v>3</v>
          </cell>
          <cell r="AR155">
            <v>83</v>
          </cell>
        </row>
        <row r="156">
          <cell r="E156">
            <v>26</v>
          </cell>
          <cell r="F156">
            <v>530</v>
          </cell>
          <cell r="G156">
            <v>2</v>
          </cell>
          <cell r="H156">
            <v>9</v>
          </cell>
          <cell r="I156">
            <v>0</v>
          </cell>
          <cell r="J156">
            <v>0</v>
          </cell>
          <cell r="K156">
            <v>12</v>
          </cell>
          <cell r="L156">
            <v>5</v>
          </cell>
          <cell r="M156">
            <v>1</v>
          </cell>
          <cell r="N156">
            <v>1</v>
          </cell>
          <cell r="O156">
            <v>1</v>
          </cell>
          <cell r="P156">
            <v>2</v>
          </cell>
          <cell r="Q156">
            <v>0</v>
          </cell>
          <cell r="R156">
            <v>0</v>
          </cell>
          <cell r="S156">
            <v>1</v>
          </cell>
          <cell r="T156">
            <v>0</v>
          </cell>
          <cell r="U156">
            <v>0</v>
          </cell>
          <cell r="V156">
            <v>3</v>
          </cell>
          <cell r="W156">
            <v>0</v>
          </cell>
          <cell r="X156">
            <v>0</v>
          </cell>
          <cell r="Y156">
            <v>0</v>
          </cell>
          <cell r="Z156">
            <v>0</v>
          </cell>
          <cell r="AA156">
            <v>0</v>
          </cell>
          <cell r="AB156">
            <v>0</v>
          </cell>
          <cell r="AC156">
            <v>17</v>
          </cell>
          <cell r="AD156">
            <v>0</v>
          </cell>
          <cell r="AE156">
            <v>0</v>
          </cell>
          <cell r="AF156">
            <v>0</v>
          </cell>
          <cell r="AG156">
            <v>1</v>
          </cell>
          <cell r="AH156">
            <v>1</v>
          </cell>
          <cell r="AI156">
            <v>24</v>
          </cell>
          <cell r="AJ156">
            <v>0</v>
          </cell>
          <cell r="AK156">
            <v>0</v>
          </cell>
          <cell r="AL156">
            <v>0</v>
          </cell>
          <cell r="AM156">
            <v>0</v>
          </cell>
          <cell r="AN156">
            <v>0</v>
          </cell>
          <cell r="AO156">
            <v>0</v>
          </cell>
          <cell r="AP156">
            <v>0</v>
          </cell>
          <cell r="AQ156">
            <v>13</v>
          </cell>
          <cell r="AR156">
            <v>649</v>
          </cell>
        </row>
        <row r="157">
          <cell r="E157">
            <v>5</v>
          </cell>
          <cell r="F157">
            <v>136</v>
          </cell>
          <cell r="G157">
            <v>0</v>
          </cell>
          <cell r="H157">
            <v>4</v>
          </cell>
          <cell r="I157">
            <v>0</v>
          </cell>
          <cell r="J157">
            <v>0</v>
          </cell>
          <cell r="K157">
            <v>0</v>
          </cell>
          <cell r="L157">
            <v>0</v>
          </cell>
          <cell r="M157">
            <v>0</v>
          </cell>
          <cell r="N157">
            <v>1</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1</v>
          </cell>
          <cell r="AJ157">
            <v>0</v>
          </cell>
          <cell r="AK157">
            <v>0</v>
          </cell>
          <cell r="AL157">
            <v>0</v>
          </cell>
          <cell r="AM157">
            <v>0</v>
          </cell>
          <cell r="AN157">
            <v>0</v>
          </cell>
          <cell r="AO157">
            <v>0</v>
          </cell>
          <cell r="AP157">
            <v>0</v>
          </cell>
          <cell r="AQ157">
            <v>3</v>
          </cell>
          <cell r="AR157">
            <v>150</v>
          </cell>
        </row>
        <row r="158">
          <cell r="E158">
            <v>12</v>
          </cell>
          <cell r="F158">
            <v>147</v>
          </cell>
          <cell r="G158">
            <v>4</v>
          </cell>
          <cell r="H158">
            <v>2</v>
          </cell>
          <cell r="I158">
            <v>0</v>
          </cell>
          <cell r="J158">
            <v>1</v>
          </cell>
          <cell r="K158">
            <v>2</v>
          </cell>
          <cell r="L158">
            <v>1</v>
          </cell>
          <cell r="M158">
            <v>1</v>
          </cell>
          <cell r="N158">
            <v>0</v>
          </cell>
          <cell r="O158">
            <v>0</v>
          </cell>
          <cell r="P158">
            <v>0</v>
          </cell>
          <cell r="Q158">
            <v>0</v>
          </cell>
          <cell r="R158">
            <v>2</v>
          </cell>
          <cell r="S158">
            <v>11</v>
          </cell>
          <cell r="T158">
            <v>0</v>
          </cell>
          <cell r="U158">
            <v>0</v>
          </cell>
          <cell r="V158">
            <v>0</v>
          </cell>
          <cell r="W158">
            <v>0</v>
          </cell>
          <cell r="X158">
            <v>0</v>
          </cell>
          <cell r="Y158">
            <v>0</v>
          </cell>
          <cell r="Z158">
            <v>0</v>
          </cell>
          <cell r="AA158">
            <v>0</v>
          </cell>
          <cell r="AB158">
            <v>0</v>
          </cell>
          <cell r="AC158">
            <v>9</v>
          </cell>
          <cell r="AD158">
            <v>0</v>
          </cell>
          <cell r="AE158">
            <v>0</v>
          </cell>
          <cell r="AF158">
            <v>0</v>
          </cell>
          <cell r="AG158">
            <v>0</v>
          </cell>
          <cell r="AH158">
            <v>2</v>
          </cell>
          <cell r="AI158">
            <v>11</v>
          </cell>
          <cell r="AJ158">
            <v>0</v>
          </cell>
          <cell r="AK158">
            <v>0</v>
          </cell>
          <cell r="AL158">
            <v>0</v>
          </cell>
          <cell r="AM158">
            <v>0</v>
          </cell>
          <cell r="AN158">
            <v>0</v>
          </cell>
          <cell r="AO158">
            <v>0</v>
          </cell>
          <cell r="AP158">
            <v>0</v>
          </cell>
          <cell r="AQ158">
            <v>11</v>
          </cell>
          <cell r="AR158">
            <v>216</v>
          </cell>
        </row>
        <row r="159">
          <cell r="E159">
            <v>0</v>
          </cell>
          <cell r="F159">
            <v>13</v>
          </cell>
          <cell r="G159">
            <v>1</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1</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15</v>
          </cell>
        </row>
        <row r="160">
          <cell r="E160">
            <v>0</v>
          </cell>
          <cell r="F160">
            <v>6</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7</v>
          </cell>
        </row>
        <row r="161">
          <cell r="E161">
            <v>0</v>
          </cell>
          <cell r="F161">
            <v>7</v>
          </cell>
          <cell r="G161">
            <v>0</v>
          </cell>
          <cell r="H161">
            <v>0</v>
          </cell>
          <cell r="I161">
            <v>0</v>
          </cell>
          <cell r="J161">
            <v>0</v>
          </cell>
          <cell r="K161">
            <v>0</v>
          </cell>
          <cell r="L161">
            <v>0</v>
          </cell>
          <cell r="M161">
            <v>0</v>
          </cell>
          <cell r="N161">
            <v>0</v>
          </cell>
          <cell r="O161">
            <v>0</v>
          </cell>
          <cell r="P161">
            <v>0</v>
          </cell>
          <cell r="Q161">
            <v>0</v>
          </cell>
          <cell r="R161">
            <v>0</v>
          </cell>
          <cell r="S161">
            <v>1</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8</v>
          </cell>
        </row>
        <row r="162">
          <cell r="E162">
            <v>23</v>
          </cell>
          <cell r="F162">
            <v>0</v>
          </cell>
          <cell r="G162">
            <v>0</v>
          </cell>
          <cell r="H162">
            <v>0</v>
          </cell>
          <cell r="I162">
            <v>0</v>
          </cell>
          <cell r="J162">
            <v>1</v>
          </cell>
          <cell r="K162">
            <v>0</v>
          </cell>
          <cell r="L162">
            <v>3</v>
          </cell>
          <cell r="M162">
            <v>3</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1</v>
          </cell>
          <cell r="AD162">
            <v>0</v>
          </cell>
          <cell r="AE162">
            <v>0</v>
          </cell>
          <cell r="AF162">
            <v>0</v>
          </cell>
          <cell r="AG162">
            <v>0</v>
          </cell>
          <cell r="AH162">
            <v>0</v>
          </cell>
          <cell r="AI162">
            <v>22</v>
          </cell>
          <cell r="AJ162">
            <v>0</v>
          </cell>
          <cell r="AK162">
            <v>0</v>
          </cell>
          <cell r="AL162">
            <v>0</v>
          </cell>
          <cell r="AM162">
            <v>0</v>
          </cell>
          <cell r="AN162">
            <v>0</v>
          </cell>
          <cell r="AO162">
            <v>0</v>
          </cell>
          <cell r="AP162">
            <v>0</v>
          </cell>
          <cell r="AQ162">
            <v>14</v>
          </cell>
          <cell r="AR162">
            <v>67</v>
          </cell>
        </row>
        <row r="163">
          <cell r="E163">
            <v>1</v>
          </cell>
          <cell r="F163">
            <v>7</v>
          </cell>
          <cell r="G163">
            <v>0</v>
          </cell>
          <cell r="H163">
            <v>0</v>
          </cell>
          <cell r="I163">
            <v>0</v>
          </cell>
          <cell r="J163">
            <v>0</v>
          </cell>
          <cell r="K163">
            <v>0</v>
          </cell>
          <cell r="L163">
            <v>0</v>
          </cell>
          <cell r="M163">
            <v>0</v>
          </cell>
          <cell r="N163">
            <v>0</v>
          </cell>
          <cell r="O163">
            <v>0</v>
          </cell>
          <cell r="P163">
            <v>0</v>
          </cell>
          <cell r="Q163">
            <v>0</v>
          </cell>
          <cell r="R163">
            <v>0</v>
          </cell>
          <cell r="S163">
            <v>1</v>
          </cell>
          <cell r="T163">
            <v>0</v>
          </cell>
          <cell r="U163">
            <v>0</v>
          </cell>
          <cell r="V163">
            <v>0</v>
          </cell>
          <cell r="W163">
            <v>0</v>
          </cell>
          <cell r="X163">
            <v>0</v>
          </cell>
          <cell r="Y163">
            <v>0</v>
          </cell>
          <cell r="Z163">
            <v>0</v>
          </cell>
          <cell r="AA163">
            <v>0</v>
          </cell>
          <cell r="AB163">
            <v>0</v>
          </cell>
          <cell r="AC163">
            <v>1</v>
          </cell>
          <cell r="AD163">
            <v>0</v>
          </cell>
          <cell r="AE163">
            <v>0</v>
          </cell>
          <cell r="AF163">
            <v>0</v>
          </cell>
          <cell r="AG163">
            <v>1</v>
          </cell>
          <cell r="AH163">
            <v>0</v>
          </cell>
          <cell r="AI163">
            <v>0</v>
          </cell>
          <cell r="AJ163">
            <v>0</v>
          </cell>
          <cell r="AK163">
            <v>0</v>
          </cell>
          <cell r="AL163">
            <v>0</v>
          </cell>
          <cell r="AM163">
            <v>0</v>
          </cell>
          <cell r="AN163">
            <v>0</v>
          </cell>
          <cell r="AO163">
            <v>0</v>
          </cell>
          <cell r="AP163">
            <v>0</v>
          </cell>
          <cell r="AQ163">
            <v>2</v>
          </cell>
          <cell r="AR163">
            <v>13</v>
          </cell>
        </row>
        <row r="164">
          <cell r="E164">
            <v>21</v>
          </cell>
          <cell r="F164">
            <v>13</v>
          </cell>
          <cell r="G164">
            <v>0</v>
          </cell>
          <cell r="H164">
            <v>0</v>
          </cell>
          <cell r="I164">
            <v>0</v>
          </cell>
          <cell r="J164">
            <v>0</v>
          </cell>
          <cell r="K164">
            <v>0</v>
          </cell>
          <cell r="L164">
            <v>0</v>
          </cell>
          <cell r="M164">
            <v>0</v>
          </cell>
          <cell r="N164">
            <v>0</v>
          </cell>
          <cell r="O164">
            <v>0</v>
          </cell>
          <cell r="P164">
            <v>0</v>
          </cell>
          <cell r="Q164">
            <v>0</v>
          </cell>
          <cell r="R164">
            <v>0</v>
          </cell>
          <cell r="S164">
            <v>15</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49</v>
          </cell>
        </row>
        <row r="165">
          <cell r="E165">
            <v>8</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8</v>
          </cell>
        </row>
        <row r="166">
          <cell r="E166">
            <v>8</v>
          </cell>
          <cell r="F166">
            <v>115</v>
          </cell>
          <cell r="G166">
            <v>0</v>
          </cell>
          <cell r="H166">
            <v>0</v>
          </cell>
          <cell r="I166">
            <v>0</v>
          </cell>
          <cell r="J166">
            <v>0</v>
          </cell>
          <cell r="K166">
            <v>0</v>
          </cell>
          <cell r="L166">
            <v>0</v>
          </cell>
          <cell r="M166">
            <v>0</v>
          </cell>
          <cell r="N166">
            <v>0</v>
          </cell>
          <cell r="O166">
            <v>0</v>
          </cell>
          <cell r="P166">
            <v>0</v>
          </cell>
          <cell r="Q166">
            <v>0</v>
          </cell>
          <cell r="R166">
            <v>0</v>
          </cell>
          <cell r="S166">
            <v>1</v>
          </cell>
          <cell r="T166">
            <v>0</v>
          </cell>
          <cell r="U166">
            <v>0</v>
          </cell>
          <cell r="V166">
            <v>4</v>
          </cell>
          <cell r="W166">
            <v>0</v>
          </cell>
          <cell r="X166">
            <v>0</v>
          </cell>
          <cell r="Y166">
            <v>0</v>
          </cell>
          <cell r="Z166">
            <v>0</v>
          </cell>
          <cell r="AA166">
            <v>0</v>
          </cell>
          <cell r="AB166">
            <v>0</v>
          </cell>
          <cell r="AC166">
            <v>5</v>
          </cell>
          <cell r="AD166">
            <v>0</v>
          </cell>
          <cell r="AE166">
            <v>0</v>
          </cell>
          <cell r="AF166">
            <v>0</v>
          </cell>
          <cell r="AG166">
            <v>1</v>
          </cell>
          <cell r="AH166">
            <v>0</v>
          </cell>
          <cell r="AI166">
            <v>6</v>
          </cell>
          <cell r="AJ166">
            <v>0</v>
          </cell>
          <cell r="AK166">
            <v>0</v>
          </cell>
          <cell r="AL166">
            <v>0</v>
          </cell>
          <cell r="AM166">
            <v>0</v>
          </cell>
          <cell r="AN166">
            <v>0</v>
          </cell>
          <cell r="AO166">
            <v>0</v>
          </cell>
          <cell r="AP166">
            <v>0</v>
          </cell>
          <cell r="AQ166">
            <v>3</v>
          </cell>
          <cell r="AR166">
            <v>143</v>
          </cell>
        </row>
        <row r="167">
          <cell r="E167">
            <v>0</v>
          </cell>
          <cell r="F167">
            <v>13</v>
          </cell>
          <cell r="G167">
            <v>1</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1</v>
          </cell>
          <cell r="AR167">
            <v>16</v>
          </cell>
        </row>
        <row r="168">
          <cell r="E168">
            <v>3</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3</v>
          </cell>
        </row>
        <row r="169">
          <cell r="E169">
            <v>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2</v>
          </cell>
        </row>
        <row r="170">
          <cell r="E170">
            <v>7</v>
          </cell>
          <cell r="F170">
            <v>48</v>
          </cell>
          <cell r="G170">
            <v>0</v>
          </cell>
          <cell r="H170">
            <v>1</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2</v>
          </cell>
          <cell r="AD170">
            <v>0</v>
          </cell>
          <cell r="AE170">
            <v>0</v>
          </cell>
          <cell r="AF170">
            <v>0</v>
          </cell>
          <cell r="AG170">
            <v>1</v>
          </cell>
          <cell r="AH170">
            <v>0</v>
          </cell>
          <cell r="AI170">
            <v>0</v>
          </cell>
          <cell r="AJ170">
            <v>0</v>
          </cell>
          <cell r="AK170">
            <v>0</v>
          </cell>
          <cell r="AL170">
            <v>0</v>
          </cell>
          <cell r="AM170">
            <v>0</v>
          </cell>
          <cell r="AN170">
            <v>0</v>
          </cell>
          <cell r="AO170">
            <v>0</v>
          </cell>
          <cell r="AP170">
            <v>0</v>
          </cell>
          <cell r="AQ170">
            <v>1</v>
          </cell>
          <cell r="AR170">
            <v>61</v>
          </cell>
        </row>
        <row r="171">
          <cell r="E171">
            <v>4</v>
          </cell>
          <cell r="F171">
            <v>143</v>
          </cell>
          <cell r="G171">
            <v>0</v>
          </cell>
          <cell r="H171">
            <v>3</v>
          </cell>
          <cell r="I171">
            <v>0</v>
          </cell>
          <cell r="J171">
            <v>1</v>
          </cell>
          <cell r="K171">
            <v>0</v>
          </cell>
          <cell r="L171">
            <v>1</v>
          </cell>
          <cell r="M171">
            <v>0</v>
          </cell>
          <cell r="N171">
            <v>0</v>
          </cell>
          <cell r="O171">
            <v>0</v>
          </cell>
          <cell r="P171">
            <v>1</v>
          </cell>
          <cell r="Q171">
            <v>0</v>
          </cell>
          <cell r="R171">
            <v>0</v>
          </cell>
          <cell r="S171">
            <v>0</v>
          </cell>
          <cell r="T171">
            <v>1</v>
          </cell>
          <cell r="U171">
            <v>0</v>
          </cell>
          <cell r="V171">
            <v>0</v>
          </cell>
          <cell r="W171">
            <v>0</v>
          </cell>
          <cell r="X171">
            <v>0</v>
          </cell>
          <cell r="Y171">
            <v>0</v>
          </cell>
          <cell r="Z171">
            <v>0</v>
          </cell>
          <cell r="AA171">
            <v>0</v>
          </cell>
          <cell r="AB171">
            <v>0</v>
          </cell>
          <cell r="AC171">
            <v>1</v>
          </cell>
          <cell r="AD171">
            <v>0</v>
          </cell>
          <cell r="AE171">
            <v>0</v>
          </cell>
          <cell r="AF171">
            <v>0</v>
          </cell>
          <cell r="AG171">
            <v>4</v>
          </cell>
          <cell r="AH171">
            <v>0</v>
          </cell>
          <cell r="AI171">
            <v>2</v>
          </cell>
          <cell r="AJ171">
            <v>0</v>
          </cell>
          <cell r="AK171">
            <v>0</v>
          </cell>
          <cell r="AL171">
            <v>0</v>
          </cell>
          <cell r="AM171">
            <v>0</v>
          </cell>
          <cell r="AN171">
            <v>0</v>
          </cell>
          <cell r="AO171">
            <v>0</v>
          </cell>
          <cell r="AP171">
            <v>0</v>
          </cell>
          <cell r="AQ171">
            <v>1</v>
          </cell>
          <cell r="AR171">
            <v>162</v>
          </cell>
        </row>
        <row r="172">
          <cell r="E172">
            <v>6</v>
          </cell>
          <cell r="F172">
            <v>19</v>
          </cell>
          <cell r="G172">
            <v>0</v>
          </cell>
          <cell r="H172">
            <v>0</v>
          </cell>
          <cell r="I172">
            <v>0</v>
          </cell>
          <cell r="J172">
            <v>0</v>
          </cell>
          <cell r="K172">
            <v>0</v>
          </cell>
          <cell r="L172">
            <v>0</v>
          </cell>
          <cell r="M172">
            <v>0</v>
          </cell>
          <cell r="N172">
            <v>0</v>
          </cell>
          <cell r="O172">
            <v>2</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1</v>
          </cell>
          <cell r="AD172">
            <v>0</v>
          </cell>
          <cell r="AE172">
            <v>0</v>
          </cell>
          <cell r="AF172">
            <v>0</v>
          </cell>
          <cell r="AG172">
            <v>0</v>
          </cell>
          <cell r="AH172">
            <v>0</v>
          </cell>
          <cell r="AI172">
            <v>1</v>
          </cell>
          <cell r="AJ172">
            <v>0</v>
          </cell>
          <cell r="AK172">
            <v>0</v>
          </cell>
          <cell r="AL172">
            <v>0</v>
          </cell>
          <cell r="AM172">
            <v>0</v>
          </cell>
          <cell r="AN172">
            <v>0</v>
          </cell>
          <cell r="AO172">
            <v>0</v>
          </cell>
          <cell r="AP172">
            <v>0</v>
          </cell>
          <cell r="AQ172">
            <v>3</v>
          </cell>
          <cell r="AR172">
            <v>32</v>
          </cell>
        </row>
        <row r="173">
          <cell r="E173">
            <v>16</v>
          </cell>
          <cell r="F173">
            <v>49</v>
          </cell>
          <cell r="G173">
            <v>1</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v>
          </cell>
          <cell r="AD173">
            <v>0</v>
          </cell>
          <cell r="AE173">
            <v>0</v>
          </cell>
          <cell r="AF173">
            <v>0</v>
          </cell>
          <cell r="AG173">
            <v>2</v>
          </cell>
          <cell r="AH173">
            <v>0</v>
          </cell>
          <cell r="AI173">
            <v>0</v>
          </cell>
          <cell r="AJ173">
            <v>0</v>
          </cell>
          <cell r="AK173">
            <v>0</v>
          </cell>
          <cell r="AL173">
            <v>0</v>
          </cell>
          <cell r="AM173">
            <v>0</v>
          </cell>
          <cell r="AN173">
            <v>0</v>
          </cell>
          <cell r="AO173">
            <v>0</v>
          </cell>
          <cell r="AP173">
            <v>0</v>
          </cell>
          <cell r="AQ173">
            <v>1</v>
          </cell>
          <cell r="AR173">
            <v>70</v>
          </cell>
        </row>
        <row r="174">
          <cell r="E174">
            <v>7</v>
          </cell>
          <cell r="F174">
            <v>21</v>
          </cell>
          <cell r="G174">
            <v>0</v>
          </cell>
          <cell r="H174">
            <v>3</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1</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32</v>
          </cell>
        </row>
        <row r="175">
          <cell r="E175">
            <v>4</v>
          </cell>
          <cell r="F175">
            <v>4</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8</v>
          </cell>
        </row>
        <row r="176">
          <cell r="E176">
            <v>3</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1</v>
          </cell>
          <cell r="AR176">
            <v>4</v>
          </cell>
        </row>
        <row r="177">
          <cell r="E177">
            <v>6</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2</v>
          </cell>
          <cell r="AR177">
            <v>9</v>
          </cell>
        </row>
        <row r="178">
          <cell r="E178">
            <v>7</v>
          </cell>
          <cell r="F178">
            <v>22</v>
          </cell>
          <cell r="G178">
            <v>0</v>
          </cell>
          <cell r="H178">
            <v>1</v>
          </cell>
          <cell r="I178">
            <v>0</v>
          </cell>
          <cell r="J178">
            <v>1</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2</v>
          </cell>
          <cell r="AR178">
            <v>33</v>
          </cell>
        </row>
        <row r="179">
          <cell r="E179">
            <v>3</v>
          </cell>
          <cell r="F179">
            <v>0</v>
          </cell>
          <cell r="G179">
            <v>0</v>
          </cell>
          <cell r="H179">
            <v>1</v>
          </cell>
          <cell r="I179">
            <v>0</v>
          </cell>
          <cell r="J179">
            <v>0</v>
          </cell>
          <cell r="K179">
            <v>1</v>
          </cell>
          <cell r="L179">
            <v>0</v>
          </cell>
          <cell r="M179">
            <v>0</v>
          </cell>
          <cell r="N179">
            <v>1</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1</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7</v>
          </cell>
        </row>
        <row r="180">
          <cell r="E180">
            <v>41</v>
          </cell>
          <cell r="F180">
            <v>1</v>
          </cell>
          <cell r="G180">
            <v>1</v>
          </cell>
          <cell r="H180">
            <v>9</v>
          </cell>
          <cell r="I180">
            <v>0</v>
          </cell>
          <cell r="J180">
            <v>0</v>
          </cell>
          <cell r="K180">
            <v>0</v>
          </cell>
          <cell r="L180">
            <v>0</v>
          </cell>
          <cell r="M180">
            <v>0</v>
          </cell>
          <cell r="N180">
            <v>0</v>
          </cell>
          <cell r="O180">
            <v>0</v>
          </cell>
          <cell r="P180">
            <v>0</v>
          </cell>
          <cell r="Q180">
            <v>0</v>
          </cell>
          <cell r="R180">
            <v>0</v>
          </cell>
          <cell r="S180">
            <v>9</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1</v>
          </cell>
          <cell r="AH180">
            <v>0</v>
          </cell>
          <cell r="AI180">
            <v>0</v>
          </cell>
          <cell r="AJ180">
            <v>0</v>
          </cell>
          <cell r="AK180">
            <v>0</v>
          </cell>
          <cell r="AL180">
            <v>0</v>
          </cell>
          <cell r="AM180">
            <v>0</v>
          </cell>
          <cell r="AN180">
            <v>0</v>
          </cell>
          <cell r="AO180">
            <v>0</v>
          </cell>
          <cell r="AP180">
            <v>0</v>
          </cell>
          <cell r="AQ180">
            <v>4</v>
          </cell>
          <cell r="AR180">
            <v>66</v>
          </cell>
        </row>
        <row r="181">
          <cell r="E181">
            <v>67</v>
          </cell>
          <cell r="F181">
            <v>0</v>
          </cell>
          <cell r="G181">
            <v>4</v>
          </cell>
          <cell r="H181">
            <v>14</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1</v>
          </cell>
          <cell r="AR181">
            <v>86</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5</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5</v>
          </cell>
        </row>
        <row r="183">
          <cell r="E183">
            <v>6</v>
          </cell>
          <cell r="F183">
            <v>90</v>
          </cell>
          <cell r="G183">
            <v>0</v>
          </cell>
          <cell r="H183">
            <v>8</v>
          </cell>
          <cell r="I183">
            <v>0</v>
          </cell>
          <cell r="J183">
            <v>0</v>
          </cell>
          <cell r="K183">
            <v>1</v>
          </cell>
          <cell r="L183">
            <v>0</v>
          </cell>
          <cell r="M183">
            <v>0</v>
          </cell>
          <cell r="N183">
            <v>0</v>
          </cell>
          <cell r="O183">
            <v>0</v>
          </cell>
          <cell r="P183">
            <v>1</v>
          </cell>
          <cell r="Q183">
            <v>0</v>
          </cell>
          <cell r="R183">
            <v>1</v>
          </cell>
          <cell r="S183">
            <v>1</v>
          </cell>
          <cell r="T183">
            <v>0</v>
          </cell>
          <cell r="U183">
            <v>0</v>
          </cell>
          <cell r="V183">
            <v>0</v>
          </cell>
          <cell r="W183">
            <v>0</v>
          </cell>
          <cell r="X183">
            <v>0</v>
          </cell>
          <cell r="Y183">
            <v>0</v>
          </cell>
          <cell r="Z183">
            <v>0</v>
          </cell>
          <cell r="AA183">
            <v>0</v>
          </cell>
          <cell r="AB183">
            <v>0</v>
          </cell>
          <cell r="AC183">
            <v>5</v>
          </cell>
          <cell r="AD183">
            <v>0</v>
          </cell>
          <cell r="AE183">
            <v>0</v>
          </cell>
          <cell r="AF183">
            <v>0</v>
          </cell>
          <cell r="AG183">
            <v>5</v>
          </cell>
          <cell r="AH183">
            <v>0</v>
          </cell>
          <cell r="AI183">
            <v>1</v>
          </cell>
          <cell r="AJ183">
            <v>0</v>
          </cell>
          <cell r="AK183">
            <v>0</v>
          </cell>
          <cell r="AL183">
            <v>0</v>
          </cell>
          <cell r="AM183">
            <v>0</v>
          </cell>
          <cell r="AN183">
            <v>0</v>
          </cell>
          <cell r="AO183">
            <v>0</v>
          </cell>
          <cell r="AP183">
            <v>0</v>
          </cell>
          <cell r="AQ183">
            <v>1</v>
          </cell>
          <cell r="AR183">
            <v>120</v>
          </cell>
        </row>
        <row r="184">
          <cell r="E184">
            <v>86</v>
          </cell>
          <cell r="F184">
            <v>483</v>
          </cell>
          <cell r="G184">
            <v>26</v>
          </cell>
          <cell r="H184">
            <v>55</v>
          </cell>
          <cell r="I184">
            <v>0</v>
          </cell>
          <cell r="J184">
            <v>0</v>
          </cell>
          <cell r="K184">
            <v>0</v>
          </cell>
          <cell r="L184">
            <v>0</v>
          </cell>
          <cell r="M184">
            <v>0</v>
          </cell>
          <cell r="N184">
            <v>1</v>
          </cell>
          <cell r="O184">
            <v>4</v>
          </cell>
          <cell r="P184">
            <v>0</v>
          </cell>
          <cell r="Q184">
            <v>0</v>
          </cell>
          <cell r="R184">
            <v>0</v>
          </cell>
          <cell r="S184">
            <v>4</v>
          </cell>
          <cell r="T184">
            <v>0</v>
          </cell>
          <cell r="U184">
            <v>0</v>
          </cell>
          <cell r="V184">
            <v>0</v>
          </cell>
          <cell r="W184">
            <v>0</v>
          </cell>
          <cell r="X184">
            <v>0</v>
          </cell>
          <cell r="Y184">
            <v>0</v>
          </cell>
          <cell r="Z184">
            <v>0</v>
          </cell>
          <cell r="AA184">
            <v>0</v>
          </cell>
          <cell r="AB184">
            <v>0</v>
          </cell>
          <cell r="AC184">
            <v>1</v>
          </cell>
          <cell r="AD184">
            <v>0</v>
          </cell>
          <cell r="AE184">
            <v>0</v>
          </cell>
          <cell r="AF184">
            <v>0</v>
          </cell>
          <cell r="AG184">
            <v>24</v>
          </cell>
          <cell r="AH184">
            <v>0</v>
          </cell>
          <cell r="AI184">
            <v>4</v>
          </cell>
          <cell r="AJ184">
            <v>0</v>
          </cell>
          <cell r="AK184">
            <v>0</v>
          </cell>
          <cell r="AL184">
            <v>0</v>
          </cell>
          <cell r="AM184">
            <v>0</v>
          </cell>
          <cell r="AN184">
            <v>0</v>
          </cell>
          <cell r="AO184">
            <v>0</v>
          </cell>
          <cell r="AP184">
            <v>0</v>
          </cell>
          <cell r="AQ184">
            <v>14</v>
          </cell>
          <cell r="AR184">
            <v>702</v>
          </cell>
        </row>
        <row r="185">
          <cell r="E185">
            <v>18</v>
          </cell>
          <cell r="F185">
            <v>2</v>
          </cell>
          <cell r="G185">
            <v>0</v>
          </cell>
          <cell r="H185">
            <v>2</v>
          </cell>
          <cell r="I185">
            <v>0</v>
          </cell>
          <cell r="J185">
            <v>0</v>
          </cell>
          <cell r="K185">
            <v>0</v>
          </cell>
          <cell r="L185">
            <v>0</v>
          </cell>
          <cell r="M185">
            <v>0</v>
          </cell>
          <cell r="N185">
            <v>0</v>
          </cell>
          <cell r="O185">
            <v>0</v>
          </cell>
          <cell r="P185">
            <v>0</v>
          </cell>
          <cell r="Q185">
            <v>0</v>
          </cell>
          <cell r="R185">
            <v>0</v>
          </cell>
          <cell r="S185">
            <v>3</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5</v>
          </cell>
          <cell r="AH185">
            <v>0</v>
          </cell>
          <cell r="AI185">
            <v>0</v>
          </cell>
          <cell r="AJ185">
            <v>0</v>
          </cell>
          <cell r="AK185">
            <v>0</v>
          </cell>
          <cell r="AL185">
            <v>0</v>
          </cell>
          <cell r="AM185">
            <v>0</v>
          </cell>
          <cell r="AN185">
            <v>0</v>
          </cell>
          <cell r="AO185">
            <v>0</v>
          </cell>
          <cell r="AP185">
            <v>0</v>
          </cell>
          <cell r="AQ185">
            <v>0</v>
          </cell>
          <cell r="AR185">
            <v>30</v>
          </cell>
        </row>
        <row r="186">
          <cell r="E186">
            <v>41</v>
          </cell>
          <cell r="F186">
            <v>0</v>
          </cell>
          <cell r="G186">
            <v>0</v>
          </cell>
          <cell r="H186">
            <v>13</v>
          </cell>
          <cell r="I186">
            <v>0</v>
          </cell>
          <cell r="J186">
            <v>0</v>
          </cell>
          <cell r="K186">
            <v>0</v>
          </cell>
          <cell r="L186">
            <v>0</v>
          </cell>
          <cell r="M186">
            <v>0</v>
          </cell>
          <cell r="N186">
            <v>0</v>
          </cell>
          <cell r="O186">
            <v>0</v>
          </cell>
          <cell r="P186">
            <v>0</v>
          </cell>
          <cell r="Q186">
            <v>0</v>
          </cell>
          <cell r="R186">
            <v>0</v>
          </cell>
          <cell r="S186">
            <v>1</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24</v>
          </cell>
          <cell r="AH186">
            <v>0</v>
          </cell>
          <cell r="AI186">
            <v>0</v>
          </cell>
          <cell r="AJ186">
            <v>0</v>
          </cell>
          <cell r="AK186">
            <v>0</v>
          </cell>
          <cell r="AL186">
            <v>0</v>
          </cell>
          <cell r="AM186">
            <v>0</v>
          </cell>
          <cell r="AN186">
            <v>0</v>
          </cell>
          <cell r="AO186">
            <v>0</v>
          </cell>
          <cell r="AP186">
            <v>0</v>
          </cell>
          <cell r="AQ186">
            <v>2</v>
          </cell>
          <cell r="AR186">
            <v>81</v>
          </cell>
        </row>
        <row r="187">
          <cell r="E187">
            <v>24</v>
          </cell>
          <cell r="F187">
            <v>1</v>
          </cell>
          <cell r="G187">
            <v>0</v>
          </cell>
          <cell r="H187">
            <v>6</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2</v>
          </cell>
          <cell r="AH187">
            <v>0</v>
          </cell>
          <cell r="AI187">
            <v>0</v>
          </cell>
          <cell r="AJ187">
            <v>0</v>
          </cell>
          <cell r="AK187">
            <v>0</v>
          </cell>
          <cell r="AL187">
            <v>0</v>
          </cell>
          <cell r="AM187">
            <v>0</v>
          </cell>
          <cell r="AN187">
            <v>0</v>
          </cell>
          <cell r="AO187">
            <v>0</v>
          </cell>
          <cell r="AP187">
            <v>0</v>
          </cell>
          <cell r="AQ187">
            <v>1</v>
          </cell>
          <cell r="AR187">
            <v>34</v>
          </cell>
        </row>
        <row r="188">
          <cell r="E188">
            <v>5</v>
          </cell>
          <cell r="F188">
            <v>61</v>
          </cell>
          <cell r="G188">
            <v>0</v>
          </cell>
          <cell r="H188">
            <v>0</v>
          </cell>
          <cell r="I188">
            <v>0</v>
          </cell>
          <cell r="J188">
            <v>0</v>
          </cell>
          <cell r="K188">
            <v>0</v>
          </cell>
          <cell r="L188">
            <v>0</v>
          </cell>
          <cell r="M188">
            <v>0</v>
          </cell>
          <cell r="N188">
            <v>0</v>
          </cell>
          <cell r="O188">
            <v>0</v>
          </cell>
          <cell r="P188">
            <v>2</v>
          </cell>
          <cell r="Q188">
            <v>0</v>
          </cell>
          <cell r="R188">
            <v>0</v>
          </cell>
          <cell r="S188">
            <v>0</v>
          </cell>
          <cell r="T188">
            <v>0</v>
          </cell>
          <cell r="U188">
            <v>0</v>
          </cell>
          <cell r="V188">
            <v>0</v>
          </cell>
          <cell r="W188">
            <v>0</v>
          </cell>
          <cell r="X188">
            <v>0</v>
          </cell>
          <cell r="Y188">
            <v>0</v>
          </cell>
          <cell r="Z188">
            <v>0</v>
          </cell>
          <cell r="AA188">
            <v>0</v>
          </cell>
          <cell r="AB188">
            <v>0</v>
          </cell>
          <cell r="AC188">
            <v>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1</v>
          </cell>
          <cell r="AR188">
            <v>74</v>
          </cell>
        </row>
        <row r="189">
          <cell r="E189">
            <v>35</v>
          </cell>
          <cell r="F189">
            <v>788</v>
          </cell>
          <cell r="G189">
            <v>3</v>
          </cell>
          <cell r="H189">
            <v>7</v>
          </cell>
          <cell r="I189">
            <v>0</v>
          </cell>
          <cell r="J189">
            <v>3</v>
          </cell>
          <cell r="K189">
            <v>17</v>
          </cell>
          <cell r="L189">
            <v>31</v>
          </cell>
          <cell r="M189">
            <v>3</v>
          </cell>
          <cell r="N189">
            <v>2</v>
          </cell>
          <cell r="O189">
            <v>3</v>
          </cell>
          <cell r="P189">
            <v>0</v>
          </cell>
          <cell r="Q189">
            <v>0</v>
          </cell>
          <cell r="R189">
            <v>1</v>
          </cell>
          <cell r="S189">
            <v>5</v>
          </cell>
          <cell r="T189">
            <v>0</v>
          </cell>
          <cell r="U189">
            <v>0</v>
          </cell>
          <cell r="V189">
            <v>3</v>
          </cell>
          <cell r="W189">
            <v>0</v>
          </cell>
          <cell r="X189">
            <v>9</v>
          </cell>
          <cell r="Y189">
            <v>0</v>
          </cell>
          <cell r="Z189">
            <v>0</v>
          </cell>
          <cell r="AA189">
            <v>0</v>
          </cell>
          <cell r="AB189">
            <v>0</v>
          </cell>
          <cell r="AC189">
            <v>26</v>
          </cell>
          <cell r="AD189">
            <v>0</v>
          </cell>
          <cell r="AE189">
            <v>0</v>
          </cell>
          <cell r="AF189">
            <v>0</v>
          </cell>
          <cell r="AG189">
            <v>4</v>
          </cell>
          <cell r="AH189">
            <v>11</v>
          </cell>
          <cell r="AI189">
            <v>125</v>
          </cell>
          <cell r="AJ189">
            <v>1</v>
          </cell>
          <cell r="AK189">
            <v>0</v>
          </cell>
          <cell r="AL189">
            <v>0</v>
          </cell>
          <cell r="AM189">
            <v>0</v>
          </cell>
          <cell r="AN189">
            <v>0</v>
          </cell>
          <cell r="AO189">
            <v>0</v>
          </cell>
          <cell r="AP189">
            <v>0</v>
          </cell>
          <cell r="AQ189">
            <v>117</v>
          </cell>
          <cell r="AR189">
            <v>1194</v>
          </cell>
        </row>
        <row r="190">
          <cell r="E190">
            <v>1</v>
          </cell>
          <cell r="F190">
            <v>49</v>
          </cell>
          <cell r="G190">
            <v>2</v>
          </cell>
          <cell r="H190">
            <v>1</v>
          </cell>
          <cell r="I190">
            <v>0</v>
          </cell>
          <cell r="J190">
            <v>1</v>
          </cell>
          <cell r="K190">
            <v>1</v>
          </cell>
          <cell r="L190">
            <v>4</v>
          </cell>
          <cell r="M190">
            <v>0</v>
          </cell>
          <cell r="N190">
            <v>0</v>
          </cell>
          <cell r="O190">
            <v>1</v>
          </cell>
          <cell r="P190">
            <v>0</v>
          </cell>
          <cell r="Q190">
            <v>0</v>
          </cell>
          <cell r="R190">
            <v>0</v>
          </cell>
          <cell r="S190">
            <v>4</v>
          </cell>
          <cell r="T190">
            <v>0</v>
          </cell>
          <cell r="U190">
            <v>0</v>
          </cell>
          <cell r="V190">
            <v>0</v>
          </cell>
          <cell r="W190">
            <v>0</v>
          </cell>
          <cell r="X190">
            <v>0</v>
          </cell>
          <cell r="Y190">
            <v>0</v>
          </cell>
          <cell r="Z190">
            <v>0</v>
          </cell>
          <cell r="AA190">
            <v>0</v>
          </cell>
          <cell r="AB190">
            <v>0</v>
          </cell>
          <cell r="AC190">
            <v>3</v>
          </cell>
          <cell r="AD190">
            <v>0</v>
          </cell>
          <cell r="AE190">
            <v>0</v>
          </cell>
          <cell r="AF190">
            <v>0</v>
          </cell>
          <cell r="AG190">
            <v>0</v>
          </cell>
          <cell r="AH190">
            <v>3</v>
          </cell>
          <cell r="AI190">
            <v>15</v>
          </cell>
          <cell r="AJ190">
            <v>0</v>
          </cell>
          <cell r="AK190">
            <v>0</v>
          </cell>
          <cell r="AL190">
            <v>0</v>
          </cell>
          <cell r="AM190">
            <v>0</v>
          </cell>
          <cell r="AN190">
            <v>0</v>
          </cell>
          <cell r="AO190">
            <v>0</v>
          </cell>
          <cell r="AP190">
            <v>0</v>
          </cell>
          <cell r="AQ190">
            <v>7</v>
          </cell>
          <cell r="AR190">
            <v>92</v>
          </cell>
        </row>
        <row r="191">
          <cell r="E191">
            <v>2</v>
          </cell>
          <cell r="F191">
            <v>71</v>
          </cell>
          <cell r="G191">
            <v>0</v>
          </cell>
          <cell r="H191">
            <v>2</v>
          </cell>
          <cell r="I191">
            <v>0</v>
          </cell>
          <cell r="J191">
            <v>0</v>
          </cell>
          <cell r="K191">
            <v>0</v>
          </cell>
          <cell r="L191">
            <v>7</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v>
          </cell>
          <cell r="AD191">
            <v>0</v>
          </cell>
          <cell r="AE191">
            <v>0</v>
          </cell>
          <cell r="AF191">
            <v>0</v>
          </cell>
          <cell r="AG191">
            <v>0</v>
          </cell>
          <cell r="AH191">
            <v>0</v>
          </cell>
          <cell r="AI191">
            <v>19</v>
          </cell>
          <cell r="AJ191">
            <v>0</v>
          </cell>
          <cell r="AK191">
            <v>0</v>
          </cell>
          <cell r="AL191">
            <v>0</v>
          </cell>
          <cell r="AM191">
            <v>0</v>
          </cell>
          <cell r="AN191">
            <v>0</v>
          </cell>
          <cell r="AO191">
            <v>0</v>
          </cell>
          <cell r="AP191">
            <v>0</v>
          </cell>
          <cell r="AQ191">
            <v>1</v>
          </cell>
          <cell r="AR191">
            <v>103</v>
          </cell>
        </row>
        <row r="192">
          <cell r="E192">
            <v>1</v>
          </cell>
          <cell r="F192">
            <v>13</v>
          </cell>
          <cell r="G192">
            <v>0</v>
          </cell>
          <cell r="H192">
            <v>0</v>
          </cell>
          <cell r="I192">
            <v>0</v>
          </cell>
          <cell r="J192">
            <v>0</v>
          </cell>
          <cell r="K192">
            <v>0</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1</v>
          </cell>
          <cell r="AR192">
            <v>17</v>
          </cell>
        </row>
        <row r="193">
          <cell r="E193">
            <v>1</v>
          </cell>
          <cell r="F193">
            <v>27</v>
          </cell>
          <cell r="G193">
            <v>0</v>
          </cell>
          <cell r="H193">
            <v>0</v>
          </cell>
          <cell r="I193">
            <v>0</v>
          </cell>
          <cell r="J193">
            <v>0</v>
          </cell>
          <cell r="K193">
            <v>0</v>
          </cell>
          <cell r="L193">
            <v>1</v>
          </cell>
          <cell r="M193">
            <v>0</v>
          </cell>
          <cell r="N193">
            <v>0</v>
          </cell>
          <cell r="O193">
            <v>0</v>
          </cell>
          <cell r="P193">
            <v>0</v>
          </cell>
          <cell r="Q193">
            <v>0</v>
          </cell>
          <cell r="R193">
            <v>0</v>
          </cell>
          <cell r="S193">
            <v>2</v>
          </cell>
          <cell r="T193">
            <v>0</v>
          </cell>
          <cell r="U193">
            <v>0</v>
          </cell>
          <cell r="V193">
            <v>0</v>
          </cell>
          <cell r="W193">
            <v>0</v>
          </cell>
          <cell r="X193">
            <v>0</v>
          </cell>
          <cell r="Y193">
            <v>0</v>
          </cell>
          <cell r="Z193">
            <v>0</v>
          </cell>
          <cell r="AA193">
            <v>0</v>
          </cell>
          <cell r="AB193">
            <v>0</v>
          </cell>
          <cell r="AC193">
            <v>1</v>
          </cell>
          <cell r="AD193">
            <v>0</v>
          </cell>
          <cell r="AE193">
            <v>0</v>
          </cell>
          <cell r="AF193">
            <v>0</v>
          </cell>
          <cell r="AG193">
            <v>0</v>
          </cell>
          <cell r="AH193">
            <v>2</v>
          </cell>
          <cell r="AI193">
            <v>0</v>
          </cell>
          <cell r="AJ193">
            <v>0</v>
          </cell>
          <cell r="AK193">
            <v>0</v>
          </cell>
          <cell r="AL193">
            <v>0</v>
          </cell>
          <cell r="AM193">
            <v>0</v>
          </cell>
          <cell r="AN193">
            <v>0</v>
          </cell>
          <cell r="AO193">
            <v>0</v>
          </cell>
          <cell r="AP193">
            <v>0</v>
          </cell>
          <cell r="AQ193">
            <v>0</v>
          </cell>
          <cell r="AR193">
            <v>34</v>
          </cell>
        </row>
        <row r="194">
          <cell r="E194">
            <v>1</v>
          </cell>
          <cell r="F194">
            <v>4</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5</v>
          </cell>
        </row>
        <row r="195">
          <cell r="E195">
            <v>1</v>
          </cell>
          <cell r="F195">
            <v>7</v>
          </cell>
          <cell r="G195">
            <v>0</v>
          </cell>
          <cell r="H195">
            <v>0</v>
          </cell>
          <cell r="I195">
            <v>0</v>
          </cell>
          <cell r="J195">
            <v>0</v>
          </cell>
          <cell r="K195">
            <v>0</v>
          </cell>
          <cell r="L195">
            <v>0</v>
          </cell>
          <cell r="M195">
            <v>0</v>
          </cell>
          <cell r="N195">
            <v>0</v>
          </cell>
          <cell r="O195">
            <v>0</v>
          </cell>
          <cell r="P195">
            <v>0</v>
          </cell>
          <cell r="Q195">
            <v>0</v>
          </cell>
          <cell r="R195">
            <v>0</v>
          </cell>
          <cell r="S195">
            <v>1</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10</v>
          </cell>
        </row>
        <row r="196">
          <cell r="E196">
            <v>0</v>
          </cell>
          <cell r="F196">
            <v>1</v>
          </cell>
          <cell r="G196">
            <v>0</v>
          </cell>
          <cell r="H196">
            <v>0</v>
          </cell>
          <cell r="I196">
            <v>0</v>
          </cell>
          <cell r="J196">
            <v>0</v>
          </cell>
          <cell r="K196">
            <v>0</v>
          </cell>
          <cell r="L196">
            <v>0</v>
          </cell>
          <cell r="M196">
            <v>0</v>
          </cell>
          <cell r="N196">
            <v>0</v>
          </cell>
          <cell r="O196">
            <v>0</v>
          </cell>
          <cell r="P196">
            <v>0</v>
          </cell>
          <cell r="Q196">
            <v>0</v>
          </cell>
          <cell r="R196">
            <v>0</v>
          </cell>
          <cell r="S196">
            <v>10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2</v>
          </cell>
          <cell r="AR196">
            <v>13</v>
          </cell>
        </row>
        <row r="197">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1</v>
          </cell>
          <cell r="AR197">
            <v>2</v>
          </cell>
        </row>
        <row r="198">
          <cell r="E198">
            <v>0</v>
          </cell>
          <cell r="F198">
            <v>10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10</v>
          </cell>
        </row>
        <row r="199">
          <cell r="E199">
            <v>42</v>
          </cell>
          <cell r="F199">
            <v>484</v>
          </cell>
          <cell r="G199">
            <v>0</v>
          </cell>
          <cell r="H199">
            <v>2</v>
          </cell>
          <cell r="I199">
            <v>0</v>
          </cell>
          <cell r="J199">
            <v>0</v>
          </cell>
          <cell r="K199">
            <v>7</v>
          </cell>
          <cell r="L199">
            <v>4</v>
          </cell>
          <cell r="M199">
            <v>0</v>
          </cell>
          <cell r="N199">
            <v>4</v>
          </cell>
          <cell r="O199">
            <v>1</v>
          </cell>
          <cell r="P199">
            <v>3</v>
          </cell>
          <cell r="Q199">
            <v>0</v>
          </cell>
          <cell r="R199">
            <v>0</v>
          </cell>
          <cell r="S199">
            <v>7</v>
          </cell>
          <cell r="T199">
            <v>0</v>
          </cell>
          <cell r="U199">
            <v>0</v>
          </cell>
          <cell r="V199">
            <v>0</v>
          </cell>
          <cell r="W199">
            <v>0</v>
          </cell>
          <cell r="X199">
            <v>0</v>
          </cell>
          <cell r="Y199">
            <v>0</v>
          </cell>
          <cell r="Z199">
            <v>0</v>
          </cell>
          <cell r="AA199">
            <v>0</v>
          </cell>
          <cell r="AB199">
            <v>0</v>
          </cell>
          <cell r="AC199">
            <v>9</v>
          </cell>
          <cell r="AD199">
            <v>0</v>
          </cell>
          <cell r="AE199">
            <v>0</v>
          </cell>
          <cell r="AF199">
            <v>0</v>
          </cell>
          <cell r="AG199">
            <v>0</v>
          </cell>
          <cell r="AH199">
            <v>0</v>
          </cell>
          <cell r="AI199">
            <v>5</v>
          </cell>
          <cell r="AJ199">
            <v>0</v>
          </cell>
          <cell r="AK199">
            <v>0</v>
          </cell>
          <cell r="AL199">
            <v>0</v>
          </cell>
          <cell r="AM199">
            <v>0</v>
          </cell>
          <cell r="AN199">
            <v>0</v>
          </cell>
          <cell r="AO199">
            <v>0</v>
          </cell>
          <cell r="AP199">
            <v>0</v>
          </cell>
          <cell r="AQ199">
            <v>13</v>
          </cell>
          <cell r="AR199">
            <v>581</v>
          </cell>
        </row>
        <row r="200">
          <cell r="E200">
            <v>1</v>
          </cell>
          <cell r="F200">
            <v>16</v>
          </cell>
          <cell r="G200">
            <v>1</v>
          </cell>
          <cell r="H200">
            <v>0</v>
          </cell>
          <cell r="I200">
            <v>0</v>
          </cell>
          <cell r="J200">
            <v>0</v>
          </cell>
          <cell r="K200">
            <v>0</v>
          </cell>
          <cell r="L200">
            <v>0</v>
          </cell>
          <cell r="M200">
            <v>0</v>
          </cell>
          <cell r="N200">
            <v>0</v>
          </cell>
          <cell r="O200">
            <v>0</v>
          </cell>
          <cell r="P200">
            <v>0</v>
          </cell>
          <cell r="Q200">
            <v>0</v>
          </cell>
          <cell r="R200">
            <v>0</v>
          </cell>
          <cell r="S200">
            <v>1</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4</v>
          </cell>
          <cell r="AJ200">
            <v>0</v>
          </cell>
          <cell r="AK200">
            <v>0</v>
          </cell>
          <cell r="AL200">
            <v>0</v>
          </cell>
          <cell r="AM200">
            <v>0</v>
          </cell>
          <cell r="AN200">
            <v>0</v>
          </cell>
          <cell r="AO200">
            <v>0</v>
          </cell>
          <cell r="AP200">
            <v>0</v>
          </cell>
          <cell r="AQ200">
            <v>0</v>
          </cell>
          <cell r="AR200">
            <v>23</v>
          </cell>
        </row>
        <row r="201">
          <cell r="E201">
            <v>2</v>
          </cell>
          <cell r="F201">
            <v>1</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3</v>
          </cell>
        </row>
        <row r="202">
          <cell r="E202">
            <v>1</v>
          </cell>
          <cell r="F202">
            <v>4</v>
          </cell>
          <cell r="G202">
            <v>2</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7</v>
          </cell>
        </row>
        <row r="203">
          <cell r="E203">
            <v>0</v>
          </cell>
          <cell r="F203">
            <v>20</v>
          </cell>
          <cell r="G203">
            <v>0</v>
          </cell>
          <cell r="H203">
            <v>0</v>
          </cell>
          <cell r="I203">
            <v>0</v>
          </cell>
          <cell r="J203">
            <v>0</v>
          </cell>
          <cell r="K203">
            <v>0</v>
          </cell>
          <cell r="L203">
            <v>0</v>
          </cell>
          <cell r="M203">
            <v>0</v>
          </cell>
          <cell r="N203">
            <v>0</v>
          </cell>
          <cell r="O203">
            <v>0</v>
          </cell>
          <cell r="P203">
            <v>0</v>
          </cell>
          <cell r="Q203">
            <v>0</v>
          </cell>
          <cell r="R203">
            <v>0</v>
          </cell>
          <cell r="S203">
            <v>5</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4</v>
          </cell>
          <cell r="AR203">
            <v>29</v>
          </cell>
        </row>
        <row r="204">
          <cell r="E204">
            <v>4</v>
          </cell>
          <cell r="F204">
            <v>9</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1</v>
          </cell>
          <cell r="AR204">
            <v>15</v>
          </cell>
        </row>
        <row r="205">
          <cell r="E205">
            <v>3</v>
          </cell>
          <cell r="F205">
            <v>18</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1</v>
          </cell>
          <cell r="AR205">
            <v>22</v>
          </cell>
        </row>
        <row r="206">
          <cell r="E206">
            <v>5</v>
          </cell>
          <cell r="F206">
            <v>2</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1</v>
          </cell>
          <cell r="AR206">
            <v>8</v>
          </cell>
        </row>
        <row r="207">
          <cell r="E207">
            <v>35</v>
          </cell>
          <cell r="F207">
            <v>2</v>
          </cell>
          <cell r="G207">
            <v>0</v>
          </cell>
          <cell r="H207">
            <v>0</v>
          </cell>
          <cell r="I207">
            <v>0</v>
          </cell>
          <cell r="J207">
            <v>0</v>
          </cell>
          <cell r="K207">
            <v>0</v>
          </cell>
          <cell r="L207">
            <v>0</v>
          </cell>
          <cell r="M207">
            <v>0</v>
          </cell>
          <cell r="N207">
            <v>0</v>
          </cell>
          <cell r="O207">
            <v>0</v>
          </cell>
          <cell r="P207">
            <v>0</v>
          </cell>
          <cell r="Q207">
            <v>0</v>
          </cell>
          <cell r="R207">
            <v>0</v>
          </cell>
          <cell r="S207">
            <v>1</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38</v>
          </cell>
        </row>
        <row r="208">
          <cell r="E208">
            <v>23</v>
          </cell>
          <cell r="F208">
            <v>440</v>
          </cell>
          <cell r="G208">
            <v>1</v>
          </cell>
          <cell r="H208">
            <v>14</v>
          </cell>
          <cell r="I208">
            <v>0</v>
          </cell>
          <cell r="J208">
            <v>3</v>
          </cell>
          <cell r="K208">
            <v>7</v>
          </cell>
          <cell r="L208">
            <v>5</v>
          </cell>
          <cell r="M208">
            <v>1</v>
          </cell>
          <cell r="N208">
            <v>2</v>
          </cell>
          <cell r="O208">
            <v>1</v>
          </cell>
          <cell r="P208">
            <v>4</v>
          </cell>
          <cell r="Q208">
            <v>86</v>
          </cell>
          <cell r="R208">
            <v>1</v>
          </cell>
          <cell r="S208">
            <v>3</v>
          </cell>
          <cell r="T208">
            <v>48</v>
          </cell>
          <cell r="U208">
            <v>0</v>
          </cell>
          <cell r="V208">
            <v>0</v>
          </cell>
          <cell r="W208">
            <v>0</v>
          </cell>
          <cell r="X208">
            <v>0</v>
          </cell>
          <cell r="Y208">
            <v>0</v>
          </cell>
          <cell r="Z208">
            <v>0</v>
          </cell>
          <cell r="AA208">
            <v>0</v>
          </cell>
          <cell r="AB208">
            <v>0</v>
          </cell>
          <cell r="AC208">
            <v>16</v>
          </cell>
          <cell r="AD208">
            <v>0</v>
          </cell>
          <cell r="AE208">
            <v>0</v>
          </cell>
          <cell r="AF208">
            <v>0</v>
          </cell>
          <cell r="AG208">
            <v>4</v>
          </cell>
          <cell r="AH208">
            <v>1</v>
          </cell>
          <cell r="AI208">
            <v>53</v>
          </cell>
          <cell r="AJ208">
            <v>2</v>
          </cell>
          <cell r="AK208">
            <v>1</v>
          </cell>
          <cell r="AL208">
            <v>0</v>
          </cell>
          <cell r="AM208">
            <v>0</v>
          </cell>
          <cell r="AN208">
            <v>0</v>
          </cell>
          <cell r="AO208">
            <v>0</v>
          </cell>
          <cell r="AP208">
            <v>0</v>
          </cell>
          <cell r="AQ208">
            <v>63</v>
          </cell>
          <cell r="AR208">
            <v>779</v>
          </cell>
        </row>
        <row r="209">
          <cell r="E209">
            <v>4</v>
          </cell>
          <cell r="F209">
            <v>130</v>
          </cell>
          <cell r="G209">
            <v>0</v>
          </cell>
          <cell r="H209">
            <v>3</v>
          </cell>
          <cell r="I209">
            <v>0</v>
          </cell>
          <cell r="J209">
            <v>1</v>
          </cell>
          <cell r="K209">
            <v>0</v>
          </cell>
          <cell r="L209">
            <v>1</v>
          </cell>
          <cell r="M209">
            <v>0</v>
          </cell>
          <cell r="N209">
            <v>0</v>
          </cell>
          <cell r="O209">
            <v>2</v>
          </cell>
          <cell r="P209">
            <v>2</v>
          </cell>
          <cell r="Q209">
            <v>13</v>
          </cell>
          <cell r="R209">
            <v>1</v>
          </cell>
          <cell r="S209">
            <v>3</v>
          </cell>
          <cell r="T209">
            <v>11</v>
          </cell>
          <cell r="U209">
            <v>0</v>
          </cell>
          <cell r="V209">
            <v>0</v>
          </cell>
          <cell r="W209">
            <v>0</v>
          </cell>
          <cell r="X209">
            <v>0</v>
          </cell>
          <cell r="Y209">
            <v>0</v>
          </cell>
          <cell r="Z209">
            <v>0</v>
          </cell>
          <cell r="AA209">
            <v>0</v>
          </cell>
          <cell r="AB209">
            <v>0</v>
          </cell>
          <cell r="AC209">
            <v>2</v>
          </cell>
          <cell r="AD209">
            <v>0</v>
          </cell>
          <cell r="AE209">
            <v>0</v>
          </cell>
          <cell r="AF209">
            <v>0</v>
          </cell>
          <cell r="AG209">
            <v>3</v>
          </cell>
          <cell r="AH209">
            <v>0</v>
          </cell>
          <cell r="AI209">
            <v>19</v>
          </cell>
          <cell r="AJ209">
            <v>3</v>
          </cell>
          <cell r="AK209">
            <v>5</v>
          </cell>
          <cell r="AL209">
            <v>0</v>
          </cell>
          <cell r="AM209">
            <v>0</v>
          </cell>
          <cell r="AN209">
            <v>0</v>
          </cell>
          <cell r="AO209">
            <v>0</v>
          </cell>
          <cell r="AP209">
            <v>0</v>
          </cell>
          <cell r="AQ209">
            <v>12</v>
          </cell>
          <cell r="AR209">
            <v>215</v>
          </cell>
        </row>
        <row r="210">
          <cell r="E210">
            <v>3</v>
          </cell>
          <cell r="F210">
            <v>99</v>
          </cell>
          <cell r="G210">
            <v>1</v>
          </cell>
          <cell r="H210">
            <v>1</v>
          </cell>
          <cell r="I210">
            <v>0</v>
          </cell>
          <cell r="J210">
            <v>0</v>
          </cell>
          <cell r="K210">
            <v>2</v>
          </cell>
          <cell r="L210">
            <v>0</v>
          </cell>
          <cell r="M210">
            <v>0</v>
          </cell>
          <cell r="N210">
            <v>3</v>
          </cell>
          <cell r="O210">
            <v>0</v>
          </cell>
          <cell r="P210">
            <v>1</v>
          </cell>
          <cell r="Q210">
            <v>14</v>
          </cell>
          <cell r="R210">
            <v>3</v>
          </cell>
          <cell r="S210">
            <v>3</v>
          </cell>
          <cell r="T210">
            <v>7</v>
          </cell>
          <cell r="U210">
            <v>0</v>
          </cell>
          <cell r="V210">
            <v>0</v>
          </cell>
          <cell r="W210">
            <v>0</v>
          </cell>
          <cell r="X210">
            <v>0</v>
          </cell>
          <cell r="Y210">
            <v>0</v>
          </cell>
          <cell r="Z210">
            <v>0</v>
          </cell>
          <cell r="AA210">
            <v>0</v>
          </cell>
          <cell r="AB210">
            <v>0</v>
          </cell>
          <cell r="AC210">
            <v>5</v>
          </cell>
          <cell r="AD210">
            <v>0</v>
          </cell>
          <cell r="AE210">
            <v>0</v>
          </cell>
          <cell r="AF210">
            <v>0</v>
          </cell>
          <cell r="AG210">
            <v>2</v>
          </cell>
          <cell r="AH210">
            <v>2</v>
          </cell>
          <cell r="AI210">
            <v>9</v>
          </cell>
          <cell r="AJ210">
            <v>3</v>
          </cell>
          <cell r="AK210">
            <v>0</v>
          </cell>
          <cell r="AL210">
            <v>0</v>
          </cell>
          <cell r="AM210">
            <v>0</v>
          </cell>
          <cell r="AN210">
            <v>0</v>
          </cell>
          <cell r="AO210">
            <v>0</v>
          </cell>
          <cell r="AP210">
            <v>0</v>
          </cell>
          <cell r="AQ210">
            <v>14</v>
          </cell>
          <cell r="AR210">
            <v>172</v>
          </cell>
        </row>
        <row r="211">
          <cell r="E211">
            <v>0</v>
          </cell>
          <cell r="F211">
            <v>10</v>
          </cell>
          <cell r="G211">
            <v>0</v>
          </cell>
          <cell r="H211">
            <v>1</v>
          </cell>
          <cell r="I211">
            <v>0</v>
          </cell>
          <cell r="J211">
            <v>0</v>
          </cell>
          <cell r="K211">
            <v>4</v>
          </cell>
          <cell r="L211">
            <v>0</v>
          </cell>
          <cell r="M211">
            <v>0</v>
          </cell>
          <cell r="N211">
            <v>1</v>
          </cell>
          <cell r="O211">
            <v>0</v>
          </cell>
          <cell r="P211">
            <v>2</v>
          </cell>
          <cell r="Q211">
            <v>1</v>
          </cell>
          <cell r="R211">
            <v>0</v>
          </cell>
          <cell r="S211">
            <v>0</v>
          </cell>
          <cell r="T211">
            <v>4</v>
          </cell>
          <cell r="U211">
            <v>0</v>
          </cell>
          <cell r="V211">
            <v>0</v>
          </cell>
          <cell r="W211">
            <v>0</v>
          </cell>
          <cell r="X211">
            <v>0</v>
          </cell>
          <cell r="Y211">
            <v>0</v>
          </cell>
          <cell r="Z211">
            <v>0</v>
          </cell>
          <cell r="AA211">
            <v>0</v>
          </cell>
          <cell r="AB211">
            <v>0</v>
          </cell>
          <cell r="AC211">
            <v>1</v>
          </cell>
          <cell r="AD211">
            <v>0</v>
          </cell>
          <cell r="AE211">
            <v>0</v>
          </cell>
          <cell r="AF211">
            <v>0</v>
          </cell>
          <cell r="AG211">
            <v>0</v>
          </cell>
          <cell r="AH211">
            <v>0</v>
          </cell>
          <cell r="AI211">
            <v>4</v>
          </cell>
          <cell r="AJ211">
            <v>0</v>
          </cell>
          <cell r="AK211">
            <v>0</v>
          </cell>
          <cell r="AL211">
            <v>0</v>
          </cell>
          <cell r="AM211">
            <v>0</v>
          </cell>
          <cell r="AN211">
            <v>0</v>
          </cell>
          <cell r="AO211">
            <v>0</v>
          </cell>
          <cell r="AP211">
            <v>0</v>
          </cell>
          <cell r="AQ211">
            <v>5</v>
          </cell>
          <cell r="AR211">
            <v>33</v>
          </cell>
        </row>
        <row r="212">
          <cell r="E212">
            <v>1</v>
          </cell>
          <cell r="F212">
            <v>140</v>
          </cell>
          <cell r="G212">
            <v>2</v>
          </cell>
          <cell r="H212">
            <v>27</v>
          </cell>
          <cell r="I212">
            <v>0</v>
          </cell>
          <cell r="J212">
            <v>6</v>
          </cell>
          <cell r="K212">
            <v>16</v>
          </cell>
          <cell r="L212">
            <v>1</v>
          </cell>
          <cell r="M212">
            <v>1</v>
          </cell>
          <cell r="N212">
            <v>2</v>
          </cell>
          <cell r="O212">
            <v>2</v>
          </cell>
          <cell r="P212">
            <v>2</v>
          </cell>
          <cell r="Q212">
            <v>42</v>
          </cell>
          <cell r="R212">
            <v>2</v>
          </cell>
          <cell r="S212">
            <v>0</v>
          </cell>
          <cell r="T212">
            <v>24</v>
          </cell>
          <cell r="U212">
            <v>0</v>
          </cell>
          <cell r="V212">
            <v>0</v>
          </cell>
          <cell r="W212">
            <v>0</v>
          </cell>
          <cell r="X212">
            <v>0</v>
          </cell>
          <cell r="Y212">
            <v>0</v>
          </cell>
          <cell r="Z212">
            <v>0</v>
          </cell>
          <cell r="AA212">
            <v>0</v>
          </cell>
          <cell r="AB212">
            <v>0</v>
          </cell>
          <cell r="AC212">
            <v>1</v>
          </cell>
          <cell r="AD212">
            <v>0</v>
          </cell>
          <cell r="AE212">
            <v>0</v>
          </cell>
          <cell r="AF212">
            <v>0</v>
          </cell>
          <cell r="AG212">
            <v>8</v>
          </cell>
          <cell r="AH212">
            <v>10</v>
          </cell>
          <cell r="AI212">
            <v>100</v>
          </cell>
          <cell r="AJ212">
            <v>0</v>
          </cell>
          <cell r="AK212">
            <v>0</v>
          </cell>
          <cell r="AL212">
            <v>0</v>
          </cell>
          <cell r="AM212">
            <v>0</v>
          </cell>
          <cell r="AN212">
            <v>0</v>
          </cell>
          <cell r="AO212">
            <v>0</v>
          </cell>
          <cell r="AP212">
            <v>0</v>
          </cell>
          <cell r="AQ212">
            <v>40</v>
          </cell>
          <cell r="AR212">
            <v>427</v>
          </cell>
        </row>
        <row r="213">
          <cell r="E213">
            <v>1</v>
          </cell>
          <cell r="F213">
            <v>147</v>
          </cell>
          <cell r="G213">
            <v>0</v>
          </cell>
          <cell r="H213">
            <v>4</v>
          </cell>
          <cell r="I213">
            <v>0</v>
          </cell>
          <cell r="J213">
            <v>4</v>
          </cell>
          <cell r="K213">
            <v>6</v>
          </cell>
          <cell r="L213">
            <v>1</v>
          </cell>
          <cell r="M213">
            <v>0</v>
          </cell>
          <cell r="N213">
            <v>0</v>
          </cell>
          <cell r="O213">
            <v>0</v>
          </cell>
          <cell r="P213">
            <v>2</v>
          </cell>
          <cell r="Q213">
            <v>50</v>
          </cell>
          <cell r="R213">
            <v>0</v>
          </cell>
          <cell r="S213">
            <v>0</v>
          </cell>
          <cell r="T213">
            <v>28</v>
          </cell>
          <cell r="U213">
            <v>0</v>
          </cell>
          <cell r="V213">
            <v>0</v>
          </cell>
          <cell r="W213">
            <v>0</v>
          </cell>
          <cell r="X213">
            <v>0</v>
          </cell>
          <cell r="Y213">
            <v>0</v>
          </cell>
          <cell r="Z213">
            <v>0</v>
          </cell>
          <cell r="AA213">
            <v>0</v>
          </cell>
          <cell r="AB213">
            <v>0</v>
          </cell>
          <cell r="AC213">
            <v>2</v>
          </cell>
          <cell r="AD213">
            <v>0</v>
          </cell>
          <cell r="AE213">
            <v>0</v>
          </cell>
          <cell r="AF213">
            <v>0</v>
          </cell>
          <cell r="AG213">
            <v>2</v>
          </cell>
          <cell r="AH213">
            <v>7</v>
          </cell>
          <cell r="AI213">
            <v>40</v>
          </cell>
          <cell r="AJ213">
            <v>2</v>
          </cell>
          <cell r="AK213">
            <v>5</v>
          </cell>
          <cell r="AL213">
            <v>0</v>
          </cell>
          <cell r="AM213">
            <v>0</v>
          </cell>
          <cell r="AN213">
            <v>0</v>
          </cell>
          <cell r="AO213">
            <v>0</v>
          </cell>
          <cell r="AP213">
            <v>0</v>
          </cell>
          <cell r="AQ213">
            <v>18</v>
          </cell>
          <cell r="AR213">
            <v>319</v>
          </cell>
        </row>
        <row r="214">
          <cell r="E214">
            <v>1</v>
          </cell>
          <cell r="F214">
            <v>250</v>
          </cell>
          <cell r="G214">
            <v>0</v>
          </cell>
          <cell r="H214">
            <v>10</v>
          </cell>
          <cell r="I214">
            <v>0</v>
          </cell>
          <cell r="J214">
            <v>1</v>
          </cell>
          <cell r="K214">
            <v>26</v>
          </cell>
          <cell r="L214">
            <v>4</v>
          </cell>
          <cell r="M214">
            <v>1</v>
          </cell>
          <cell r="N214">
            <v>4</v>
          </cell>
          <cell r="O214">
            <v>5</v>
          </cell>
          <cell r="P214">
            <v>1</v>
          </cell>
          <cell r="Q214">
            <v>57</v>
          </cell>
          <cell r="R214">
            <v>0</v>
          </cell>
          <cell r="S214">
            <v>1</v>
          </cell>
          <cell r="T214">
            <v>34</v>
          </cell>
          <cell r="U214">
            <v>0</v>
          </cell>
          <cell r="V214">
            <v>0</v>
          </cell>
          <cell r="W214">
            <v>0</v>
          </cell>
          <cell r="X214">
            <v>0</v>
          </cell>
          <cell r="Y214">
            <v>0</v>
          </cell>
          <cell r="Z214">
            <v>0</v>
          </cell>
          <cell r="AA214">
            <v>0</v>
          </cell>
          <cell r="AB214">
            <v>0</v>
          </cell>
          <cell r="AC214">
            <v>25</v>
          </cell>
          <cell r="AD214">
            <v>0</v>
          </cell>
          <cell r="AE214">
            <v>0</v>
          </cell>
          <cell r="AF214">
            <v>0</v>
          </cell>
          <cell r="AG214">
            <v>3</v>
          </cell>
          <cell r="AH214">
            <v>10</v>
          </cell>
          <cell r="AI214">
            <v>92</v>
          </cell>
          <cell r="AJ214">
            <v>0</v>
          </cell>
          <cell r="AK214">
            <v>0</v>
          </cell>
          <cell r="AL214">
            <v>0</v>
          </cell>
          <cell r="AM214">
            <v>0</v>
          </cell>
          <cell r="AN214">
            <v>0</v>
          </cell>
          <cell r="AO214">
            <v>0</v>
          </cell>
          <cell r="AP214">
            <v>0</v>
          </cell>
          <cell r="AQ214">
            <v>41</v>
          </cell>
          <cell r="AR214">
            <v>566</v>
          </cell>
        </row>
        <row r="215">
          <cell r="E215">
            <v>9</v>
          </cell>
          <cell r="F215">
            <v>391</v>
          </cell>
          <cell r="G215">
            <v>1</v>
          </cell>
          <cell r="H215">
            <v>18</v>
          </cell>
          <cell r="I215">
            <v>0</v>
          </cell>
          <cell r="J215">
            <v>5</v>
          </cell>
          <cell r="K215">
            <v>0</v>
          </cell>
          <cell r="L215">
            <v>0</v>
          </cell>
          <cell r="M215">
            <v>0</v>
          </cell>
          <cell r="N215">
            <v>0</v>
          </cell>
          <cell r="O215">
            <v>32</v>
          </cell>
          <cell r="P215">
            <v>0</v>
          </cell>
          <cell r="Q215">
            <v>45</v>
          </cell>
          <cell r="R215">
            <v>0</v>
          </cell>
          <cell r="S215">
            <v>1</v>
          </cell>
          <cell r="T215">
            <v>29</v>
          </cell>
          <cell r="U215">
            <v>0</v>
          </cell>
          <cell r="V215">
            <v>0</v>
          </cell>
          <cell r="W215">
            <v>0</v>
          </cell>
          <cell r="X215">
            <v>0</v>
          </cell>
          <cell r="Y215">
            <v>0</v>
          </cell>
          <cell r="Z215">
            <v>0</v>
          </cell>
          <cell r="AA215">
            <v>0</v>
          </cell>
          <cell r="AB215">
            <v>0</v>
          </cell>
          <cell r="AC215">
            <v>0</v>
          </cell>
          <cell r="AD215">
            <v>0</v>
          </cell>
          <cell r="AE215">
            <v>0</v>
          </cell>
          <cell r="AF215">
            <v>0</v>
          </cell>
          <cell r="AG215">
            <v>5</v>
          </cell>
          <cell r="AH215">
            <v>11</v>
          </cell>
          <cell r="AI215">
            <v>51</v>
          </cell>
          <cell r="AJ215">
            <v>1</v>
          </cell>
          <cell r="AK215">
            <v>2</v>
          </cell>
          <cell r="AL215">
            <v>0</v>
          </cell>
          <cell r="AM215">
            <v>0</v>
          </cell>
          <cell r="AN215">
            <v>0</v>
          </cell>
          <cell r="AO215">
            <v>0</v>
          </cell>
          <cell r="AP215">
            <v>0</v>
          </cell>
          <cell r="AQ215">
            <v>35</v>
          </cell>
          <cell r="AR215">
            <v>636</v>
          </cell>
        </row>
        <row r="216">
          <cell r="E216">
            <v>1</v>
          </cell>
          <cell r="F216">
            <v>31</v>
          </cell>
          <cell r="G216">
            <v>0</v>
          </cell>
          <cell r="H216">
            <v>1</v>
          </cell>
          <cell r="I216">
            <v>0</v>
          </cell>
          <cell r="J216">
            <v>0</v>
          </cell>
          <cell r="K216">
            <v>0</v>
          </cell>
          <cell r="L216">
            <v>0</v>
          </cell>
          <cell r="M216">
            <v>0</v>
          </cell>
          <cell r="N216">
            <v>0</v>
          </cell>
          <cell r="O216">
            <v>6</v>
          </cell>
          <cell r="P216">
            <v>0</v>
          </cell>
          <cell r="Q216">
            <v>1</v>
          </cell>
          <cell r="R216">
            <v>0</v>
          </cell>
          <cell r="S216">
            <v>0</v>
          </cell>
          <cell r="T216">
            <v>5</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1</v>
          </cell>
          <cell r="AI216">
            <v>1</v>
          </cell>
          <cell r="AJ216">
            <v>0</v>
          </cell>
          <cell r="AK216">
            <v>0</v>
          </cell>
          <cell r="AL216">
            <v>0</v>
          </cell>
          <cell r="AM216">
            <v>0</v>
          </cell>
          <cell r="AN216">
            <v>0</v>
          </cell>
          <cell r="AO216">
            <v>0</v>
          </cell>
          <cell r="AP216">
            <v>0</v>
          </cell>
          <cell r="AQ216">
            <v>3</v>
          </cell>
          <cell r="AR216">
            <v>50</v>
          </cell>
        </row>
        <row r="217">
          <cell r="E217">
            <v>0</v>
          </cell>
          <cell r="F217">
            <v>2</v>
          </cell>
          <cell r="G217">
            <v>0</v>
          </cell>
          <cell r="H217">
            <v>0</v>
          </cell>
          <cell r="I217">
            <v>0</v>
          </cell>
          <cell r="J217">
            <v>0</v>
          </cell>
          <cell r="K217">
            <v>0</v>
          </cell>
          <cell r="L217">
            <v>0</v>
          </cell>
          <cell r="M217">
            <v>0</v>
          </cell>
          <cell r="N217">
            <v>0</v>
          </cell>
          <cell r="O217">
            <v>0</v>
          </cell>
          <cell r="P217">
            <v>0</v>
          </cell>
          <cell r="Q217">
            <v>1</v>
          </cell>
          <cell r="R217">
            <v>0</v>
          </cell>
          <cell r="S217">
            <v>0</v>
          </cell>
          <cell r="T217">
            <v>2</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1</v>
          </cell>
          <cell r="AR217">
            <v>6</v>
          </cell>
        </row>
        <row r="218">
          <cell r="E218">
            <v>1</v>
          </cell>
          <cell r="F218">
            <v>0</v>
          </cell>
          <cell r="G218">
            <v>0</v>
          </cell>
          <cell r="H218">
            <v>1</v>
          </cell>
          <cell r="I218">
            <v>0</v>
          </cell>
          <cell r="J218">
            <v>1</v>
          </cell>
          <cell r="K218">
            <v>0</v>
          </cell>
          <cell r="L218">
            <v>0</v>
          </cell>
          <cell r="M218">
            <v>0</v>
          </cell>
          <cell r="N218">
            <v>0</v>
          </cell>
          <cell r="O218">
            <v>0</v>
          </cell>
          <cell r="P218">
            <v>0</v>
          </cell>
          <cell r="Q218">
            <v>0</v>
          </cell>
          <cell r="R218">
            <v>0</v>
          </cell>
          <cell r="S218">
            <v>0</v>
          </cell>
          <cell r="T218">
            <v>2</v>
          </cell>
          <cell r="U218">
            <v>0</v>
          </cell>
          <cell r="V218">
            <v>0</v>
          </cell>
          <cell r="W218">
            <v>0</v>
          </cell>
          <cell r="X218">
            <v>0</v>
          </cell>
          <cell r="Y218">
            <v>0</v>
          </cell>
          <cell r="Z218">
            <v>0</v>
          </cell>
          <cell r="AA218">
            <v>0</v>
          </cell>
          <cell r="AB218">
            <v>0</v>
          </cell>
          <cell r="AC218">
            <v>1</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1</v>
          </cell>
          <cell r="AR218">
            <v>7</v>
          </cell>
        </row>
        <row r="219">
          <cell r="E219">
            <v>2</v>
          </cell>
          <cell r="F219">
            <v>2</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4</v>
          </cell>
        </row>
        <row r="220">
          <cell r="E220">
            <v>9</v>
          </cell>
          <cell r="F220">
            <v>280</v>
          </cell>
          <cell r="G220">
            <v>0</v>
          </cell>
          <cell r="H220">
            <v>1</v>
          </cell>
          <cell r="I220">
            <v>0</v>
          </cell>
          <cell r="J220">
            <v>1</v>
          </cell>
          <cell r="K220">
            <v>1</v>
          </cell>
          <cell r="L220">
            <v>1</v>
          </cell>
          <cell r="M220">
            <v>0</v>
          </cell>
          <cell r="N220">
            <v>0</v>
          </cell>
          <cell r="O220">
            <v>1</v>
          </cell>
          <cell r="P220">
            <v>1</v>
          </cell>
          <cell r="Q220">
            <v>11</v>
          </cell>
          <cell r="R220">
            <v>0</v>
          </cell>
          <cell r="S220">
            <v>2</v>
          </cell>
          <cell r="T220">
            <v>9</v>
          </cell>
          <cell r="U220">
            <v>0</v>
          </cell>
          <cell r="V220">
            <v>0</v>
          </cell>
          <cell r="W220">
            <v>0</v>
          </cell>
          <cell r="X220">
            <v>0</v>
          </cell>
          <cell r="Y220">
            <v>0</v>
          </cell>
          <cell r="Z220">
            <v>0</v>
          </cell>
          <cell r="AA220">
            <v>0</v>
          </cell>
          <cell r="AB220">
            <v>0</v>
          </cell>
          <cell r="AC220">
            <v>4</v>
          </cell>
          <cell r="AD220">
            <v>0</v>
          </cell>
          <cell r="AE220">
            <v>0</v>
          </cell>
          <cell r="AF220">
            <v>0</v>
          </cell>
          <cell r="AG220">
            <v>1</v>
          </cell>
          <cell r="AH220">
            <v>3</v>
          </cell>
          <cell r="AI220">
            <v>7</v>
          </cell>
          <cell r="AJ220">
            <v>2</v>
          </cell>
          <cell r="AK220">
            <v>1</v>
          </cell>
          <cell r="AL220">
            <v>0</v>
          </cell>
          <cell r="AM220">
            <v>0</v>
          </cell>
          <cell r="AN220">
            <v>0</v>
          </cell>
          <cell r="AO220">
            <v>0</v>
          </cell>
          <cell r="AP220">
            <v>0</v>
          </cell>
          <cell r="AQ220">
            <v>11</v>
          </cell>
          <cell r="AR220">
            <v>346</v>
          </cell>
        </row>
        <row r="221">
          <cell r="E221">
            <v>3</v>
          </cell>
          <cell r="F221">
            <v>6</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9</v>
          </cell>
        </row>
        <row r="222">
          <cell r="E222">
            <v>41</v>
          </cell>
          <cell r="F222">
            <v>484</v>
          </cell>
          <cell r="G222">
            <v>5</v>
          </cell>
          <cell r="H222">
            <v>20</v>
          </cell>
          <cell r="I222">
            <v>1</v>
          </cell>
          <cell r="J222">
            <v>1</v>
          </cell>
          <cell r="K222">
            <v>6</v>
          </cell>
          <cell r="L222">
            <v>8</v>
          </cell>
          <cell r="M222">
            <v>2</v>
          </cell>
          <cell r="N222">
            <v>0</v>
          </cell>
          <cell r="O222">
            <v>12</v>
          </cell>
          <cell r="P222">
            <v>0</v>
          </cell>
          <cell r="Q222">
            <v>0</v>
          </cell>
          <cell r="R222">
            <v>0</v>
          </cell>
          <cell r="S222">
            <v>1</v>
          </cell>
          <cell r="T222">
            <v>0</v>
          </cell>
          <cell r="U222">
            <v>0</v>
          </cell>
          <cell r="V222">
            <v>2</v>
          </cell>
          <cell r="W222">
            <v>0</v>
          </cell>
          <cell r="X222">
            <v>0</v>
          </cell>
          <cell r="Y222">
            <v>0</v>
          </cell>
          <cell r="Z222">
            <v>0</v>
          </cell>
          <cell r="AA222">
            <v>0</v>
          </cell>
          <cell r="AB222">
            <v>0</v>
          </cell>
          <cell r="AC222">
            <v>20</v>
          </cell>
          <cell r="AD222">
            <v>0</v>
          </cell>
          <cell r="AE222">
            <v>0</v>
          </cell>
          <cell r="AF222">
            <v>0</v>
          </cell>
          <cell r="AG222">
            <v>5</v>
          </cell>
          <cell r="AH222">
            <v>5</v>
          </cell>
          <cell r="AI222">
            <v>95</v>
          </cell>
          <cell r="AJ222">
            <v>1</v>
          </cell>
          <cell r="AK222">
            <v>0</v>
          </cell>
          <cell r="AL222">
            <v>0</v>
          </cell>
          <cell r="AM222">
            <v>0</v>
          </cell>
          <cell r="AN222">
            <v>0</v>
          </cell>
          <cell r="AO222">
            <v>0</v>
          </cell>
          <cell r="AP222">
            <v>0</v>
          </cell>
          <cell r="AQ222">
            <v>36</v>
          </cell>
          <cell r="AR222">
            <v>745</v>
          </cell>
        </row>
        <row r="223">
          <cell r="E223">
            <v>2</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2</v>
          </cell>
          <cell r="AJ223">
            <v>0</v>
          </cell>
          <cell r="AK223">
            <v>0</v>
          </cell>
          <cell r="AL223">
            <v>0</v>
          </cell>
          <cell r="AM223">
            <v>0</v>
          </cell>
          <cell r="AN223">
            <v>0</v>
          </cell>
          <cell r="AO223">
            <v>0</v>
          </cell>
          <cell r="AP223">
            <v>0</v>
          </cell>
          <cell r="AQ223">
            <v>0</v>
          </cell>
          <cell r="AR223">
            <v>5</v>
          </cell>
        </row>
        <row r="224">
          <cell r="E224">
            <v>0</v>
          </cell>
          <cell r="F224">
            <v>1</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row>
        <row r="225">
          <cell r="E225">
            <v>3</v>
          </cell>
          <cell r="F225">
            <v>38</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1</v>
          </cell>
          <cell r="AH225">
            <v>0</v>
          </cell>
          <cell r="AI225">
            <v>3</v>
          </cell>
          <cell r="AJ225">
            <v>0</v>
          </cell>
          <cell r="AK225">
            <v>0</v>
          </cell>
          <cell r="AL225">
            <v>0</v>
          </cell>
          <cell r="AM225">
            <v>0</v>
          </cell>
          <cell r="AN225">
            <v>0</v>
          </cell>
          <cell r="AO225">
            <v>0</v>
          </cell>
          <cell r="AP225">
            <v>0</v>
          </cell>
          <cell r="AQ225">
            <v>0</v>
          </cell>
          <cell r="AR225">
            <v>45</v>
          </cell>
        </row>
        <row r="226">
          <cell r="E226">
            <v>0</v>
          </cell>
          <cell r="F226">
            <v>8</v>
          </cell>
          <cell r="G226">
            <v>0</v>
          </cell>
          <cell r="H226">
            <v>0</v>
          </cell>
          <cell r="I226">
            <v>0</v>
          </cell>
          <cell r="J226">
            <v>0</v>
          </cell>
          <cell r="K226">
            <v>2</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2</v>
          </cell>
          <cell r="AD226">
            <v>0</v>
          </cell>
          <cell r="AE226">
            <v>0</v>
          </cell>
          <cell r="AF226">
            <v>0</v>
          </cell>
          <cell r="AG226">
            <v>0</v>
          </cell>
          <cell r="AH226">
            <v>0</v>
          </cell>
          <cell r="AI226">
            <v>1</v>
          </cell>
          <cell r="AJ226">
            <v>0</v>
          </cell>
          <cell r="AK226">
            <v>0</v>
          </cell>
          <cell r="AL226">
            <v>0</v>
          </cell>
          <cell r="AM226">
            <v>0</v>
          </cell>
          <cell r="AN226">
            <v>0</v>
          </cell>
          <cell r="AO226">
            <v>0</v>
          </cell>
          <cell r="AP226">
            <v>0</v>
          </cell>
          <cell r="AQ226">
            <v>0</v>
          </cell>
          <cell r="AR226">
            <v>13</v>
          </cell>
        </row>
        <row r="227">
          <cell r="E227">
            <v>3</v>
          </cell>
          <cell r="F227">
            <v>124</v>
          </cell>
          <cell r="G227">
            <v>2</v>
          </cell>
          <cell r="H227">
            <v>6</v>
          </cell>
          <cell r="I227">
            <v>0</v>
          </cell>
          <cell r="J227">
            <v>0</v>
          </cell>
          <cell r="K227">
            <v>1</v>
          </cell>
          <cell r="L227">
            <v>1</v>
          </cell>
          <cell r="M227">
            <v>0</v>
          </cell>
          <cell r="N227">
            <v>0</v>
          </cell>
          <cell r="O227">
            <v>5</v>
          </cell>
          <cell r="P227">
            <v>0</v>
          </cell>
          <cell r="Q227">
            <v>0</v>
          </cell>
          <cell r="R227">
            <v>2</v>
          </cell>
          <cell r="S227">
            <v>0</v>
          </cell>
          <cell r="T227">
            <v>0</v>
          </cell>
          <cell r="U227">
            <v>0</v>
          </cell>
          <cell r="V227">
            <v>3</v>
          </cell>
          <cell r="W227">
            <v>0</v>
          </cell>
          <cell r="X227">
            <v>0</v>
          </cell>
          <cell r="Y227">
            <v>0</v>
          </cell>
          <cell r="Z227">
            <v>0</v>
          </cell>
          <cell r="AA227">
            <v>0</v>
          </cell>
          <cell r="AB227">
            <v>0</v>
          </cell>
          <cell r="AC227">
            <v>7</v>
          </cell>
          <cell r="AD227">
            <v>0</v>
          </cell>
          <cell r="AE227">
            <v>0</v>
          </cell>
          <cell r="AF227">
            <v>0</v>
          </cell>
          <cell r="AG227">
            <v>0</v>
          </cell>
          <cell r="AH227">
            <v>0</v>
          </cell>
          <cell r="AI227">
            <v>30</v>
          </cell>
          <cell r="AJ227">
            <v>5</v>
          </cell>
          <cell r="AK227">
            <v>0</v>
          </cell>
          <cell r="AL227">
            <v>0</v>
          </cell>
          <cell r="AM227">
            <v>0</v>
          </cell>
          <cell r="AN227">
            <v>0</v>
          </cell>
          <cell r="AO227">
            <v>0</v>
          </cell>
          <cell r="AP227">
            <v>0</v>
          </cell>
          <cell r="AQ227">
            <v>3</v>
          </cell>
          <cell r="AR227">
            <v>192</v>
          </cell>
        </row>
        <row r="228">
          <cell r="E228">
            <v>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2</v>
          </cell>
        </row>
        <row r="229">
          <cell r="E229">
            <v>74</v>
          </cell>
          <cell r="F229">
            <v>1688</v>
          </cell>
          <cell r="G229">
            <v>11</v>
          </cell>
          <cell r="H229">
            <v>28</v>
          </cell>
          <cell r="I229">
            <v>2</v>
          </cell>
          <cell r="J229">
            <v>0</v>
          </cell>
          <cell r="K229">
            <v>80</v>
          </cell>
          <cell r="L229">
            <v>32</v>
          </cell>
          <cell r="M229">
            <v>2</v>
          </cell>
          <cell r="N229">
            <v>31</v>
          </cell>
          <cell r="O229">
            <v>60</v>
          </cell>
          <cell r="P229">
            <v>0</v>
          </cell>
          <cell r="Q229">
            <v>0</v>
          </cell>
          <cell r="R229">
            <v>2</v>
          </cell>
          <cell r="S229">
            <v>0</v>
          </cell>
          <cell r="T229">
            <v>0</v>
          </cell>
          <cell r="U229">
            <v>1</v>
          </cell>
          <cell r="V229">
            <v>17</v>
          </cell>
          <cell r="W229">
            <v>0</v>
          </cell>
          <cell r="X229">
            <v>0</v>
          </cell>
          <cell r="Y229">
            <v>0</v>
          </cell>
          <cell r="Z229">
            <v>0</v>
          </cell>
          <cell r="AA229">
            <v>0</v>
          </cell>
          <cell r="AB229">
            <v>0</v>
          </cell>
          <cell r="AC229">
            <v>97</v>
          </cell>
          <cell r="AD229">
            <v>27</v>
          </cell>
          <cell r="AE229">
            <v>6</v>
          </cell>
          <cell r="AF229">
            <v>47</v>
          </cell>
          <cell r="AG229">
            <v>4</v>
          </cell>
          <cell r="AH229">
            <v>14</v>
          </cell>
          <cell r="AI229">
            <v>218</v>
          </cell>
          <cell r="AJ229">
            <v>0</v>
          </cell>
          <cell r="AK229">
            <v>0</v>
          </cell>
          <cell r="AL229">
            <v>0</v>
          </cell>
          <cell r="AM229">
            <v>0</v>
          </cell>
          <cell r="AN229">
            <v>0</v>
          </cell>
          <cell r="AO229">
            <v>0</v>
          </cell>
          <cell r="AP229">
            <v>0</v>
          </cell>
          <cell r="AQ229">
            <v>167</v>
          </cell>
          <cell r="AR229">
            <v>2608</v>
          </cell>
        </row>
        <row r="230">
          <cell r="E230">
            <v>7</v>
          </cell>
          <cell r="F230">
            <v>23</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2</v>
          </cell>
          <cell r="AR230">
            <v>32</v>
          </cell>
        </row>
        <row r="231">
          <cell r="E231">
            <v>5</v>
          </cell>
          <cell r="F231">
            <v>9</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2</v>
          </cell>
          <cell r="AR231">
            <v>16</v>
          </cell>
        </row>
        <row r="232">
          <cell r="E232">
            <v>46</v>
          </cell>
          <cell r="F232">
            <v>1460</v>
          </cell>
          <cell r="G232">
            <v>6</v>
          </cell>
          <cell r="H232">
            <v>26</v>
          </cell>
          <cell r="I232">
            <v>1</v>
          </cell>
          <cell r="J232">
            <v>0</v>
          </cell>
          <cell r="K232">
            <v>64</v>
          </cell>
          <cell r="L232">
            <v>27</v>
          </cell>
          <cell r="M232">
            <v>2</v>
          </cell>
          <cell r="N232">
            <v>30</v>
          </cell>
          <cell r="O232">
            <v>49</v>
          </cell>
          <cell r="P232">
            <v>0</v>
          </cell>
          <cell r="Q232">
            <v>0</v>
          </cell>
          <cell r="R232">
            <v>2</v>
          </cell>
          <cell r="S232">
            <v>4</v>
          </cell>
          <cell r="T232">
            <v>0</v>
          </cell>
          <cell r="U232">
            <v>0</v>
          </cell>
          <cell r="V232">
            <v>11</v>
          </cell>
          <cell r="W232">
            <v>0</v>
          </cell>
          <cell r="X232">
            <v>0</v>
          </cell>
          <cell r="Y232">
            <v>0</v>
          </cell>
          <cell r="Z232">
            <v>0</v>
          </cell>
          <cell r="AA232">
            <v>0</v>
          </cell>
          <cell r="AB232">
            <v>0</v>
          </cell>
          <cell r="AC232">
            <v>76</v>
          </cell>
          <cell r="AD232">
            <v>23</v>
          </cell>
          <cell r="AE232">
            <v>3</v>
          </cell>
          <cell r="AF232">
            <v>28</v>
          </cell>
          <cell r="AG232">
            <v>3</v>
          </cell>
          <cell r="AH232">
            <v>14</v>
          </cell>
          <cell r="AI232">
            <v>180</v>
          </cell>
          <cell r="AJ232">
            <v>0</v>
          </cell>
          <cell r="AK232">
            <v>0</v>
          </cell>
          <cell r="AL232">
            <v>0</v>
          </cell>
          <cell r="AM232">
            <v>0</v>
          </cell>
          <cell r="AN232">
            <v>0</v>
          </cell>
          <cell r="AO232">
            <v>0</v>
          </cell>
          <cell r="AP232">
            <v>0</v>
          </cell>
          <cell r="AQ232">
            <v>52</v>
          </cell>
          <cell r="AR232">
            <v>2107</v>
          </cell>
        </row>
        <row r="233">
          <cell r="E233">
            <v>3</v>
          </cell>
          <cell r="F233">
            <v>26</v>
          </cell>
          <cell r="G233">
            <v>2</v>
          </cell>
          <cell r="H233">
            <v>0</v>
          </cell>
          <cell r="I233">
            <v>0</v>
          </cell>
          <cell r="J233">
            <v>0</v>
          </cell>
          <cell r="K233">
            <v>1</v>
          </cell>
          <cell r="L233">
            <v>0</v>
          </cell>
          <cell r="M233">
            <v>0</v>
          </cell>
          <cell r="N233">
            <v>0</v>
          </cell>
          <cell r="O233">
            <v>0</v>
          </cell>
          <cell r="P233">
            <v>0</v>
          </cell>
          <cell r="Q233">
            <v>0</v>
          </cell>
          <cell r="R233">
            <v>0</v>
          </cell>
          <cell r="S233">
            <v>1</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2</v>
          </cell>
          <cell r="AR233">
            <v>35</v>
          </cell>
        </row>
        <row r="234">
          <cell r="E234">
            <v>9</v>
          </cell>
          <cell r="F234">
            <v>19</v>
          </cell>
          <cell r="G234">
            <v>0</v>
          </cell>
          <cell r="H234">
            <v>0</v>
          </cell>
          <cell r="I234">
            <v>0</v>
          </cell>
          <cell r="J234">
            <v>0</v>
          </cell>
          <cell r="K234">
            <v>1</v>
          </cell>
          <cell r="L234">
            <v>0</v>
          </cell>
          <cell r="M234">
            <v>0</v>
          </cell>
          <cell r="N234">
            <v>0</v>
          </cell>
          <cell r="O234">
            <v>0</v>
          </cell>
          <cell r="P234">
            <v>0</v>
          </cell>
          <cell r="Q234">
            <v>0</v>
          </cell>
          <cell r="R234">
            <v>0</v>
          </cell>
          <cell r="S234">
            <v>9</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5</v>
          </cell>
          <cell r="AR234">
            <v>43</v>
          </cell>
        </row>
        <row r="235">
          <cell r="E235">
            <v>24</v>
          </cell>
          <cell r="F235">
            <v>176</v>
          </cell>
          <cell r="G235">
            <v>0</v>
          </cell>
          <cell r="H235">
            <v>0</v>
          </cell>
          <cell r="I235">
            <v>0</v>
          </cell>
          <cell r="J235">
            <v>0</v>
          </cell>
          <cell r="K235">
            <v>3</v>
          </cell>
          <cell r="L235">
            <v>0</v>
          </cell>
          <cell r="M235">
            <v>0</v>
          </cell>
          <cell r="N235">
            <v>0</v>
          </cell>
          <cell r="O235">
            <v>3</v>
          </cell>
          <cell r="P235">
            <v>0</v>
          </cell>
          <cell r="Q235">
            <v>0</v>
          </cell>
          <cell r="R235">
            <v>0</v>
          </cell>
          <cell r="S235">
            <v>24</v>
          </cell>
          <cell r="T235">
            <v>0</v>
          </cell>
          <cell r="U235">
            <v>0</v>
          </cell>
          <cell r="V235">
            <v>0</v>
          </cell>
          <cell r="W235">
            <v>0</v>
          </cell>
          <cell r="X235">
            <v>0</v>
          </cell>
          <cell r="Y235">
            <v>0</v>
          </cell>
          <cell r="Z235">
            <v>0</v>
          </cell>
          <cell r="AA235">
            <v>0</v>
          </cell>
          <cell r="AB235">
            <v>0</v>
          </cell>
          <cell r="AC235">
            <v>1</v>
          </cell>
          <cell r="AD235">
            <v>0</v>
          </cell>
          <cell r="AE235">
            <v>0</v>
          </cell>
          <cell r="AF235">
            <v>0</v>
          </cell>
          <cell r="AG235">
            <v>0</v>
          </cell>
          <cell r="AH235">
            <v>0</v>
          </cell>
          <cell r="AI235">
            <v>7</v>
          </cell>
          <cell r="AJ235">
            <v>0</v>
          </cell>
          <cell r="AK235">
            <v>0</v>
          </cell>
          <cell r="AL235">
            <v>0</v>
          </cell>
          <cell r="AM235">
            <v>0</v>
          </cell>
          <cell r="AN235">
            <v>0</v>
          </cell>
          <cell r="AO235">
            <v>0</v>
          </cell>
          <cell r="AP235">
            <v>0</v>
          </cell>
          <cell r="AQ235">
            <v>1</v>
          </cell>
          <cell r="AR235">
            <v>239</v>
          </cell>
        </row>
        <row r="236">
          <cell r="E236">
            <v>6</v>
          </cell>
          <cell r="F236">
            <v>56</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3</v>
          </cell>
          <cell r="AR236">
            <v>65</v>
          </cell>
        </row>
        <row r="237">
          <cell r="E237">
            <v>5</v>
          </cell>
          <cell r="F237">
            <v>28</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4</v>
          </cell>
          <cell r="AR237">
            <v>37</v>
          </cell>
        </row>
        <row r="238">
          <cell r="E238">
            <v>2</v>
          </cell>
          <cell r="F238">
            <v>15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v>
          </cell>
          <cell r="AD238">
            <v>0</v>
          </cell>
          <cell r="AE238">
            <v>0</v>
          </cell>
          <cell r="AF238">
            <v>0</v>
          </cell>
          <cell r="AG238">
            <v>0</v>
          </cell>
          <cell r="AH238">
            <v>0</v>
          </cell>
          <cell r="AI238">
            <v>1</v>
          </cell>
          <cell r="AJ238">
            <v>0</v>
          </cell>
          <cell r="AK238">
            <v>0</v>
          </cell>
          <cell r="AL238">
            <v>0</v>
          </cell>
          <cell r="AM238">
            <v>0</v>
          </cell>
          <cell r="AN238">
            <v>0</v>
          </cell>
          <cell r="AO238">
            <v>0</v>
          </cell>
          <cell r="AP238">
            <v>0</v>
          </cell>
          <cell r="AQ238">
            <v>2</v>
          </cell>
          <cell r="AR238">
            <v>21</v>
          </cell>
        </row>
        <row r="239">
          <cell r="E239">
            <v>1</v>
          </cell>
          <cell r="F239">
            <v>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3</v>
          </cell>
        </row>
        <row r="240">
          <cell r="E240">
            <v>1</v>
          </cell>
          <cell r="F240">
            <v>1</v>
          </cell>
          <cell r="G240">
            <v>0</v>
          </cell>
          <cell r="H240">
            <v>0</v>
          </cell>
          <cell r="I240">
            <v>0</v>
          </cell>
          <cell r="J240">
            <v>0</v>
          </cell>
          <cell r="K240">
            <v>0</v>
          </cell>
          <cell r="L240">
            <v>0</v>
          </cell>
          <cell r="M240">
            <v>0</v>
          </cell>
          <cell r="N240">
            <v>0</v>
          </cell>
          <cell r="O240">
            <v>0</v>
          </cell>
          <cell r="P240">
            <v>0</v>
          </cell>
          <cell r="Q240">
            <v>0</v>
          </cell>
          <cell r="R240">
            <v>0</v>
          </cell>
          <cell r="S240">
            <v>1</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2</v>
          </cell>
          <cell r="AR240">
            <v>5</v>
          </cell>
        </row>
        <row r="241">
          <cell r="E241">
            <v>1533</v>
          </cell>
          <cell r="F241">
            <v>19116</v>
          </cell>
          <cell r="G241">
            <v>194</v>
          </cell>
          <cell r="H241">
            <v>389</v>
          </cell>
          <cell r="I241">
            <v>15</v>
          </cell>
          <cell r="J241">
            <v>60</v>
          </cell>
          <cell r="K241">
            <v>422</v>
          </cell>
          <cell r="L241">
            <v>250</v>
          </cell>
          <cell r="M241">
            <v>34</v>
          </cell>
          <cell r="N241">
            <v>124</v>
          </cell>
          <cell r="O241">
            <v>228</v>
          </cell>
          <cell r="P241">
            <v>61</v>
          </cell>
          <cell r="Q241">
            <v>379</v>
          </cell>
          <cell r="R241">
            <v>36</v>
          </cell>
          <cell r="S241">
            <v>284</v>
          </cell>
          <cell r="T241">
            <v>235</v>
          </cell>
          <cell r="U241">
            <v>8</v>
          </cell>
          <cell r="V241">
            <v>68</v>
          </cell>
          <cell r="W241">
            <v>46</v>
          </cell>
          <cell r="X241">
            <v>9</v>
          </cell>
          <cell r="Y241">
            <v>0</v>
          </cell>
          <cell r="Z241">
            <v>5</v>
          </cell>
          <cell r="AA241">
            <v>1</v>
          </cell>
          <cell r="AB241">
            <v>1</v>
          </cell>
          <cell r="AC241">
            <v>705</v>
          </cell>
          <cell r="AD241">
            <v>54</v>
          </cell>
          <cell r="AE241">
            <v>11</v>
          </cell>
          <cell r="AF241">
            <v>92</v>
          </cell>
          <cell r="AG241">
            <v>140</v>
          </cell>
          <cell r="AH241">
            <v>129</v>
          </cell>
          <cell r="AI241">
            <v>1635</v>
          </cell>
          <cell r="AJ241">
            <v>56</v>
          </cell>
          <cell r="AK241">
            <v>30</v>
          </cell>
          <cell r="AL241">
            <v>4</v>
          </cell>
          <cell r="AM241">
            <v>0</v>
          </cell>
          <cell r="AN241">
            <v>0</v>
          </cell>
          <cell r="AO241">
            <v>0</v>
          </cell>
          <cell r="AP241">
            <v>0</v>
          </cell>
          <cell r="AQ241">
            <v>1689</v>
          </cell>
          <cell r="AR241">
            <v>28043</v>
          </cell>
        </row>
        <row r="242">
          <cell r="E242">
            <v>658</v>
          </cell>
          <cell r="F242">
            <v>754</v>
          </cell>
          <cell r="G242">
            <v>157</v>
          </cell>
          <cell r="H242">
            <v>273</v>
          </cell>
          <cell r="I242">
            <v>10</v>
          </cell>
          <cell r="J242">
            <v>59</v>
          </cell>
          <cell r="K242">
            <v>76</v>
          </cell>
          <cell r="L242">
            <v>15</v>
          </cell>
          <cell r="M242">
            <v>49</v>
          </cell>
          <cell r="N242">
            <v>4498</v>
          </cell>
          <cell r="O242">
            <v>35</v>
          </cell>
          <cell r="P242">
            <v>282</v>
          </cell>
          <cell r="Q242">
            <v>69</v>
          </cell>
          <cell r="R242">
            <v>19</v>
          </cell>
          <cell r="S242">
            <v>355</v>
          </cell>
          <cell r="T242">
            <v>53</v>
          </cell>
          <cell r="U242">
            <v>6</v>
          </cell>
          <cell r="V242">
            <v>14</v>
          </cell>
          <cell r="W242">
            <v>7</v>
          </cell>
          <cell r="X242">
            <v>8</v>
          </cell>
          <cell r="Y242">
            <v>0</v>
          </cell>
          <cell r="Z242">
            <v>18</v>
          </cell>
          <cell r="AA242">
            <v>0</v>
          </cell>
          <cell r="AB242">
            <v>1</v>
          </cell>
          <cell r="AC242">
            <v>14</v>
          </cell>
          <cell r="AD242">
            <v>1</v>
          </cell>
          <cell r="AE242">
            <v>0</v>
          </cell>
          <cell r="AF242">
            <v>1</v>
          </cell>
          <cell r="AG242">
            <v>83</v>
          </cell>
          <cell r="AH242">
            <v>80</v>
          </cell>
          <cell r="AI242">
            <v>36</v>
          </cell>
          <cell r="AJ242">
            <v>51</v>
          </cell>
          <cell r="AK242">
            <v>23</v>
          </cell>
          <cell r="AL242">
            <v>0</v>
          </cell>
          <cell r="AM242">
            <v>0</v>
          </cell>
          <cell r="AN242">
            <v>0</v>
          </cell>
          <cell r="AO242">
            <v>0</v>
          </cell>
          <cell r="AP242">
            <v>0</v>
          </cell>
          <cell r="AQ242">
            <v>398</v>
          </cell>
          <cell r="AR242">
            <v>8103</v>
          </cell>
        </row>
        <row r="243">
          <cell r="E243">
            <v>16</v>
          </cell>
          <cell r="F243">
            <v>3</v>
          </cell>
          <cell r="G243">
            <v>1</v>
          </cell>
          <cell r="H243">
            <v>0</v>
          </cell>
          <cell r="I243">
            <v>0</v>
          </cell>
          <cell r="J243">
            <v>0</v>
          </cell>
          <cell r="K243">
            <v>0</v>
          </cell>
          <cell r="L243">
            <v>0</v>
          </cell>
          <cell r="M243">
            <v>0</v>
          </cell>
          <cell r="N243">
            <v>11</v>
          </cell>
          <cell r="O243">
            <v>0</v>
          </cell>
          <cell r="P243">
            <v>0</v>
          </cell>
          <cell r="Q243">
            <v>0</v>
          </cell>
          <cell r="R243">
            <v>0</v>
          </cell>
          <cell r="S243">
            <v>4</v>
          </cell>
          <cell r="T243">
            <v>1</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2</v>
          </cell>
          <cell r="AR243">
            <v>38</v>
          </cell>
        </row>
        <row r="244">
          <cell r="E244">
            <v>27</v>
          </cell>
          <cell r="F244">
            <v>3</v>
          </cell>
          <cell r="G244">
            <v>0</v>
          </cell>
          <cell r="H244">
            <v>3</v>
          </cell>
          <cell r="I244">
            <v>0</v>
          </cell>
          <cell r="J244">
            <v>0</v>
          </cell>
          <cell r="K244">
            <v>0</v>
          </cell>
          <cell r="L244">
            <v>0</v>
          </cell>
          <cell r="M244">
            <v>0</v>
          </cell>
          <cell r="N244">
            <v>1</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1</v>
          </cell>
          <cell r="AJ244">
            <v>0</v>
          </cell>
          <cell r="AK244">
            <v>0</v>
          </cell>
          <cell r="AL244">
            <v>0</v>
          </cell>
          <cell r="AM244">
            <v>0</v>
          </cell>
          <cell r="AN244">
            <v>0</v>
          </cell>
          <cell r="AO244">
            <v>0</v>
          </cell>
          <cell r="AP244">
            <v>0</v>
          </cell>
          <cell r="AQ244">
            <v>0</v>
          </cell>
          <cell r="AR244">
            <v>35</v>
          </cell>
        </row>
        <row r="245">
          <cell r="E245">
            <v>1</v>
          </cell>
          <cell r="F245">
            <v>0</v>
          </cell>
          <cell r="G245">
            <v>0</v>
          </cell>
          <cell r="H245">
            <v>0</v>
          </cell>
          <cell r="I245">
            <v>0</v>
          </cell>
          <cell r="J245">
            <v>0</v>
          </cell>
          <cell r="K245">
            <v>0</v>
          </cell>
          <cell r="L245">
            <v>0</v>
          </cell>
          <cell r="M245">
            <v>0</v>
          </cell>
          <cell r="N245">
            <v>0</v>
          </cell>
          <cell r="O245">
            <v>0</v>
          </cell>
          <cell r="P245">
            <v>0</v>
          </cell>
          <cell r="Q245">
            <v>0</v>
          </cell>
          <cell r="R245">
            <v>0</v>
          </cell>
          <cell r="S245">
            <v>1</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2</v>
          </cell>
        </row>
        <row r="246">
          <cell r="E246">
            <v>6</v>
          </cell>
          <cell r="F246">
            <v>1</v>
          </cell>
          <cell r="G246">
            <v>0</v>
          </cell>
          <cell r="H246">
            <v>0</v>
          </cell>
          <cell r="I246">
            <v>0</v>
          </cell>
          <cell r="J246">
            <v>0</v>
          </cell>
          <cell r="K246">
            <v>0</v>
          </cell>
          <cell r="L246">
            <v>0</v>
          </cell>
          <cell r="M246">
            <v>0</v>
          </cell>
          <cell r="N246">
            <v>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9</v>
          </cell>
        </row>
        <row r="247">
          <cell r="E247">
            <v>60</v>
          </cell>
          <cell r="F247">
            <v>5</v>
          </cell>
          <cell r="G247">
            <v>4</v>
          </cell>
          <cell r="H247">
            <v>3</v>
          </cell>
          <cell r="I247">
            <v>0</v>
          </cell>
          <cell r="J247">
            <v>4</v>
          </cell>
          <cell r="K247">
            <v>4</v>
          </cell>
          <cell r="L247">
            <v>0</v>
          </cell>
          <cell r="M247">
            <v>0</v>
          </cell>
          <cell r="N247">
            <v>5</v>
          </cell>
          <cell r="O247">
            <v>0</v>
          </cell>
          <cell r="P247">
            <v>15</v>
          </cell>
          <cell r="Q247">
            <v>0</v>
          </cell>
          <cell r="R247">
            <v>0</v>
          </cell>
          <cell r="S247">
            <v>41</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2</v>
          </cell>
          <cell r="AH247">
            <v>3</v>
          </cell>
          <cell r="AI247">
            <v>2</v>
          </cell>
          <cell r="AJ247">
            <v>0</v>
          </cell>
          <cell r="AK247">
            <v>1</v>
          </cell>
          <cell r="AL247">
            <v>0</v>
          </cell>
          <cell r="AM247">
            <v>0</v>
          </cell>
          <cell r="AN247">
            <v>0</v>
          </cell>
          <cell r="AO247">
            <v>0</v>
          </cell>
          <cell r="AP247">
            <v>0</v>
          </cell>
          <cell r="AQ247">
            <v>8</v>
          </cell>
          <cell r="AR247">
            <v>157</v>
          </cell>
        </row>
        <row r="248">
          <cell r="E248">
            <v>51</v>
          </cell>
          <cell r="F248">
            <v>2</v>
          </cell>
          <cell r="G248">
            <v>0</v>
          </cell>
          <cell r="H248">
            <v>2</v>
          </cell>
          <cell r="I248">
            <v>0</v>
          </cell>
          <cell r="J248">
            <v>0</v>
          </cell>
          <cell r="K248">
            <v>0</v>
          </cell>
          <cell r="L248">
            <v>0</v>
          </cell>
          <cell r="M248">
            <v>0</v>
          </cell>
          <cell r="N248">
            <v>0</v>
          </cell>
          <cell r="O248">
            <v>0</v>
          </cell>
          <cell r="P248">
            <v>0</v>
          </cell>
          <cell r="Q248">
            <v>0</v>
          </cell>
          <cell r="R248">
            <v>0</v>
          </cell>
          <cell r="S248">
            <v>7</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2</v>
          </cell>
          <cell r="AH248">
            <v>5</v>
          </cell>
          <cell r="AI248">
            <v>0</v>
          </cell>
          <cell r="AJ248">
            <v>0</v>
          </cell>
          <cell r="AK248">
            <v>1</v>
          </cell>
          <cell r="AL248">
            <v>0</v>
          </cell>
          <cell r="AM248">
            <v>0</v>
          </cell>
          <cell r="AN248">
            <v>0</v>
          </cell>
          <cell r="AO248">
            <v>0</v>
          </cell>
          <cell r="AP248">
            <v>0</v>
          </cell>
          <cell r="AQ248">
            <v>6</v>
          </cell>
          <cell r="AR248">
            <v>76</v>
          </cell>
        </row>
        <row r="249">
          <cell r="E249">
            <v>2</v>
          </cell>
          <cell r="F249">
            <v>0</v>
          </cell>
          <cell r="G249">
            <v>0</v>
          </cell>
          <cell r="H249">
            <v>1</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3</v>
          </cell>
        </row>
        <row r="250">
          <cell r="E250">
            <v>49</v>
          </cell>
          <cell r="F250">
            <v>4</v>
          </cell>
          <cell r="G250">
            <v>0</v>
          </cell>
          <cell r="H250">
            <v>16</v>
          </cell>
          <cell r="I250">
            <v>1</v>
          </cell>
          <cell r="J250">
            <v>10</v>
          </cell>
          <cell r="K250">
            <v>6</v>
          </cell>
          <cell r="L250">
            <v>0</v>
          </cell>
          <cell r="M250">
            <v>1</v>
          </cell>
          <cell r="N250">
            <v>0</v>
          </cell>
          <cell r="O250">
            <v>2</v>
          </cell>
          <cell r="P250">
            <v>9</v>
          </cell>
          <cell r="Q250">
            <v>0</v>
          </cell>
          <cell r="R250">
            <v>0</v>
          </cell>
          <cell r="S250">
            <v>0</v>
          </cell>
          <cell r="T250">
            <v>0</v>
          </cell>
          <cell r="U250">
            <v>0</v>
          </cell>
          <cell r="V250">
            <v>1</v>
          </cell>
          <cell r="W250">
            <v>0</v>
          </cell>
          <cell r="X250">
            <v>0</v>
          </cell>
          <cell r="Y250">
            <v>0</v>
          </cell>
          <cell r="Z250">
            <v>0</v>
          </cell>
          <cell r="AA250">
            <v>1</v>
          </cell>
          <cell r="AB250">
            <v>0</v>
          </cell>
          <cell r="AC250">
            <v>0</v>
          </cell>
          <cell r="AD250">
            <v>0</v>
          </cell>
          <cell r="AE250">
            <v>0</v>
          </cell>
          <cell r="AF250">
            <v>0</v>
          </cell>
          <cell r="AG250">
            <v>0</v>
          </cell>
          <cell r="AH250">
            <v>1</v>
          </cell>
          <cell r="AI250">
            <v>1</v>
          </cell>
          <cell r="AJ250">
            <v>0</v>
          </cell>
          <cell r="AK250">
            <v>0</v>
          </cell>
          <cell r="AL250">
            <v>0</v>
          </cell>
          <cell r="AM250">
            <v>0</v>
          </cell>
          <cell r="AN250">
            <v>0</v>
          </cell>
          <cell r="AO250">
            <v>0</v>
          </cell>
          <cell r="AP250">
            <v>0</v>
          </cell>
          <cell r="AQ250">
            <v>7</v>
          </cell>
          <cell r="AR250">
            <v>109</v>
          </cell>
        </row>
        <row r="251">
          <cell r="E251">
            <v>4</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4</v>
          </cell>
        </row>
        <row r="252">
          <cell r="E252">
            <v>31</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1</v>
          </cell>
          <cell r="AI252">
            <v>0</v>
          </cell>
          <cell r="AJ252">
            <v>0</v>
          </cell>
          <cell r="AK252">
            <v>0</v>
          </cell>
          <cell r="AL252">
            <v>0</v>
          </cell>
          <cell r="AM252">
            <v>0</v>
          </cell>
          <cell r="AN252">
            <v>0</v>
          </cell>
          <cell r="AO252">
            <v>0</v>
          </cell>
          <cell r="AP252">
            <v>0</v>
          </cell>
          <cell r="AQ252">
            <v>3</v>
          </cell>
          <cell r="AR252">
            <v>35</v>
          </cell>
        </row>
        <row r="253">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E254">
            <v>4</v>
          </cell>
          <cell r="F254">
            <v>0</v>
          </cell>
          <cell r="G254">
            <v>0</v>
          </cell>
          <cell r="H254">
            <v>0</v>
          </cell>
          <cell r="I254">
            <v>0</v>
          </cell>
          <cell r="J254">
            <v>0</v>
          </cell>
          <cell r="K254">
            <v>0</v>
          </cell>
          <cell r="L254">
            <v>0</v>
          </cell>
          <cell r="M254">
            <v>0</v>
          </cell>
          <cell r="N254">
            <v>0</v>
          </cell>
          <cell r="O254">
            <v>0</v>
          </cell>
          <cell r="P254">
            <v>0</v>
          </cell>
          <cell r="Q254">
            <v>0</v>
          </cell>
          <cell r="R254">
            <v>0</v>
          </cell>
          <cell r="S254">
            <v>1</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5</v>
          </cell>
        </row>
        <row r="255">
          <cell r="E255">
            <v>20</v>
          </cell>
          <cell r="F255">
            <v>8</v>
          </cell>
          <cell r="G255">
            <v>5</v>
          </cell>
          <cell r="H255">
            <v>2</v>
          </cell>
          <cell r="I255">
            <v>0</v>
          </cell>
          <cell r="J255">
            <v>2</v>
          </cell>
          <cell r="K255">
            <v>2</v>
          </cell>
          <cell r="L255">
            <v>0</v>
          </cell>
          <cell r="M255">
            <v>0</v>
          </cell>
          <cell r="N255">
            <v>2</v>
          </cell>
          <cell r="O255">
            <v>6</v>
          </cell>
          <cell r="P255">
            <v>11</v>
          </cell>
          <cell r="Q255">
            <v>0</v>
          </cell>
          <cell r="R255">
            <v>0</v>
          </cell>
          <cell r="S255">
            <v>0</v>
          </cell>
          <cell r="T255">
            <v>0</v>
          </cell>
          <cell r="U255">
            <v>0</v>
          </cell>
          <cell r="V255">
            <v>2</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8</v>
          </cell>
          <cell r="AR255">
            <v>68</v>
          </cell>
        </row>
        <row r="256">
          <cell r="E256">
            <v>21</v>
          </cell>
          <cell r="F256">
            <v>2</v>
          </cell>
          <cell r="G256">
            <v>0</v>
          </cell>
          <cell r="H256">
            <v>0</v>
          </cell>
          <cell r="I256">
            <v>0</v>
          </cell>
          <cell r="J256">
            <v>0</v>
          </cell>
          <cell r="K256">
            <v>0</v>
          </cell>
          <cell r="L256">
            <v>0</v>
          </cell>
          <cell r="M256">
            <v>0</v>
          </cell>
          <cell r="N256">
            <v>0</v>
          </cell>
          <cell r="O256">
            <v>0</v>
          </cell>
          <cell r="P256">
            <v>0</v>
          </cell>
          <cell r="Q256">
            <v>0</v>
          </cell>
          <cell r="R256">
            <v>0</v>
          </cell>
          <cell r="S256">
            <v>2</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5</v>
          </cell>
          <cell r="AH256">
            <v>2</v>
          </cell>
          <cell r="AI256">
            <v>0</v>
          </cell>
          <cell r="AJ256">
            <v>1</v>
          </cell>
          <cell r="AK256">
            <v>0</v>
          </cell>
          <cell r="AL256">
            <v>0</v>
          </cell>
          <cell r="AM256">
            <v>0</v>
          </cell>
          <cell r="AN256">
            <v>0</v>
          </cell>
          <cell r="AO256">
            <v>0</v>
          </cell>
          <cell r="AP256">
            <v>0</v>
          </cell>
          <cell r="AQ256">
            <v>2</v>
          </cell>
          <cell r="AR256">
            <v>35</v>
          </cell>
        </row>
        <row r="257">
          <cell r="E257">
            <v>63</v>
          </cell>
          <cell r="F257">
            <v>9</v>
          </cell>
          <cell r="G257">
            <v>0</v>
          </cell>
          <cell r="H257">
            <v>8</v>
          </cell>
          <cell r="I257">
            <v>0</v>
          </cell>
          <cell r="J257">
            <v>0</v>
          </cell>
          <cell r="K257">
            <v>0</v>
          </cell>
          <cell r="L257">
            <v>0</v>
          </cell>
          <cell r="M257">
            <v>0</v>
          </cell>
          <cell r="N257">
            <v>2</v>
          </cell>
          <cell r="O257">
            <v>0</v>
          </cell>
          <cell r="P257">
            <v>0</v>
          </cell>
          <cell r="Q257">
            <v>1</v>
          </cell>
          <cell r="R257">
            <v>0</v>
          </cell>
          <cell r="S257">
            <v>7</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5</v>
          </cell>
          <cell r="AH257">
            <v>0</v>
          </cell>
          <cell r="AI257">
            <v>0</v>
          </cell>
          <cell r="AJ257">
            <v>0</v>
          </cell>
          <cell r="AK257">
            <v>0</v>
          </cell>
          <cell r="AL257">
            <v>0</v>
          </cell>
          <cell r="AM257">
            <v>0</v>
          </cell>
          <cell r="AN257">
            <v>0</v>
          </cell>
          <cell r="AO257">
            <v>0</v>
          </cell>
          <cell r="AP257">
            <v>0</v>
          </cell>
          <cell r="AQ257">
            <v>6</v>
          </cell>
          <cell r="AR257">
            <v>101</v>
          </cell>
        </row>
        <row r="258">
          <cell r="E258">
            <v>3</v>
          </cell>
          <cell r="F258">
            <v>0</v>
          </cell>
          <cell r="G258">
            <v>0</v>
          </cell>
          <cell r="H258">
            <v>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1</v>
          </cell>
          <cell r="AR258">
            <v>5</v>
          </cell>
        </row>
        <row r="259">
          <cell r="E259">
            <v>14</v>
          </cell>
          <cell r="F259">
            <v>5</v>
          </cell>
          <cell r="G259">
            <v>1</v>
          </cell>
          <cell r="H259">
            <v>3</v>
          </cell>
          <cell r="I259">
            <v>0</v>
          </cell>
          <cell r="J259">
            <v>0</v>
          </cell>
          <cell r="K259">
            <v>0</v>
          </cell>
          <cell r="L259">
            <v>2</v>
          </cell>
          <cell r="M259">
            <v>0</v>
          </cell>
          <cell r="N259">
            <v>31</v>
          </cell>
          <cell r="O259">
            <v>0</v>
          </cell>
          <cell r="P259">
            <v>2</v>
          </cell>
          <cell r="Q259">
            <v>0</v>
          </cell>
          <cell r="R259">
            <v>0</v>
          </cell>
          <cell r="S259">
            <v>22</v>
          </cell>
          <cell r="T259">
            <v>1</v>
          </cell>
          <cell r="U259">
            <v>0</v>
          </cell>
          <cell r="V259">
            <v>0</v>
          </cell>
          <cell r="W259">
            <v>9</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13</v>
          </cell>
          <cell r="AR259">
            <v>103</v>
          </cell>
        </row>
        <row r="260">
          <cell r="E260">
            <v>5</v>
          </cell>
          <cell r="F260">
            <v>0</v>
          </cell>
          <cell r="G260">
            <v>1</v>
          </cell>
          <cell r="H260">
            <v>1</v>
          </cell>
          <cell r="I260">
            <v>0</v>
          </cell>
          <cell r="J260">
            <v>0</v>
          </cell>
          <cell r="K260">
            <v>0</v>
          </cell>
          <cell r="L260">
            <v>0</v>
          </cell>
          <cell r="M260">
            <v>0</v>
          </cell>
          <cell r="N260">
            <v>5</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12</v>
          </cell>
        </row>
        <row r="261">
          <cell r="E261">
            <v>1</v>
          </cell>
          <cell r="F261">
            <v>0</v>
          </cell>
          <cell r="G261">
            <v>0</v>
          </cell>
          <cell r="H261">
            <v>1</v>
          </cell>
          <cell r="I261">
            <v>0</v>
          </cell>
          <cell r="J261">
            <v>0</v>
          </cell>
          <cell r="K261">
            <v>0</v>
          </cell>
          <cell r="L261">
            <v>0</v>
          </cell>
          <cell r="M261">
            <v>0</v>
          </cell>
          <cell r="N261">
            <v>5</v>
          </cell>
          <cell r="O261">
            <v>0</v>
          </cell>
          <cell r="P261">
            <v>0</v>
          </cell>
          <cell r="Q261">
            <v>0</v>
          </cell>
          <cell r="R261">
            <v>0</v>
          </cell>
          <cell r="S261">
            <v>4</v>
          </cell>
          <cell r="T261">
            <v>0</v>
          </cell>
          <cell r="U261">
            <v>0</v>
          </cell>
          <cell r="V261">
            <v>1</v>
          </cell>
          <cell r="W261">
            <v>0</v>
          </cell>
          <cell r="X261">
            <v>0</v>
          </cell>
          <cell r="Y261">
            <v>0</v>
          </cell>
          <cell r="Z261">
            <v>1</v>
          </cell>
          <cell r="AA261">
            <v>0</v>
          </cell>
          <cell r="AB261">
            <v>0</v>
          </cell>
          <cell r="AC261">
            <v>0</v>
          </cell>
          <cell r="AD261">
            <v>0</v>
          </cell>
          <cell r="AE261">
            <v>0</v>
          </cell>
          <cell r="AF261">
            <v>0</v>
          </cell>
          <cell r="AG261">
            <v>2</v>
          </cell>
          <cell r="AH261">
            <v>0</v>
          </cell>
          <cell r="AI261">
            <v>0</v>
          </cell>
          <cell r="AJ261">
            <v>0</v>
          </cell>
          <cell r="AK261">
            <v>0</v>
          </cell>
          <cell r="AL261">
            <v>0</v>
          </cell>
          <cell r="AM261">
            <v>0</v>
          </cell>
          <cell r="AN261">
            <v>0</v>
          </cell>
          <cell r="AO261">
            <v>0</v>
          </cell>
          <cell r="AP261">
            <v>0</v>
          </cell>
          <cell r="AQ261">
            <v>0</v>
          </cell>
          <cell r="AR261">
            <v>15</v>
          </cell>
        </row>
        <row r="262">
          <cell r="E262">
            <v>66</v>
          </cell>
          <cell r="F262">
            <v>12</v>
          </cell>
          <cell r="G262">
            <v>1</v>
          </cell>
          <cell r="H262">
            <v>7</v>
          </cell>
          <cell r="I262">
            <v>0</v>
          </cell>
          <cell r="J262">
            <v>0</v>
          </cell>
          <cell r="K262">
            <v>0</v>
          </cell>
          <cell r="L262">
            <v>0</v>
          </cell>
          <cell r="M262">
            <v>0</v>
          </cell>
          <cell r="N262">
            <v>111</v>
          </cell>
          <cell r="O262">
            <v>1</v>
          </cell>
          <cell r="P262">
            <v>7</v>
          </cell>
          <cell r="Q262">
            <v>0</v>
          </cell>
          <cell r="R262">
            <v>0</v>
          </cell>
          <cell r="S262">
            <v>1</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1</v>
          </cell>
          <cell r="AJ262">
            <v>0</v>
          </cell>
          <cell r="AK262">
            <v>0</v>
          </cell>
          <cell r="AL262">
            <v>0</v>
          </cell>
          <cell r="AM262">
            <v>0</v>
          </cell>
          <cell r="AN262">
            <v>0</v>
          </cell>
          <cell r="AO262">
            <v>0</v>
          </cell>
          <cell r="AP262">
            <v>0</v>
          </cell>
          <cell r="AQ262">
            <v>7</v>
          </cell>
          <cell r="AR262">
            <v>214</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E264">
            <v>2</v>
          </cell>
          <cell r="F264">
            <v>2</v>
          </cell>
          <cell r="G264">
            <v>0</v>
          </cell>
          <cell r="H264">
            <v>0</v>
          </cell>
          <cell r="I264">
            <v>0</v>
          </cell>
          <cell r="J264">
            <v>0</v>
          </cell>
          <cell r="K264">
            <v>0</v>
          </cell>
          <cell r="L264">
            <v>0</v>
          </cell>
          <cell r="M264">
            <v>0</v>
          </cell>
          <cell r="N264">
            <v>0</v>
          </cell>
          <cell r="O264">
            <v>0</v>
          </cell>
          <cell r="P264">
            <v>0</v>
          </cell>
          <cell r="Q264">
            <v>0</v>
          </cell>
          <cell r="R264">
            <v>0</v>
          </cell>
          <cell r="S264">
            <v>5</v>
          </cell>
          <cell r="T264">
            <v>0</v>
          </cell>
          <cell r="U264">
            <v>0</v>
          </cell>
          <cell r="V264">
            <v>0</v>
          </cell>
          <cell r="W264">
            <v>21</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2</v>
          </cell>
          <cell r="AR264">
            <v>32</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8</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8</v>
          </cell>
        </row>
        <row r="266">
          <cell r="E266">
            <v>25</v>
          </cell>
          <cell r="F266">
            <v>4</v>
          </cell>
          <cell r="G266">
            <v>0</v>
          </cell>
          <cell r="H266">
            <v>1</v>
          </cell>
          <cell r="I266">
            <v>0</v>
          </cell>
          <cell r="J266">
            <v>0</v>
          </cell>
          <cell r="K266">
            <v>0</v>
          </cell>
          <cell r="L266">
            <v>0</v>
          </cell>
          <cell r="M266">
            <v>1</v>
          </cell>
          <cell r="N266">
            <v>0</v>
          </cell>
          <cell r="O266">
            <v>0</v>
          </cell>
          <cell r="P266">
            <v>0</v>
          </cell>
          <cell r="Q266">
            <v>0</v>
          </cell>
          <cell r="R266">
            <v>0</v>
          </cell>
          <cell r="S266">
            <v>1</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1</v>
          </cell>
          <cell r="AH266">
            <v>0</v>
          </cell>
          <cell r="AI266">
            <v>0</v>
          </cell>
          <cell r="AJ266">
            <v>0</v>
          </cell>
          <cell r="AK266">
            <v>0</v>
          </cell>
          <cell r="AL266">
            <v>0</v>
          </cell>
          <cell r="AM266">
            <v>0</v>
          </cell>
          <cell r="AN266">
            <v>0</v>
          </cell>
          <cell r="AO266">
            <v>0</v>
          </cell>
          <cell r="AP266">
            <v>0</v>
          </cell>
          <cell r="AQ266">
            <v>1</v>
          </cell>
          <cell r="AR266">
            <v>34</v>
          </cell>
        </row>
        <row r="267">
          <cell r="E267">
            <v>9</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9</v>
          </cell>
        </row>
        <row r="268">
          <cell r="E268">
            <v>1</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1</v>
          </cell>
          <cell r="AR268">
            <v>2</v>
          </cell>
        </row>
        <row r="269">
          <cell r="E269">
            <v>0</v>
          </cell>
          <cell r="F269">
            <v>0</v>
          </cell>
          <cell r="G269">
            <v>0</v>
          </cell>
          <cell r="H269">
            <v>0</v>
          </cell>
          <cell r="I269">
            <v>0</v>
          </cell>
          <cell r="J269">
            <v>0</v>
          </cell>
          <cell r="K269">
            <v>0</v>
          </cell>
          <cell r="L269">
            <v>0</v>
          </cell>
          <cell r="M269">
            <v>0</v>
          </cell>
          <cell r="N269">
            <v>3</v>
          </cell>
          <cell r="O269">
            <v>0</v>
          </cell>
          <cell r="P269">
            <v>0</v>
          </cell>
          <cell r="Q269">
            <v>0</v>
          </cell>
          <cell r="R269">
            <v>0</v>
          </cell>
          <cell r="S269">
            <v>1</v>
          </cell>
          <cell r="T269">
            <v>0</v>
          </cell>
          <cell r="U269">
            <v>0</v>
          </cell>
          <cell r="V269">
            <v>1</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1</v>
          </cell>
          <cell r="AK269">
            <v>0</v>
          </cell>
          <cell r="AL269">
            <v>1</v>
          </cell>
          <cell r="AM269">
            <v>0</v>
          </cell>
          <cell r="AN269">
            <v>0</v>
          </cell>
          <cell r="AO269">
            <v>0</v>
          </cell>
          <cell r="AP269">
            <v>0</v>
          </cell>
          <cell r="AQ269">
            <v>0</v>
          </cell>
          <cell r="AR269">
            <v>7</v>
          </cell>
        </row>
        <row r="270">
          <cell r="E270">
            <v>1</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4</v>
          </cell>
          <cell r="AR270">
            <v>5</v>
          </cell>
        </row>
        <row r="271">
          <cell r="E271">
            <v>11</v>
          </cell>
          <cell r="F271">
            <v>5</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2</v>
          </cell>
          <cell r="AR271">
            <v>18</v>
          </cell>
        </row>
        <row r="272">
          <cell r="E272">
            <v>35</v>
          </cell>
          <cell r="F272">
            <v>38</v>
          </cell>
          <cell r="G272">
            <v>19</v>
          </cell>
          <cell r="H272">
            <v>11</v>
          </cell>
          <cell r="I272">
            <v>0</v>
          </cell>
          <cell r="J272">
            <v>0</v>
          </cell>
          <cell r="K272">
            <v>0</v>
          </cell>
          <cell r="L272">
            <v>0</v>
          </cell>
          <cell r="M272">
            <v>0</v>
          </cell>
          <cell r="N272">
            <v>0</v>
          </cell>
          <cell r="O272">
            <v>1</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2</v>
          </cell>
          <cell r="AH272">
            <v>0</v>
          </cell>
          <cell r="AI272">
            <v>0</v>
          </cell>
          <cell r="AJ272">
            <v>4</v>
          </cell>
          <cell r="AK272">
            <v>9</v>
          </cell>
          <cell r="AL272">
            <v>0</v>
          </cell>
          <cell r="AM272">
            <v>0</v>
          </cell>
          <cell r="AN272">
            <v>0</v>
          </cell>
          <cell r="AO272">
            <v>0</v>
          </cell>
          <cell r="AP272">
            <v>0</v>
          </cell>
          <cell r="AQ272">
            <v>4</v>
          </cell>
          <cell r="AR272">
            <v>123</v>
          </cell>
        </row>
        <row r="273">
          <cell r="E273">
            <v>57</v>
          </cell>
          <cell r="F273">
            <v>0</v>
          </cell>
          <cell r="G273">
            <v>7</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10</v>
          </cell>
          <cell r="AH273">
            <v>0</v>
          </cell>
          <cell r="AI273">
            <v>0</v>
          </cell>
          <cell r="AJ273">
            <v>0</v>
          </cell>
          <cell r="AK273">
            <v>0</v>
          </cell>
          <cell r="AL273">
            <v>0</v>
          </cell>
          <cell r="AM273">
            <v>0</v>
          </cell>
          <cell r="AN273">
            <v>0</v>
          </cell>
          <cell r="AO273">
            <v>0</v>
          </cell>
          <cell r="AP273">
            <v>0</v>
          </cell>
          <cell r="AQ273">
            <v>2</v>
          </cell>
          <cell r="AR273">
            <v>76</v>
          </cell>
        </row>
        <row r="274">
          <cell r="E274">
            <v>7</v>
          </cell>
          <cell r="F274">
            <v>7</v>
          </cell>
          <cell r="G274">
            <v>1</v>
          </cell>
          <cell r="H274">
            <v>1</v>
          </cell>
          <cell r="I274">
            <v>1</v>
          </cell>
          <cell r="J274">
            <v>1</v>
          </cell>
          <cell r="K274">
            <v>0</v>
          </cell>
          <cell r="L274">
            <v>0</v>
          </cell>
          <cell r="M274">
            <v>0</v>
          </cell>
          <cell r="N274">
            <v>31</v>
          </cell>
          <cell r="O274">
            <v>0</v>
          </cell>
          <cell r="P274">
            <v>0</v>
          </cell>
          <cell r="Q274">
            <v>0</v>
          </cell>
          <cell r="R274">
            <v>0</v>
          </cell>
          <cell r="S274">
            <v>6</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5</v>
          </cell>
          <cell r="AI274">
            <v>0</v>
          </cell>
          <cell r="AJ274">
            <v>0</v>
          </cell>
          <cell r="AK274">
            <v>0</v>
          </cell>
          <cell r="AL274">
            <v>0</v>
          </cell>
          <cell r="AM274">
            <v>0</v>
          </cell>
          <cell r="AN274">
            <v>0</v>
          </cell>
          <cell r="AO274">
            <v>0</v>
          </cell>
          <cell r="AP274">
            <v>0</v>
          </cell>
          <cell r="AQ274">
            <v>2</v>
          </cell>
          <cell r="AR274">
            <v>62</v>
          </cell>
        </row>
        <row r="275">
          <cell r="E275">
            <v>45</v>
          </cell>
          <cell r="F275">
            <v>44</v>
          </cell>
          <cell r="G275">
            <v>10</v>
          </cell>
          <cell r="H275">
            <v>30</v>
          </cell>
          <cell r="I275">
            <v>2</v>
          </cell>
          <cell r="J275">
            <v>0</v>
          </cell>
          <cell r="K275">
            <v>2</v>
          </cell>
          <cell r="L275">
            <v>0</v>
          </cell>
          <cell r="M275">
            <v>4</v>
          </cell>
          <cell r="N275">
            <v>306</v>
          </cell>
          <cell r="O275">
            <v>0</v>
          </cell>
          <cell r="P275">
            <v>25</v>
          </cell>
          <cell r="Q275">
            <v>0</v>
          </cell>
          <cell r="R275">
            <v>2</v>
          </cell>
          <cell r="S275">
            <v>6</v>
          </cell>
          <cell r="T275">
            <v>1</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11</v>
          </cell>
          <cell r="AR275">
            <v>488</v>
          </cell>
        </row>
        <row r="276">
          <cell r="E276">
            <v>12</v>
          </cell>
          <cell r="F276">
            <v>18</v>
          </cell>
          <cell r="G276">
            <v>2</v>
          </cell>
          <cell r="H276">
            <v>3</v>
          </cell>
          <cell r="I276">
            <v>0</v>
          </cell>
          <cell r="J276">
            <v>0</v>
          </cell>
          <cell r="K276">
            <v>0</v>
          </cell>
          <cell r="L276">
            <v>0</v>
          </cell>
          <cell r="M276">
            <v>2</v>
          </cell>
          <cell r="N276">
            <v>38</v>
          </cell>
          <cell r="O276">
            <v>1</v>
          </cell>
          <cell r="P276">
            <v>11</v>
          </cell>
          <cell r="Q276">
            <v>0</v>
          </cell>
          <cell r="R276">
            <v>1</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4</v>
          </cell>
          <cell r="AR276">
            <v>92</v>
          </cell>
        </row>
        <row r="277">
          <cell r="E277">
            <v>42</v>
          </cell>
          <cell r="F277">
            <v>14</v>
          </cell>
          <cell r="G277">
            <v>2</v>
          </cell>
          <cell r="H277">
            <v>4</v>
          </cell>
          <cell r="I277">
            <v>0</v>
          </cell>
          <cell r="J277">
            <v>2</v>
          </cell>
          <cell r="K277">
            <v>0</v>
          </cell>
          <cell r="L277">
            <v>0</v>
          </cell>
          <cell r="M277">
            <v>6</v>
          </cell>
          <cell r="N277">
            <v>41</v>
          </cell>
          <cell r="O277">
            <v>1</v>
          </cell>
          <cell r="P277">
            <v>7</v>
          </cell>
          <cell r="Q277">
            <v>0</v>
          </cell>
          <cell r="R277">
            <v>1</v>
          </cell>
          <cell r="S277">
            <v>3</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2</v>
          </cell>
          <cell r="AH277">
            <v>3</v>
          </cell>
          <cell r="AI277">
            <v>8</v>
          </cell>
          <cell r="AJ277">
            <v>0</v>
          </cell>
          <cell r="AK277">
            <v>0</v>
          </cell>
          <cell r="AL277">
            <v>0</v>
          </cell>
          <cell r="AM277">
            <v>0</v>
          </cell>
          <cell r="AN277">
            <v>0</v>
          </cell>
          <cell r="AO277">
            <v>0</v>
          </cell>
          <cell r="AP277">
            <v>0</v>
          </cell>
          <cell r="AQ277">
            <v>4</v>
          </cell>
          <cell r="AR277">
            <v>140</v>
          </cell>
        </row>
        <row r="278">
          <cell r="E278">
            <v>4</v>
          </cell>
          <cell r="F278">
            <v>1</v>
          </cell>
          <cell r="G278">
            <v>0</v>
          </cell>
          <cell r="H278">
            <v>2</v>
          </cell>
          <cell r="I278">
            <v>0</v>
          </cell>
          <cell r="J278">
            <v>0</v>
          </cell>
          <cell r="K278">
            <v>0</v>
          </cell>
          <cell r="L278">
            <v>0</v>
          </cell>
          <cell r="M278">
            <v>0</v>
          </cell>
          <cell r="N278">
            <v>0</v>
          </cell>
          <cell r="O278">
            <v>0</v>
          </cell>
          <cell r="P278">
            <v>1</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8</v>
          </cell>
        </row>
        <row r="279">
          <cell r="E279">
            <v>11</v>
          </cell>
          <cell r="F279">
            <v>2</v>
          </cell>
          <cell r="G279">
            <v>5</v>
          </cell>
          <cell r="H279">
            <v>1</v>
          </cell>
          <cell r="I279">
            <v>0</v>
          </cell>
          <cell r="J279">
            <v>0</v>
          </cell>
          <cell r="K279">
            <v>0</v>
          </cell>
          <cell r="L279">
            <v>0</v>
          </cell>
          <cell r="M279">
            <v>0</v>
          </cell>
          <cell r="N279">
            <v>1</v>
          </cell>
          <cell r="O279">
            <v>0</v>
          </cell>
          <cell r="P279">
            <v>0</v>
          </cell>
          <cell r="Q279">
            <v>0</v>
          </cell>
          <cell r="R279">
            <v>0</v>
          </cell>
          <cell r="S279">
            <v>1</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1</v>
          </cell>
          <cell r="AI279">
            <v>0</v>
          </cell>
          <cell r="AJ279">
            <v>0</v>
          </cell>
          <cell r="AK279">
            <v>0</v>
          </cell>
          <cell r="AL279">
            <v>0</v>
          </cell>
          <cell r="AM279">
            <v>0</v>
          </cell>
          <cell r="AN279">
            <v>0</v>
          </cell>
          <cell r="AO279">
            <v>0</v>
          </cell>
          <cell r="AP279">
            <v>0</v>
          </cell>
          <cell r="AQ279">
            <v>0</v>
          </cell>
          <cell r="AR279">
            <v>22</v>
          </cell>
        </row>
        <row r="280">
          <cell r="E280">
            <v>2</v>
          </cell>
          <cell r="F280">
            <v>2</v>
          </cell>
          <cell r="G280">
            <v>2</v>
          </cell>
          <cell r="H280">
            <v>1</v>
          </cell>
          <cell r="I280">
            <v>0</v>
          </cell>
          <cell r="J280">
            <v>0</v>
          </cell>
          <cell r="K280">
            <v>0</v>
          </cell>
          <cell r="L280">
            <v>0</v>
          </cell>
          <cell r="M280">
            <v>0</v>
          </cell>
          <cell r="N280">
            <v>0</v>
          </cell>
          <cell r="O280">
            <v>0</v>
          </cell>
          <cell r="P280">
            <v>0</v>
          </cell>
          <cell r="Q280">
            <v>0</v>
          </cell>
          <cell r="R280">
            <v>0</v>
          </cell>
          <cell r="S280">
            <v>1</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8</v>
          </cell>
        </row>
        <row r="281">
          <cell r="E281">
            <v>22</v>
          </cell>
          <cell r="F281">
            <v>0</v>
          </cell>
          <cell r="G281">
            <v>0</v>
          </cell>
          <cell r="H281">
            <v>1</v>
          </cell>
          <cell r="I281">
            <v>0</v>
          </cell>
          <cell r="J281">
            <v>0</v>
          </cell>
          <cell r="K281">
            <v>0</v>
          </cell>
          <cell r="L281">
            <v>0</v>
          </cell>
          <cell r="M281">
            <v>10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14</v>
          </cell>
          <cell r="AJ281">
            <v>0</v>
          </cell>
          <cell r="AK281">
            <v>0</v>
          </cell>
          <cell r="AL281">
            <v>0</v>
          </cell>
          <cell r="AM281">
            <v>0</v>
          </cell>
          <cell r="AN281">
            <v>0</v>
          </cell>
          <cell r="AO281">
            <v>0</v>
          </cell>
          <cell r="AP281">
            <v>0</v>
          </cell>
          <cell r="AQ281">
            <v>6</v>
          </cell>
          <cell r="AR281">
            <v>53</v>
          </cell>
        </row>
        <row r="282">
          <cell r="E282">
            <v>3</v>
          </cell>
          <cell r="F282">
            <v>2</v>
          </cell>
          <cell r="G282">
            <v>1</v>
          </cell>
          <cell r="H282">
            <v>0</v>
          </cell>
          <cell r="I282">
            <v>0</v>
          </cell>
          <cell r="J282">
            <v>0</v>
          </cell>
          <cell r="K282">
            <v>0</v>
          </cell>
          <cell r="L282">
            <v>0</v>
          </cell>
          <cell r="M282">
            <v>0</v>
          </cell>
          <cell r="N282">
            <v>4</v>
          </cell>
          <cell r="O282">
            <v>0</v>
          </cell>
          <cell r="P282">
            <v>1</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1</v>
          </cell>
          <cell r="AI282">
            <v>0</v>
          </cell>
          <cell r="AJ282">
            <v>0</v>
          </cell>
          <cell r="AK282">
            <v>0</v>
          </cell>
          <cell r="AL282">
            <v>0</v>
          </cell>
          <cell r="AM282">
            <v>0</v>
          </cell>
          <cell r="AN282">
            <v>0</v>
          </cell>
          <cell r="AO282">
            <v>0</v>
          </cell>
          <cell r="AP282">
            <v>0</v>
          </cell>
          <cell r="AQ282">
            <v>0</v>
          </cell>
          <cell r="AR282">
            <v>12</v>
          </cell>
        </row>
        <row r="283">
          <cell r="E283">
            <v>22</v>
          </cell>
          <cell r="F283">
            <v>1</v>
          </cell>
          <cell r="G283">
            <v>0</v>
          </cell>
          <cell r="H283">
            <v>0</v>
          </cell>
          <cell r="I283">
            <v>0</v>
          </cell>
          <cell r="J283">
            <v>0</v>
          </cell>
          <cell r="K283">
            <v>0</v>
          </cell>
          <cell r="L283">
            <v>0</v>
          </cell>
          <cell r="M283">
            <v>0</v>
          </cell>
          <cell r="N283">
            <v>5</v>
          </cell>
          <cell r="O283">
            <v>0</v>
          </cell>
          <cell r="P283">
            <v>0</v>
          </cell>
          <cell r="Q283">
            <v>0</v>
          </cell>
          <cell r="R283">
            <v>0</v>
          </cell>
          <cell r="S283">
            <v>4</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1</v>
          </cell>
          <cell r="AR283">
            <v>33</v>
          </cell>
        </row>
        <row r="284">
          <cell r="E284">
            <v>3</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3</v>
          </cell>
        </row>
        <row r="285">
          <cell r="E285">
            <v>35</v>
          </cell>
          <cell r="F285">
            <v>9</v>
          </cell>
          <cell r="G285">
            <v>2</v>
          </cell>
          <cell r="H285">
            <v>4</v>
          </cell>
          <cell r="I285">
            <v>0</v>
          </cell>
          <cell r="J285">
            <v>0</v>
          </cell>
          <cell r="K285">
            <v>0</v>
          </cell>
          <cell r="L285">
            <v>0</v>
          </cell>
          <cell r="M285">
            <v>1</v>
          </cell>
          <cell r="N285">
            <v>39</v>
          </cell>
          <cell r="O285">
            <v>0</v>
          </cell>
          <cell r="P285">
            <v>0</v>
          </cell>
          <cell r="Q285">
            <v>0</v>
          </cell>
          <cell r="R285">
            <v>0</v>
          </cell>
          <cell r="S285">
            <v>0</v>
          </cell>
          <cell r="T285">
            <v>0</v>
          </cell>
          <cell r="U285">
            <v>0</v>
          </cell>
          <cell r="V285">
            <v>0</v>
          </cell>
          <cell r="W285">
            <v>0</v>
          </cell>
          <cell r="X285">
            <v>0</v>
          </cell>
          <cell r="Y285">
            <v>0</v>
          </cell>
          <cell r="Z285">
            <v>3</v>
          </cell>
          <cell r="AA285">
            <v>0</v>
          </cell>
          <cell r="AB285">
            <v>0</v>
          </cell>
          <cell r="AC285">
            <v>0</v>
          </cell>
          <cell r="AD285">
            <v>0</v>
          </cell>
          <cell r="AE285">
            <v>0</v>
          </cell>
          <cell r="AF285">
            <v>0</v>
          </cell>
          <cell r="AG285">
            <v>1</v>
          </cell>
          <cell r="AH285">
            <v>4</v>
          </cell>
          <cell r="AI285">
            <v>0</v>
          </cell>
          <cell r="AJ285">
            <v>0</v>
          </cell>
          <cell r="AK285">
            <v>0</v>
          </cell>
          <cell r="AL285">
            <v>0</v>
          </cell>
          <cell r="AM285">
            <v>0</v>
          </cell>
          <cell r="AN285">
            <v>0</v>
          </cell>
          <cell r="AO285">
            <v>0</v>
          </cell>
          <cell r="AP285">
            <v>0</v>
          </cell>
          <cell r="AQ285">
            <v>0</v>
          </cell>
          <cell r="AR285">
            <v>98</v>
          </cell>
        </row>
        <row r="286">
          <cell r="E286">
            <v>2</v>
          </cell>
          <cell r="F286">
            <v>0</v>
          </cell>
          <cell r="G286">
            <v>0</v>
          </cell>
          <cell r="H286">
            <v>2</v>
          </cell>
          <cell r="I286">
            <v>0</v>
          </cell>
          <cell r="J286">
            <v>0</v>
          </cell>
          <cell r="K286">
            <v>0</v>
          </cell>
          <cell r="L286">
            <v>0</v>
          </cell>
          <cell r="M286">
            <v>0</v>
          </cell>
          <cell r="N286">
            <v>16</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20</v>
          </cell>
        </row>
        <row r="287">
          <cell r="E287">
            <v>12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12</v>
          </cell>
        </row>
        <row r="288">
          <cell r="E288">
            <v>2</v>
          </cell>
          <cell r="F288">
            <v>0</v>
          </cell>
          <cell r="G288">
            <v>0</v>
          </cell>
          <cell r="H288">
            <v>0</v>
          </cell>
          <cell r="I288">
            <v>0</v>
          </cell>
          <cell r="J288">
            <v>0</v>
          </cell>
          <cell r="K288">
            <v>0</v>
          </cell>
          <cell r="L288">
            <v>0</v>
          </cell>
          <cell r="M288">
            <v>0</v>
          </cell>
          <cell r="N288">
            <v>0</v>
          </cell>
          <cell r="O288">
            <v>0</v>
          </cell>
          <cell r="P288">
            <v>0</v>
          </cell>
          <cell r="Q288">
            <v>0</v>
          </cell>
          <cell r="R288">
            <v>0</v>
          </cell>
          <cell r="S288">
            <v>1</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3</v>
          </cell>
        </row>
        <row r="289">
          <cell r="E289">
            <v>21</v>
          </cell>
          <cell r="F289">
            <v>6</v>
          </cell>
          <cell r="G289">
            <v>3</v>
          </cell>
          <cell r="H289">
            <v>5</v>
          </cell>
          <cell r="I289">
            <v>0</v>
          </cell>
          <cell r="J289">
            <v>0</v>
          </cell>
          <cell r="K289">
            <v>0</v>
          </cell>
          <cell r="L289">
            <v>0</v>
          </cell>
          <cell r="M289">
            <v>1</v>
          </cell>
          <cell r="N289">
            <v>6</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3</v>
          </cell>
          <cell r="AH289">
            <v>3</v>
          </cell>
          <cell r="AI289">
            <v>1</v>
          </cell>
          <cell r="AJ289">
            <v>0</v>
          </cell>
          <cell r="AK289">
            <v>0</v>
          </cell>
          <cell r="AL289">
            <v>0</v>
          </cell>
          <cell r="AM289">
            <v>0</v>
          </cell>
          <cell r="AN289">
            <v>0</v>
          </cell>
          <cell r="AO289">
            <v>0</v>
          </cell>
          <cell r="AP289">
            <v>0</v>
          </cell>
          <cell r="AQ289">
            <v>1</v>
          </cell>
          <cell r="AR289">
            <v>50</v>
          </cell>
        </row>
        <row r="290">
          <cell r="E290">
            <v>39</v>
          </cell>
          <cell r="F290">
            <v>43</v>
          </cell>
          <cell r="G290">
            <v>0</v>
          </cell>
          <cell r="H290">
            <v>18</v>
          </cell>
          <cell r="I290">
            <v>0</v>
          </cell>
          <cell r="J290">
            <v>0</v>
          </cell>
          <cell r="K290">
            <v>0</v>
          </cell>
          <cell r="L290">
            <v>0</v>
          </cell>
          <cell r="M290">
            <v>0</v>
          </cell>
          <cell r="N290">
            <v>6</v>
          </cell>
          <cell r="O290">
            <v>0</v>
          </cell>
          <cell r="P290">
            <v>12</v>
          </cell>
          <cell r="Q290">
            <v>0</v>
          </cell>
          <cell r="R290">
            <v>1</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1</v>
          </cell>
          <cell r="AH290">
            <v>0</v>
          </cell>
          <cell r="AI290">
            <v>0</v>
          </cell>
          <cell r="AJ290">
            <v>0</v>
          </cell>
          <cell r="AK290">
            <v>0</v>
          </cell>
          <cell r="AL290">
            <v>0</v>
          </cell>
          <cell r="AM290">
            <v>0</v>
          </cell>
          <cell r="AN290">
            <v>0</v>
          </cell>
          <cell r="AO290">
            <v>0</v>
          </cell>
          <cell r="AP290">
            <v>0</v>
          </cell>
          <cell r="AQ290">
            <v>0</v>
          </cell>
          <cell r="AR290">
            <v>120</v>
          </cell>
        </row>
        <row r="291">
          <cell r="E291">
            <v>4</v>
          </cell>
          <cell r="F291">
            <v>1</v>
          </cell>
          <cell r="G291">
            <v>3</v>
          </cell>
          <cell r="H291">
            <v>0</v>
          </cell>
          <cell r="I291">
            <v>0</v>
          </cell>
          <cell r="J291">
            <v>0</v>
          </cell>
          <cell r="K291">
            <v>0</v>
          </cell>
          <cell r="L291">
            <v>0</v>
          </cell>
          <cell r="M291">
            <v>0</v>
          </cell>
          <cell r="N291">
            <v>1</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1</v>
          </cell>
          <cell r="AR291">
            <v>10</v>
          </cell>
        </row>
        <row r="292">
          <cell r="E292">
            <v>36</v>
          </cell>
          <cell r="F292">
            <v>8</v>
          </cell>
          <cell r="G292">
            <v>3</v>
          </cell>
          <cell r="H292">
            <v>2</v>
          </cell>
          <cell r="I292">
            <v>0</v>
          </cell>
          <cell r="J292">
            <v>0</v>
          </cell>
          <cell r="K292">
            <v>0</v>
          </cell>
          <cell r="L292">
            <v>0</v>
          </cell>
          <cell r="M292">
            <v>2</v>
          </cell>
          <cell r="N292">
            <v>3</v>
          </cell>
          <cell r="O292">
            <v>0</v>
          </cell>
          <cell r="P292">
            <v>1</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6</v>
          </cell>
          <cell r="AH292">
            <v>0</v>
          </cell>
          <cell r="AI292">
            <v>0</v>
          </cell>
          <cell r="AJ292">
            <v>0</v>
          </cell>
          <cell r="AK292">
            <v>0</v>
          </cell>
          <cell r="AL292">
            <v>0</v>
          </cell>
          <cell r="AM292">
            <v>0</v>
          </cell>
          <cell r="AN292">
            <v>0</v>
          </cell>
          <cell r="AO292">
            <v>0</v>
          </cell>
          <cell r="AP292">
            <v>0</v>
          </cell>
          <cell r="AQ292">
            <v>1</v>
          </cell>
          <cell r="AR292">
            <v>62</v>
          </cell>
        </row>
        <row r="293">
          <cell r="E293">
            <v>5</v>
          </cell>
          <cell r="F293">
            <v>5</v>
          </cell>
          <cell r="G293">
            <v>0</v>
          </cell>
          <cell r="H293">
            <v>1</v>
          </cell>
          <cell r="I293">
            <v>0</v>
          </cell>
          <cell r="J293">
            <v>0</v>
          </cell>
          <cell r="K293">
            <v>0</v>
          </cell>
          <cell r="L293">
            <v>0</v>
          </cell>
          <cell r="M293">
            <v>0</v>
          </cell>
          <cell r="N293">
            <v>1</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2</v>
          </cell>
          <cell r="AR293">
            <v>14</v>
          </cell>
        </row>
        <row r="294">
          <cell r="E294">
            <v>11</v>
          </cell>
          <cell r="F294">
            <v>0</v>
          </cell>
          <cell r="G294">
            <v>7</v>
          </cell>
          <cell r="H294">
            <v>2</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20</v>
          </cell>
        </row>
        <row r="295">
          <cell r="E295">
            <v>4</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1</v>
          </cell>
          <cell r="AH295">
            <v>0</v>
          </cell>
          <cell r="AI295">
            <v>0</v>
          </cell>
          <cell r="AJ295">
            <v>0</v>
          </cell>
          <cell r="AK295">
            <v>0</v>
          </cell>
          <cell r="AL295">
            <v>0</v>
          </cell>
          <cell r="AM295">
            <v>0</v>
          </cell>
          <cell r="AN295">
            <v>0</v>
          </cell>
          <cell r="AO295">
            <v>0</v>
          </cell>
          <cell r="AP295">
            <v>0</v>
          </cell>
          <cell r="AQ295">
            <v>0</v>
          </cell>
          <cell r="AR295">
            <v>5</v>
          </cell>
        </row>
        <row r="296">
          <cell r="E296">
            <v>17</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2</v>
          </cell>
          <cell r="AR296">
            <v>19</v>
          </cell>
        </row>
        <row r="297">
          <cell r="E297">
            <v>7</v>
          </cell>
          <cell r="F297">
            <v>7</v>
          </cell>
          <cell r="G297">
            <v>2</v>
          </cell>
          <cell r="H297">
            <v>2</v>
          </cell>
          <cell r="I297">
            <v>0</v>
          </cell>
          <cell r="J297">
            <v>0</v>
          </cell>
          <cell r="K297">
            <v>0</v>
          </cell>
          <cell r="L297">
            <v>0</v>
          </cell>
          <cell r="M297">
            <v>0</v>
          </cell>
          <cell r="N297">
            <v>3</v>
          </cell>
          <cell r="O297">
            <v>0</v>
          </cell>
          <cell r="P297">
            <v>3</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1</v>
          </cell>
          <cell r="AR297">
            <v>25</v>
          </cell>
        </row>
        <row r="298">
          <cell r="E298">
            <v>3</v>
          </cell>
          <cell r="F298">
            <v>0</v>
          </cell>
          <cell r="G298">
            <v>1</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4</v>
          </cell>
        </row>
        <row r="299">
          <cell r="E299">
            <v>26</v>
          </cell>
          <cell r="F299">
            <v>0</v>
          </cell>
          <cell r="G299">
            <v>21</v>
          </cell>
          <cell r="H299">
            <v>2</v>
          </cell>
          <cell r="I299">
            <v>0</v>
          </cell>
          <cell r="J299">
            <v>0</v>
          </cell>
          <cell r="K299">
            <v>0</v>
          </cell>
          <cell r="L299">
            <v>0</v>
          </cell>
          <cell r="M299">
            <v>0</v>
          </cell>
          <cell r="N299">
            <v>0</v>
          </cell>
          <cell r="O299">
            <v>0</v>
          </cell>
          <cell r="P299">
            <v>0</v>
          </cell>
          <cell r="Q299">
            <v>0</v>
          </cell>
          <cell r="R299">
            <v>0</v>
          </cell>
          <cell r="S299">
            <v>4</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1</v>
          </cell>
          <cell r="AH299">
            <v>0</v>
          </cell>
          <cell r="AI299">
            <v>0</v>
          </cell>
          <cell r="AJ299">
            <v>0</v>
          </cell>
          <cell r="AK299">
            <v>0</v>
          </cell>
          <cell r="AL299">
            <v>0</v>
          </cell>
          <cell r="AM299">
            <v>0</v>
          </cell>
          <cell r="AN299">
            <v>0</v>
          </cell>
          <cell r="AO299">
            <v>0</v>
          </cell>
          <cell r="AP299">
            <v>0</v>
          </cell>
          <cell r="AQ299">
            <v>1</v>
          </cell>
          <cell r="AR299">
            <v>55</v>
          </cell>
        </row>
        <row r="300">
          <cell r="E300">
            <v>16</v>
          </cell>
          <cell r="F300">
            <v>0</v>
          </cell>
          <cell r="G300">
            <v>28</v>
          </cell>
          <cell r="H300">
            <v>12</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3</v>
          </cell>
          <cell r="AH300">
            <v>0</v>
          </cell>
          <cell r="AI300">
            <v>0</v>
          </cell>
          <cell r="AJ300">
            <v>0</v>
          </cell>
          <cell r="AK300">
            <v>0</v>
          </cell>
          <cell r="AL300">
            <v>0</v>
          </cell>
          <cell r="AM300">
            <v>0</v>
          </cell>
          <cell r="AN300">
            <v>0</v>
          </cell>
          <cell r="AO300">
            <v>0</v>
          </cell>
          <cell r="AP300">
            <v>0</v>
          </cell>
          <cell r="AQ300">
            <v>0</v>
          </cell>
          <cell r="AR300">
            <v>59</v>
          </cell>
        </row>
        <row r="301">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2</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2</v>
          </cell>
        </row>
        <row r="302">
          <cell r="E302">
            <v>6</v>
          </cell>
          <cell r="F302">
            <v>5</v>
          </cell>
          <cell r="G302">
            <v>2</v>
          </cell>
          <cell r="H302">
            <v>6</v>
          </cell>
          <cell r="I302">
            <v>0</v>
          </cell>
          <cell r="J302">
            <v>0</v>
          </cell>
          <cell r="K302">
            <v>0</v>
          </cell>
          <cell r="L302">
            <v>0</v>
          </cell>
          <cell r="M302">
            <v>0</v>
          </cell>
          <cell r="N302">
            <v>25</v>
          </cell>
          <cell r="O302">
            <v>0</v>
          </cell>
          <cell r="P302">
            <v>4</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2</v>
          </cell>
          <cell r="AH302">
            <v>0</v>
          </cell>
          <cell r="AI302">
            <v>0</v>
          </cell>
          <cell r="AJ302">
            <v>0</v>
          </cell>
          <cell r="AK302">
            <v>0</v>
          </cell>
          <cell r="AL302">
            <v>0</v>
          </cell>
          <cell r="AM302">
            <v>0</v>
          </cell>
          <cell r="AN302">
            <v>0</v>
          </cell>
          <cell r="AO302">
            <v>0</v>
          </cell>
          <cell r="AP302">
            <v>0</v>
          </cell>
          <cell r="AQ302">
            <v>1</v>
          </cell>
          <cell r="AR302">
            <v>51</v>
          </cell>
        </row>
        <row r="303">
          <cell r="E303">
            <v>135</v>
          </cell>
          <cell r="F303">
            <v>25</v>
          </cell>
          <cell r="G303">
            <v>188</v>
          </cell>
          <cell r="H303">
            <v>71</v>
          </cell>
          <cell r="I303">
            <v>0</v>
          </cell>
          <cell r="J303">
            <v>0</v>
          </cell>
          <cell r="K303">
            <v>0</v>
          </cell>
          <cell r="L303">
            <v>0</v>
          </cell>
          <cell r="M303">
            <v>0</v>
          </cell>
          <cell r="N303">
            <v>10</v>
          </cell>
          <cell r="O303">
            <v>0</v>
          </cell>
          <cell r="P303">
            <v>0</v>
          </cell>
          <cell r="Q303">
            <v>0</v>
          </cell>
          <cell r="R303">
            <v>0</v>
          </cell>
          <cell r="S303">
            <v>1</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37</v>
          </cell>
          <cell r="AH303">
            <v>0</v>
          </cell>
          <cell r="AI303">
            <v>0</v>
          </cell>
          <cell r="AJ303">
            <v>0</v>
          </cell>
          <cell r="AK303">
            <v>0</v>
          </cell>
          <cell r="AL303">
            <v>0</v>
          </cell>
          <cell r="AM303">
            <v>0</v>
          </cell>
          <cell r="AN303">
            <v>0</v>
          </cell>
          <cell r="AO303">
            <v>0</v>
          </cell>
          <cell r="AP303">
            <v>0</v>
          </cell>
          <cell r="AQ303">
            <v>7</v>
          </cell>
          <cell r="AR303">
            <v>474</v>
          </cell>
        </row>
        <row r="304">
          <cell r="E304">
            <v>15</v>
          </cell>
          <cell r="F304">
            <v>1</v>
          </cell>
          <cell r="G304">
            <v>12</v>
          </cell>
          <cell r="H304">
            <v>1</v>
          </cell>
          <cell r="I304">
            <v>0</v>
          </cell>
          <cell r="J304">
            <v>0</v>
          </cell>
          <cell r="K304">
            <v>0</v>
          </cell>
          <cell r="L304">
            <v>0</v>
          </cell>
          <cell r="M304">
            <v>0</v>
          </cell>
          <cell r="N304">
            <v>0</v>
          </cell>
          <cell r="O304">
            <v>0</v>
          </cell>
          <cell r="P304">
            <v>0</v>
          </cell>
          <cell r="Q304">
            <v>0</v>
          </cell>
          <cell r="R304">
            <v>0</v>
          </cell>
          <cell r="S304">
            <v>4</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7</v>
          </cell>
          <cell r="AH304">
            <v>0</v>
          </cell>
          <cell r="AI304">
            <v>0</v>
          </cell>
          <cell r="AJ304">
            <v>0</v>
          </cell>
          <cell r="AK304">
            <v>0</v>
          </cell>
          <cell r="AL304">
            <v>0</v>
          </cell>
          <cell r="AM304">
            <v>0</v>
          </cell>
          <cell r="AN304">
            <v>0</v>
          </cell>
          <cell r="AO304">
            <v>0</v>
          </cell>
          <cell r="AP304">
            <v>0</v>
          </cell>
          <cell r="AQ304">
            <v>1</v>
          </cell>
          <cell r="AR304">
            <v>41</v>
          </cell>
        </row>
        <row r="305">
          <cell r="E305">
            <v>13</v>
          </cell>
          <cell r="F305">
            <v>0</v>
          </cell>
          <cell r="G305">
            <v>0</v>
          </cell>
          <cell r="H305">
            <v>5</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15</v>
          </cell>
          <cell r="AH305">
            <v>0</v>
          </cell>
          <cell r="AI305">
            <v>0</v>
          </cell>
          <cell r="AJ305">
            <v>0</v>
          </cell>
          <cell r="AK305">
            <v>0</v>
          </cell>
          <cell r="AL305">
            <v>0</v>
          </cell>
          <cell r="AM305">
            <v>0</v>
          </cell>
          <cell r="AN305">
            <v>0</v>
          </cell>
          <cell r="AO305">
            <v>0</v>
          </cell>
          <cell r="AP305">
            <v>0</v>
          </cell>
          <cell r="AQ305">
            <v>3</v>
          </cell>
          <cell r="AR305">
            <v>36</v>
          </cell>
        </row>
        <row r="306">
          <cell r="E306">
            <v>13</v>
          </cell>
          <cell r="F306">
            <v>0</v>
          </cell>
          <cell r="G306">
            <v>6</v>
          </cell>
          <cell r="H306">
            <v>1</v>
          </cell>
          <cell r="I306">
            <v>0</v>
          </cell>
          <cell r="J306">
            <v>0</v>
          </cell>
          <cell r="K306">
            <v>0</v>
          </cell>
          <cell r="L306">
            <v>0</v>
          </cell>
          <cell r="M306">
            <v>0</v>
          </cell>
          <cell r="N306">
            <v>2</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3</v>
          </cell>
          <cell r="AH306">
            <v>0</v>
          </cell>
          <cell r="AI306">
            <v>0</v>
          </cell>
          <cell r="AJ306">
            <v>0</v>
          </cell>
          <cell r="AK306">
            <v>0</v>
          </cell>
          <cell r="AL306">
            <v>0</v>
          </cell>
          <cell r="AM306">
            <v>0</v>
          </cell>
          <cell r="AN306">
            <v>0</v>
          </cell>
          <cell r="AO306">
            <v>0</v>
          </cell>
          <cell r="AP306">
            <v>0</v>
          </cell>
          <cell r="AQ306">
            <v>1</v>
          </cell>
          <cell r="AR306">
            <v>26</v>
          </cell>
        </row>
        <row r="307">
          <cell r="E307">
            <v>10</v>
          </cell>
          <cell r="F307">
            <v>17</v>
          </cell>
          <cell r="G307">
            <v>1</v>
          </cell>
          <cell r="H307">
            <v>1</v>
          </cell>
          <cell r="I307">
            <v>0</v>
          </cell>
          <cell r="J307">
            <v>0</v>
          </cell>
          <cell r="K307">
            <v>0</v>
          </cell>
          <cell r="L307">
            <v>0</v>
          </cell>
          <cell r="M307">
            <v>0</v>
          </cell>
          <cell r="N307">
            <v>10</v>
          </cell>
          <cell r="O307">
            <v>2</v>
          </cell>
          <cell r="P307">
            <v>19</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2</v>
          </cell>
          <cell r="AH307">
            <v>0</v>
          </cell>
          <cell r="AI307">
            <v>0</v>
          </cell>
          <cell r="AJ307">
            <v>0</v>
          </cell>
          <cell r="AK307">
            <v>0</v>
          </cell>
          <cell r="AL307">
            <v>0</v>
          </cell>
          <cell r="AM307">
            <v>0</v>
          </cell>
          <cell r="AN307">
            <v>0</v>
          </cell>
          <cell r="AO307">
            <v>0</v>
          </cell>
          <cell r="AP307">
            <v>0</v>
          </cell>
          <cell r="AQ307">
            <v>2</v>
          </cell>
          <cell r="AR307">
            <v>64</v>
          </cell>
        </row>
        <row r="308">
          <cell r="E308">
            <v>136</v>
          </cell>
          <cell r="F308">
            <v>71</v>
          </cell>
          <cell r="G308">
            <v>21</v>
          </cell>
          <cell r="H308">
            <v>56</v>
          </cell>
          <cell r="I308">
            <v>0</v>
          </cell>
          <cell r="J308">
            <v>10</v>
          </cell>
          <cell r="K308">
            <v>5</v>
          </cell>
          <cell r="L308">
            <v>0</v>
          </cell>
          <cell r="M308">
            <v>7</v>
          </cell>
          <cell r="N308">
            <v>189</v>
          </cell>
          <cell r="O308">
            <v>6</v>
          </cell>
          <cell r="P308">
            <v>3</v>
          </cell>
          <cell r="Q308">
            <v>0</v>
          </cell>
          <cell r="R308">
            <v>15</v>
          </cell>
          <cell r="S308">
            <v>6</v>
          </cell>
          <cell r="T308">
            <v>0</v>
          </cell>
          <cell r="U308">
            <v>0</v>
          </cell>
          <cell r="V308">
            <v>1</v>
          </cell>
          <cell r="W308">
            <v>0</v>
          </cell>
          <cell r="X308">
            <v>163</v>
          </cell>
          <cell r="Y308">
            <v>0</v>
          </cell>
          <cell r="Z308">
            <v>0</v>
          </cell>
          <cell r="AA308">
            <v>0</v>
          </cell>
          <cell r="AB308">
            <v>0</v>
          </cell>
          <cell r="AC308">
            <v>1</v>
          </cell>
          <cell r="AD308">
            <v>0</v>
          </cell>
          <cell r="AE308">
            <v>0</v>
          </cell>
          <cell r="AF308">
            <v>0</v>
          </cell>
          <cell r="AG308">
            <v>11</v>
          </cell>
          <cell r="AH308">
            <v>16</v>
          </cell>
          <cell r="AI308">
            <v>1</v>
          </cell>
          <cell r="AJ308">
            <v>0</v>
          </cell>
          <cell r="AK308">
            <v>1</v>
          </cell>
          <cell r="AL308">
            <v>0</v>
          </cell>
          <cell r="AM308">
            <v>0</v>
          </cell>
          <cell r="AN308">
            <v>0</v>
          </cell>
          <cell r="AO308">
            <v>0</v>
          </cell>
          <cell r="AP308">
            <v>0</v>
          </cell>
          <cell r="AQ308">
            <v>21</v>
          </cell>
          <cell r="AR308">
            <v>740</v>
          </cell>
        </row>
        <row r="309">
          <cell r="E309">
            <v>14</v>
          </cell>
          <cell r="F309">
            <v>9</v>
          </cell>
          <cell r="G309">
            <v>4</v>
          </cell>
          <cell r="H309">
            <v>7</v>
          </cell>
          <cell r="I309">
            <v>0</v>
          </cell>
          <cell r="J309">
            <v>1</v>
          </cell>
          <cell r="K309">
            <v>0</v>
          </cell>
          <cell r="L309">
            <v>0</v>
          </cell>
          <cell r="M309">
            <v>1</v>
          </cell>
          <cell r="N309">
            <v>13</v>
          </cell>
          <cell r="O309">
            <v>0</v>
          </cell>
          <cell r="P309">
            <v>1</v>
          </cell>
          <cell r="Q309">
            <v>0</v>
          </cell>
          <cell r="R309">
            <v>3</v>
          </cell>
          <cell r="S309">
            <v>7</v>
          </cell>
          <cell r="T309">
            <v>0</v>
          </cell>
          <cell r="U309">
            <v>0</v>
          </cell>
          <cell r="V309">
            <v>0</v>
          </cell>
          <cell r="W309">
            <v>0</v>
          </cell>
          <cell r="X309">
            <v>3</v>
          </cell>
          <cell r="Y309">
            <v>0</v>
          </cell>
          <cell r="Z309">
            <v>0</v>
          </cell>
          <cell r="AA309">
            <v>0</v>
          </cell>
          <cell r="AB309">
            <v>0</v>
          </cell>
          <cell r="AC309">
            <v>0</v>
          </cell>
          <cell r="AD309">
            <v>0</v>
          </cell>
          <cell r="AE309">
            <v>0</v>
          </cell>
          <cell r="AF309">
            <v>0</v>
          </cell>
          <cell r="AG309">
            <v>1</v>
          </cell>
          <cell r="AH309">
            <v>3</v>
          </cell>
          <cell r="AI309">
            <v>1</v>
          </cell>
          <cell r="AJ309">
            <v>2</v>
          </cell>
          <cell r="AK309">
            <v>0</v>
          </cell>
          <cell r="AL309">
            <v>0</v>
          </cell>
          <cell r="AM309">
            <v>0</v>
          </cell>
          <cell r="AN309">
            <v>0</v>
          </cell>
          <cell r="AO309">
            <v>0</v>
          </cell>
          <cell r="AP309">
            <v>0</v>
          </cell>
          <cell r="AQ309">
            <v>5</v>
          </cell>
          <cell r="AR309">
            <v>75</v>
          </cell>
        </row>
        <row r="310">
          <cell r="E310">
            <v>4</v>
          </cell>
          <cell r="F310">
            <v>13</v>
          </cell>
          <cell r="G310">
            <v>0</v>
          </cell>
          <cell r="H310">
            <v>14</v>
          </cell>
          <cell r="I310">
            <v>0</v>
          </cell>
          <cell r="J310">
            <v>0</v>
          </cell>
          <cell r="K310">
            <v>0</v>
          </cell>
          <cell r="L310">
            <v>1</v>
          </cell>
          <cell r="M310">
            <v>1</v>
          </cell>
          <cell r="N310">
            <v>6</v>
          </cell>
          <cell r="O310">
            <v>0</v>
          </cell>
          <cell r="P310">
            <v>0</v>
          </cell>
          <cell r="Q310">
            <v>0</v>
          </cell>
          <cell r="R310">
            <v>12</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1</v>
          </cell>
          <cell r="AH310">
            <v>0</v>
          </cell>
          <cell r="AI310">
            <v>0</v>
          </cell>
          <cell r="AJ310">
            <v>0</v>
          </cell>
          <cell r="AK310">
            <v>0</v>
          </cell>
          <cell r="AL310">
            <v>0</v>
          </cell>
          <cell r="AM310">
            <v>0</v>
          </cell>
          <cell r="AN310">
            <v>0</v>
          </cell>
          <cell r="AO310">
            <v>0</v>
          </cell>
          <cell r="AP310">
            <v>0</v>
          </cell>
          <cell r="AQ310">
            <v>0</v>
          </cell>
          <cell r="AR310">
            <v>52</v>
          </cell>
        </row>
        <row r="311">
          <cell r="E311">
            <v>3</v>
          </cell>
          <cell r="F311">
            <v>1</v>
          </cell>
          <cell r="G311">
            <v>0</v>
          </cell>
          <cell r="H311">
            <v>2</v>
          </cell>
          <cell r="I311">
            <v>0</v>
          </cell>
          <cell r="J311">
            <v>0</v>
          </cell>
          <cell r="K311">
            <v>0</v>
          </cell>
          <cell r="L311">
            <v>0</v>
          </cell>
          <cell r="M311">
            <v>0</v>
          </cell>
          <cell r="N311">
            <v>0</v>
          </cell>
          <cell r="O311">
            <v>0</v>
          </cell>
          <cell r="P311">
            <v>0</v>
          </cell>
          <cell r="Q311">
            <v>0</v>
          </cell>
          <cell r="R311">
            <v>4</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1</v>
          </cell>
          <cell r="AH311">
            <v>0</v>
          </cell>
          <cell r="AI311">
            <v>0</v>
          </cell>
          <cell r="AJ311">
            <v>0</v>
          </cell>
          <cell r="AK311">
            <v>0</v>
          </cell>
          <cell r="AL311">
            <v>0</v>
          </cell>
          <cell r="AM311">
            <v>0</v>
          </cell>
          <cell r="AN311">
            <v>0</v>
          </cell>
          <cell r="AO311">
            <v>0</v>
          </cell>
          <cell r="AP311">
            <v>0</v>
          </cell>
          <cell r="AQ311">
            <v>1</v>
          </cell>
          <cell r="AR311">
            <v>12</v>
          </cell>
        </row>
        <row r="312">
          <cell r="E312">
            <v>10</v>
          </cell>
          <cell r="F312">
            <v>3</v>
          </cell>
          <cell r="G312">
            <v>0</v>
          </cell>
          <cell r="H312">
            <v>3</v>
          </cell>
          <cell r="I312">
            <v>0</v>
          </cell>
          <cell r="J312">
            <v>0</v>
          </cell>
          <cell r="K312">
            <v>0</v>
          </cell>
          <cell r="L312">
            <v>0</v>
          </cell>
          <cell r="M312">
            <v>1</v>
          </cell>
          <cell r="N312">
            <v>8</v>
          </cell>
          <cell r="O312">
            <v>0</v>
          </cell>
          <cell r="P312">
            <v>0</v>
          </cell>
          <cell r="Q312">
            <v>0</v>
          </cell>
          <cell r="R312">
            <v>4</v>
          </cell>
          <cell r="S312">
            <v>2</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1</v>
          </cell>
          <cell r="AI312">
            <v>0</v>
          </cell>
          <cell r="AJ312">
            <v>0</v>
          </cell>
          <cell r="AK312">
            <v>0</v>
          </cell>
          <cell r="AL312">
            <v>0</v>
          </cell>
          <cell r="AM312">
            <v>0</v>
          </cell>
          <cell r="AN312">
            <v>0</v>
          </cell>
          <cell r="AO312">
            <v>0</v>
          </cell>
          <cell r="AP312">
            <v>0</v>
          </cell>
          <cell r="AQ312">
            <v>0</v>
          </cell>
          <cell r="AR312">
            <v>32</v>
          </cell>
        </row>
        <row r="313">
          <cell r="E313">
            <v>1</v>
          </cell>
          <cell r="F313">
            <v>0</v>
          </cell>
          <cell r="G313">
            <v>0</v>
          </cell>
          <cell r="H313">
            <v>1</v>
          </cell>
          <cell r="I313">
            <v>0</v>
          </cell>
          <cell r="J313">
            <v>0</v>
          </cell>
          <cell r="K313">
            <v>0</v>
          </cell>
          <cell r="L313">
            <v>0</v>
          </cell>
          <cell r="M313">
            <v>0</v>
          </cell>
          <cell r="N313">
            <v>1</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3</v>
          </cell>
        </row>
        <row r="314">
          <cell r="E314">
            <v>0</v>
          </cell>
          <cell r="F314">
            <v>1</v>
          </cell>
          <cell r="G314">
            <v>0</v>
          </cell>
          <cell r="H314">
            <v>0</v>
          </cell>
          <cell r="I314">
            <v>0</v>
          </cell>
          <cell r="J314">
            <v>0</v>
          </cell>
          <cell r="K314">
            <v>0</v>
          </cell>
          <cell r="L314">
            <v>0</v>
          </cell>
          <cell r="M314">
            <v>0</v>
          </cell>
          <cell r="N314">
            <v>1</v>
          </cell>
          <cell r="O314">
            <v>0</v>
          </cell>
          <cell r="P314">
            <v>0</v>
          </cell>
          <cell r="Q314">
            <v>0</v>
          </cell>
          <cell r="R314">
            <v>0</v>
          </cell>
          <cell r="S314">
            <v>1</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3</v>
          </cell>
        </row>
        <row r="315">
          <cell r="E315">
            <v>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2</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5</v>
          </cell>
        </row>
        <row r="316">
          <cell r="E316">
            <v>0</v>
          </cell>
          <cell r="F316">
            <v>1</v>
          </cell>
          <cell r="G316">
            <v>0</v>
          </cell>
          <cell r="H316">
            <v>1</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2</v>
          </cell>
        </row>
        <row r="317">
          <cell r="E317">
            <v>3</v>
          </cell>
          <cell r="F317">
            <v>0</v>
          </cell>
          <cell r="G317">
            <v>0</v>
          </cell>
          <cell r="H317">
            <v>0</v>
          </cell>
          <cell r="I317">
            <v>0</v>
          </cell>
          <cell r="J317">
            <v>0</v>
          </cell>
          <cell r="K317">
            <v>0</v>
          </cell>
          <cell r="L317">
            <v>0</v>
          </cell>
          <cell r="M317">
            <v>0</v>
          </cell>
          <cell r="N317">
            <v>0</v>
          </cell>
          <cell r="O317">
            <v>0</v>
          </cell>
          <cell r="P317">
            <v>0</v>
          </cell>
          <cell r="Q317">
            <v>0</v>
          </cell>
          <cell r="R317">
            <v>1</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4</v>
          </cell>
        </row>
        <row r="318">
          <cell r="E318">
            <v>46</v>
          </cell>
          <cell r="F318">
            <v>51</v>
          </cell>
          <cell r="G318">
            <v>5</v>
          </cell>
          <cell r="H318">
            <v>8</v>
          </cell>
          <cell r="I318">
            <v>1</v>
          </cell>
          <cell r="J318">
            <v>0</v>
          </cell>
          <cell r="K318">
            <v>0</v>
          </cell>
          <cell r="L318">
            <v>0</v>
          </cell>
          <cell r="M318">
            <v>2</v>
          </cell>
          <cell r="N318">
            <v>163</v>
          </cell>
          <cell r="O318">
            <v>1</v>
          </cell>
          <cell r="P318">
            <v>12</v>
          </cell>
          <cell r="Q318">
            <v>0</v>
          </cell>
          <cell r="R318">
            <v>1</v>
          </cell>
          <cell r="S318">
            <v>4</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2</v>
          </cell>
          <cell r="AI318">
            <v>0</v>
          </cell>
          <cell r="AJ318">
            <v>0</v>
          </cell>
          <cell r="AK318">
            <v>0</v>
          </cell>
          <cell r="AL318">
            <v>0</v>
          </cell>
          <cell r="AM318">
            <v>0</v>
          </cell>
          <cell r="AN318">
            <v>0</v>
          </cell>
          <cell r="AO318">
            <v>0</v>
          </cell>
          <cell r="AP318">
            <v>0</v>
          </cell>
          <cell r="AQ318">
            <v>9</v>
          </cell>
          <cell r="AR318">
            <v>305</v>
          </cell>
        </row>
        <row r="319">
          <cell r="E319">
            <v>3</v>
          </cell>
          <cell r="F319">
            <v>2</v>
          </cell>
          <cell r="G319">
            <v>0</v>
          </cell>
          <cell r="H319">
            <v>0</v>
          </cell>
          <cell r="I319">
            <v>0</v>
          </cell>
          <cell r="J319">
            <v>0</v>
          </cell>
          <cell r="K319">
            <v>0</v>
          </cell>
          <cell r="L319">
            <v>0</v>
          </cell>
          <cell r="M319">
            <v>0</v>
          </cell>
          <cell r="N319">
            <v>4</v>
          </cell>
          <cell r="O319">
            <v>0</v>
          </cell>
          <cell r="P319">
            <v>1</v>
          </cell>
          <cell r="Q319">
            <v>0</v>
          </cell>
          <cell r="R319">
            <v>0</v>
          </cell>
          <cell r="S319">
            <v>1</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1</v>
          </cell>
          <cell r="AJ319">
            <v>0</v>
          </cell>
          <cell r="AK319">
            <v>0</v>
          </cell>
          <cell r="AL319">
            <v>0</v>
          </cell>
          <cell r="AM319">
            <v>0</v>
          </cell>
          <cell r="AN319">
            <v>0</v>
          </cell>
          <cell r="AO319">
            <v>0</v>
          </cell>
          <cell r="AP319">
            <v>0</v>
          </cell>
          <cell r="AQ319">
            <v>0</v>
          </cell>
          <cell r="AR319">
            <v>12</v>
          </cell>
        </row>
        <row r="320">
          <cell r="E320">
            <v>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3</v>
          </cell>
        </row>
        <row r="321">
          <cell r="E321">
            <v>1</v>
          </cell>
          <cell r="F321">
            <v>1</v>
          </cell>
          <cell r="G321">
            <v>0</v>
          </cell>
          <cell r="H321">
            <v>0</v>
          </cell>
          <cell r="I321">
            <v>0</v>
          </cell>
          <cell r="J321">
            <v>0</v>
          </cell>
          <cell r="K321">
            <v>0</v>
          </cell>
          <cell r="L321">
            <v>0</v>
          </cell>
          <cell r="M321">
            <v>0</v>
          </cell>
          <cell r="N321">
            <v>0</v>
          </cell>
          <cell r="O321">
            <v>0</v>
          </cell>
          <cell r="P321">
            <v>0</v>
          </cell>
          <cell r="Q321">
            <v>0</v>
          </cell>
          <cell r="R321">
            <v>0</v>
          </cell>
          <cell r="S321">
            <v>4</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6</v>
          </cell>
        </row>
        <row r="322">
          <cell r="E322">
            <v>2</v>
          </cell>
          <cell r="F322">
            <v>1</v>
          </cell>
          <cell r="G322">
            <v>0</v>
          </cell>
          <cell r="H322">
            <v>0</v>
          </cell>
          <cell r="I322">
            <v>0</v>
          </cell>
          <cell r="J322">
            <v>0</v>
          </cell>
          <cell r="K322">
            <v>0</v>
          </cell>
          <cell r="L322">
            <v>0</v>
          </cell>
          <cell r="M322">
            <v>0</v>
          </cell>
          <cell r="N322">
            <v>14</v>
          </cell>
          <cell r="O322">
            <v>0</v>
          </cell>
          <cell r="P322">
            <v>1</v>
          </cell>
          <cell r="Q322">
            <v>0</v>
          </cell>
          <cell r="R322">
            <v>0</v>
          </cell>
          <cell r="S322">
            <v>0</v>
          </cell>
          <cell r="T322">
            <v>0</v>
          </cell>
          <cell r="U322">
            <v>0</v>
          </cell>
          <cell r="V322">
            <v>0</v>
          </cell>
          <cell r="W322">
            <v>1</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1</v>
          </cell>
          <cell r="AR322">
            <v>20</v>
          </cell>
        </row>
        <row r="323">
          <cell r="E323">
            <v>10</v>
          </cell>
          <cell r="F323">
            <v>1</v>
          </cell>
          <cell r="G323">
            <v>2</v>
          </cell>
          <cell r="H323">
            <v>1</v>
          </cell>
          <cell r="I323">
            <v>0</v>
          </cell>
          <cell r="J323">
            <v>0</v>
          </cell>
          <cell r="K323">
            <v>0</v>
          </cell>
          <cell r="L323">
            <v>0</v>
          </cell>
          <cell r="M323">
            <v>0</v>
          </cell>
          <cell r="N323">
            <v>4</v>
          </cell>
          <cell r="O323">
            <v>0</v>
          </cell>
          <cell r="P323">
            <v>0</v>
          </cell>
          <cell r="Q323">
            <v>0</v>
          </cell>
          <cell r="R323">
            <v>1</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1</v>
          </cell>
          <cell r="AR323">
            <v>20</v>
          </cell>
        </row>
        <row r="324">
          <cell r="E324">
            <v>19</v>
          </cell>
          <cell r="F324">
            <v>2</v>
          </cell>
          <cell r="G324">
            <v>2</v>
          </cell>
          <cell r="H324">
            <v>2</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25</v>
          </cell>
        </row>
        <row r="325">
          <cell r="E325">
            <v>13</v>
          </cell>
          <cell r="F325">
            <v>1</v>
          </cell>
          <cell r="G325">
            <v>0</v>
          </cell>
          <cell r="H325">
            <v>1</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15</v>
          </cell>
        </row>
        <row r="326">
          <cell r="E326">
            <v>19</v>
          </cell>
          <cell r="F326">
            <v>0</v>
          </cell>
          <cell r="G326">
            <v>0</v>
          </cell>
          <cell r="H326">
            <v>0</v>
          </cell>
          <cell r="I326">
            <v>0</v>
          </cell>
          <cell r="J326">
            <v>0</v>
          </cell>
          <cell r="K326">
            <v>0</v>
          </cell>
          <cell r="L326">
            <v>0</v>
          </cell>
          <cell r="M326">
            <v>0</v>
          </cell>
          <cell r="N326">
            <v>0</v>
          </cell>
          <cell r="O326">
            <v>0</v>
          </cell>
          <cell r="P326">
            <v>0</v>
          </cell>
          <cell r="Q326">
            <v>0</v>
          </cell>
          <cell r="R326">
            <v>0</v>
          </cell>
          <cell r="S326">
            <v>1</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2</v>
          </cell>
          <cell r="AR326">
            <v>22</v>
          </cell>
        </row>
        <row r="327">
          <cell r="E327">
            <v>49</v>
          </cell>
          <cell r="F327">
            <v>33</v>
          </cell>
          <cell r="G327">
            <v>8</v>
          </cell>
          <cell r="H327">
            <v>38</v>
          </cell>
          <cell r="I327">
            <v>0</v>
          </cell>
          <cell r="J327">
            <v>13</v>
          </cell>
          <cell r="K327">
            <v>2</v>
          </cell>
          <cell r="L327">
            <v>1</v>
          </cell>
          <cell r="M327">
            <v>4</v>
          </cell>
          <cell r="N327">
            <v>135</v>
          </cell>
          <cell r="O327">
            <v>7</v>
          </cell>
          <cell r="P327">
            <v>11</v>
          </cell>
          <cell r="Q327">
            <v>116</v>
          </cell>
          <cell r="R327">
            <v>3</v>
          </cell>
          <cell r="S327">
            <v>12</v>
          </cell>
          <cell r="T327">
            <v>95</v>
          </cell>
          <cell r="U327">
            <v>0</v>
          </cell>
          <cell r="V327">
            <v>0</v>
          </cell>
          <cell r="W327">
            <v>0</v>
          </cell>
          <cell r="X327">
            <v>0</v>
          </cell>
          <cell r="Y327">
            <v>0</v>
          </cell>
          <cell r="Z327">
            <v>0</v>
          </cell>
          <cell r="AA327">
            <v>0</v>
          </cell>
          <cell r="AB327">
            <v>0</v>
          </cell>
          <cell r="AC327">
            <v>1</v>
          </cell>
          <cell r="AD327">
            <v>0</v>
          </cell>
          <cell r="AE327">
            <v>0</v>
          </cell>
          <cell r="AF327">
            <v>0</v>
          </cell>
          <cell r="AG327">
            <v>11</v>
          </cell>
          <cell r="AH327">
            <v>6</v>
          </cell>
          <cell r="AI327">
            <v>4</v>
          </cell>
          <cell r="AJ327">
            <v>6</v>
          </cell>
          <cell r="AK327">
            <v>1</v>
          </cell>
          <cell r="AL327">
            <v>0</v>
          </cell>
          <cell r="AM327">
            <v>0</v>
          </cell>
          <cell r="AN327">
            <v>0</v>
          </cell>
          <cell r="AO327">
            <v>0</v>
          </cell>
          <cell r="AP327">
            <v>0</v>
          </cell>
          <cell r="AQ327">
            <v>37</v>
          </cell>
          <cell r="AR327">
            <v>593</v>
          </cell>
        </row>
        <row r="328">
          <cell r="E328">
            <v>13</v>
          </cell>
          <cell r="F328">
            <v>12</v>
          </cell>
          <cell r="G328">
            <v>1</v>
          </cell>
          <cell r="H328">
            <v>11</v>
          </cell>
          <cell r="I328">
            <v>0</v>
          </cell>
          <cell r="J328">
            <v>14</v>
          </cell>
          <cell r="K328">
            <v>0</v>
          </cell>
          <cell r="L328">
            <v>0</v>
          </cell>
          <cell r="M328">
            <v>0</v>
          </cell>
          <cell r="N328">
            <v>30</v>
          </cell>
          <cell r="O328">
            <v>7</v>
          </cell>
          <cell r="P328">
            <v>2</v>
          </cell>
          <cell r="Q328">
            <v>30</v>
          </cell>
          <cell r="R328">
            <v>0</v>
          </cell>
          <cell r="S328">
            <v>14</v>
          </cell>
          <cell r="T328">
            <v>22</v>
          </cell>
          <cell r="U328">
            <v>0</v>
          </cell>
          <cell r="V328">
            <v>0</v>
          </cell>
          <cell r="W328">
            <v>0</v>
          </cell>
          <cell r="X328">
            <v>0</v>
          </cell>
          <cell r="Y328">
            <v>0</v>
          </cell>
          <cell r="Z328">
            <v>0</v>
          </cell>
          <cell r="AA328">
            <v>0</v>
          </cell>
          <cell r="AB328">
            <v>0</v>
          </cell>
          <cell r="AC328">
            <v>0</v>
          </cell>
          <cell r="AD328">
            <v>0</v>
          </cell>
          <cell r="AE328">
            <v>0</v>
          </cell>
          <cell r="AF328">
            <v>0</v>
          </cell>
          <cell r="AG328">
            <v>6</v>
          </cell>
          <cell r="AH328">
            <v>4</v>
          </cell>
          <cell r="AI328">
            <v>4</v>
          </cell>
          <cell r="AJ328">
            <v>4</v>
          </cell>
          <cell r="AK328">
            <v>2</v>
          </cell>
          <cell r="AL328">
            <v>0</v>
          </cell>
          <cell r="AM328">
            <v>0</v>
          </cell>
          <cell r="AN328">
            <v>0</v>
          </cell>
          <cell r="AO328">
            <v>0</v>
          </cell>
          <cell r="AP328">
            <v>0</v>
          </cell>
          <cell r="AQ328">
            <v>7</v>
          </cell>
          <cell r="AR328">
            <v>183</v>
          </cell>
        </row>
        <row r="329">
          <cell r="E329">
            <v>11</v>
          </cell>
          <cell r="F329">
            <v>14</v>
          </cell>
          <cell r="G329">
            <v>3</v>
          </cell>
          <cell r="H329">
            <v>4</v>
          </cell>
          <cell r="I329">
            <v>0</v>
          </cell>
          <cell r="J329">
            <v>0</v>
          </cell>
          <cell r="K329">
            <v>3</v>
          </cell>
          <cell r="L329">
            <v>0</v>
          </cell>
          <cell r="M329">
            <v>1</v>
          </cell>
          <cell r="N329">
            <v>57</v>
          </cell>
          <cell r="O329">
            <v>0</v>
          </cell>
          <cell r="P329">
            <v>3</v>
          </cell>
          <cell r="Q329">
            <v>29</v>
          </cell>
          <cell r="R329">
            <v>3</v>
          </cell>
          <cell r="S329">
            <v>4</v>
          </cell>
          <cell r="T329">
            <v>2</v>
          </cell>
          <cell r="U329">
            <v>0</v>
          </cell>
          <cell r="V329">
            <v>0</v>
          </cell>
          <cell r="W329">
            <v>0</v>
          </cell>
          <cell r="X329">
            <v>0</v>
          </cell>
          <cell r="Y329">
            <v>0</v>
          </cell>
          <cell r="Z329">
            <v>0</v>
          </cell>
          <cell r="AA329">
            <v>0</v>
          </cell>
          <cell r="AB329">
            <v>0</v>
          </cell>
          <cell r="AC329">
            <v>0</v>
          </cell>
          <cell r="AD329">
            <v>0</v>
          </cell>
          <cell r="AE329">
            <v>0</v>
          </cell>
          <cell r="AF329">
            <v>0</v>
          </cell>
          <cell r="AG329">
            <v>2</v>
          </cell>
          <cell r="AH329">
            <v>6</v>
          </cell>
          <cell r="AI329">
            <v>1</v>
          </cell>
          <cell r="AJ329">
            <v>0</v>
          </cell>
          <cell r="AK329">
            <v>0</v>
          </cell>
          <cell r="AL329">
            <v>0</v>
          </cell>
          <cell r="AM329">
            <v>0</v>
          </cell>
          <cell r="AN329">
            <v>0</v>
          </cell>
          <cell r="AO329">
            <v>0</v>
          </cell>
          <cell r="AP329">
            <v>0</v>
          </cell>
          <cell r="AQ329">
            <v>5</v>
          </cell>
          <cell r="AR329">
            <v>148</v>
          </cell>
        </row>
        <row r="330">
          <cell r="E330">
            <v>0</v>
          </cell>
          <cell r="F330">
            <v>0</v>
          </cell>
          <cell r="G330">
            <v>0</v>
          </cell>
          <cell r="H330">
            <v>1</v>
          </cell>
          <cell r="I330">
            <v>0</v>
          </cell>
          <cell r="J330">
            <v>2</v>
          </cell>
          <cell r="K330">
            <v>3</v>
          </cell>
          <cell r="L330">
            <v>0</v>
          </cell>
          <cell r="M330">
            <v>2</v>
          </cell>
          <cell r="N330">
            <v>14</v>
          </cell>
          <cell r="O330">
            <v>1</v>
          </cell>
          <cell r="P330">
            <v>1</v>
          </cell>
          <cell r="Q330">
            <v>4</v>
          </cell>
          <cell r="R330">
            <v>0</v>
          </cell>
          <cell r="S330">
            <v>0</v>
          </cell>
          <cell r="T330">
            <v>9</v>
          </cell>
          <cell r="U330">
            <v>0</v>
          </cell>
          <cell r="V330">
            <v>0</v>
          </cell>
          <cell r="W330">
            <v>0</v>
          </cell>
          <cell r="X330">
            <v>0</v>
          </cell>
          <cell r="Y330">
            <v>0</v>
          </cell>
          <cell r="Z330">
            <v>0</v>
          </cell>
          <cell r="AA330">
            <v>0</v>
          </cell>
          <cell r="AB330">
            <v>0</v>
          </cell>
          <cell r="AC330">
            <v>0</v>
          </cell>
          <cell r="AD330">
            <v>0</v>
          </cell>
          <cell r="AE330">
            <v>0</v>
          </cell>
          <cell r="AF330">
            <v>0</v>
          </cell>
          <cell r="AG330">
            <v>4</v>
          </cell>
          <cell r="AH330">
            <v>1</v>
          </cell>
          <cell r="AI330">
            <v>0</v>
          </cell>
          <cell r="AJ330">
            <v>0</v>
          </cell>
          <cell r="AK330">
            <v>0</v>
          </cell>
          <cell r="AL330">
            <v>0</v>
          </cell>
          <cell r="AM330">
            <v>0</v>
          </cell>
          <cell r="AN330">
            <v>0</v>
          </cell>
          <cell r="AO330">
            <v>0</v>
          </cell>
          <cell r="AP330">
            <v>0</v>
          </cell>
          <cell r="AQ330">
            <v>1</v>
          </cell>
          <cell r="AR330">
            <v>43</v>
          </cell>
        </row>
        <row r="331">
          <cell r="E331">
            <v>14</v>
          </cell>
          <cell r="F331">
            <v>14</v>
          </cell>
          <cell r="G331">
            <v>2</v>
          </cell>
          <cell r="H331">
            <v>65</v>
          </cell>
          <cell r="I331">
            <v>0</v>
          </cell>
          <cell r="J331">
            <v>38</v>
          </cell>
          <cell r="K331">
            <v>8</v>
          </cell>
          <cell r="L331">
            <v>0</v>
          </cell>
          <cell r="M331">
            <v>2</v>
          </cell>
          <cell r="N331">
            <v>76</v>
          </cell>
          <cell r="O331">
            <v>3</v>
          </cell>
          <cell r="P331">
            <v>13</v>
          </cell>
          <cell r="Q331">
            <v>38</v>
          </cell>
          <cell r="R331">
            <v>0</v>
          </cell>
          <cell r="S331">
            <v>4</v>
          </cell>
          <cell r="T331">
            <v>29</v>
          </cell>
          <cell r="U331">
            <v>0</v>
          </cell>
          <cell r="V331">
            <v>0</v>
          </cell>
          <cell r="W331">
            <v>0</v>
          </cell>
          <cell r="X331">
            <v>0</v>
          </cell>
          <cell r="Y331">
            <v>0</v>
          </cell>
          <cell r="Z331">
            <v>0</v>
          </cell>
          <cell r="AA331">
            <v>0</v>
          </cell>
          <cell r="AB331">
            <v>0</v>
          </cell>
          <cell r="AC331">
            <v>1</v>
          </cell>
          <cell r="AD331">
            <v>0</v>
          </cell>
          <cell r="AE331">
            <v>0</v>
          </cell>
          <cell r="AF331">
            <v>0</v>
          </cell>
          <cell r="AG331">
            <v>23</v>
          </cell>
          <cell r="AH331">
            <v>51</v>
          </cell>
          <cell r="AI331">
            <v>7</v>
          </cell>
          <cell r="AJ331">
            <v>0</v>
          </cell>
          <cell r="AK331">
            <v>1</v>
          </cell>
          <cell r="AL331">
            <v>0</v>
          </cell>
          <cell r="AM331">
            <v>0</v>
          </cell>
          <cell r="AN331">
            <v>0</v>
          </cell>
          <cell r="AO331">
            <v>0</v>
          </cell>
          <cell r="AP331">
            <v>0</v>
          </cell>
          <cell r="AQ331">
            <v>21</v>
          </cell>
          <cell r="AR331">
            <v>410</v>
          </cell>
        </row>
        <row r="332">
          <cell r="E332">
            <v>0</v>
          </cell>
          <cell r="F332">
            <v>9</v>
          </cell>
          <cell r="G332">
            <v>1</v>
          </cell>
          <cell r="H332">
            <v>26</v>
          </cell>
          <cell r="I332">
            <v>1</v>
          </cell>
          <cell r="J332">
            <v>14</v>
          </cell>
          <cell r="K332">
            <v>1</v>
          </cell>
          <cell r="L332">
            <v>0</v>
          </cell>
          <cell r="M332">
            <v>0</v>
          </cell>
          <cell r="N332">
            <v>62</v>
          </cell>
          <cell r="O332">
            <v>1</v>
          </cell>
          <cell r="P332">
            <v>16</v>
          </cell>
          <cell r="Q332">
            <v>151</v>
          </cell>
          <cell r="R332">
            <v>0</v>
          </cell>
          <cell r="S332">
            <v>0</v>
          </cell>
          <cell r="T332">
            <v>36</v>
          </cell>
          <cell r="U332">
            <v>0</v>
          </cell>
          <cell r="V332">
            <v>0</v>
          </cell>
          <cell r="W332">
            <v>0</v>
          </cell>
          <cell r="X332">
            <v>0</v>
          </cell>
          <cell r="Y332">
            <v>0</v>
          </cell>
          <cell r="Z332">
            <v>0</v>
          </cell>
          <cell r="AA332">
            <v>0</v>
          </cell>
          <cell r="AB332">
            <v>0</v>
          </cell>
          <cell r="AC332">
            <v>0</v>
          </cell>
          <cell r="AD332">
            <v>0</v>
          </cell>
          <cell r="AE332">
            <v>0</v>
          </cell>
          <cell r="AF332">
            <v>0</v>
          </cell>
          <cell r="AG332">
            <v>4</v>
          </cell>
          <cell r="AH332">
            <v>15</v>
          </cell>
          <cell r="AI332">
            <v>8</v>
          </cell>
          <cell r="AJ332">
            <v>2</v>
          </cell>
          <cell r="AK332">
            <v>5</v>
          </cell>
          <cell r="AL332">
            <v>0</v>
          </cell>
          <cell r="AM332">
            <v>0</v>
          </cell>
          <cell r="AN332">
            <v>0</v>
          </cell>
          <cell r="AO332">
            <v>0</v>
          </cell>
          <cell r="AP332">
            <v>0</v>
          </cell>
          <cell r="AQ332">
            <v>12</v>
          </cell>
          <cell r="AR332">
            <v>364</v>
          </cell>
        </row>
        <row r="333">
          <cell r="E333">
            <v>6</v>
          </cell>
          <cell r="F333">
            <v>19</v>
          </cell>
          <cell r="G333">
            <v>1</v>
          </cell>
          <cell r="H333">
            <v>28</v>
          </cell>
          <cell r="I333">
            <v>0</v>
          </cell>
          <cell r="J333">
            <v>15</v>
          </cell>
          <cell r="K333">
            <v>1</v>
          </cell>
          <cell r="L333">
            <v>0</v>
          </cell>
          <cell r="M333">
            <v>1</v>
          </cell>
          <cell r="N333">
            <v>248</v>
          </cell>
          <cell r="O333">
            <v>7</v>
          </cell>
          <cell r="P333">
            <v>2</v>
          </cell>
          <cell r="Q333">
            <v>89</v>
          </cell>
          <cell r="R333">
            <v>1</v>
          </cell>
          <cell r="S333">
            <v>1</v>
          </cell>
          <cell r="T333">
            <v>36</v>
          </cell>
          <cell r="U333">
            <v>0</v>
          </cell>
          <cell r="V333">
            <v>0</v>
          </cell>
          <cell r="W333">
            <v>0</v>
          </cell>
          <cell r="X333">
            <v>0</v>
          </cell>
          <cell r="Y333">
            <v>0</v>
          </cell>
          <cell r="Z333">
            <v>0</v>
          </cell>
          <cell r="AA333">
            <v>0</v>
          </cell>
          <cell r="AB333">
            <v>0</v>
          </cell>
          <cell r="AC333">
            <v>0</v>
          </cell>
          <cell r="AD333">
            <v>0</v>
          </cell>
          <cell r="AE333">
            <v>0</v>
          </cell>
          <cell r="AF333">
            <v>0</v>
          </cell>
          <cell r="AG333">
            <v>5</v>
          </cell>
          <cell r="AH333">
            <v>17</v>
          </cell>
          <cell r="AI333">
            <v>11</v>
          </cell>
          <cell r="AJ333">
            <v>0</v>
          </cell>
          <cell r="AK333">
            <v>0</v>
          </cell>
          <cell r="AL333">
            <v>0</v>
          </cell>
          <cell r="AM333">
            <v>0</v>
          </cell>
          <cell r="AN333">
            <v>0</v>
          </cell>
          <cell r="AO333">
            <v>0</v>
          </cell>
          <cell r="AP333">
            <v>0</v>
          </cell>
          <cell r="AQ333">
            <v>8</v>
          </cell>
          <cell r="AR333">
            <v>496</v>
          </cell>
        </row>
        <row r="334">
          <cell r="E334">
            <v>21</v>
          </cell>
          <cell r="F334">
            <v>65</v>
          </cell>
          <cell r="G334">
            <v>7</v>
          </cell>
          <cell r="H334">
            <v>30</v>
          </cell>
          <cell r="I334">
            <v>3</v>
          </cell>
          <cell r="J334">
            <v>6</v>
          </cell>
          <cell r="K334">
            <v>0</v>
          </cell>
          <cell r="L334">
            <v>0</v>
          </cell>
          <cell r="M334">
            <v>0</v>
          </cell>
          <cell r="N334">
            <v>0</v>
          </cell>
          <cell r="O334">
            <v>38</v>
          </cell>
          <cell r="P334">
            <v>0</v>
          </cell>
          <cell r="Q334">
            <v>77</v>
          </cell>
          <cell r="R334">
            <v>0</v>
          </cell>
          <cell r="S334">
            <v>3</v>
          </cell>
          <cell r="T334">
            <v>74</v>
          </cell>
          <cell r="U334">
            <v>0</v>
          </cell>
          <cell r="V334">
            <v>0</v>
          </cell>
          <cell r="W334">
            <v>0</v>
          </cell>
          <cell r="X334">
            <v>1</v>
          </cell>
          <cell r="Y334">
            <v>0</v>
          </cell>
          <cell r="Z334">
            <v>0</v>
          </cell>
          <cell r="AA334">
            <v>0</v>
          </cell>
          <cell r="AB334">
            <v>0</v>
          </cell>
          <cell r="AC334">
            <v>0</v>
          </cell>
          <cell r="AD334">
            <v>0</v>
          </cell>
          <cell r="AE334">
            <v>0</v>
          </cell>
          <cell r="AF334">
            <v>0</v>
          </cell>
          <cell r="AG334">
            <v>8</v>
          </cell>
          <cell r="AH334">
            <v>26</v>
          </cell>
          <cell r="AI334">
            <v>6</v>
          </cell>
          <cell r="AJ334">
            <v>1</v>
          </cell>
          <cell r="AK334">
            <v>3</v>
          </cell>
          <cell r="AL334">
            <v>0</v>
          </cell>
          <cell r="AM334">
            <v>0</v>
          </cell>
          <cell r="AN334">
            <v>0</v>
          </cell>
          <cell r="AO334">
            <v>0</v>
          </cell>
          <cell r="AP334">
            <v>0</v>
          </cell>
          <cell r="AQ334">
            <v>10</v>
          </cell>
          <cell r="AR334">
            <v>379</v>
          </cell>
        </row>
        <row r="335">
          <cell r="E335">
            <v>7</v>
          </cell>
          <cell r="F335">
            <v>6</v>
          </cell>
          <cell r="G335">
            <v>0</v>
          </cell>
          <cell r="H335">
            <v>3</v>
          </cell>
          <cell r="I335">
            <v>0</v>
          </cell>
          <cell r="J335">
            <v>1</v>
          </cell>
          <cell r="K335">
            <v>0</v>
          </cell>
          <cell r="L335">
            <v>0</v>
          </cell>
          <cell r="M335">
            <v>0</v>
          </cell>
          <cell r="N335">
            <v>0</v>
          </cell>
          <cell r="O335">
            <v>11</v>
          </cell>
          <cell r="P335">
            <v>0</v>
          </cell>
          <cell r="Q335">
            <v>7</v>
          </cell>
          <cell r="R335">
            <v>0</v>
          </cell>
          <cell r="S335">
            <v>0</v>
          </cell>
          <cell r="T335">
            <v>3</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1</v>
          </cell>
          <cell r="AJ335">
            <v>0</v>
          </cell>
          <cell r="AK335">
            <v>0</v>
          </cell>
          <cell r="AL335">
            <v>0</v>
          </cell>
          <cell r="AM335">
            <v>0</v>
          </cell>
          <cell r="AN335">
            <v>0</v>
          </cell>
          <cell r="AO335">
            <v>0</v>
          </cell>
          <cell r="AP335">
            <v>0</v>
          </cell>
          <cell r="AQ335">
            <v>3</v>
          </cell>
          <cell r="AR335">
            <v>42</v>
          </cell>
        </row>
        <row r="336">
          <cell r="E336">
            <v>5</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5</v>
          </cell>
        </row>
        <row r="337">
          <cell r="E337">
            <v>2</v>
          </cell>
          <cell r="F337">
            <v>0</v>
          </cell>
          <cell r="G337">
            <v>0</v>
          </cell>
          <cell r="H337">
            <v>1</v>
          </cell>
          <cell r="I337">
            <v>0</v>
          </cell>
          <cell r="J337">
            <v>0</v>
          </cell>
          <cell r="K337">
            <v>0</v>
          </cell>
          <cell r="L337">
            <v>0</v>
          </cell>
          <cell r="M337">
            <v>0</v>
          </cell>
          <cell r="N337">
            <v>1</v>
          </cell>
          <cell r="O337">
            <v>0</v>
          </cell>
          <cell r="P337">
            <v>0</v>
          </cell>
          <cell r="Q337">
            <v>0</v>
          </cell>
          <cell r="R337">
            <v>0</v>
          </cell>
          <cell r="S337">
            <v>0</v>
          </cell>
          <cell r="T337">
            <v>1</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5</v>
          </cell>
        </row>
        <row r="338">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1</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1</v>
          </cell>
        </row>
        <row r="339">
          <cell r="E339">
            <v>18</v>
          </cell>
          <cell r="F339">
            <v>37</v>
          </cell>
          <cell r="G339">
            <v>4</v>
          </cell>
          <cell r="H339">
            <v>2</v>
          </cell>
          <cell r="I339">
            <v>0</v>
          </cell>
          <cell r="J339">
            <v>0</v>
          </cell>
          <cell r="K339">
            <v>0</v>
          </cell>
          <cell r="L339">
            <v>0</v>
          </cell>
          <cell r="M339">
            <v>0</v>
          </cell>
          <cell r="N339">
            <v>56</v>
          </cell>
          <cell r="O339">
            <v>0</v>
          </cell>
          <cell r="P339">
            <v>1</v>
          </cell>
          <cell r="Q339">
            <v>19</v>
          </cell>
          <cell r="R339">
            <v>0</v>
          </cell>
          <cell r="S339">
            <v>4</v>
          </cell>
          <cell r="T339">
            <v>11</v>
          </cell>
          <cell r="U339">
            <v>0</v>
          </cell>
          <cell r="V339">
            <v>0</v>
          </cell>
          <cell r="W339">
            <v>0</v>
          </cell>
          <cell r="X339">
            <v>0</v>
          </cell>
          <cell r="Y339">
            <v>0</v>
          </cell>
          <cell r="Z339">
            <v>0</v>
          </cell>
          <cell r="AA339">
            <v>0</v>
          </cell>
          <cell r="AB339">
            <v>0</v>
          </cell>
          <cell r="AC339">
            <v>0</v>
          </cell>
          <cell r="AD339">
            <v>0</v>
          </cell>
          <cell r="AE339">
            <v>0</v>
          </cell>
          <cell r="AF339">
            <v>0</v>
          </cell>
          <cell r="AG339">
            <v>1</v>
          </cell>
          <cell r="AH339">
            <v>0</v>
          </cell>
          <cell r="AI339">
            <v>0</v>
          </cell>
          <cell r="AJ339">
            <v>2</v>
          </cell>
          <cell r="AK339">
            <v>1</v>
          </cell>
          <cell r="AL339">
            <v>0</v>
          </cell>
          <cell r="AM339">
            <v>0</v>
          </cell>
          <cell r="AN339">
            <v>0</v>
          </cell>
          <cell r="AO339">
            <v>0</v>
          </cell>
          <cell r="AP339">
            <v>0</v>
          </cell>
          <cell r="AQ339">
            <v>4</v>
          </cell>
          <cell r="AR339">
            <v>160</v>
          </cell>
        </row>
        <row r="340">
          <cell r="E340">
            <v>5</v>
          </cell>
          <cell r="F340">
            <v>3</v>
          </cell>
          <cell r="G340">
            <v>0</v>
          </cell>
          <cell r="H340">
            <v>0</v>
          </cell>
          <cell r="I340">
            <v>0</v>
          </cell>
          <cell r="J340">
            <v>0</v>
          </cell>
          <cell r="K340">
            <v>0</v>
          </cell>
          <cell r="L340">
            <v>0</v>
          </cell>
          <cell r="M340">
            <v>0</v>
          </cell>
          <cell r="N340">
            <v>3</v>
          </cell>
          <cell r="O340">
            <v>0</v>
          </cell>
          <cell r="P340">
            <v>0</v>
          </cell>
          <cell r="Q340">
            <v>0</v>
          </cell>
          <cell r="R340">
            <v>0</v>
          </cell>
          <cell r="S340">
            <v>1</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12</v>
          </cell>
        </row>
        <row r="341">
          <cell r="E341">
            <v>112</v>
          </cell>
          <cell r="F341">
            <v>45</v>
          </cell>
          <cell r="G341">
            <v>14</v>
          </cell>
          <cell r="H341">
            <v>46</v>
          </cell>
          <cell r="I341">
            <v>1</v>
          </cell>
          <cell r="J341">
            <v>11</v>
          </cell>
          <cell r="K341">
            <v>1</v>
          </cell>
          <cell r="L341">
            <v>2</v>
          </cell>
          <cell r="M341">
            <v>10</v>
          </cell>
          <cell r="N341">
            <v>131</v>
          </cell>
          <cell r="O341">
            <v>15</v>
          </cell>
          <cell r="P341">
            <v>0</v>
          </cell>
          <cell r="Q341">
            <v>0</v>
          </cell>
          <cell r="R341">
            <v>0</v>
          </cell>
          <cell r="S341">
            <v>2</v>
          </cell>
          <cell r="T341">
            <v>0</v>
          </cell>
          <cell r="U341">
            <v>0</v>
          </cell>
          <cell r="V341">
            <v>1</v>
          </cell>
          <cell r="W341">
            <v>0</v>
          </cell>
          <cell r="X341">
            <v>0</v>
          </cell>
          <cell r="Y341">
            <v>0</v>
          </cell>
          <cell r="Z341">
            <v>0</v>
          </cell>
          <cell r="AA341">
            <v>0</v>
          </cell>
          <cell r="AB341">
            <v>0</v>
          </cell>
          <cell r="AC341">
            <v>9</v>
          </cell>
          <cell r="AD341">
            <v>0</v>
          </cell>
          <cell r="AE341">
            <v>0</v>
          </cell>
          <cell r="AF341">
            <v>0</v>
          </cell>
          <cell r="AG341">
            <v>15</v>
          </cell>
          <cell r="AH341">
            <v>18</v>
          </cell>
          <cell r="AI341">
            <v>5</v>
          </cell>
          <cell r="AJ341">
            <v>0</v>
          </cell>
          <cell r="AK341">
            <v>0</v>
          </cell>
          <cell r="AL341">
            <v>0</v>
          </cell>
          <cell r="AM341">
            <v>0</v>
          </cell>
          <cell r="AN341">
            <v>0</v>
          </cell>
          <cell r="AO341">
            <v>0</v>
          </cell>
          <cell r="AP341">
            <v>0</v>
          </cell>
          <cell r="AQ341">
            <v>28</v>
          </cell>
          <cell r="AR341">
            <v>466</v>
          </cell>
        </row>
        <row r="342">
          <cell r="E342">
            <v>2</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2</v>
          </cell>
        </row>
        <row r="343">
          <cell r="E343">
            <v>2</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3</v>
          </cell>
        </row>
        <row r="344">
          <cell r="E344">
            <v>7</v>
          </cell>
          <cell r="F344">
            <v>2</v>
          </cell>
          <cell r="G344">
            <v>0</v>
          </cell>
          <cell r="H344">
            <v>0</v>
          </cell>
          <cell r="I344">
            <v>0</v>
          </cell>
          <cell r="J344">
            <v>0</v>
          </cell>
          <cell r="K344">
            <v>0</v>
          </cell>
          <cell r="L344">
            <v>0</v>
          </cell>
          <cell r="M344">
            <v>0</v>
          </cell>
          <cell r="N344">
            <v>9</v>
          </cell>
          <cell r="O344">
            <v>0</v>
          </cell>
          <cell r="P344">
            <v>0</v>
          </cell>
          <cell r="Q344">
            <v>0</v>
          </cell>
          <cell r="R344">
            <v>0</v>
          </cell>
          <cell r="S344">
            <v>0</v>
          </cell>
          <cell r="T344">
            <v>0</v>
          </cell>
          <cell r="U344">
            <v>0</v>
          </cell>
          <cell r="V344">
            <v>1</v>
          </cell>
          <cell r="W344">
            <v>0</v>
          </cell>
          <cell r="X344">
            <v>0</v>
          </cell>
          <cell r="Y344">
            <v>0</v>
          </cell>
          <cell r="Z344">
            <v>1</v>
          </cell>
          <cell r="AA344">
            <v>0</v>
          </cell>
          <cell r="AB344">
            <v>0</v>
          </cell>
          <cell r="AC344">
            <v>2</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1</v>
          </cell>
          <cell r="AR344">
            <v>23</v>
          </cell>
        </row>
        <row r="345">
          <cell r="E345">
            <v>3</v>
          </cell>
          <cell r="F345">
            <v>1</v>
          </cell>
          <cell r="G345">
            <v>0</v>
          </cell>
          <cell r="H345">
            <v>1</v>
          </cell>
          <cell r="I345">
            <v>0</v>
          </cell>
          <cell r="J345">
            <v>0</v>
          </cell>
          <cell r="K345">
            <v>0</v>
          </cell>
          <cell r="L345">
            <v>0</v>
          </cell>
          <cell r="M345">
            <v>0</v>
          </cell>
          <cell r="N345">
            <v>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1</v>
          </cell>
          <cell r="AI345">
            <v>0</v>
          </cell>
          <cell r="AJ345">
            <v>0</v>
          </cell>
          <cell r="AK345">
            <v>0</v>
          </cell>
          <cell r="AL345">
            <v>0</v>
          </cell>
          <cell r="AM345">
            <v>0</v>
          </cell>
          <cell r="AN345">
            <v>0</v>
          </cell>
          <cell r="AO345">
            <v>0</v>
          </cell>
          <cell r="AP345">
            <v>0</v>
          </cell>
          <cell r="AQ345">
            <v>0</v>
          </cell>
          <cell r="AR345">
            <v>7</v>
          </cell>
        </row>
        <row r="346">
          <cell r="E346">
            <v>18</v>
          </cell>
          <cell r="F346">
            <v>7</v>
          </cell>
          <cell r="G346">
            <v>2</v>
          </cell>
          <cell r="H346">
            <v>18</v>
          </cell>
          <cell r="I346">
            <v>0</v>
          </cell>
          <cell r="J346">
            <v>0</v>
          </cell>
          <cell r="K346">
            <v>0</v>
          </cell>
          <cell r="L346">
            <v>0</v>
          </cell>
          <cell r="M346">
            <v>1</v>
          </cell>
          <cell r="N346">
            <v>67</v>
          </cell>
          <cell r="O346">
            <v>14</v>
          </cell>
          <cell r="P346">
            <v>0</v>
          </cell>
          <cell r="Q346">
            <v>0</v>
          </cell>
          <cell r="R346">
            <v>0</v>
          </cell>
          <cell r="S346">
            <v>0</v>
          </cell>
          <cell r="T346">
            <v>0</v>
          </cell>
          <cell r="U346">
            <v>0</v>
          </cell>
          <cell r="V346">
            <v>0</v>
          </cell>
          <cell r="W346">
            <v>0</v>
          </cell>
          <cell r="X346">
            <v>0</v>
          </cell>
          <cell r="Y346">
            <v>0</v>
          </cell>
          <cell r="Z346">
            <v>0</v>
          </cell>
          <cell r="AA346">
            <v>1</v>
          </cell>
          <cell r="AB346">
            <v>0</v>
          </cell>
          <cell r="AC346">
            <v>0</v>
          </cell>
          <cell r="AD346">
            <v>0</v>
          </cell>
          <cell r="AE346">
            <v>0</v>
          </cell>
          <cell r="AF346">
            <v>0</v>
          </cell>
          <cell r="AG346">
            <v>0</v>
          </cell>
          <cell r="AH346">
            <v>4</v>
          </cell>
          <cell r="AI346">
            <v>1</v>
          </cell>
          <cell r="AJ346">
            <v>5</v>
          </cell>
          <cell r="AK346">
            <v>0</v>
          </cell>
          <cell r="AL346">
            <v>1</v>
          </cell>
          <cell r="AM346">
            <v>0</v>
          </cell>
          <cell r="AN346">
            <v>0</v>
          </cell>
          <cell r="AO346">
            <v>0</v>
          </cell>
          <cell r="AP346">
            <v>0</v>
          </cell>
          <cell r="AQ346">
            <v>4</v>
          </cell>
          <cell r="AR346">
            <v>143</v>
          </cell>
        </row>
        <row r="347">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E348">
            <v>336</v>
          </cell>
          <cell r="F348">
            <v>114</v>
          </cell>
          <cell r="G348">
            <v>42</v>
          </cell>
          <cell r="H348">
            <v>70</v>
          </cell>
          <cell r="I348">
            <v>1</v>
          </cell>
          <cell r="J348">
            <v>0</v>
          </cell>
          <cell r="K348">
            <v>41</v>
          </cell>
          <cell r="L348">
            <v>5</v>
          </cell>
          <cell r="M348">
            <v>18</v>
          </cell>
          <cell r="N348">
            <v>1138</v>
          </cell>
          <cell r="O348">
            <v>82</v>
          </cell>
          <cell r="P348">
            <v>1</v>
          </cell>
          <cell r="Q348">
            <v>0</v>
          </cell>
          <cell r="R348">
            <v>2</v>
          </cell>
          <cell r="S348">
            <v>0</v>
          </cell>
          <cell r="T348">
            <v>0</v>
          </cell>
          <cell r="U348">
            <v>2</v>
          </cell>
          <cell r="V348">
            <v>2</v>
          </cell>
          <cell r="W348">
            <v>0</v>
          </cell>
          <cell r="X348">
            <v>0</v>
          </cell>
          <cell r="Y348">
            <v>0</v>
          </cell>
          <cell r="Z348">
            <v>0</v>
          </cell>
          <cell r="AA348">
            <v>0</v>
          </cell>
          <cell r="AB348">
            <v>0</v>
          </cell>
          <cell r="AC348">
            <v>5</v>
          </cell>
          <cell r="AD348">
            <v>6</v>
          </cell>
          <cell r="AE348">
            <v>3</v>
          </cell>
          <cell r="AF348">
            <v>6</v>
          </cell>
          <cell r="AG348">
            <v>23</v>
          </cell>
          <cell r="AH348">
            <v>33</v>
          </cell>
          <cell r="AI348">
            <v>19</v>
          </cell>
          <cell r="AJ348">
            <v>0</v>
          </cell>
          <cell r="AK348">
            <v>0</v>
          </cell>
          <cell r="AL348">
            <v>0</v>
          </cell>
          <cell r="AM348">
            <v>0</v>
          </cell>
          <cell r="AN348">
            <v>0</v>
          </cell>
          <cell r="AO348">
            <v>0</v>
          </cell>
          <cell r="AP348">
            <v>0</v>
          </cell>
          <cell r="AQ348">
            <v>26</v>
          </cell>
          <cell r="AR348">
            <v>1975</v>
          </cell>
        </row>
        <row r="349">
          <cell r="E349">
            <v>19</v>
          </cell>
          <cell r="F349">
            <v>3</v>
          </cell>
          <cell r="G349">
            <v>0</v>
          </cell>
          <cell r="H349">
            <v>0</v>
          </cell>
          <cell r="I349">
            <v>0</v>
          </cell>
          <cell r="J349">
            <v>0</v>
          </cell>
          <cell r="K349">
            <v>0</v>
          </cell>
          <cell r="L349">
            <v>0</v>
          </cell>
          <cell r="M349">
            <v>0</v>
          </cell>
          <cell r="N349">
            <v>2</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1</v>
          </cell>
          <cell r="AI349">
            <v>0</v>
          </cell>
          <cell r="AJ349">
            <v>0</v>
          </cell>
          <cell r="AK349">
            <v>0</v>
          </cell>
          <cell r="AL349">
            <v>0</v>
          </cell>
          <cell r="AM349">
            <v>0</v>
          </cell>
          <cell r="AN349">
            <v>0</v>
          </cell>
          <cell r="AO349">
            <v>0</v>
          </cell>
          <cell r="AP349">
            <v>0</v>
          </cell>
          <cell r="AQ349">
            <v>3</v>
          </cell>
          <cell r="AR349">
            <v>28</v>
          </cell>
        </row>
        <row r="350">
          <cell r="E350">
            <v>7</v>
          </cell>
          <cell r="F350">
            <v>0</v>
          </cell>
          <cell r="G350">
            <v>0</v>
          </cell>
          <cell r="H350">
            <v>0</v>
          </cell>
          <cell r="I350">
            <v>0</v>
          </cell>
          <cell r="J350">
            <v>0</v>
          </cell>
          <cell r="K350">
            <v>0</v>
          </cell>
          <cell r="L350">
            <v>0</v>
          </cell>
          <cell r="M350">
            <v>1</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2</v>
          </cell>
          <cell r="AR350">
            <v>10</v>
          </cell>
        </row>
        <row r="351">
          <cell r="E351">
            <v>231</v>
          </cell>
          <cell r="F351">
            <v>112</v>
          </cell>
          <cell r="G351">
            <v>41</v>
          </cell>
          <cell r="H351">
            <v>60</v>
          </cell>
          <cell r="I351">
            <v>1</v>
          </cell>
          <cell r="J351">
            <v>0</v>
          </cell>
          <cell r="K351">
            <v>33</v>
          </cell>
          <cell r="L351">
            <v>3</v>
          </cell>
          <cell r="M351">
            <v>15</v>
          </cell>
          <cell r="N351">
            <v>951</v>
          </cell>
          <cell r="O351">
            <v>79</v>
          </cell>
          <cell r="P351">
            <v>0</v>
          </cell>
          <cell r="Q351">
            <v>0</v>
          </cell>
          <cell r="R351">
            <v>0</v>
          </cell>
          <cell r="S351">
            <v>7</v>
          </cell>
          <cell r="T351">
            <v>0</v>
          </cell>
          <cell r="U351">
            <v>2</v>
          </cell>
          <cell r="V351">
            <v>3</v>
          </cell>
          <cell r="W351">
            <v>0</v>
          </cell>
          <cell r="X351">
            <v>0</v>
          </cell>
          <cell r="Y351">
            <v>0</v>
          </cell>
          <cell r="Z351">
            <v>0</v>
          </cell>
          <cell r="AA351">
            <v>0</v>
          </cell>
          <cell r="AB351">
            <v>0</v>
          </cell>
          <cell r="AC351">
            <v>3</v>
          </cell>
          <cell r="AD351">
            <v>5</v>
          </cell>
          <cell r="AE351">
            <v>3</v>
          </cell>
          <cell r="AF351">
            <v>5</v>
          </cell>
          <cell r="AG351">
            <v>17</v>
          </cell>
          <cell r="AH351">
            <v>25</v>
          </cell>
          <cell r="AI351">
            <v>18</v>
          </cell>
          <cell r="AJ351">
            <v>0</v>
          </cell>
          <cell r="AK351">
            <v>0</v>
          </cell>
          <cell r="AL351">
            <v>0</v>
          </cell>
          <cell r="AM351">
            <v>0</v>
          </cell>
          <cell r="AN351">
            <v>0</v>
          </cell>
          <cell r="AO351">
            <v>0</v>
          </cell>
          <cell r="AP351">
            <v>0</v>
          </cell>
          <cell r="AQ351">
            <v>25</v>
          </cell>
          <cell r="AR351">
            <v>1639</v>
          </cell>
        </row>
        <row r="352">
          <cell r="E352">
            <v>4</v>
          </cell>
          <cell r="F352">
            <v>8</v>
          </cell>
          <cell r="G352">
            <v>0</v>
          </cell>
          <cell r="H352">
            <v>0</v>
          </cell>
          <cell r="I352">
            <v>0</v>
          </cell>
          <cell r="J352">
            <v>0</v>
          </cell>
          <cell r="K352">
            <v>0</v>
          </cell>
          <cell r="L352">
            <v>0</v>
          </cell>
          <cell r="M352">
            <v>0</v>
          </cell>
          <cell r="N352">
            <v>2</v>
          </cell>
          <cell r="O352">
            <v>0</v>
          </cell>
          <cell r="P352">
            <v>0</v>
          </cell>
          <cell r="Q352">
            <v>0</v>
          </cell>
          <cell r="R352">
            <v>0</v>
          </cell>
          <cell r="S352">
            <v>1</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1</v>
          </cell>
          <cell r="AR352">
            <v>16</v>
          </cell>
        </row>
        <row r="353">
          <cell r="E353">
            <v>17</v>
          </cell>
          <cell r="F353">
            <v>3</v>
          </cell>
          <cell r="G353">
            <v>0</v>
          </cell>
          <cell r="H353">
            <v>0</v>
          </cell>
          <cell r="I353">
            <v>0</v>
          </cell>
          <cell r="J353">
            <v>0</v>
          </cell>
          <cell r="K353">
            <v>0</v>
          </cell>
          <cell r="L353">
            <v>0</v>
          </cell>
          <cell r="M353">
            <v>1</v>
          </cell>
          <cell r="N353">
            <v>3</v>
          </cell>
          <cell r="O353">
            <v>2</v>
          </cell>
          <cell r="P353">
            <v>0</v>
          </cell>
          <cell r="Q353">
            <v>0</v>
          </cell>
          <cell r="R353">
            <v>0</v>
          </cell>
          <cell r="S353">
            <v>11</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1</v>
          </cell>
          <cell r="AI353">
            <v>0</v>
          </cell>
          <cell r="AJ353">
            <v>0</v>
          </cell>
          <cell r="AK353">
            <v>0</v>
          </cell>
          <cell r="AL353">
            <v>0</v>
          </cell>
          <cell r="AM353">
            <v>0</v>
          </cell>
          <cell r="AN353">
            <v>0</v>
          </cell>
          <cell r="AO353">
            <v>0</v>
          </cell>
          <cell r="AP353">
            <v>0</v>
          </cell>
          <cell r="AQ353">
            <v>8</v>
          </cell>
          <cell r="AR353">
            <v>46</v>
          </cell>
        </row>
        <row r="354">
          <cell r="E354">
            <v>37</v>
          </cell>
          <cell r="F354">
            <v>21</v>
          </cell>
          <cell r="G354">
            <v>11</v>
          </cell>
          <cell r="H354">
            <v>3</v>
          </cell>
          <cell r="I354">
            <v>0</v>
          </cell>
          <cell r="J354">
            <v>0</v>
          </cell>
          <cell r="K354">
            <v>0</v>
          </cell>
          <cell r="L354">
            <v>0</v>
          </cell>
          <cell r="M354">
            <v>0</v>
          </cell>
          <cell r="N354">
            <v>6</v>
          </cell>
          <cell r="O354">
            <v>3</v>
          </cell>
          <cell r="P354">
            <v>2</v>
          </cell>
          <cell r="Q354">
            <v>0</v>
          </cell>
          <cell r="R354">
            <v>0</v>
          </cell>
          <cell r="S354">
            <v>8</v>
          </cell>
          <cell r="T354">
            <v>0</v>
          </cell>
          <cell r="U354">
            <v>0</v>
          </cell>
          <cell r="V354">
            <v>7</v>
          </cell>
          <cell r="W354">
            <v>0</v>
          </cell>
          <cell r="X354">
            <v>0</v>
          </cell>
          <cell r="Y354">
            <v>0</v>
          </cell>
          <cell r="Z354">
            <v>1</v>
          </cell>
          <cell r="AA354">
            <v>0</v>
          </cell>
          <cell r="AB354">
            <v>0</v>
          </cell>
          <cell r="AC354">
            <v>0</v>
          </cell>
          <cell r="AD354">
            <v>0</v>
          </cell>
          <cell r="AE354">
            <v>0</v>
          </cell>
          <cell r="AF354">
            <v>0</v>
          </cell>
          <cell r="AG354">
            <v>1</v>
          </cell>
          <cell r="AH354">
            <v>0</v>
          </cell>
          <cell r="AI354">
            <v>0</v>
          </cell>
          <cell r="AJ354">
            <v>0</v>
          </cell>
          <cell r="AK354">
            <v>0</v>
          </cell>
          <cell r="AL354">
            <v>0</v>
          </cell>
          <cell r="AM354">
            <v>0</v>
          </cell>
          <cell r="AN354">
            <v>0</v>
          </cell>
          <cell r="AO354">
            <v>0</v>
          </cell>
          <cell r="AP354">
            <v>0</v>
          </cell>
          <cell r="AQ354">
            <v>5</v>
          </cell>
          <cell r="AR354">
            <v>105</v>
          </cell>
        </row>
        <row r="355">
          <cell r="E355">
            <v>14</v>
          </cell>
          <cell r="F355">
            <v>18</v>
          </cell>
          <cell r="G355">
            <v>9</v>
          </cell>
          <cell r="H355">
            <v>1</v>
          </cell>
          <cell r="I355">
            <v>0</v>
          </cell>
          <cell r="J355">
            <v>0</v>
          </cell>
          <cell r="K355">
            <v>0</v>
          </cell>
          <cell r="L355">
            <v>0</v>
          </cell>
          <cell r="M355">
            <v>0</v>
          </cell>
          <cell r="N355">
            <v>0</v>
          </cell>
          <cell r="O355">
            <v>0</v>
          </cell>
          <cell r="P355">
            <v>0</v>
          </cell>
          <cell r="Q355">
            <v>0</v>
          </cell>
          <cell r="R355">
            <v>4</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46</v>
          </cell>
        </row>
        <row r="356">
          <cell r="E356">
            <v>16</v>
          </cell>
          <cell r="F356">
            <v>5</v>
          </cell>
          <cell r="G356">
            <v>4</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25</v>
          </cell>
        </row>
        <row r="357">
          <cell r="E357">
            <v>6</v>
          </cell>
          <cell r="F357">
            <v>1</v>
          </cell>
          <cell r="G357">
            <v>0</v>
          </cell>
          <cell r="H357">
            <v>1</v>
          </cell>
          <cell r="I357">
            <v>0</v>
          </cell>
          <cell r="J357">
            <v>0</v>
          </cell>
          <cell r="K357">
            <v>0</v>
          </cell>
          <cell r="L357">
            <v>0</v>
          </cell>
          <cell r="M357">
            <v>1</v>
          </cell>
          <cell r="N357">
            <v>4</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2</v>
          </cell>
          <cell r="AR357">
            <v>15</v>
          </cell>
        </row>
        <row r="358">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1</v>
          </cell>
        </row>
        <row r="359">
          <cell r="E359">
            <v>2</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2</v>
          </cell>
        </row>
        <row r="360">
          <cell r="E360">
            <v>3122</v>
          </cell>
          <cell r="F360">
            <v>1787</v>
          </cell>
          <cell r="G360">
            <v>682</v>
          </cell>
          <cell r="H360">
            <v>1016</v>
          </cell>
          <cell r="I360">
            <v>22</v>
          </cell>
          <cell r="J360">
            <v>203</v>
          </cell>
          <cell r="K360">
            <v>188</v>
          </cell>
          <cell r="L360">
            <v>29</v>
          </cell>
          <cell r="M360">
            <v>146</v>
          </cell>
          <cell r="N360">
            <v>8623</v>
          </cell>
          <cell r="O360">
            <v>326</v>
          </cell>
          <cell r="P360">
            <v>480</v>
          </cell>
          <cell r="Q360">
            <v>630</v>
          </cell>
          <cell r="R360">
            <v>78</v>
          </cell>
          <cell r="S360">
            <v>586</v>
          </cell>
          <cell r="T360">
            <v>374</v>
          </cell>
          <cell r="U360">
            <v>10</v>
          </cell>
          <cell r="V360">
            <v>34</v>
          </cell>
          <cell r="W360">
            <v>46</v>
          </cell>
          <cell r="X360">
            <v>175</v>
          </cell>
          <cell r="Y360">
            <v>0</v>
          </cell>
          <cell r="Z360">
            <v>24</v>
          </cell>
          <cell r="AA360">
            <v>2</v>
          </cell>
          <cell r="AB360">
            <v>1</v>
          </cell>
          <cell r="AC360">
            <v>36</v>
          </cell>
          <cell r="AD360">
            <v>12</v>
          </cell>
          <cell r="AE360">
            <v>6</v>
          </cell>
          <cell r="AF360">
            <v>12</v>
          </cell>
          <cell r="AG360">
            <v>330</v>
          </cell>
          <cell r="AH360">
            <v>340</v>
          </cell>
          <cell r="AI360">
            <v>152</v>
          </cell>
          <cell r="AJ360">
            <v>79</v>
          </cell>
          <cell r="AK360">
            <v>48</v>
          </cell>
          <cell r="AL360">
            <v>2</v>
          </cell>
          <cell r="AM360">
            <v>0</v>
          </cell>
          <cell r="AN360">
            <v>0</v>
          </cell>
          <cell r="AO360">
            <v>0</v>
          </cell>
          <cell r="AP360">
            <v>0</v>
          </cell>
          <cell r="AQ360">
            <v>782</v>
          </cell>
          <cell r="AR360">
            <v>20383</v>
          </cell>
        </row>
        <row r="361">
          <cell r="E361">
            <v>628</v>
          </cell>
          <cell r="F361">
            <v>49</v>
          </cell>
          <cell r="G361">
            <v>954</v>
          </cell>
          <cell r="H361">
            <v>281</v>
          </cell>
          <cell r="I361">
            <v>29</v>
          </cell>
          <cell r="J361">
            <v>94</v>
          </cell>
          <cell r="K361">
            <v>29</v>
          </cell>
          <cell r="L361">
            <v>18</v>
          </cell>
          <cell r="M361">
            <v>3711</v>
          </cell>
          <cell r="N361">
            <v>162</v>
          </cell>
          <cell r="O361">
            <v>54</v>
          </cell>
          <cell r="P361">
            <v>363</v>
          </cell>
          <cell r="Q361">
            <v>83</v>
          </cell>
          <cell r="R361">
            <v>13</v>
          </cell>
          <cell r="S361">
            <v>289</v>
          </cell>
          <cell r="T361">
            <v>49</v>
          </cell>
          <cell r="U361">
            <v>1631</v>
          </cell>
          <cell r="V361">
            <v>13</v>
          </cell>
          <cell r="W361">
            <v>2</v>
          </cell>
          <cell r="X361">
            <v>0</v>
          </cell>
          <cell r="Y361">
            <v>0</v>
          </cell>
          <cell r="Z361">
            <v>14</v>
          </cell>
          <cell r="AA361">
            <v>1</v>
          </cell>
          <cell r="AB361">
            <v>7</v>
          </cell>
          <cell r="AC361">
            <v>2</v>
          </cell>
          <cell r="AD361">
            <v>0</v>
          </cell>
          <cell r="AE361">
            <v>2</v>
          </cell>
          <cell r="AF361">
            <v>0</v>
          </cell>
          <cell r="AG361">
            <v>109</v>
          </cell>
          <cell r="AH361">
            <v>84</v>
          </cell>
          <cell r="AI361">
            <v>9</v>
          </cell>
          <cell r="AJ361">
            <v>79</v>
          </cell>
          <cell r="AK361">
            <v>30</v>
          </cell>
          <cell r="AL361">
            <v>9</v>
          </cell>
          <cell r="AM361">
            <v>0</v>
          </cell>
          <cell r="AN361">
            <v>0</v>
          </cell>
          <cell r="AO361">
            <v>0</v>
          </cell>
          <cell r="AP361">
            <v>0</v>
          </cell>
          <cell r="AQ361">
            <v>680</v>
          </cell>
          <cell r="AR361">
            <v>9478</v>
          </cell>
        </row>
        <row r="362">
          <cell r="E362">
            <v>24</v>
          </cell>
          <cell r="F362">
            <v>0</v>
          </cell>
          <cell r="G362">
            <v>5</v>
          </cell>
          <cell r="H362">
            <v>0</v>
          </cell>
          <cell r="I362">
            <v>0</v>
          </cell>
          <cell r="J362">
            <v>1</v>
          </cell>
          <cell r="K362">
            <v>0</v>
          </cell>
          <cell r="L362">
            <v>0</v>
          </cell>
          <cell r="M362">
            <v>10</v>
          </cell>
          <cell r="N362">
            <v>0</v>
          </cell>
          <cell r="O362">
            <v>0</v>
          </cell>
          <cell r="P362">
            <v>1</v>
          </cell>
          <cell r="Q362">
            <v>0</v>
          </cell>
          <cell r="R362">
            <v>0</v>
          </cell>
          <cell r="S362">
            <v>4</v>
          </cell>
          <cell r="T362">
            <v>0</v>
          </cell>
          <cell r="U362">
            <v>4</v>
          </cell>
          <cell r="V362">
            <v>0</v>
          </cell>
          <cell r="W362">
            <v>0</v>
          </cell>
          <cell r="X362">
            <v>0</v>
          </cell>
          <cell r="Y362">
            <v>0</v>
          </cell>
          <cell r="Z362">
            <v>0</v>
          </cell>
          <cell r="AA362">
            <v>0</v>
          </cell>
          <cell r="AB362">
            <v>0</v>
          </cell>
          <cell r="AC362">
            <v>0</v>
          </cell>
          <cell r="AD362">
            <v>0</v>
          </cell>
          <cell r="AE362">
            <v>0</v>
          </cell>
          <cell r="AF362">
            <v>0</v>
          </cell>
          <cell r="AG362">
            <v>0</v>
          </cell>
          <cell r="AH362">
            <v>1</v>
          </cell>
          <cell r="AI362">
            <v>0</v>
          </cell>
          <cell r="AJ362">
            <v>0</v>
          </cell>
          <cell r="AK362">
            <v>0</v>
          </cell>
          <cell r="AL362">
            <v>0</v>
          </cell>
          <cell r="AM362">
            <v>0</v>
          </cell>
          <cell r="AN362">
            <v>0</v>
          </cell>
          <cell r="AO362">
            <v>0</v>
          </cell>
          <cell r="AP362">
            <v>0</v>
          </cell>
          <cell r="AQ362">
            <v>3</v>
          </cell>
          <cell r="AR362">
            <v>53</v>
          </cell>
        </row>
        <row r="363">
          <cell r="E363">
            <v>32</v>
          </cell>
          <cell r="F363">
            <v>0</v>
          </cell>
          <cell r="G363">
            <v>4</v>
          </cell>
          <cell r="H363">
            <v>2</v>
          </cell>
          <cell r="I363">
            <v>0</v>
          </cell>
          <cell r="J363">
            <v>0</v>
          </cell>
          <cell r="K363">
            <v>0</v>
          </cell>
          <cell r="L363">
            <v>0</v>
          </cell>
          <cell r="M363">
            <v>6</v>
          </cell>
          <cell r="N363">
            <v>0</v>
          </cell>
          <cell r="O363">
            <v>0</v>
          </cell>
          <cell r="P363">
            <v>0</v>
          </cell>
          <cell r="Q363">
            <v>0</v>
          </cell>
          <cell r="R363">
            <v>0</v>
          </cell>
          <cell r="S363">
            <v>0</v>
          </cell>
          <cell r="T363">
            <v>0</v>
          </cell>
          <cell r="U363">
            <v>1</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1</v>
          </cell>
          <cell r="AR363">
            <v>46</v>
          </cell>
        </row>
        <row r="364">
          <cell r="E364">
            <v>0</v>
          </cell>
          <cell r="F364">
            <v>0</v>
          </cell>
          <cell r="G364">
            <v>1</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1</v>
          </cell>
        </row>
        <row r="365">
          <cell r="E365">
            <v>4</v>
          </cell>
          <cell r="F365">
            <v>0</v>
          </cell>
          <cell r="G365">
            <v>4</v>
          </cell>
          <cell r="H365">
            <v>0</v>
          </cell>
          <cell r="I365">
            <v>0</v>
          </cell>
          <cell r="J365">
            <v>1</v>
          </cell>
          <cell r="K365">
            <v>0</v>
          </cell>
          <cell r="L365">
            <v>0</v>
          </cell>
          <cell r="M365">
            <v>14</v>
          </cell>
          <cell r="N365">
            <v>2</v>
          </cell>
          <cell r="O365">
            <v>0</v>
          </cell>
          <cell r="P365">
            <v>1</v>
          </cell>
          <cell r="Q365">
            <v>0</v>
          </cell>
          <cell r="R365">
            <v>0</v>
          </cell>
          <cell r="S365">
            <v>0</v>
          </cell>
          <cell r="T365">
            <v>0</v>
          </cell>
          <cell r="U365">
            <v>4</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1</v>
          </cell>
          <cell r="AJ365">
            <v>0</v>
          </cell>
          <cell r="AK365">
            <v>0</v>
          </cell>
          <cell r="AL365">
            <v>0</v>
          </cell>
          <cell r="AM365">
            <v>0</v>
          </cell>
          <cell r="AN365">
            <v>0</v>
          </cell>
          <cell r="AO365">
            <v>0</v>
          </cell>
          <cell r="AP365">
            <v>0</v>
          </cell>
          <cell r="AQ365">
            <v>0</v>
          </cell>
          <cell r="AR365">
            <v>31</v>
          </cell>
        </row>
        <row r="366">
          <cell r="E366">
            <v>58</v>
          </cell>
          <cell r="F366">
            <v>0</v>
          </cell>
          <cell r="G366">
            <v>15</v>
          </cell>
          <cell r="H366">
            <v>11</v>
          </cell>
          <cell r="I366">
            <v>1</v>
          </cell>
          <cell r="J366">
            <v>7</v>
          </cell>
          <cell r="K366">
            <v>1</v>
          </cell>
          <cell r="L366">
            <v>0</v>
          </cell>
          <cell r="M366">
            <v>36</v>
          </cell>
          <cell r="N366">
            <v>0</v>
          </cell>
          <cell r="O366">
            <v>3</v>
          </cell>
          <cell r="P366">
            <v>8</v>
          </cell>
          <cell r="Q366">
            <v>0</v>
          </cell>
          <cell r="R366">
            <v>0</v>
          </cell>
          <cell r="S366">
            <v>42</v>
          </cell>
          <cell r="T366">
            <v>0</v>
          </cell>
          <cell r="U366">
            <v>6</v>
          </cell>
          <cell r="V366">
            <v>0</v>
          </cell>
          <cell r="W366">
            <v>0</v>
          </cell>
          <cell r="X366">
            <v>0</v>
          </cell>
          <cell r="Y366">
            <v>0</v>
          </cell>
          <cell r="Z366">
            <v>1</v>
          </cell>
          <cell r="AA366">
            <v>0</v>
          </cell>
          <cell r="AB366">
            <v>0</v>
          </cell>
          <cell r="AC366">
            <v>0</v>
          </cell>
          <cell r="AD366">
            <v>0</v>
          </cell>
          <cell r="AE366">
            <v>0</v>
          </cell>
          <cell r="AF366">
            <v>0</v>
          </cell>
          <cell r="AG366">
            <v>2</v>
          </cell>
          <cell r="AH366">
            <v>3</v>
          </cell>
          <cell r="AI366">
            <v>0</v>
          </cell>
          <cell r="AJ366">
            <v>2</v>
          </cell>
          <cell r="AK366">
            <v>1</v>
          </cell>
          <cell r="AL366">
            <v>0</v>
          </cell>
          <cell r="AM366">
            <v>0</v>
          </cell>
          <cell r="AN366">
            <v>0</v>
          </cell>
          <cell r="AO366">
            <v>0</v>
          </cell>
          <cell r="AP366">
            <v>0</v>
          </cell>
          <cell r="AQ366">
            <v>26</v>
          </cell>
          <cell r="AR366">
            <v>223</v>
          </cell>
        </row>
        <row r="367">
          <cell r="E367">
            <v>49</v>
          </cell>
          <cell r="F367">
            <v>0</v>
          </cell>
          <cell r="G367">
            <v>2</v>
          </cell>
          <cell r="H367">
            <v>1</v>
          </cell>
          <cell r="I367">
            <v>0</v>
          </cell>
          <cell r="J367">
            <v>3</v>
          </cell>
          <cell r="K367">
            <v>0</v>
          </cell>
          <cell r="L367">
            <v>0</v>
          </cell>
          <cell r="M367">
            <v>5</v>
          </cell>
          <cell r="N367">
            <v>0</v>
          </cell>
          <cell r="O367">
            <v>0</v>
          </cell>
          <cell r="P367">
            <v>1</v>
          </cell>
          <cell r="Q367">
            <v>0</v>
          </cell>
          <cell r="R367">
            <v>2</v>
          </cell>
          <cell r="S367">
            <v>11</v>
          </cell>
          <cell r="T367">
            <v>0</v>
          </cell>
          <cell r="U367">
            <v>1</v>
          </cell>
          <cell r="V367">
            <v>0</v>
          </cell>
          <cell r="W367">
            <v>0</v>
          </cell>
          <cell r="X367">
            <v>0</v>
          </cell>
          <cell r="Y367">
            <v>0</v>
          </cell>
          <cell r="Z367">
            <v>0</v>
          </cell>
          <cell r="AA367">
            <v>0</v>
          </cell>
          <cell r="AB367">
            <v>0</v>
          </cell>
          <cell r="AC367">
            <v>0</v>
          </cell>
          <cell r="AD367">
            <v>0</v>
          </cell>
          <cell r="AE367">
            <v>0</v>
          </cell>
          <cell r="AF367">
            <v>0</v>
          </cell>
          <cell r="AG367">
            <v>2</v>
          </cell>
          <cell r="AH367">
            <v>10</v>
          </cell>
          <cell r="AI367">
            <v>1</v>
          </cell>
          <cell r="AJ367">
            <v>1</v>
          </cell>
          <cell r="AK367">
            <v>0</v>
          </cell>
          <cell r="AL367">
            <v>0</v>
          </cell>
          <cell r="AM367">
            <v>0</v>
          </cell>
          <cell r="AN367">
            <v>0</v>
          </cell>
          <cell r="AO367">
            <v>0</v>
          </cell>
          <cell r="AP367">
            <v>0</v>
          </cell>
          <cell r="AQ367">
            <v>9</v>
          </cell>
          <cell r="AR367">
            <v>98</v>
          </cell>
        </row>
        <row r="368">
          <cell r="E368">
            <v>3</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3</v>
          </cell>
        </row>
        <row r="369">
          <cell r="E369">
            <v>46</v>
          </cell>
          <cell r="F369">
            <v>0</v>
          </cell>
          <cell r="G369">
            <v>7</v>
          </cell>
          <cell r="H369">
            <v>26</v>
          </cell>
          <cell r="I369">
            <v>4</v>
          </cell>
          <cell r="J369">
            <v>25</v>
          </cell>
          <cell r="K369">
            <v>2</v>
          </cell>
          <cell r="L369">
            <v>0</v>
          </cell>
          <cell r="M369">
            <v>44</v>
          </cell>
          <cell r="N369">
            <v>0</v>
          </cell>
          <cell r="O369">
            <v>2</v>
          </cell>
          <cell r="P369">
            <v>9</v>
          </cell>
          <cell r="Q369">
            <v>0</v>
          </cell>
          <cell r="R369">
            <v>7</v>
          </cell>
          <cell r="S369">
            <v>0</v>
          </cell>
          <cell r="T369">
            <v>0</v>
          </cell>
          <cell r="U369">
            <v>2</v>
          </cell>
          <cell r="V369">
            <v>0</v>
          </cell>
          <cell r="W369">
            <v>0</v>
          </cell>
          <cell r="X369">
            <v>0</v>
          </cell>
          <cell r="Y369">
            <v>0</v>
          </cell>
          <cell r="Z369">
            <v>0</v>
          </cell>
          <cell r="AA369">
            <v>0</v>
          </cell>
          <cell r="AB369">
            <v>0</v>
          </cell>
          <cell r="AC369">
            <v>0</v>
          </cell>
          <cell r="AD369">
            <v>0</v>
          </cell>
          <cell r="AE369">
            <v>0</v>
          </cell>
          <cell r="AF369">
            <v>0</v>
          </cell>
          <cell r="AG369">
            <v>5</v>
          </cell>
          <cell r="AH369">
            <v>0</v>
          </cell>
          <cell r="AI369">
            <v>0</v>
          </cell>
          <cell r="AJ369">
            <v>0</v>
          </cell>
          <cell r="AK369">
            <v>1</v>
          </cell>
          <cell r="AL369">
            <v>0</v>
          </cell>
          <cell r="AM369">
            <v>0</v>
          </cell>
          <cell r="AN369">
            <v>0</v>
          </cell>
          <cell r="AO369">
            <v>0</v>
          </cell>
          <cell r="AP369">
            <v>0</v>
          </cell>
          <cell r="AQ369">
            <v>22</v>
          </cell>
          <cell r="AR369">
            <v>202</v>
          </cell>
        </row>
        <row r="370">
          <cell r="E370">
            <v>5</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5</v>
          </cell>
        </row>
        <row r="371">
          <cell r="E371">
            <v>29</v>
          </cell>
          <cell r="F371">
            <v>0</v>
          </cell>
          <cell r="G371">
            <v>0</v>
          </cell>
          <cell r="H371">
            <v>0</v>
          </cell>
          <cell r="I371">
            <v>0</v>
          </cell>
          <cell r="J371">
            <v>0</v>
          </cell>
          <cell r="K371">
            <v>0</v>
          </cell>
          <cell r="L371">
            <v>0</v>
          </cell>
          <cell r="M371">
            <v>4</v>
          </cell>
          <cell r="N371">
            <v>0</v>
          </cell>
          <cell r="O371">
            <v>0</v>
          </cell>
          <cell r="P371">
            <v>0</v>
          </cell>
          <cell r="Q371">
            <v>0</v>
          </cell>
          <cell r="R371">
            <v>0</v>
          </cell>
          <cell r="S371">
            <v>1</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2</v>
          </cell>
          <cell r="AI371">
            <v>0</v>
          </cell>
          <cell r="AJ371">
            <v>0</v>
          </cell>
          <cell r="AK371">
            <v>0</v>
          </cell>
          <cell r="AL371">
            <v>0</v>
          </cell>
          <cell r="AM371">
            <v>0</v>
          </cell>
          <cell r="AN371">
            <v>0</v>
          </cell>
          <cell r="AO371">
            <v>0</v>
          </cell>
          <cell r="AP371">
            <v>0</v>
          </cell>
          <cell r="AQ371">
            <v>5</v>
          </cell>
          <cell r="AR371">
            <v>41</v>
          </cell>
        </row>
        <row r="372">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E373">
            <v>2</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1</v>
          </cell>
          <cell r="AR373">
            <v>3</v>
          </cell>
        </row>
        <row r="374">
          <cell r="E374">
            <v>13</v>
          </cell>
          <cell r="F374">
            <v>1</v>
          </cell>
          <cell r="G374">
            <v>8</v>
          </cell>
          <cell r="H374">
            <v>3</v>
          </cell>
          <cell r="I374">
            <v>0</v>
          </cell>
          <cell r="J374">
            <v>3</v>
          </cell>
          <cell r="K374">
            <v>0</v>
          </cell>
          <cell r="L374">
            <v>0</v>
          </cell>
          <cell r="M374">
            <v>17</v>
          </cell>
          <cell r="N374">
            <v>0</v>
          </cell>
          <cell r="O374">
            <v>6</v>
          </cell>
          <cell r="P374">
            <v>7</v>
          </cell>
          <cell r="Q374">
            <v>0</v>
          </cell>
          <cell r="R374">
            <v>0</v>
          </cell>
          <cell r="S374">
            <v>0</v>
          </cell>
          <cell r="T374">
            <v>0</v>
          </cell>
          <cell r="U374">
            <v>6</v>
          </cell>
          <cell r="V374">
            <v>1</v>
          </cell>
          <cell r="W374">
            <v>0</v>
          </cell>
          <cell r="X374">
            <v>0</v>
          </cell>
          <cell r="Y374">
            <v>0</v>
          </cell>
          <cell r="Z374">
            <v>0</v>
          </cell>
          <cell r="AA374">
            <v>0</v>
          </cell>
          <cell r="AB374">
            <v>0</v>
          </cell>
          <cell r="AC374">
            <v>0</v>
          </cell>
          <cell r="AD374">
            <v>0</v>
          </cell>
          <cell r="AE374">
            <v>0</v>
          </cell>
          <cell r="AF374">
            <v>0</v>
          </cell>
          <cell r="AG374">
            <v>1</v>
          </cell>
          <cell r="AH374">
            <v>1</v>
          </cell>
          <cell r="AI374">
            <v>0</v>
          </cell>
          <cell r="AJ374">
            <v>0</v>
          </cell>
          <cell r="AK374">
            <v>0</v>
          </cell>
          <cell r="AL374">
            <v>0</v>
          </cell>
          <cell r="AM374">
            <v>0</v>
          </cell>
          <cell r="AN374">
            <v>0</v>
          </cell>
          <cell r="AO374">
            <v>0</v>
          </cell>
          <cell r="AP374">
            <v>0</v>
          </cell>
          <cell r="AQ374">
            <v>14</v>
          </cell>
          <cell r="AR374">
            <v>81</v>
          </cell>
        </row>
        <row r="375">
          <cell r="E375">
            <v>23</v>
          </cell>
          <cell r="F375">
            <v>0</v>
          </cell>
          <cell r="G375">
            <v>1</v>
          </cell>
          <cell r="H375">
            <v>0</v>
          </cell>
          <cell r="I375">
            <v>0</v>
          </cell>
          <cell r="J375">
            <v>0</v>
          </cell>
          <cell r="K375">
            <v>0</v>
          </cell>
          <cell r="L375">
            <v>0</v>
          </cell>
          <cell r="M375">
            <v>4</v>
          </cell>
          <cell r="N375">
            <v>0</v>
          </cell>
          <cell r="O375">
            <v>0</v>
          </cell>
          <cell r="P375">
            <v>1</v>
          </cell>
          <cell r="Q375">
            <v>0</v>
          </cell>
          <cell r="R375">
            <v>0</v>
          </cell>
          <cell r="S375">
            <v>4</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2</v>
          </cell>
          <cell r="AH375">
            <v>2</v>
          </cell>
          <cell r="AI375">
            <v>0</v>
          </cell>
          <cell r="AJ375">
            <v>1</v>
          </cell>
          <cell r="AK375">
            <v>0</v>
          </cell>
          <cell r="AL375">
            <v>0</v>
          </cell>
          <cell r="AM375">
            <v>0</v>
          </cell>
          <cell r="AN375">
            <v>0</v>
          </cell>
          <cell r="AO375">
            <v>0</v>
          </cell>
          <cell r="AP375">
            <v>0</v>
          </cell>
          <cell r="AQ375">
            <v>6</v>
          </cell>
          <cell r="AR375">
            <v>44</v>
          </cell>
        </row>
        <row r="376">
          <cell r="E376">
            <v>94</v>
          </cell>
          <cell r="F376">
            <v>1</v>
          </cell>
          <cell r="G376">
            <v>2</v>
          </cell>
          <cell r="H376">
            <v>12</v>
          </cell>
          <cell r="I376">
            <v>0</v>
          </cell>
          <cell r="J376">
            <v>0</v>
          </cell>
          <cell r="K376">
            <v>0</v>
          </cell>
          <cell r="L376">
            <v>0</v>
          </cell>
          <cell r="M376">
            <v>0</v>
          </cell>
          <cell r="N376">
            <v>0</v>
          </cell>
          <cell r="O376">
            <v>0</v>
          </cell>
          <cell r="P376">
            <v>0</v>
          </cell>
          <cell r="Q376">
            <v>0</v>
          </cell>
          <cell r="R376">
            <v>0</v>
          </cell>
          <cell r="S376">
            <v>11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5</v>
          </cell>
          <cell r="AH376">
            <v>0</v>
          </cell>
          <cell r="AI376">
            <v>0</v>
          </cell>
          <cell r="AJ376">
            <v>0</v>
          </cell>
          <cell r="AK376">
            <v>0</v>
          </cell>
          <cell r="AL376">
            <v>0</v>
          </cell>
          <cell r="AM376">
            <v>0</v>
          </cell>
          <cell r="AN376">
            <v>0</v>
          </cell>
          <cell r="AO376">
            <v>0</v>
          </cell>
          <cell r="AP376">
            <v>0</v>
          </cell>
          <cell r="AQ376">
            <v>4</v>
          </cell>
          <cell r="AR376">
            <v>129</v>
          </cell>
        </row>
        <row r="377">
          <cell r="E377">
            <v>4</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1</v>
          </cell>
          <cell r="AH377">
            <v>0</v>
          </cell>
          <cell r="AI377">
            <v>0</v>
          </cell>
          <cell r="AJ377">
            <v>0</v>
          </cell>
          <cell r="AK377">
            <v>0</v>
          </cell>
          <cell r="AL377">
            <v>0</v>
          </cell>
          <cell r="AM377">
            <v>0</v>
          </cell>
          <cell r="AN377">
            <v>0</v>
          </cell>
          <cell r="AO377">
            <v>0</v>
          </cell>
          <cell r="AP377">
            <v>0</v>
          </cell>
          <cell r="AQ377">
            <v>0</v>
          </cell>
          <cell r="AR377">
            <v>5</v>
          </cell>
        </row>
        <row r="378">
          <cell r="E378">
            <v>10</v>
          </cell>
          <cell r="F378">
            <v>1</v>
          </cell>
          <cell r="G378">
            <v>8</v>
          </cell>
          <cell r="H378">
            <v>2</v>
          </cell>
          <cell r="I378">
            <v>0</v>
          </cell>
          <cell r="J378">
            <v>0</v>
          </cell>
          <cell r="K378">
            <v>1</v>
          </cell>
          <cell r="L378">
            <v>0</v>
          </cell>
          <cell r="M378">
            <v>27</v>
          </cell>
          <cell r="N378">
            <v>0</v>
          </cell>
          <cell r="O378">
            <v>0</v>
          </cell>
          <cell r="P378">
            <v>1</v>
          </cell>
          <cell r="Q378">
            <v>0</v>
          </cell>
          <cell r="R378">
            <v>0</v>
          </cell>
          <cell r="S378">
            <v>9</v>
          </cell>
          <cell r="T378">
            <v>1</v>
          </cell>
          <cell r="U378">
            <v>22</v>
          </cell>
          <cell r="V378">
            <v>0</v>
          </cell>
          <cell r="W378">
            <v>4</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6</v>
          </cell>
          <cell r="AR378">
            <v>92</v>
          </cell>
        </row>
        <row r="379">
          <cell r="E379">
            <v>5</v>
          </cell>
          <cell r="F379">
            <v>0</v>
          </cell>
          <cell r="G379">
            <v>10</v>
          </cell>
          <cell r="H379">
            <v>2</v>
          </cell>
          <cell r="I379">
            <v>0</v>
          </cell>
          <cell r="J379">
            <v>0</v>
          </cell>
          <cell r="K379">
            <v>0</v>
          </cell>
          <cell r="L379">
            <v>0</v>
          </cell>
          <cell r="M379">
            <v>16</v>
          </cell>
          <cell r="N379">
            <v>1</v>
          </cell>
          <cell r="O379">
            <v>0</v>
          </cell>
          <cell r="P379">
            <v>0</v>
          </cell>
          <cell r="Q379">
            <v>0</v>
          </cell>
          <cell r="R379">
            <v>0</v>
          </cell>
          <cell r="S379">
            <v>0</v>
          </cell>
          <cell r="T379">
            <v>0</v>
          </cell>
          <cell r="U379">
            <v>3</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2</v>
          </cell>
          <cell r="AR379">
            <v>39</v>
          </cell>
        </row>
        <row r="380">
          <cell r="E380">
            <v>6</v>
          </cell>
          <cell r="F380">
            <v>0</v>
          </cell>
          <cell r="G380">
            <v>1</v>
          </cell>
          <cell r="H380">
            <v>0</v>
          </cell>
          <cell r="I380">
            <v>0</v>
          </cell>
          <cell r="J380">
            <v>0</v>
          </cell>
          <cell r="K380">
            <v>0</v>
          </cell>
          <cell r="L380">
            <v>0</v>
          </cell>
          <cell r="M380">
            <v>3</v>
          </cell>
          <cell r="N380">
            <v>0</v>
          </cell>
          <cell r="O380">
            <v>0</v>
          </cell>
          <cell r="P380">
            <v>0</v>
          </cell>
          <cell r="Q380">
            <v>0</v>
          </cell>
          <cell r="R380">
            <v>0</v>
          </cell>
          <cell r="S380">
            <v>1</v>
          </cell>
          <cell r="T380">
            <v>0</v>
          </cell>
          <cell r="U380">
            <v>5</v>
          </cell>
          <cell r="V380">
            <v>0</v>
          </cell>
          <cell r="W380">
            <v>0</v>
          </cell>
          <cell r="X380">
            <v>0</v>
          </cell>
          <cell r="Y380">
            <v>0</v>
          </cell>
          <cell r="Z380">
            <v>0</v>
          </cell>
          <cell r="AA380">
            <v>0</v>
          </cell>
          <cell r="AB380">
            <v>0</v>
          </cell>
          <cell r="AC380">
            <v>0</v>
          </cell>
          <cell r="AD380">
            <v>0</v>
          </cell>
          <cell r="AE380">
            <v>0</v>
          </cell>
          <cell r="AF380">
            <v>0</v>
          </cell>
          <cell r="AG380">
            <v>1</v>
          </cell>
          <cell r="AH380">
            <v>0</v>
          </cell>
          <cell r="AI380">
            <v>0</v>
          </cell>
          <cell r="AJ380">
            <v>0</v>
          </cell>
          <cell r="AK380">
            <v>0</v>
          </cell>
          <cell r="AL380">
            <v>0</v>
          </cell>
          <cell r="AM380">
            <v>0</v>
          </cell>
          <cell r="AN380">
            <v>0</v>
          </cell>
          <cell r="AO380">
            <v>0</v>
          </cell>
          <cell r="AP380">
            <v>0</v>
          </cell>
          <cell r="AQ380">
            <v>1</v>
          </cell>
          <cell r="AR380">
            <v>18</v>
          </cell>
        </row>
        <row r="381">
          <cell r="E381">
            <v>44</v>
          </cell>
          <cell r="F381">
            <v>3</v>
          </cell>
          <cell r="G381">
            <v>30</v>
          </cell>
          <cell r="H381">
            <v>13</v>
          </cell>
          <cell r="I381">
            <v>0</v>
          </cell>
          <cell r="J381">
            <v>0</v>
          </cell>
          <cell r="K381">
            <v>0</v>
          </cell>
          <cell r="L381">
            <v>1</v>
          </cell>
          <cell r="M381">
            <v>91</v>
          </cell>
          <cell r="N381">
            <v>2</v>
          </cell>
          <cell r="O381">
            <v>0</v>
          </cell>
          <cell r="P381">
            <v>7</v>
          </cell>
          <cell r="Q381">
            <v>0</v>
          </cell>
          <cell r="R381">
            <v>0</v>
          </cell>
          <cell r="S381">
            <v>0</v>
          </cell>
          <cell r="T381">
            <v>0</v>
          </cell>
          <cell r="U381">
            <v>41</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13</v>
          </cell>
          <cell r="AR381">
            <v>245</v>
          </cell>
        </row>
        <row r="382">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E383">
            <v>3</v>
          </cell>
          <cell r="F383">
            <v>0</v>
          </cell>
          <cell r="G383">
            <v>1</v>
          </cell>
          <cell r="H383">
            <v>0</v>
          </cell>
          <cell r="I383">
            <v>0</v>
          </cell>
          <cell r="J383">
            <v>0</v>
          </cell>
          <cell r="K383">
            <v>0</v>
          </cell>
          <cell r="L383">
            <v>0</v>
          </cell>
          <cell r="M383">
            <v>0</v>
          </cell>
          <cell r="N383">
            <v>0</v>
          </cell>
          <cell r="O383">
            <v>0</v>
          </cell>
          <cell r="P383">
            <v>0</v>
          </cell>
          <cell r="Q383">
            <v>0</v>
          </cell>
          <cell r="R383">
            <v>0</v>
          </cell>
          <cell r="S383">
            <v>7</v>
          </cell>
          <cell r="T383">
            <v>0</v>
          </cell>
          <cell r="U383">
            <v>0</v>
          </cell>
          <cell r="V383">
            <v>0</v>
          </cell>
          <cell r="W383">
            <v>19</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3</v>
          </cell>
          <cell r="AR383">
            <v>33</v>
          </cell>
        </row>
        <row r="384">
          <cell r="E384">
            <v>1</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2</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3</v>
          </cell>
        </row>
        <row r="385">
          <cell r="E385">
            <v>17</v>
          </cell>
          <cell r="F385">
            <v>0</v>
          </cell>
          <cell r="G385">
            <v>1</v>
          </cell>
          <cell r="H385">
            <v>0</v>
          </cell>
          <cell r="I385">
            <v>0</v>
          </cell>
          <cell r="J385">
            <v>0</v>
          </cell>
          <cell r="K385">
            <v>0</v>
          </cell>
          <cell r="L385">
            <v>0</v>
          </cell>
          <cell r="M385">
            <v>7</v>
          </cell>
          <cell r="N385">
            <v>0</v>
          </cell>
          <cell r="O385">
            <v>0</v>
          </cell>
          <cell r="P385">
            <v>1</v>
          </cell>
          <cell r="Q385">
            <v>0</v>
          </cell>
          <cell r="R385">
            <v>0</v>
          </cell>
          <cell r="S385">
            <v>2</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1</v>
          </cell>
          <cell r="AH385">
            <v>0</v>
          </cell>
          <cell r="AI385">
            <v>0</v>
          </cell>
          <cell r="AJ385">
            <v>0</v>
          </cell>
          <cell r="AK385">
            <v>0</v>
          </cell>
          <cell r="AL385">
            <v>0</v>
          </cell>
          <cell r="AM385">
            <v>0</v>
          </cell>
          <cell r="AN385">
            <v>0</v>
          </cell>
          <cell r="AO385">
            <v>0</v>
          </cell>
          <cell r="AP385">
            <v>0</v>
          </cell>
          <cell r="AQ385">
            <v>5</v>
          </cell>
          <cell r="AR385">
            <v>34</v>
          </cell>
        </row>
        <row r="386">
          <cell r="E386">
            <v>8</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8</v>
          </cell>
        </row>
        <row r="387">
          <cell r="E387">
            <v>1</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1</v>
          </cell>
        </row>
        <row r="388">
          <cell r="E388">
            <v>3</v>
          </cell>
          <cell r="F388">
            <v>0</v>
          </cell>
          <cell r="G388">
            <v>0</v>
          </cell>
          <cell r="H388">
            <v>0</v>
          </cell>
          <cell r="I388">
            <v>0</v>
          </cell>
          <cell r="J388">
            <v>0</v>
          </cell>
          <cell r="K388">
            <v>0</v>
          </cell>
          <cell r="L388">
            <v>0</v>
          </cell>
          <cell r="M388">
            <v>1</v>
          </cell>
          <cell r="N388">
            <v>0</v>
          </cell>
          <cell r="O388">
            <v>0</v>
          </cell>
          <cell r="P388">
            <v>0</v>
          </cell>
          <cell r="Q388">
            <v>0</v>
          </cell>
          <cell r="R388">
            <v>0</v>
          </cell>
          <cell r="S388">
            <v>0</v>
          </cell>
          <cell r="T388">
            <v>0</v>
          </cell>
          <cell r="U388">
            <v>0</v>
          </cell>
          <cell r="V388">
            <v>1</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4</v>
          </cell>
          <cell r="AK388">
            <v>0</v>
          </cell>
          <cell r="AL388">
            <v>2</v>
          </cell>
          <cell r="AM388">
            <v>0</v>
          </cell>
          <cell r="AN388">
            <v>0</v>
          </cell>
          <cell r="AO388">
            <v>0</v>
          </cell>
          <cell r="AP388">
            <v>0</v>
          </cell>
          <cell r="AQ388">
            <v>1</v>
          </cell>
          <cell r="AR388">
            <v>12</v>
          </cell>
        </row>
        <row r="389">
          <cell r="E389">
            <v>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9</v>
          </cell>
          <cell r="AR389">
            <v>13</v>
          </cell>
        </row>
        <row r="390">
          <cell r="E390">
            <v>8</v>
          </cell>
          <cell r="F390">
            <v>2</v>
          </cell>
          <cell r="G390">
            <v>8</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1</v>
          </cell>
          <cell r="AH390">
            <v>0</v>
          </cell>
          <cell r="AI390">
            <v>0</v>
          </cell>
          <cell r="AJ390">
            <v>0</v>
          </cell>
          <cell r="AK390">
            <v>0</v>
          </cell>
          <cell r="AL390">
            <v>0</v>
          </cell>
          <cell r="AM390">
            <v>0</v>
          </cell>
          <cell r="AN390">
            <v>0</v>
          </cell>
          <cell r="AO390">
            <v>0</v>
          </cell>
          <cell r="AP390">
            <v>0</v>
          </cell>
          <cell r="AQ390">
            <v>1</v>
          </cell>
          <cell r="AR390">
            <v>20</v>
          </cell>
        </row>
        <row r="391">
          <cell r="E391">
            <v>16</v>
          </cell>
          <cell r="F391">
            <v>10</v>
          </cell>
          <cell r="G391">
            <v>72</v>
          </cell>
          <cell r="H391">
            <v>19</v>
          </cell>
          <cell r="I391">
            <v>0</v>
          </cell>
          <cell r="J391">
            <v>0</v>
          </cell>
          <cell r="K391">
            <v>0</v>
          </cell>
          <cell r="L391">
            <v>0</v>
          </cell>
          <cell r="M391">
            <v>15</v>
          </cell>
          <cell r="N391">
            <v>0</v>
          </cell>
          <cell r="O391">
            <v>3</v>
          </cell>
          <cell r="P391">
            <v>0</v>
          </cell>
          <cell r="Q391">
            <v>0</v>
          </cell>
          <cell r="R391">
            <v>1</v>
          </cell>
          <cell r="S391">
            <v>1</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10</v>
          </cell>
          <cell r="AH391">
            <v>0</v>
          </cell>
          <cell r="AI391">
            <v>0</v>
          </cell>
          <cell r="AJ391">
            <v>14</v>
          </cell>
          <cell r="AK391">
            <v>4</v>
          </cell>
          <cell r="AL391">
            <v>0</v>
          </cell>
          <cell r="AM391">
            <v>0</v>
          </cell>
          <cell r="AN391">
            <v>0</v>
          </cell>
          <cell r="AO391">
            <v>0</v>
          </cell>
          <cell r="AP391">
            <v>0</v>
          </cell>
          <cell r="AQ391">
            <v>5</v>
          </cell>
          <cell r="AR391">
            <v>170</v>
          </cell>
        </row>
        <row r="392">
          <cell r="E392">
            <v>34</v>
          </cell>
          <cell r="F392">
            <v>0</v>
          </cell>
          <cell r="G392">
            <v>17</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5</v>
          </cell>
          <cell r="AH392">
            <v>0</v>
          </cell>
          <cell r="AI392">
            <v>0</v>
          </cell>
          <cell r="AJ392">
            <v>0</v>
          </cell>
          <cell r="AK392">
            <v>0</v>
          </cell>
          <cell r="AL392">
            <v>0</v>
          </cell>
          <cell r="AM392">
            <v>0</v>
          </cell>
          <cell r="AN392">
            <v>0</v>
          </cell>
          <cell r="AO392">
            <v>0</v>
          </cell>
          <cell r="AP392">
            <v>0</v>
          </cell>
          <cell r="AQ392">
            <v>8</v>
          </cell>
          <cell r="AR392">
            <v>64</v>
          </cell>
        </row>
        <row r="393">
          <cell r="E393">
            <v>7</v>
          </cell>
          <cell r="F393">
            <v>0</v>
          </cell>
          <cell r="G393">
            <v>3</v>
          </cell>
          <cell r="H393">
            <v>1</v>
          </cell>
          <cell r="I393">
            <v>0</v>
          </cell>
          <cell r="J393">
            <v>0</v>
          </cell>
          <cell r="K393">
            <v>0</v>
          </cell>
          <cell r="L393">
            <v>1</v>
          </cell>
          <cell r="M393">
            <v>25</v>
          </cell>
          <cell r="N393">
            <v>1</v>
          </cell>
          <cell r="O393">
            <v>0</v>
          </cell>
          <cell r="P393">
            <v>2</v>
          </cell>
          <cell r="Q393">
            <v>0</v>
          </cell>
          <cell r="R393">
            <v>0</v>
          </cell>
          <cell r="S393">
            <v>3</v>
          </cell>
          <cell r="T393">
            <v>0</v>
          </cell>
          <cell r="U393">
            <v>3</v>
          </cell>
          <cell r="V393">
            <v>0</v>
          </cell>
          <cell r="W393">
            <v>0</v>
          </cell>
          <cell r="X393">
            <v>0</v>
          </cell>
          <cell r="Y393">
            <v>0</v>
          </cell>
          <cell r="Z393">
            <v>1</v>
          </cell>
          <cell r="AA393">
            <v>0</v>
          </cell>
          <cell r="AB393">
            <v>0</v>
          </cell>
          <cell r="AC393">
            <v>0</v>
          </cell>
          <cell r="AD393">
            <v>0</v>
          </cell>
          <cell r="AE393">
            <v>0</v>
          </cell>
          <cell r="AF393">
            <v>0</v>
          </cell>
          <cell r="AG393">
            <v>0</v>
          </cell>
          <cell r="AH393">
            <v>2</v>
          </cell>
          <cell r="AI393">
            <v>0</v>
          </cell>
          <cell r="AJ393">
            <v>0</v>
          </cell>
          <cell r="AK393">
            <v>0</v>
          </cell>
          <cell r="AL393">
            <v>0</v>
          </cell>
          <cell r="AM393">
            <v>0</v>
          </cell>
          <cell r="AN393">
            <v>0</v>
          </cell>
          <cell r="AO393">
            <v>0</v>
          </cell>
          <cell r="AP393">
            <v>0</v>
          </cell>
          <cell r="AQ393">
            <v>2</v>
          </cell>
          <cell r="AR393">
            <v>51</v>
          </cell>
        </row>
        <row r="394">
          <cell r="E394">
            <v>47</v>
          </cell>
          <cell r="F394">
            <v>3</v>
          </cell>
          <cell r="G394">
            <v>51</v>
          </cell>
          <cell r="H394">
            <v>29</v>
          </cell>
          <cell r="I394">
            <v>2</v>
          </cell>
          <cell r="J394">
            <v>0</v>
          </cell>
          <cell r="K394">
            <v>0</v>
          </cell>
          <cell r="L394">
            <v>0</v>
          </cell>
          <cell r="M394">
            <v>299</v>
          </cell>
          <cell r="N394">
            <v>13</v>
          </cell>
          <cell r="O394">
            <v>4</v>
          </cell>
          <cell r="P394">
            <v>20</v>
          </cell>
          <cell r="Q394">
            <v>0</v>
          </cell>
          <cell r="R394">
            <v>0</v>
          </cell>
          <cell r="S394">
            <v>7</v>
          </cell>
          <cell r="T394">
            <v>0</v>
          </cell>
          <cell r="U394">
            <v>75</v>
          </cell>
          <cell r="V394">
            <v>3</v>
          </cell>
          <cell r="W394">
            <v>0</v>
          </cell>
          <cell r="X394">
            <v>0</v>
          </cell>
          <cell r="Y394">
            <v>0</v>
          </cell>
          <cell r="Z394">
            <v>0</v>
          </cell>
          <cell r="AA394">
            <v>0</v>
          </cell>
          <cell r="AB394">
            <v>0</v>
          </cell>
          <cell r="AC394">
            <v>0</v>
          </cell>
          <cell r="AD394">
            <v>0</v>
          </cell>
          <cell r="AE394">
            <v>0</v>
          </cell>
          <cell r="AF394">
            <v>0</v>
          </cell>
          <cell r="AG394">
            <v>9</v>
          </cell>
          <cell r="AH394">
            <v>1</v>
          </cell>
          <cell r="AI394">
            <v>2</v>
          </cell>
          <cell r="AJ394">
            <v>0</v>
          </cell>
          <cell r="AK394">
            <v>0</v>
          </cell>
          <cell r="AL394">
            <v>0</v>
          </cell>
          <cell r="AM394">
            <v>0</v>
          </cell>
          <cell r="AN394">
            <v>0</v>
          </cell>
          <cell r="AO394">
            <v>0</v>
          </cell>
          <cell r="AP394">
            <v>0</v>
          </cell>
          <cell r="AQ394">
            <v>19</v>
          </cell>
          <cell r="AR394">
            <v>584</v>
          </cell>
        </row>
        <row r="395">
          <cell r="E395">
            <v>15</v>
          </cell>
          <cell r="F395">
            <v>0</v>
          </cell>
          <cell r="G395">
            <v>15</v>
          </cell>
          <cell r="H395">
            <v>8</v>
          </cell>
          <cell r="I395">
            <v>0</v>
          </cell>
          <cell r="J395">
            <v>0</v>
          </cell>
          <cell r="K395">
            <v>0</v>
          </cell>
          <cell r="L395">
            <v>0</v>
          </cell>
          <cell r="M395">
            <v>43</v>
          </cell>
          <cell r="N395">
            <v>2</v>
          </cell>
          <cell r="O395">
            <v>4</v>
          </cell>
          <cell r="P395">
            <v>9</v>
          </cell>
          <cell r="Q395">
            <v>0</v>
          </cell>
          <cell r="R395">
            <v>0</v>
          </cell>
          <cell r="S395">
            <v>0</v>
          </cell>
          <cell r="T395">
            <v>0</v>
          </cell>
          <cell r="U395">
            <v>24</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6</v>
          </cell>
          <cell r="AR395">
            <v>126</v>
          </cell>
        </row>
        <row r="396">
          <cell r="E396">
            <v>20</v>
          </cell>
          <cell r="F396">
            <v>0</v>
          </cell>
          <cell r="G396">
            <v>22</v>
          </cell>
          <cell r="H396">
            <v>18</v>
          </cell>
          <cell r="I396">
            <v>0</v>
          </cell>
          <cell r="J396">
            <v>1</v>
          </cell>
          <cell r="K396">
            <v>0</v>
          </cell>
          <cell r="L396">
            <v>0</v>
          </cell>
          <cell r="M396">
            <v>80</v>
          </cell>
          <cell r="N396">
            <v>1</v>
          </cell>
          <cell r="O396">
            <v>0</v>
          </cell>
          <cell r="P396">
            <v>6</v>
          </cell>
          <cell r="Q396">
            <v>0</v>
          </cell>
          <cell r="R396">
            <v>3</v>
          </cell>
          <cell r="S396">
            <v>10</v>
          </cell>
          <cell r="T396">
            <v>0</v>
          </cell>
          <cell r="U396">
            <v>10</v>
          </cell>
          <cell r="V396">
            <v>0</v>
          </cell>
          <cell r="W396">
            <v>0</v>
          </cell>
          <cell r="X396">
            <v>0</v>
          </cell>
          <cell r="Y396">
            <v>0</v>
          </cell>
          <cell r="Z396">
            <v>0</v>
          </cell>
          <cell r="AA396">
            <v>0</v>
          </cell>
          <cell r="AB396">
            <v>0</v>
          </cell>
          <cell r="AC396">
            <v>0</v>
          </cell>
          <cell r="AD396">
            <v>0</v>
          </cell>
          <cell r="AE396">
            <v>0</v>
          </cell>
          <cell r="AF396">
            <v>0</v>
          </cell>
          <cell r="AG396">
            <v>7</v>
          </cell>
          <cell r="AH396">
            <v>3</v>
          </cell>
          <cell r="AI396">
            <v>2</v>
          </cell>
          <cell r="AJ396">
            <v>0</v>
          </cell>
          <cell r="AK396">
            <v>0</v>
          </cell>
          <cell r="AL396">
            <v>0</v>
          </cell>
          <cell r="AM396">
            <v>0</v>
          </cell>
          <cell r="AN396">
            <v>0</v>
          </cell>
          <cell r="AO396">
            <v>0</v>
          </cell>
          <cell r="AP396">
            <v>0</v>
          </cell>
          <cell r="AQ396">
            <v>8</v>
          </cell>
          <cell r="AR396">
            <v>191</v>
          </cell>
        </row>
        <row r="397">
          <cell r="E397">
            <v>3</v>
          </cell>
          <cell r="F397">
            <v>0</v>
          </cell>
          <cell r="G397">
            <v>4</v>
          </cell>
          <cell r="H397">
            <v>3</v>
          </cell>
          <cell r="I397">
            <v>0</v>
          </cell>
          <cell r="J397">
            <v>0</v>
          </cell>
          <cell r="K397">
            <v>0</v>
          </cell>
          <cell r="L397">
            <v>0</v>
          </cell>
          <cell r="M397">
            <v>2</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1</v>
          </cell>
          <cell r="AR397">
            <v>13</v>
          </cell>
        </row>
        <row r="398">
          <cell r="E398">
            <v>6</v>
          </cell>
          <cell r="F398">
            <v>0</v>
          </cell>
          <cell r="G398">
            <v>6</v>
          </cell>
          <cell r="H398">
            <v>1</v>
          </cell>
          <cell r="I398">
            <v>0</v>
          </cell>
          <cell r="J398">
            <v>0</v>
          </cell>
          <cell r="K398">
            <v>0</v>
          </cell>
          <cell r="L398">
            <v>0</v>
          </cell>
          <cell r="M398">
            <v>3</v>
          </cell>
          <cell r="N398">
            <v>0</v>
          </cell>
          <cell r="O398">
            <v>0</v>
          </cell>
          <cell r="P398">
            <v>0</v>
          </cell>
          <cell r="Q398">
            <v>0</v>
          </cell>
          <cell r="R398">
            <v>0</v>
          </cell>
          <cell r="S398">
            <v>0</v>
          </cell>
          <cell r="T398">
            <v>0</v>
          </cell>
          <cell r="U398">
            <v>1</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17</v>
          </cell>
        </row>
        <row r="399">
          <cell r="E399">
            <v>4</v>
          </cell>
          <cell r="F399">
            <v>0</v>
          </cell>
          <cell r="G399">
            <v>0</v>
          </cell>
          <cell r="H399">
            <v>1</v>
          </cell>
          <cell r="I399">
            <v>0</v>
          </cell>
          <cell r="J399">
            <v>0</v>
          </cell>
          <cell r="K399">
            <v>0</v>
          </cell>
          <cell r="L399">
            <v>0</v>
          </cell>
          <cell r="M399">
            <v>1</v>
          </cell>
          <cell r="N399">
            <v>0</v>
          </cell>
          <cell r="O399">
            <v>0</v>
          </cell>
          <cell r="P399">
            <v>1</v>
          </cell>
          <cell r="Q399">
            <v>0</v>
          </cell>
          <cell r="R399">
            <v>0</v>
          </cell>
          <cell r="S399">
            <v>1</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8</v>
          </cell>
        </row>
        <row r="400">
          <cell r="E400">
            <v>12</v>
          </cell>
          <cell r="F400">
            <v>0</v>
          </cell>
          <cell r="G400">
            <v>0</v>
          </cell>
          <cell r="H400">
            <v>6</v>
          </cell>
          <cell r="I400">
            <v>0</v>
          </cell>
          <cell r="J400">
            <v>0</v>
          </cell>
          <cell r="K400">
            <v>0</v>
          </cell>
          <cell r="L400">
            <v>0</v>
          </cell>
          <cell r="M400">
            <v>43</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9</v>
          </cell>
          <cell r="AJ400">
            <v>0</v>
          </cell>
          <cell r="AK400">
            <v>0</v>
          </cell>
          <cell r="AL400">
            <v>0</v>
          </cell>
          <cell r="AM400">
            <v>0</v>
          </cell>
          <cell r="AN400">
            <v>0</v>
          </cell>
          <cell r="AO400">
            <v>0</v>
          </cell>
          <cell r="AP400">
            <v>0</v>
          </cell>
          <cell r="AQ400">
            <v>3</v>
          </cell>
          <cell r="AR400">
            <v>73</v>
          </cell>
        </row>
        <row r="401">
          <cell r="E401">
            <v>0</v>
          </cell>
          <cell r="F401">
            <v>0</v>
          </cell>
          <cell r="G401">
            <v>1</v>
          </cell>
          <cell r="H401">
            <v>1</v>
          </cell>
          <cell r="I401">
            <v>0</v>
          </cell>
          <cell r="J401">
            <v>0</v>
          </cell>
          <cell r="K401">
            <v>0</v>
          </cell>
          <cell r="L401">
            <v>0</v>
          </cell>
          <cell r="M401">
            <v>4</v>
          </cell>
          <cell r="N401">
            <v>1</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1</v>
          </cell>
          <cell r="AR401">
            <v>8</v>
          </cell>
        </row>
        <row r="402">
          <cell r="E402">
            <v>14</v>
          </cell>
          <cell r="F402">
            <v>0</v>
          </cell>
          <cell r="G402">
            <v>1</v>
          </cell>
          <cell r="H402">
            <v>1</v>
          </cell>
          <cell r="I402">
            <v>0</v>
          </cell>
          <cell r="J402">
            <v>0</v>
          </cell>
          <cell r="K402">
            <v>0</v>
          </cell>
          <cell r="L402">
            <v>0</v>
          </cell>
          <cell r="M402">
            <v>0</v>
          </cell>
          <cell r="N402">
            <v>1</v>
          </cell>
          <cell r="O402">
            <v>0</v>
          </cell>
          <cell r="P402">
            <v>0</v>
          </cell>
          <cell r="Q402">
            <v>0</v>
          </cell>
          <cell r="R402">
            <v>0</v>
          </cell>
          <cell r="S402">
            <v>18</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35</v>
          </cell>
        </row>
        <row r="403">
          <cell r="E403">
            <v>3</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3</v>
          </cell>
        </row>
        <row r="404">
          <cell r="E404">
            <v>37</v>
          </cell>
          <cell r="F404">
            <v>0</v>
          </cell>
          <cell r="G404">
            <v>9</v>
          </cell>
          <cell r="H404">
            <v>1</v>
          </cell>
          <cell r="I404">
            <v>0</v>
          </cell>
          <cell r="J404">
            <v>0</v>
          </cell>
          <cell r="K404">
            <v>0</v>
          </cell>
          <cell r="L404">
            <v>0</v>
          </cell>
          <cell r="M404">
            <v>52</v>
          </cell>
          <cell r="N404">
            <v>1</v>
          </cell>
          <cell r="O404">
            <v>0</v>
          </cell>
          <cell r="P404">
            <v>3</v>
          </cell>
          <cell r="Q404">
            <v>0</v>
          </cell>
          <cell r="R404">
            <v>0</v>
          </cell>
          <cell r="S404">
            <v>0</v>
          </cell>
          <cell r="T404">
            <v>0</v>
          </cell>
          <cell r="U404">
            <v>12</v>
          </cell>
          <cell r="V404">
            <v>0</v>
          </cell>
          <cell r="W404">
            <v>0</v>
          </cell>
          <cell r="X404">
            <v>0</v>
          </cell>
          <cell r="Y404">
            <v>0</v>
          </cell>
          <cell r="Z404">
            <v>0</v>
          </cell>
          <cell r="AA404">
            <v>0</v>
          </cell>
          <cell r="AB404">
            <v>0</v>
          </cell>
          <cell r="AC404">
            <v>0</v>
          </cell>
          <cell r="AD404">
            <v>0</v>
          </cell>
          <cell r="AE404">
            <v>0</v>
          </cell>
          <cell r="AF404">
            <v>0</v>
          </cell>
          <cell r="AG404">
            <v>3</v>
          </cell>
          <cell r="AH404">
            <v>0</v>
          </cell>
          <cell r="AI404">
            <v>0</v>
          </cell>
          <cell r="AJ404">
            <v>0</v>
          </cell>
          <cell r="AK404">
            <v>0</v>
          </cell>
          <cell r="AL404">
            <v>0</v>
          </cell>
          <cell r="AM404">
            <v>0</v>
          </cell>
          <cell r="AN404">
            <v>0</v>
          </cell>
          <cell r="AO404">
            <v>0</v>
          </cell>
          <cell r="AP404">
            <v>0</v>
          </cell>
          <cell r="AQ404">
            <v>2</v>
          </cell>
          <cell r="AR404">
            <v>120</v>
          </cell>
        </row>
        <row r="405">
          <cell r="E405">
            <v>5</v>
          </cell>
          <cell r="F405">
            <v>0</v>
          </cell>
          <cell r="G405">
            <v>10</v>
          </cell>
          <cell r="H405">
            <v>2</v>
          </cell>
          <cell r="I405">
            <v>0</v>
          </cell>
          <cell r="J405">
            <v>0</v>
          </cell>
          <cell r="K405">
            <v>0</v>
          </cell>
          <cell r="L405">
            <v>0</v>
          </cell>
          <cell r="M405">
            <v>2</v>
          </cell>
          <cell r="N405">
            <v>0</v>
          </cell>
          <cell r="O405">
            <v>0</v>
          </cell>
          <cell r="P405">
            <v>0</v>
          </cell>
          <cell r="Q405">
            <v>0</v>
          </cell>
          <cell r="R405">
            <v>0</v>
          </cell>
          <cell r="S405">
            <v>0</v>
          </cell>
          <cell r="T405">
            <v>0</v>
          </cell>
          <cell r="U405">
            <v>7</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1</v>
          </cell>
          <cell r="AR405">
            <v>27</v>
          </cell>
        </row>
        <row r="406">
          <cell r="E406">
            <v>5</v>
          </cell>
          <cell r="F406">
            <v>0</v>
          </cell>
          <cell r="G406">
            <v>2</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1</v>
          </cell>
          <cell r="AR406">
            <v>8</v>
          </cell>
        </row>
        <row r="407">
          <cell r="E407">
            <v>2</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2</v>
          </cell>
        </row>
        <row r="408">
          <cell r="E408">
            <v>9</v>
          </cell>
          <cell r="F408">
            <v>0</v>
          </cell>
          <cell r="G408">
            <v>9</v>
          </cell>
          <cell r="H408">
            <v>2</v>
          </cell>
          <cell r="I408">
            <v>0</v>
          </cell>
          <cell r="J408">
            <v>2</v>
          </cell>
          <cell r="K408">
            <v>0</v>
          </cell>
          <cell r="L408">
            <v>0</v>
          </cell>
          <cell r="M408">
            <v>13</v>
          </cell>
          <cell r="N408">
            <v>0</v>
          </cell>
          <cell r="O408">
            <v>1</v>
          </cell>
          <cell r="P408">
            <v>2</v>
          </cell>
          <cell r="Q408">
            <v>0</v>
          </cell>
          <cell r="R408">
            <v>0</v>
          </cell>
          <cell r="S408">
            <v>0</v>
          </cell>
          <cell r="T408">
            <v>1</v>
          </cell>
          <cell r="U408">
            <v>0</v>
          </cell>
          <cell r="V408">
            <v>0</v>
          </cell>
          <cell r="W408">
            <v>0</v>
          </cell>
          <cell r="X408">
            <v>0</v>
          </cell>
          <cell r="Y408">
            <v>0</v>
          </cell>
          <cell r="Z408">
            <v>0</v>
          </cell>
          <cell r="AA408">
            <v>0</v>
          </cell>
          <cell r="AB408">
            <v>0</v>
          </cell>
          <cell r="AC408">
            <v>0</v>
          </cell>
          <cell r="AD408">
            <v>0</v>
          </cell>
          <cell r="AE408">
            <v>0</v>
          </cell>
          <cell r="AF408">
            <v>0</v>
          </cell>
          <cell r="AG408">
            <v>4</v>
          </cell>
          <cell r="AH408">
            <v>0</v>
          </cell>
          <cell r="AI408">
            <v>0</v>
          </cell>
          <cell r="AJ408">
            <v>0</v>
          </cell>
          <cell r="AK408">
            <v>0</v>
          </cell>
          <cell r="AL408">
            <v>0</v>
          </cell>
          <cell r="AM408">
            <v>0</v>
          </cell>
          <cell r="AN408">
            <v>0</v>
          </cell>
          <cell r="AO408">
            <v>0</v>
          </cell>
          <cell r="AP408">
            <v>0</v>
          </cell>
          <cell r="AQ408">
            <v>0</v>
          </cell>
          <cell r="AR408">
            <v>43</v>
          </cell>
        </row>
        <row r="409">
          <cell r="E409">
            <v>29</v>
          </cell>
          <cell r="F409">
            <v>1</v>
          </cell>
          <cell r="G409">
            <v>7</v>
          </cell>
          <cell r="H409">
            <v>15</v>
          </cell>
          <cell r="I409">
            <v>0</v>
          </cell>
          <cell r="J409">
            <v>0</v>
          </cell>
          <cell r="K409">
            <v>0</v>
          </cell>
          <cell r="L409">
            <v>0</v>
          </cell>
          <cell r="M409">
            <v>31</v>
          </cell>
          <cell r="N409">
            <v>0</v>
          </cell>
          <cell r="O409">
            <v>0</v>
          </cell>
          <cell r="P409">
            <v>8</v>
          </cell>
          <cell r="Q409">
            <v>0</v>
          </cell>
          <cell r="R409">
            <v>0</v>
          </cell>
          <cell r="S409">
            <v>0</v>
          </cell>
          <cell r="T409">
            <v>0</v>
          </cell>
          <cell r="U409">
            <v>1</v>
          </cell>
          <cell r="V409">
            <v>0</v>
          </cell>
          <cell r="W409">
            <v>0</v>
          </cell>
          <cell r="X409">
            <v>0</v>
          </cell>
          <cell r="Y409">
            <v>0</v>
          </cell>
          <cell r="Z409">
            <v>0</v>
          </cell>
          <cell r="AA409">
            <v>0</v>
          </cell>
          <cell r="AB409">
            <v>0</v>
          </cell>
          <cell r="AC409">
            <v>0</v>
          </cell>
          <cell r="AD409">
            <v>0</v>
          </cell>
          <cell r="AE409">
            <v>0</v>
          </cell>
          <cell r="AF409">
            <v>0</v>
          </cell>
          <cell r="AG409">
            <v>3</v>
          </cell>
          <cell r="AH409">
            <v>0</v>
          </cell>
          <cell r="AI409">
            <v>0</v>
          </cell>
          <cell r="AJ409">
            <v>0</v>
          </cell>
          <cell r="AK409">
            <v>0</v>
          </cell>
          <cell r="AL409">
            <v>0</v>
          </cell>
          <cell r="AM409">
            <v>0</v>
          </cell>
          <cell r="AN409">
            <v>0</v>
          </cell>
          <cell r="AO409">
            <v>0</v>
          </cell>
          <cell r="AP409">
            <v>0</v>
          </cell>
          <cell r="AQ409">
            <v>3</v>
          </cell>
          <cell r="AR409">
            <v>98</v>
          </cell>
        </row>
        <row r="410">
          <cell r="E410">
            <v>3</v>
          </cell>
          <cell r="F410">
            <v>0</v>
          </cell>
          <cell r="G410">
            <v>6</v>
          </cell>
          <cell r="H410">
            <v>2</v>
          </cell>
          <cell r="I410">
            <v>0</v>
          </cell>
          <cell r="J410">
            <v>0</v>
          </cell>
          <cell r="K410">
            <v>0</v>
          </cell>
          <cell r="L410">
            <v>0</v>
          </cell>
          <cell r="M410">
            <v>11</v>
          </cell>
          <cell r="N410">
            <v>0</v>
          </cell>
          <cell r="O410">
            <v>0</v>
          </cell>
          <cell r="P410">
            <v>0</v>
          </cell>
          <cell r="Q410">
            <v>0</v>
          </cell>
          <cell r="R410">
            <v>0</v>
          </cell>
          <cell r="S410">
            <v>0</v>
          </cell>
          <cell r="T410">
            <v>1</v>
          </cell>
          <cell r="U410">
            <v>2</v>
          </cell>
          <cell r="V410">
            <v>0</v>
          </cell>
          <cell r="W410">
            <v>0</v>
          </cell>
          <cell r="X410">
            <v>0</v>
          </cell>
          <cell r="Y410">
            <v>0</v>
          </cell>
          <cell r="Z410">
            <v>0</v>
          </cell>
          <cell r="AA410">
            <v>0</v>
          </cell>
          <cell r="AB410">
            <v>0</v>
          </cell>
          <cell r="AC410">
            <v>0</v>
          </cell>
          <cell r="AD410">
            <v>0</v>
          </cell>
          <cell r="AE410">
            <v>0</v>
          </cell>
          <cell r="AF410">
            <v>0</v>
          </cell>
          <cell r="AG410">
            <v>3</v>
          </cell>
          <cell r="AH410">
            <v>1</v>
          </cell>
          <cell r="AI410">
            <v>0</v>
          </cell>
          <cell r="AJ410">
            <v>0</v>
          </cell>
          <cell r="AK410">
            <v>0</v>
          </cell>
          <cell r="AL410">
            <v>0</v>
          </cell>
          <cell r="AM410">
            <v>0</v>
          </cell>
          <cell r="AN410">
            <v>0</v>
          </cell>
          <cell r="AO410">
            <v>0</v>
          </cell>
          <cell r="AP410">
            <v>0</v>
          </cell>
          <cell r="AQ410">
            <v>1</v>
          </cell>
          <cell r="AR410">
            <v>30</v>
          </cell>
        </row>
        <row r="411">
          <cell r="E411">
            <v>17</v>
          </cell>
          <cell r="F411">
            <v>0</v>
          </cell>
          <cell r="G411">
            <v>8</v>
          </cell>
          <cell r="H411">
            <v>2</v>
          </cell>
          <cell r="I411">
            <v>0</v>
          </cell>
          <cell r="J411">
            <v>0</v>
          </cell>
          <cell r="K411">
            <v>0</v>
          </cell>
          <cell r="L411">
            <v>0</v>
          </cell>
          <cell r="M411">
            <v>6</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10</v>
          </cell>
          <cell r="AH411">
            <v>0</v>
          </cell>
          <cell r="AI411">
            <v>0</v>
          </cell>
          <cell r="AJ411">
            <v>0</v>
          </cell>
          <cell r="AK411">
            <v>0</v>
          </cell>
          <cell r="AL411">
            <v>0</v>
          </cell>
          <cell r="AM411">
            <v>0</v>
          </cell>
          <cell r="AN411">
            <v>0</v>
          </cell>
          <cell r="AO411">
            <v>0</v>
          </cell>
          <cell r="AP411">
            <v>0</v>
          </cell>
          <cell r="AQ411">
            <v>2</v>
          </cell>
          <cell r="AR411">
            <v>45</v>
          </cell>
        </row>
        <row r="412">
          <cell r="E412">
            <v>5</v>
          </cell>
          <cell r="F412">
            <v>0</v>
          </cell>
          <cell r="G412">
            <v>13</v>
          </cell>
          <cell r="H412">
            <v>2</v>
          </cell>
          <cell r="I412">
            <v>1</v>
          </cell>
          <cell r="J412">
            <v>0</v>
          </cell>
          <cell r="K412">
            <v>0</v>
          </cell>
          <cell r="L412">
            <v>0</v>
          </cell>
          <cell r="M412">
            <v>7</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2</v>
          </cell>
          <cell r="AH412">
            <v>0</v>
          </cell>
          <cell r="AI412">
            <v>0</v>
          </cell>
          <cell r="AJ412">
            <v>0</v>
          </cell>
          <cell r="AK412">
            <v>0</v>
          </cell>
          <cell r="AL412">
            <v>0</v>
          </cell>
          <cell r="AM412">
            <v>0</v>
          </cell>
          <cell r="AN412">
            <v>0</v>
          </cell>
          <cell r="AO412">
            <v>0</v>
          </cell>
          <cell r="AP412">
            <v>0</v>
          </cell>
          <cell r="AQ412">
            <v>1</v>
          </cell>
          <cell r="AR412">
            <v>31</v>
          </cell>
        </row>
        <row r="413">
          <cell r="E413">
            <v>8</v>
          </cell>
          <cell r="F413">
            <v>0</v>
          </cell>
          <cell r="G413">
            <v>2</v>
          </cell>
          <cell r="H413">
            <v>1</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3</v>
          </cell>
          <cell r="AH413">
            <v>0</v>
          </cell>
          <cell r="AI413">
            <v>0</v>
          </cell>
          <cell r="AJ413">
            <v>0</v>
          </cell>
          <cell r="AK413">
            <v>0</v>
          </cell>
          <cell r="AL413">
            <v>0</v>
          </cell>
          <cell r="AM413">
            <v>0</v>
          </cell>
          <cell r="AN413">
            <v>0</v>
          </cell>
          <cell r="AO413">
            <v>0</v>
          </cell>
          <cell r="AP413">
            <v>0</v>
          </cell>
          <cell r="AQ413">
            <v>0</v>
          </cell>
          <cell r="AR413">
            <v>14</v>
          </cell>
        </row>
        <row r="414">
          <cell r="E414">
            <v>5</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1</v>
          </cell>
          <cell r="AR414">
            <v>6</v>
          </cell>
        </row>
        <row r="415">
          <cell r="E415">
            <v>13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2</v>
          </cell>
          <cell r="AR415">
            <v>15</v>
          </cell>
        </row>
        <row r="416">
          <cell r="E416">
            <v>11</v>
          </cell>
          <cell r="F416">
            <v>0</v>
          </cell>
          <cell r="G416">
            <v>1</v>
          </cell>
          <cell r="H416">
            <v>1</v>
          </cell>
          <cell r="I416">
            <v>0</v>
          </cell>
          <cell r="J416">
            <v>0</v>
          </cell>
          <cell r="K416">
            <v>0</v>
          </cell>
          <cell r="L416">
            <v>0</v>
          </cell>
          <cell r="M416">
            <v>15</v>
          </cell>
          <cell r="N416">
            <v>0</v>
          </cell>
          <cell r="O416">
            <v>0</v>
          </cell>
          <cell r="P416">
            <v>2</v>
          </cell>
          <cell r="Q416">
            <v>0</v>
          </cell>
          <cell r="R416">
            <v>0</v>
          </cell>
          <cell r="S416">
            <v>0</v>
          </cell>
          <cell r="T416">
            <v>0</v>
          </cell>
          <cell r="U416">
            <v>2</v>
          </cell>
          <cell r="V416">
            <v>0</v>
          </cell>
          <cell r="W416">
            <v>0</v>
          </cell>
          <cell r="X416">
            <v>0</v>
          </cell>
          <cell r="Y416">
            <v>0</v>
          </cell>
          <cell r="Z416">
            <v>0</v>
          </cell>
          <cell r="AA416">
            <v>0</v>
          </cell>
          <cell r="AB416">
            <v>0</v>
          </cell>
          <cell r="AC416">
            <v>0</v>
          </cell>
          <cell r="AD416">
            <v>0</v>
          </cell>
          <cell r="AE416">
            <v>0</v>
          </cell>
          <cell r="AF416">
            <v>0</v>
          </cell>
          <cell r="AG416">
            <v>1</v>
          </cell>
          <cell r="AH416">
            <v>0</v>
          </cell>
          <cell r="AI416">
            <v>0</v>
          </cell>
          <cell r="AJ416">
            <v>0</v>
          </cell>
          <cell r="AK416">
            <v>0</v>
          </cell>
          <cell r="AL416">
            <v>0</v>
          </cell>
          <cell r="AM416">
            <v>0</v>
          </cell>
          <cell r="AN416">
            <v>0</v>
          </cell>
          <cell r="AO416">
            <v>0</v>
          </cell>
          <cell r="AP416">
            <v>0</v>
          </cell>
          <cell r="AQ416">
            <v>3</v>
          </cell>
          <cell r="AR416">
            <v>36</v>
          </cell>
        </row>
        <row r="417">
          <cell r="E417">
            <v>1</v>
          </cell>
          <cell r="F417">
            <v>0</v>
          </cell>
          <cell r="G417">
            <v>2</v>
          </cell>
          <cell r="H417">
            <v>0</v>
          </cell>
          <cell r="I417">
            <v>0</v>
          </cell>
          <cell r="J417">
            <v>0</v>
          </cell>
          <cell r="K417">
            <v>0</v>
          </cell>
          <cell r="L417">
            <v>0</v>
          </cell>
          <cell r="M417">
            <v>1</v>
          </cell>
          <cell r="N417">
            <v>1</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5</v>
          </cell>
        </row>
        <row r="418">
          <cell r="E418">
            <v>19</v>
          </cell>
          <cell r="F418">
            <v>0</v>
          </cell>
          <cell r="G418">
            <v>16</v>
          </cell>
          <cell r="H418">
            <v>6</v>
          </cell>
          <cell r="I418">
            <v>0</v>
          </cell>
          <cell r="J418">
            <v>0</v>
          </cell>
          <cell r="K418">
            <v>0</v>
          </cell>
          <cell r="L418">
            <v>0</v>
          </cell>
          <cell r="M418">
            <v>0</v>
          </cell>
          <cell r="N418">
            <v>0</v>
          </cell>
          <cell r="O418">
            <v>0</v>
          </cell>
          <cell r="P418">
            <v>0</v>
          </cell>
          <cell r="Q418">
            <v>0</v>
          </cell>
          <cell r="R418">
            <v>0</v>
          </cell>
          <cell r="S418">
            <v>5</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7</v>
          </cell>
          <cell r="AH418">
            <v>0</v>
          </cell>
          <cell r="AI418">
            <v>0</v>
          </cell>
          <cell r="AJ418">
            <v>0</v>
          </cell>
          <cell r="AK418">
            <v>0</v>
          </cell>
          <cell r="AL418">
            <v>0</v>
          </cell>
          <cell r="AM418">
            <v>0</v>
          </cell>
          <cell r="AN418">
            <v>0</v>
          </cell>
          <cell r="AO418">
            <v>0</v>
          </cell>
          <cell r="AP418">
            <v>0</v>
          </cell>
          <cell r="AQ418">
            <v>0</v>
          </cell>
          <cell r="AR418">
            <v>53</v>
          </cell>
        </row>
        <row r="419">
          <cell r="E419">
            <v>7</v>
          </cell>
          <cell r="F419">
            <v>0</v>
          </cell>
          <cell r="G419">
            <v>47</v>
          </cell>
          <cell r="H419">
            <v>5</v>
          </cell>
          <cell r="I419">
            <v>0</v>
          </cell>
          <cell r="J419">
            <v>0</v>
          </cell>
          <cell r="K419">
            <v>0</v>
          </cell>
          <cell r="L419">
            <v>0</v>
          </cell>
          <cell r="M419">
            <v>0</v>
          </cell>
          <cell r="N419">
            <v>0</v>
          </cell>
          <cell r="O419">
            <v>0</v>
          </cell>
          <cell r="P419">
            <v>0</v>
          </cell>
          <cell r="Q419">
            <v>0</v>
          </cell>
          <cell r="R419">
            <v>0</v>
          </cell>
          <cell r="S419">
            <v>1</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6</v>
          </cell>
          <cell r="AH419">
            <v>0</v>
          </cell>
          <cell r="AI419">
            <v>0</v>
          </cell>
          <cell r="AJ419">
            <v>0</v>
          </cell>
          <cell r="AK419">
            <v>0</v>
          </cell>
          <cell r="AL419">
            <v>0</v>
          </cell>
          <cell r="AM419">
            <v>0</v>
          </cell>
          <cell r="AN419">
            <v>0</v>
          </cell>
          <cell r="AO419">
            <v>0</v>
          </cell>
          <cell r="AP419">
            <v>0</v>
          </cell>
          <cell r="AQ419">
            <v>0</v>
          </cell>
          <cell r="AR419">
            <v>66</v>
          </cell>
        </row>
        <row r="420">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5</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5</v>
          </cell>
        </row>
        <row r="421">
          <cell r="E421">
            <v>11</v>
          </cell>
          <cell r="F421">
            <v>0</v>
          </cell>
          <cell r="G421">
            <v>23</v>
          </cell>
          <cell r="H421">
            <v>14</v>
          </cell>
          <cell r="I421">
            <v>0</v>
          </cell>
          <cell r="J421">
            <v>0</v>
          </cell>
          <cell r="K421">
            <v>0</v>
          </cell>
          <cell r="L421">
            <v>0</v>
          </cell>
          <cell r="M421">
            <v>28</v>
          </cell>
          <cell r="N421">
            <v>0</v>
          </cell>
          <cell r="O421">
            <v>0</v>
          </cell>
          <cell r="P421">
            <v>3</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16</v>
          </cell>
          <cell r="AH421">
            <v>0</v>
          </cell>
          <cell r="AI421">
            <v>0</v>
          </cell>
          <cell r="AJ421">
            <v>0</v>
          </cell>
          <cell r="AK421">
            <v>0</v>
          </cell>
          <cell r="AL421">
            <v>0</v>
          </cell>
          <cell r="AM421">
            <v>0</v>
          </cell>
          <cell r="AN421">
            <v>0</v>
          </cell>
          <cell r="AO421">
            <v>0</v>
          </cell>
          <cell r="AP421">
            <v>0</v>
          </cell>
          <cell r="AQ421">
            <v>0</v>
          </cell>
          <cell r="AR421">
            <v>95</v>
          </cell>
        </row>
        <row r="422">
          <cell r="E422">
            <v>102</v>
          </cell>
          <cell r="F422">
            <v>3</v>
          </cell>
          <cell r="G422">
            <v>222</v>
          </cell>
          <cell r="H422">
            <v>51</v>
          </cell>
          <cell r="I422">
            <v>0</v>
          </cell>
          <cell r="J422">
            <v>0</v>
          </cell>
          <cell r="K422">
            <v>0</v>
          </cell>
          <cell r="L422">
            <v>0</v>
          </cell>
          <cell r="M422">
            <v>50</v>
          </cell>
          <cell r="N422">
            <v>1</v>
          </cell>
          <cell r="O422">
            <v>0</v>
          </cell>
          <cell r="P422">
            <v>1</v>
          </cell>
          <cell r="Q422">
            <v>0</v>
          </cell>
          <cell r="R422">
            <v>0</v>
          </cell>
          <cell r="S422">
            <v>4</v>
          </cell>
          <cell r="T422">
            <v>2</v>
          </cell>
          <cell r="U422">
            <v>0</v>
          </cell>
          <cell r="V422">
            <v>0</v>
          </cell>
          <cell r="W422">
            <v>0</v>
          </cell>
          <cell r="X422">
            <v>0</v>
          </cell>
          <cell r="Y422">
            <v>0</v>
          </cell>
          <cell r="Z422">
            <v>0</v>
          </cell>
          <cell r="AA422">
            <v>0</v>
          </cell>
          <cell r="AB422">
            <v>0</v>
          </cell>
          <cell r="AC422">
            <v>0</v>
          </cell>
          <cell r="AD422">
            <v>0</v>
          </cell>
          <cell r="AE422">
            <v>0</v>
          </cell>
          <cell r="AF422">
            <v>0</v>
          </cell>
          <cell r="AG422">
            <v>71</v>
          </cell>
          <cell r="AH422">
            <v>0</v>
          </cell>
          <cell r="AI422">
            <v>0</v>
          </cell>
          <cell r="AJ422">
            <v>0</v>
          </cell>
          <cell r="AK422">
            <v>0</v>
          </cell>
          <cell r="AL422">
            <v>0</v>
          </cell>
          <cell r="AM422">
            <v>0</v>
          </cell>
          <cell r="AN422">
            <v>0</v>
          </cell>
          <cell r="AO422">
            <v>0</v>
          </cell>
          <cell r="AP422">
            <v>0</v>
          </cell>
          <cell r="AQ422">
            <v>9</v>
          </cell>
          <cell r="AR422">
            <v>516</v>
          </cell>
        </row>
        <row r="423">
          <cell r="E423">
            <v>16</v>
          </cell>
          <cell r="F423">
            <v>0</v>
          </cell>
          <cell r="G423">
            <v>19</v>
          </cell>
          <cell r="H423">
            <v>3</v>
          </cell>
          <cell r="I423">
            <v>0</v>
          </cell>
          <cell r="J423">
            <v>0</v>
          </cell>
          <cell r="K423">
            <v>0</v>
          </cell>
          <cell r="L423">
            <v>0</v>
          </cell>
          <cell r="M423">
            <v>1</v>
          </cell>
          <cell r="N423">
            <v>0</v>
          </cell>
          <cell r="O423">
            <v>0</v>
          </cell>
          <cell r="P423">
            <v>0</v>
          </cell>
          <cell r="Q423">
            <v>0</v>
          </cell>
          <cell r="R423">
            <v>0</v>
          </cell>
          <cell r="S423">
            <v>2</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9</v>
          </cell>
          <cell r="AH423">
            <v>0</v>
          </cell>
          <cell r="AI423">
            <v>0</v>
          </cell>
          <cell r="AJ423">
            <v>0</v>
          </cell>
          <cell r="AK423">
            <v>0</v>
          </cell>
          <cell r="AL423">
            <v>0</v>
          </cell>
          <cell r="AM423">
            <v>0</v>
          </cell>
          <cell r="AN423">
            <v>0</v>
          </cell>
          <cell r="AO423">
            <v>0</v>
          </cell>
          <cell r="AP423">
            <v>0</v>
          </cell>
          <cell r="AQ423">
            <v>1</v>
          </cell>
          <cell r="AR423">
            <v>51</v>
          </cell>
        </row>
        <row r="424">
          <cell r="E424">
            <v>13</v>
          </cell>
          <cell r="F424">
            <v>0</v>
          </cell>
          <cell r="G424">
            <v>6</v>
          </cell>
          <cell r="H424">
            <v>6</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28</v>
          </cell>
          <cell r="AH424">
            <v>0</v>
          </cell>
          <cell r="AI424">
            <v>0</v>
          </cell>
          <cell r="AJ424">
            <v>0</v>
          </cell>
          <cell r="AK424">
            <v>0</v>
          </cell>
          <cell r="AL424">
            <v>0</v>
          </cell>
          <cell r="AM424">
            <v>0</v>
          </cell>
          <cell r="AN424">
            <v>0</v>
          </cell>
          <cell r="AO424">
            <v>0</v>
          </cell>
          <cell r="AP424">
            <v>0</v>
          </cell>
          <cell r="AQ424">
            <v>1</v>
          </cell>
          <cell r="AR424">
            <v>54</v>
          </cell>
        </row>
        <row r="425">
          <cell r="E425">
            <v>6</v>
          </cell>
          <cell r="F425">
            <v>0</v>
          </cell>
          <cell r="G425">
            <v>14</v>
          </cell>
          <cell r="H425">
            <v>4</v>
          </cell>
          <cell r="I425">
            <v>0</v>
          </cell>
          <cell r="J425">
            <v>0</v>
          </cell>
          <cell r="K425">
            <v>0</v>
          </cell>
          <cell r="L425">
            <v>0</v>
          </cell>
          <cell r="M425">
            <v>0</v>
          </cell>
          <cell r="N425">
            <v>0</v>
          </cell>
          <cell r="O425">
            <v>0</v>
          </cell>
          <cell r="P425">
            <v>0</v>
          </cell>
          <cell r="Q425">
            <v>0</v>
          </cell>
          <cell r="R425">
            <v>0</v>
          </cell>
          <cell r="S425">
            <v>0</v>
          </cell>
          <cell r="T425">
            <v>0</v>
          </cell>
          <cell r="U425">
            <v>1</v>
          </cell>
          <cell r="V425">
            <v>0</v>
          </cell>
          <cell r="W425">
            <v>0</v>
          </cell>
          <cell r="X425">
            <v>0</v>
          </cell>
          <cell r="Y425">
            <v>0</v>
          </cell>
          <cell r="Z425">
            <v>0</v>
          </cell>
          <cell r="AA425">
            <v>0</v>
          </cell>
          <cell r="AB425">
            <v>0</v>
          </cell>
          <cell r="AC425">
            <v>0</v>
          </cell>
          <cell r="AD425">
            <v>0</v>
          </cell>
          <cell r="AE425">
            <v>0</v>
          </cell>
          <cell r="AF425">
            <v>0</v>
          </cell>
          <cell r="AG425">
            <v>2</v>
          </cell>
          <cell r="AH425">
            <v>0</v>
          </cell>
          <cell r="AI425">
            <v>0</v>
          </cell>
          <cell r="AJ425">
            <v>0</v>
          </cell>
          <cell r="AK425">
            <v>0</v>
          </cell>
          <cell r="AL425">
            <v>0</v>
          </cell>
          <cell r="AM425">
            <v>0</v>
          </cell>
          <cell r="AN425">
            <v>0</v>
          </cell>
          <cell r="AO425">
            <v>0</v>
          </cell>
          <cell r="AP425">
            <v>0</v>
          </cell>
          <cell r="AQ425">
            <v>1</v>
          </cell>
          <cell r="AR425">
            <v>28</v>
          </cell>
        </row>
        <row r="426">
          <cell r="E426">
            <v>17</v>
          </cell>
          <cell r="F426">
            <v>0</v>
          </cell>
          <cell r="G426">
            <v>5</v>
          </cell>
          <cell r="H426">
            <v>1</v>
          </cell>
          <cell r="I426">
            <v>0</v>
          </cell>
          <cell r="J426">
            <v>0</v>
          </cell>
          <cell r="K426">
            <v>0</v>
          </cell>
          <cell r="L426">
            <v>0</v>
          </cell>
          <cell r="M426">
            <v>28</v>
          </cell>
          <cell r="N426">
            <v>1</v>
          </cell>
          <cell r="O426">
            <v>2</v>
          </cell>
          <cell r="P426">
            <v>22</v>
          </cell>
          <cell r="Q426">
            <v>0</v>
          </cell>
          <cell r="R426">
            <v>0</v>
          </cell>
          <cell r="S426">
            <v>1</v>
          </cell>
          <cell r="T426">
            <v>1</v>
          </cell>
          <cell r="U426">
            <v>1</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5</v>
          </cell>
          <cell r="AR426">
            <v>84</v>
          </cell>
        </row>
        <row r="427">
          <cell r="E427">
            <v>111</v>
          </cell>
          <cell r="F427">
            <v>6</v>
          </cell>
          <cell r="G427">
            <v>118</v>
          </cell>
          <cell r="H427">
            <v>46</v>
          </cell>
          <cell r="I427">
            <v>1</v>
          </cell>
          <cell r="J427">
            <v>24</v>
          </cell>
          <cell r="K427">
            <v>2</v>
          </cell>
          <cell r="L427">
            <v>0</v>
          </cell>
          <cell r="M427">
            <v>507</v>
          </cell>
          <cell r="N427">
            <v>11</v>
          </cell>
          <cell r="O427">
            <v>5</v>
          </cell>
          <cell r="P427">
            <v>10</v>
          </cell>
          <cell r="Q427">
            <v>0</v>
          </cell>
          <cell r="R427">
            <v>5</v>
          </cell>
          <cell r="S427">
            <v>15</v>
          </cell>
          <cell r="T427">
            <v>0</v>
          </cell>
          <cell r="U427">
            <v>25</v>
          </cell>
          <cell r="V427">
            <v>1</v>
          </cell>
          <cell r="W427">
            <v>0</v>
          </cell>
          <cell r="X427">
            <v>14</v>
          </cell>
          <cell r="Y427">
            <v>0</v>
          </cell>
          <cell r="Z427">
            <v>0</v>
          </cell>
          <cell r="AA427">
            <v>0</v>
          </cell>
          <cell r="AB427">
            <v>0</v>
          </cell>
          <cell r="AC427">
            <v>0</v>
          </cell>
          <cell r="AD427">
            <v>0</v>
          </cell>
          <cell r="AE427">
            <v>0</v>
          </cell>
          <cell r="AF427">
            <v>0</v>
          </cell>
          <cell r="AG427">
            <v>30</v>
          </cell>
          <cell r="AH427">
            <v>28</v>
          </cell>
          <cell r="AI427">
            <v>1</v>
          </cell>
          <cell r="AJ427">
            <v>0</v>
          </cell>
          <cell r="AK427">
            <v>1</v>
          </cell>
          <cell r="AL427">
            <v>0</v>
          </cell>
          <cell r="AM427">
            <v>0</v>
          </cell>
          <cell r="AN427">
            <v>0</v>
          </cell>
          <cell r="AO427">
            <v>0</v>
          </cell>
          <cell r="AP427">
            <v>0</v>
          </cell>
          <cell r="AQ427">
            <v>37</v>
          </cell>
          <cell r="AR427">
            <v>998</v>
          </cell>
        </row>
        <row r="428">
          <cell r="E428">
            <v>9</v>
          </cell>
          <cell r="F428">
            <v>0</v>
          </cell>
          <cell r="G428">
            <v>5</v>
          </cell>
          <cell r="H428">
            <v>6</v>
          </cell>
          <cell r="I428">
            <v>0</v>
          </cell>
          <cell r="J428">
            <v>6</v>
          </cell>
          <cell r="K428">
            <v>0</v>
          </cell>
          <cell r="L428">
            <v>0</v>
          </cell>
          <cell r="M428">
            <v>20</v>
          </cell>
          <cell r="N428">
            <v>0</v>
          </cell>
          <cell r="O428">
            <v>0</v>
          </cell>
          <cell r="P428">
            <v>2</v>
          </cell>
          <cell r="Q428">
            <v>0</v>
          </cell>
          <cell r="R428">
            <v>0</v>
          </cell>
          <cell r="S428">
            <v>4</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1</v>
          </cell>
          <cell r="AH428">
            <v>3</v>
          </cell>
          <cell r="AI428">
            <v>0</v>
          </cell>
          <cell r="AJ428">
            <v>2</v>
          </cell>
          <cell r="AK428">
            <v>0</v>
          </cell>
          <cell r="AL428">
            <v>0</v>
          </cell>
          <cell r="AM428">
            <v>0</v>
          </cell>
          <cell r="AN428">
            <v>0</v>
          </cell>
          <cell r="AO428">
            <v>0</v>
          </cell>
          <cell r="AP428">
            <v>0</v>
          </cell>
          <cell r="AQ428">
            <v>2</v>
          </cell>
          <cell r="AR428">
            <v>60</v>
          </cell>
        </row>
        <row r="429">
          <cell r="E429">
            <v>9</v>
          </cell>
          <cell r="F429">
            <v>2</v>
          </cell>
          <cell r="G429">
            <v>1</v>
          </cell>
          <cell r="H429">
            <v>5</v>
          </cell>
          <cell r="I429">
            <v>0</v>
          </cell>
          <cell r="J429">
            <v>1</v>
          </cell>
          <cell r="K429">
            <v>0</v>
          </cell>
          <cell r="L429">
            <v>0</v>
          </cell>
          <cell r="M429">
            <v>13</v>
          </cell>
          <cell r="N429">
            <v>1</v>
          </cell>
          <cell r="O429">
            <v>0</v>
          </cell>
          <cell r="P429">
            <v>0</v>
          </cell>
          <cell r="Q429">
            <v>0</v>
          </cell>
          <cell r="R429">
            <v>1</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1</v>
          </cell>
          <cell r="AH429">
            <v>2</v>
          </cell>
          <cell r="AI429">
            <v>0</v>
          </cell>
          <cell r="AJ429">
            <v>0</v>
          </cell>
          <cell r="AK429">
            <v>0</v>
          </cell>
          <cell r="AL429">
            <v>0</v>
          </cell>
          <cell r="AM429">
            <v>0</v>
          </cell>
          <cell r="AN429">
            <v>0</v>
          </cell>
          <cell r="AO429">
            <v>0</v>
          </cell>
          <cell r="AP429">
            <v>0</v>
          </cell>
          <cell r="AQ429">
            <v>3</v>
          </cell>
          <cell r="AR429">
            <v>39</v>
          </cell>
        </row>
        <row r="430">
          <cell r="E430">
            <v>0</v>
          </cell>
          <cell r="F430">
            <v>1</v>
          </cell>
          <cell r="G430">
            <v>1</v>
          </cell>
          <cell r="H430">
            <v>1</v>
          </cell>
          <cell r="I430">
            <v>0</v>
          </cell>
          <cell r="J430">
            <v>0</v>
          </cell>
          <cell r="K430">
            <v>0</v>
          </cell>
          <cell r="L430">
            <v>0</v>
          </cell>
          <cell r="M430">
            <v>6</v>
          </cell>
          <cell r="N430">
            <v>0</v>
          </cell>
          <cell r="O430">
            <v>0</v>
          </cell>
          <cell r="P430">
            <v>0</v>
          </cell>
          <cell r="Q430">
            <v>0</v>
          </cell>
          <cell r="R430">
            <v>2</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1</v>
          </cell>
          <cell r="AI430">
            <v>0</v>
          </cell>
          <cell r="AJ430">
            <v>0</v>
          </cell>
          <cell r="AK430">
            <v>0</v>
          </cell>
          <cell r="AL430">
            <v>0</v>
          </cell>
          <cell r="AM430">
            <v>0</v>
          </cell>
          <cell r="AN430">
            <v>0</v>
          </cell>
          <cell r="AO430">
            <v>0</v>
          </cell>
          <cell r="AP430">
            <v>0</v>
          </cell>
          <cell r="AQ430">
            <v>0</v>
          </cell>
          <cell r="AR430">
            <v>12</v>
          </cell>
        </row>
        <row r="431">
          <cell r="E431">
            <v>3</v>
          </cell>
          <cell r="F431">
            <v>0</v>
          </cell>
          <cell r="G431">
            <v>6</v>
          </cell>
          <cell r="H431">
            <v>0</v>
          </cell>
          <cell r="I431">
            <v>0</v>
          </cell>
          <cell r="J431">
            <v>1</v>
          </cell>
          <cell r="K431">
            <v>0</v>
          </cell>
          <cell r="L431">
            <v>0</v>
          </cell>
          <cell r="M431">
            <v>6</v>
          </cell>
          <cell r="N431">
            <v>0</v>
          </cell>
          <cell r="O431">
            <v>0</v>
          </cell>
          <cell r="P431">
            <v>0</v>
          </cell>
          <cell r="Q431">
            <v>0</v>
          </cell>
          <cell r="R431">
            <v>0</v>
          </cell>
          <cell r="S431">
            <v>1</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3</v>
          </cell>
          <cell r="AR431">
            <v>20</v>
          </cell>
        </row>
        <row r="432">
          <cell r="E432">
            <v>1</v>
          </cell>
          <cell r="F432">
            <v>0</v>
          </cell>
          <cell r="G432">
            <v>1</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2</v>
          </cell>
        </row>
        <row r="433">
          <cell r="E433">
            <v>0</v>
          </cell>
          <cell r="F433">
            <v>0</v>
          </cell>
          <cell r="G433">
            <v>1</v>
          </cell>
          <cell r="H433">
            <v>0</v>
          </cell>
          <cell r="I433">
            <v>0</v>
          </cell>
          <cell r="J433">
            <v>0</v>
          </cell>
          <cell r="K433">
            <v>0</v>
          </cell>
          <cell r="L433">
            <v>0</v>
          </cell>
          <cell r="M433">
            <v>1</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2</v>
          </cell>
        </row>
        <row r="434">
          <cell r="E434">
            <v>1</v>
          </cell>
          <cell r="F434">
            <v>0</v>
          </cell>
          <cell r="G434">
            <v>0</v>
          </cell>
          <cell r="H434">
            <v>0</v>
          </cell>
          <cell r="I434">
            <v>0</v>
          </cell>
          <cell r="J434">
            <v>0</v>
          </cell>
          <cell r="K434">
            <v>0</v>
          </cell>
          <cell r="L434">
            <v>0</v>
          </cell>
          <cell r="M434">
            <v>0</v>
          </cell>
          <cell r="N434">
            <v>0</v>
          </cell>
          <cell r="O434">
            <v>0</v>
          </cell>
          <cell r="P434">
            <v>0</v>
          </cell>
          <cell r="Q434">
            <v>0</v>
          </cell>
          <cell r="R434">
            <v>0</v>
          </cell>
          <cell r="S434">
            <v>6</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1</v>
          </cell>
          <cell r="AR434">
            <v>8</v>
          </cell>
        </row>
        <row r="435">
          <cell r="E435">
            <v>1</v>
          </cell>
          <cell r="F435">
            <v>2</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3</v>
          </cell>
        </row>
        <row r="436">
          <cell r="E436">
            <v>1</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1</v>
          </cell>
        </row>
        <row r="437">
          <cell r="E437">
            <v>49</v>
          </cell>
          <cell r="F437">
            <v>2</v>
          </cell>
          <cell r="G437">
            <v>49</v>
          </cell>
          <cell r="H437">
            <v>8</v>
          </cell>
          <cell r="I437">
            <v>0</v>
          </cell>
          <cell r="J437">
            <v>0</v>
          </cell>
          <cell r="K437">
            <v>0</v>
          </cell>
          <cell r="L437">
            <v>1</v>
          </cell>
          <cell r="M437">
            <v>115</v>
          </cell>
          <cell r="N437">
            <v>12</v>
          </cell>
          <cell r="O437">
            <v>0</v>
          </cell>
          <cell r="P437">
            <v>16</v>
          </cell>
          <cell r="Q437">
            <v>1</v>
          </cell>
          <cell r="R437">
            <v>1</v>
          </cell>
          <cell r="S437">
            <v>12</v>
          </cell>
          <cell r="T437">
            <v>1</v>
          </cell>
          <cell r="U437">
            <v>22</v>
          </cell>
          <cell r="V437">
            <v>1</v>
          </cell>
          <cell r="W437">
            <v>1</v>
          </cell>
          <cell r="X437">
            <v>0</v>
          </cell>
          <cell r="Y437">
            <v>0</v>
          </cell>
          <cell r="Z437">
            <v>0</v>
          </cell>
          <cell r="AA437">
            <v>0</v>
          </cell>
          <cell r="AB437">
            <v>0</v>
          </cell>
          <cell r="AC437">
            <v>0</v>
          </cell>
          <cell r="AD437">
            <v>0</v>
          </cell>
          <cell r="AE437">
            <v>0</v>
          </cell>
          <cell r="AF437">
            <v>0</v>
          </cell>
          <cell r="AG437">
            <v>3</v>
          </cell>
          <cell r="AH437">
            <v>1</v>
          </cell>
          <cell r="AI437">
            <v>1</v>
          </cell>
          <cell r="AJ437">
            <v>0</v>
          </cell>
          <cell r="AK437">
            <v>0</v>
          </cell>
          <cell r="AL437">
            <v>0</v>
          </cell>
          <cell r="AM437">
            <v>0</v>
          </cell>
          <cell r="AN437">
            <v>0</v>
          </cell>
          <cell r="AO437">
            <v>0</v>
          </cell>
          <cell r="AP437">
            <v>0</v>
          </cell>
          <cell r="AQ437">
            <v>15</v>
          </cell>
          <cell r="AR437">
            <v>311</v>
          </cell>
        </row>
        <row r="438">
          <cell r="E438">
            <v>3</v>
          </cell>
          <cell r="F438">
            <v>0</v>
          </cell>
          <cell r="G438">
            <v>0</v>
          </cell>
          <cell r="H438">
            <v>1</v>
          </cell>
          <cell r="I438">
            <v>0</v>
          </cell>
          <cell r="J438">
            <v>0</v>
          </cell>
          <cell r="K438">
            <v>0</v>
          </cell>
          <cell r="L438">
            <v>0</v>
          </cell>
          <cell r="M438">
            <v>5</v>
          </cell>
          <cell r="N438">
            <v>0</v>
          </cell>
          <cell r="O438">
            <v>0</v>
          </cell>
          <cell r="P438">
            <v>1</v>
          </cell>
          <cell r="Q438">
            <v>0</v>
          </cell>
          <cell r="R438">
            <v>0</v>
          </cell>
          <cell r="S438">
            <v>1</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11</v>
          </cell>
        </row>
        <row r="439">
          <cell r="E439">
            <v>11</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11</v>
          </cell>
        </row>
        <row r="440">
          <cell r="E440">
            <v>4</v>
          </cell>
          <cell r="F440">
            <v>0</v>
          </cell>
          <cell r="G440">
            <v>3</v>
          </cell>
          <cell r="H440">
            <v>0</v>
          </cell>
          <cell r="I440">
            <v>0</v>
          </cell>
          <cell r="J440">
            <v>0</v>
          </cell>
          <cell r="K440">
            <v>0</v>
          </cell>
          <cell r="L440">
            <v>0</v>
          </cell>
          <cell r="M440">
            <v>0</v>
          </cell>
          <cell r="N440">
            <v>0</v>
          </cell>
          <cell r="O440">
            <v>0</v>
          </cell>
          <cell r="P440">
            <v>0</v>
          </cell>
          <cell r="Q440">
            <v>0</v>
          </cell>
          <cell r="R440">
            <v>0</v>
          </cell>
          <cell r="S440">
            <v>3</v>
          </cell>
          <cell r="T440">
            <v>0</v>
          </cell>
          <cell r="U440">
            <v>2</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1</v>
          </cell>
          <cell r="AR440">
            <v>13</v>
          </cell>
        </row>
        <row r="441">
          <cell r="E441">
            <v>2</v>
          </cell>
          <cell r="F441">
            <v>2</v>
          </cell>
          <cell r="G441">
            <v>0</v>
          </cell>
          <cell r="H441">
            <v>0</v>
          </cell>
          <cell r="I441">
            <v>0</v>
          </cell>
          <cell r="J441">
            <v>0</v>
          </cell>
          <cell r="K441">
            <v>0</v>
          </cell>
          <cell r="L441">
            <v>0</v>
          </cell>
          <cell r="M441">
            <v>0</v>
          </cell>
          <cell r="N441">
            <v>0</v>
          </cell>
          <cell r="O441">
            <v>0</v>
          </cell>
          <cell r="P441">
            <v>0</v>
          </cell>
          <cell r="Q441">
            <v>0</v>
          </cell>
          <cell r="R441">
            <v>0</v>
          </cell>
          <cell r="S441">
            <v>3</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1</v>
          </cell>
          <cell r="AR441">
            <v>8</v>
          </cell>
        </row>
        <row r="442">
          <cell r="E442">
            <v>7</v>
          </cell>
          <cell r="F442">
            <v>0</v>
          </cell>
          <cell r="G442">
            <v>2</v>
          </cell>
          <cell r="H442">
            <v>4</v>
          </cell>
          <cell r="I442">
            <v>0</v>
          </cell>
          <cell r="J442">
            <v>0</v>
          </cell>
          <cell r="K442">
            <v>0</v>
          </cell>
          <cell r="L442">
            <v>0</v>
          </cell>
          <cell r="M442">
            <v>3</v>
          </cell>
          <cell r="N442">
            <v>0</v>
          </cell>
          <cell r="O442">
            <v>0</v>
          </cell>
          <cell r="P442">
            <v>0</v>
          </cell>
          <cell r="Q442">
            <v>0</v>
          </cell>
          <cell r="R442">
            <v>0</v>
          </cell>
          <cell r="S442">
            <v>1</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2</v>
          </cell>
          <cell r="AR442">
            <v>19</v>
          </cell>
        </row>
        <row r="443">
          <cell r="E443">
            <v>14</v>
          </cell>
          <cell r="F443">
            <v>0</v>
          </cell>
          <cell r="G443">
            <v>4</v>
          </cell>
          <cell r="H443">
            <v>4</v>
          </cell>
          <cell r="I443">
            <v>0</v>
          </cell>
          <cell r="J443">
            <v>0</v>
          </cell>
          <cell r="K443">
            <v>0</v>
          </cell>
          <cell r="L443">
            <v>0</v>
          </cell>
          <cell r="M443">
            <v>1</v>
          </cell>
          <cell r="N443">
            <v>0</v>
          </cell>
          <cell r="O443">
            <v>0</v>
          </cell>
          <cell r="P443">
            <v>1</v>
          </cell>
          <cell r="Q443">
            <v>0</v>
          </cell>
          <cell r="R443">
            <v>1</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25</v>
          </cell>
        </row>
        <row r="444">
          <cell r="E444">
            <v>6</v>
          </cell>
          <cell r="F444">
            <v>0</v>
          </cell>
          <cell r="G444">
            <v>3</v>
          </cell>
          <cell r="H444">
            <v>2</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2</v>
          </cell>
          <cell r="AH444">
            <v>0</v>
          </cell>
          <cell r="AI444">
            <v>0</v>
          </cell>
          <cell r="AJ444">
            <v>0</v>
          </cell>
          <cell r="AK444">
            <v>0</v>
          </cell>
          <cell r="AL444">
            <v>0</v>
          </cell>
          <cell r="AM444">
            <v>0</v>
          </cell>
          <cell r="AN444">
            <v>0</v>
          </cell>
          <cell r="AO444">
            <v>0</v>
          </cell>
          <cell r="AP444">
            <v>0</v>
          </cell>
          <cell r="AQ444">
            <v>0</v>
          </cell>
          <cell r="AR444">
            <v>13</v>
          </cell>
        </row>
        <row r="445">
          <cell r="E445">
            <v>32</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1</v>
          </cell>
          <cell r="AR445">
            <v>33</v>
          </cell>
        </row>
        <row r="446">
          <cell r="E446">
            <v>37</v>
          </cell>
          <cell r="F446">
            <v>1</v>
          </cell>
          <cell r="G446">
            <v>31</v>
          </cell>
          <cell r="H446">
            <v>35</v>
          </cell>
          <cell r="I446">
            <v>1</v>
          </cell>
          <cell r="J446">
            <v>9</v>
          </cell>
          <cell r="K446">
            <v>1</v>
          </cell>
          <cell r="L446">
            <v>1</v>
          </cell>
          <cell r="M446">
            <v>175</v>
          </cell>
          <cell r="N446">
            <v>5</v>
          </cell>
          <cell r="O446">
            <v>9</v>
          </cell>
          <cell r="P446">
            <v>8</v>
          </cell>
          <cell r="Q446">
            <v>91</v>
          </cell>
          <cell r="R446">
            <v>2</v>
          </cell>
          <cell r="S446">
            <v>20</v>
          </cell>
          <cell r="T446">
            <v>55</v>
          </cell>
          <cell r="U446">
            <v>58</v>
          </cell>
          <cell r="V446">
            <v>0</v>
          </cell>
          <cell r="W446">
            <v>0</v>
          </cell>
          <cell r="X446">
            <v>0</v>
          </cell>
          <cell r="Y446">
            <v>0</v>
          </cell>
          <cell r="Z446">
            <v>0</v>
          </cell>
          <cell r="AA446">
            <v>0</v>
          </cell>
          <cell r="AB446">
            <v>0</v>
          </cell>
          <cell r="AC446">
            <v>0</v>
          </cell>
          <cell r="AD446">
            <v>0</v>
          </cell>
          <cell r="AE446">
            <v>0</v>
          </cell>
          <cell r="AF446">
            <v>0</v>
          </cell>
          <cell r="AG446">
            <v>13</v>
          </cell>
          <cell r="AH446">
            <v>5</v>
          </cell>
          <cell r="AI446">
            <v>1</v>
          </cell>
          <cell r="AJ446">
            <v>5</v>
          </cell>
          <cell r="AK446">
            <v>1</v>
          </cell>
          <cell r="AL446">
            <v>0</v>
          </cell>
          <cell r="AM446">
            <v>0</v>
          </cell>
          <cell r="AN446">
            <v>0</v>
          </cell>
          <cell r="AO446">
            <v>0</v>
          </cell>
          <cell r="AP446">
            <v>0</v>
          </cell>
          <cell r="AQ446">
            <v>52</v>
          </cell>
          <cell r="AR446">
            <v>616</v>
          </cell>
        </row>
        <row r="447">
          <cell r="E447">
            <v>10</v>
          </cell>
          <cell r="F447">
            <v>1</v>
          </cell>
          <cell r="G447">
            <v>10</v>
          </cell>
          <cell r="H447">
            <v>11</v>
          </cell>
          <cell r="I447">
            <v>0</v>
          </cell>
          <cell r="J447">
            <v>8</v>
          </cell>
          <cell r="K447">
            <v>0</v>
          </cell>
          <cell r="L447">
            <v>0</v>
          </cell>
          <cell r="M447">
            <v>45</v>
          </cell>
          <cell r="N447">
            <v>1</v>
          </cell>
          <cell r="O447">
            <v>11</v>
          </cell>
          <cell r="P447">
            <v>2</v>
          </cell>
          <cell r="Q447">
            <v>12</v>
          </cell>
          <cell r="R447">
            <v>0</v>
          </cell>
          <cell r="S447">
            <v>12</v>
          </cell>
          <cell r="T447">
            <v>13</v>
          </cell>
          <cell r="U447">
            <v>21</v>
          </cell>
          <cell r="V447">
            <v>0</v>
          </cell>
          <cell r="W447">
            <v>0</v>
          </cell>
          <cell r="X447">
            <v>0</v>
          </cell>
          <cell r="Y447">
            <v>0</v>
          </cell>
          <cell r="Z447">
            <v>1</v>
          </cell>
          <cell r="AA447">
            <v>0</v>
          </cell>
          <cell r="AB447">
            <v>0</v>
          </cell>
          <cell r="AC447">
            <v>0</v>
          </cell>
          <cell r="AD447">
            <v>0</v>
          </cell>
          <cell r="AE447">
            <v>0</v>
          </cell>
          <cell r="AF447">
            <v>0</v>
          </cell>
          <cell r="AG447">
            <v>5</v>
          </cell>
          <cell r="AH447">
            <v>6</v>
          </cell>
          <cell r="AI447">
            <v>0</v>
          </cell>
          <cell r="AJ447">
            <v>2</v>
          </cell>
          <cell r="AK447">
            <v>3</v>
          </cell>
          <cell r="AL447">
            <v>0</v>
          </cell>
          <cell r="AM447">
            <v>0</v>
          </cell>
          <cell r="AN447">
            <v>0</v>
          </cell>
          <cell r="AO447">
            <v>0</v>
          </cell>
          <cell r="AP447">
            <v>0</v>
          </cell>
          <cell r="AQ447">
            <v>11</v>
          </cell>
          <cell r="AR447">
            <v>185</v>
          </cell>
        </row>
        <row r="448">
          <cell r="E448">
            <v>19</v>
          </cell>
          <cell r="F448">
            <v>0</v>
          </cell>
          <cell r="G448">
            <v>4</v>
          </cell>
          <cell r="H448">
            <v>2</v>
          </cell>
          <cell r="I448">
            <v>0</v>
          </cell>
          <cell r="J448">
            <v>3</v>
          </cell>
          <cell r="K448">
            <v>0</v>
          </cell>
          <cell r="L448">
            <v>0</v>
          </cell>
          <cell r="M448">
            <v>78</v>
          </cell>
          <cell r="N448">
            <v>5</v>
          </cell>
          <cell r="O448">
            <v>0</v>
          </cell>
          <cell r="P448">
            <v>10</v>
          </cell>
          <cell r="Q448">
            <v>9</v>
          </cell>
          <cell r="R448">
            <v>7</v>
          </cell>
          <cell r="S448">
            <v>8</v>
          </cell>
          <cell r="T448">
            <v>2</v>
          </cell>
          <cell r="U448">
            <v>15</v>
          </cell>
          <cell r="V448">
            <v>0</v>
          </cell>
          <cell r="W448">
            <v>0</v>
          </cell>
          <cell r="X448">
            <v>0</v>
          </cell>
          <cell r="Y448">
            <v>0</v>
          </cell>
          <cell r="Z448">
            <v>0</v>
          </cell>
          <cell r="AA448">
            <v>0</v>
          </cell>
          <cell r="AB448">
            <v>0</v>
          </cell>
          <cell r="AC448">
            <v>0</v>
          </cell>
          <cell r="AD448">
            <v>0</v>
          </cell>
          <cell r="AE448">
            <v>0</v>
          </cell>
          <cell r="AF448">
            <v>0</v>
          </cell>
          <cell r="AG448">
            <v>4</v>
          </cell>
          <cell r="AH448">
            <v>6</v>
          </cell>
          <cell r="AI448">
            <v>0</v>
          </cell>
          <cell r="AJ448">
            <v>4</v>
          </cell>
          <cell r="AK448">
            <v>0</v>
          </cell>
          <cell r="AL448">
            <v>0</v>
          </cell>
          <cell r="AM448">
            <v>0</v>
          </cell>
          <cell r="AN448">
            <v>0</v>
          </cell>
          <cell r="AO448">
            <v>0</v>
          </cell>
          <cell r="AP448">
            <v>0</v>
          </cell>
          <cell r="AQ448">
            <v>18</v>
          </cell>
          <cell r="AR448">
            <v>194</v>
          </cell>
        </row>
        <row r="449">
          <cell r="E449">
            <v>0</v>
          </cell>
          <cell r="F449">
            <v>0</v>
          </cell>
          <cell r="G449">
            <v>0</v>
          </cell>
          <cell r="H449">
            <v>6</v>
          </cell>
          <cell r="I449">
            <v>0</v>
          </cell>
          <cell r="J449">
            <v>1</v>
          </cell>
          <cell r="K449">
            <v>0</v>
          </cell>
          <cell r="L449">
            <v>0</v>
          </cell>
          <cell r="M449">
            <v>6</v>
          </cell>
          <cell r="N449">
            <v>2</v>
          </cell>
          <cell r="O449">
            <v>0</v>
          </cell>
          <cell r="P449">
            <v>1</v>
          </cell>
          <cell r="Q449">
            <v>1</v>
          </cell>
          <cell r="R449">
            <v>0</v>
          </cell>
          <cell r="S449">
            <v>0</v>
          </cell>
          <cell r="T449">
            <v>8</v>
          </cell>
          <cell r="U449">
            <v>5</v>
          </cell>
          <cell r="V449">
            <v>0</v>
          </cell>
          <cell r="W449">
            <v>0</v>
          </cell>
          <cell r="X449">
            <v>0</v>
          </cell>
          <cell r="Y449">
            <v>0</v>
          </cell>
          <cell r="Z449">
            <v>0</v>
          </cell>
          <cell r="AA449">
            <v>0</v>
          </cell>
          <cell r="AB449">
            <v>0</v>
          </cell>
          <cell r="AC449">
            <v>0</v>
          </cell>
          <cell r="AD449">
            <v>0</v>
          </cell>
          <cell r="AE449">
            <v>0</v>
          </cell>
          <cell r="AF449">
            <v>0</v>
          </cell>
          <cell r="AG449">
            <v>1</v>
          </cell>
          <cell r="AH449">
            <v>0</v>
          </cell>
          <cell r="AI449">
            <v>0</v>
          </cell>
          <cell r="AJ449">
            <v>0</v>
          </cell>
          <cell r="AK449">
            <v>0</v>
          </cell>
          <cell r="AL449">
            <v>0</v>
          </cell>
          <cell r="AM449">
            <v>0</v>
          </cell>
          <cell r="AN449">
            <v>0</v>
          </cell>
          <cell r="AO449">
            <v>0</v>
          </cell>
          <cell r="AP449">
            <v>0</v>
          </cell>
          <cell r="AQ449">
            <v>2</v>
          </cell>
          <cell r="AR449">
            <v>33</v>
          </cell>
        </row>
        <row r="450">
          <cell r="E450">
            <v>4</v>
          </cell>
          <cell r="F450">
            <v>0</v>
          </cell>
          <cell r="G450">
            <v>31</v>
          </cell>
          <cell r="H450">
            <v>67</v>
          </cell>
          <cell r="I450">
            <v>7</v>
          </cell>
          <cell r="J450">
            <v>51</v>
          </cell>
          <cell r="K450">
            <v>1</v>
          </cell>
          <cell r="L450">
            <v>0</v>
          </cell>
          <cell r="M450">
            <v>187</v>
          </cell>
          <cell r="N450">
            <v>2</v>
          </cell>
          <cell r="O450">
            <v>3</v>
          </cell>
          <cell r="P450">
            <v>17</v>
          </cell>
          <cell r="Q450">
            <v>35</v>
          </cell>
          <cell r="R450">
            <v>1</v>
          </cell>
          <cell r="S450">
            <v>8</v>
          </cell>
          <cell r="T450">
            <v>23</v>
          </cell>
          <cell r="U450">
            <v>154</v>
          </cell>
          <cell r="V450">
            <v>0</v>
          </cell>
          <cell r="W450">
            <v>0</v>
          </cell>
          <cell r="X450">
            <v>0</v>
          </cell>
          <cell r="Y450">
            <v>0</v>
          </cell>
          <cell r="Z450">
            <v>0</v>
          </cell>
          <cell r="AA450">
            <v>0</v>
          </cell>
          <cell r="AB450">
            <v>0</v>
          </cell>
          <cell r="AC450">
            <v>0</v>
          </cell>
          <cell r="AD450">
            <v>0</v>
          </cell>
          <cell r="AE450">
            <v>0</v>
          </cell>
          <cell r="AF450">
            <v>0</v>
          </cell>
          <cell r="AG450">
            <v>28</v>
          </cell>
          <cell r="AH450">
            <v>37</v>
          </cell>
          <cell r="AI450">
            <v>3</v>
          </cell>
          <cell r="AJ450">
            <v>1</v>
          </cell>
          <cell r="AK450">
            <v>0</v>
          </cell>
          <cell r="AL450">
            <v>0</v>
          </cell>
          <cell r="AM450">
            <v>0</v>
          </cell>
          <cell r="AN450">
            <v>0</v>
          </cell>
          <cell r="AO450">
            <v>0</v>
          </cell>
          <cell r="AP450">
            <v>0</v>
          </cell>
          <cell r="AQ450">
            <v>41</v>
          </cell>
          <cell r="AR450">
            <v>701</v>
          </cell>
        </row>
        <row r="451">
          <cell r="E451">
            <v>0</v>
          </cell>
          <cell r="F451">
            <v>0</v>
          </cell>
          <cell r="G451">
            <v>6</v>
          </cell>
          <cell r="H451">
            <v>17</v>
          </cell>
          <cell r="I451">
            <v>0</v>
          </cell>
          <cell r="J451">
            <v>16</v>
          </cell>
          <cell r="K451">
            <v>0</v>
          </cell>
          <cell r="L451">
            <v>0</v>
          </cell>
          <cell r="M451">
            <v>69</v>
          </cell>
          <cell r="N451">
            <v>2</v>
          </cell>
          <cell r="O451">
            <v>3</v>
          </cell>
          <cell r="P451">
            <v>19</v>
          </cell>
          <cell r="Q451">
            <v>68</v>
          </cell>
          <cell r="R451">
            <v>0</v>
          </cell>
          <cell r="S451">
            <v>0</v>
          </cell>
          <cell r="T451">
            <v>41</v>
          </cell>
          <cell r="U451">
            <v>44</v>
          </cell>
          <cell r="V451">
            <v>0</v>
          </cell>
          <cell r="W451">
            <v>0</v>
          </cell>
          <cell r="X451">
            <v>0</v>
          </cell>
          <cell r="Y451">
            <v>0</v>
          </cell>
          <cell r="Z451">
            <v>0</v>
          </cell>
          <cell r="AA451">
            <v>0</v>
          </cell>
          <cell r="AB451">
            <v>0</v>
          </cell>
          <cell r="AC451">
            <v>0</v>
          </cell>
          <cell r="AD451">
            <v>0</v>
          </cell>
          <cell r="AE451">
            <v>0</v>
          </cell>
          <cell r="AF451">
            <v>0</v>
          </cell>
          <cell r="AG451">
            <v>11</v>
          </cell>
          <cell r="AH451">
            <v>14</v>
          </cell>
          <cell r="AI451">
            <v>0</v>
          </cell>
          <cell r="AJ451">
            <v>5</v>
          </cell>
          <cell r="AK451">
            <v>3</v>
          </cell>
          <cell r="AL451">
            <v>0</v>
          </cell>
          <cell r="AM451">
            <v>0</v>
          </cell>
          <cell r="AN451">
            <v>0</v>
          </cell>
          <cell r="AO451">
            <v>0</v>
          </cell>
          <cell r="AP451">
            <v>0</v>
          </cell>
          <cell r="AQ451">
            <v>4</v>
          </cell>
          <cell r="AR451">
            <v>322</v>
          </cell>
        </row>
        <row r="452">
          <cell r="E452">
            <v>3</v>
          </cell>
          <cell r="F452">
            <v>4</v>
          </cell>
          <cell r="G452">
            <v>16</v>
          </cell>
          <cell r="H452">
            <v>27</v>
          </cell>
          <cell r="I452">
            <v>2</v>
          </cell>
          <cell r="J452">
            <v>21</v>
          </cell>
          <cell r="K452">
            <v>1</v>
          </cell>
          <cell r="L452">
            <v>0</v>
          </cell>
          <cell r="M452">
            <v>205</v>
          </cell>
          <cell r="N452">
            <v>21</v>
          </cell>
          <cell r="O452">
            <v>13</v>
          </cell>
          <cell r="P452">
            <v>5</v>
          </cell>
          <cell r="Q452">
            <v>85</v>
          </cell>
          <cell r="R452">
            <v>0</v>
          </cell>
          <cell r="S452">
            <v>1</v>
          </cell>
          <cell r="T452">
            <v>45</v>
          </cell>
          <cell r="U452">
            <v>117</v>
          </cell>
          <cell r="V452">
            <v>0</v>
          </cell>
          <cell r="W452">
            <v>0</v>
          </cell>
          <cell r="X452">
            <v>0</v>
          </cell>
          <cell r="Y452">
            <v>0</v>
          </cell>
          <cell r="Z452">
            <v>0</v>
          </cell>
          <cell r="AA452">
            <v>0</v>
          </cell>
          <cell r="AB452">
            <v>0</v>
          </cell>
          <cell r="AC452">
            <v>0</v>
          </cell>
          <cell r="AD452">
            <v>0</v>
          </cell>
          <cell r="AE452">
            <v>0</v>
          </cell>
          <cell r="AF452">
            <v>0</v>
          </cell>
          <cell r="AG452">
            <v>19</v>
          </cell>
          <cell r="AH452">
            <v>18</v>
          </cell>
          <cell r="AI452">
            <v>1</v>
          </cell>
          <cell r="AJ452">
            <v>0</v>
          </cell>
          <cell r="AK452">
            <v>1</v>
          </cell>
          <cell r="AL452">
            <v>0</v>
          </cell>
          <cell r="AM452">
            <v>0</v>
          </cell>
          <cell r="AN452">
            <v>0</v>
          </cell>
          <cell r="AO452">
            <v>0</v>
          </cell>
          <cell r="AP452">
            <v>0</v>
          </cell>
          <cell r="AQ452">
            <v>31</v>
          </cell>
          <cell r="AR452">
            <v>636</v>
          </cell>
        </row>
        <row r="453">
          <cell r="E453">
            <v>22</v>
          </cell>
          <cell r="F453">
            <v>1</v>
          </cell>
          <cell r="G453">
            <v>51</v>
          </cell>
          <cell r="H453">
            <v>32</v>
          </cell>
          <cell r="I453">
            <v>1</v>
          </cell>
          <cell r="J453">
            <v>27</v>
          </cell>
          <cell r="K453">
            <v>0</v>
          </cell>
          <cell r="L453">
            <v>0</v>
          </cell>
          <cell r="M453">
            <v>1</v>
          </cell>
          <cell r="N453">
            <v>0</v>
          </cell>
          <cell r="O453">
            <v>39</v>
          </cell>
          <cell r="P453">
            <v>0</v>
          </cell>
          <cell r="Q453">
            <v>90</v>
          </cell>
          <cell r="R453">
            <v>0</v>
          </cell>
          <cell r="S453">
            <v>1</v>
          </cell>
          <cell r="T453">
            <v>70</v>
          </cell>
          <cell r="U453">
            <v>1</v>
          </cell>
          <cell r="V453">
            <v>0</v>
          </cell>
          <cell r="W453">
            <v>0</v>
          </cell>
          <cell r="X453">
            <v>0</v>
          </cell>
          <cell r="Y453">
            <v>0</v>
          </cell>
          <cell r="Z453">
            <v>0</v>
          </cell>
          <cell r="AA453">
            <v>0</v>
          </cell>
          <cell r="AB453">
            <v>0</v>
          </cell>
          <cell r="AC453">
            <v>0</v>
          </cell>
          <cell r="AD453">
            <v>0</v>
          </cell>
          <cell r="AE453">
            <v>0</v>
          </cell>
          <cell r="AF453">
            <v>0</v>
          </cell>
          <cell r="AG453">
            <v>11</v>
          </cell>
          <cell r="AH453">
            <v>18</v>
          </cell>
          <cell r="AI453">
            <v>0</v>
          </cell>
          <cell r="AJ453">
            <v>0</v>
          </cell>
          <cell r="AK453">
            <v>0</v>
          </cell>
          <cell r="AL453">
            <v>0</v>
          </cell>
          <cell r="AM453">
            <v>0</v>
          </cell>
          <cell r="AN453">
            <v>0</v>
          </cell>
          <cell r="AO453">
            <v>0</v>
          </cell>
          <cell r="AP453">
            <v>0</v>
          </cell>
          <cell r="AQ453">
            <v>13</v>
          </cell>
          <cell r="AR453">
            <v>378</v>
          </cell>
        </row>
        <row r="454">
          <cell r="E454">
            <v>6</v>
          </cell>
          <cell r="F454">
            <v>2</v>
          </cell>
          <cell r="G454">
            <v>0</v>
          </cell>
          <cell r="H454">
            <v>2</v>
          </cell>
          <cell r="I454">
            <v>0</v>
          </cell>
          <cell r="J454">
            <v>0</v>
          </cell>
          <cell r="K454">
            <v>0</v>
          </cell>
          <cell r="L454">
            <v>0</v>
          </cell>
          <cell r="M454">
            <v>0</v>
          </cell>
          <cell r="N454">
            <v>0</v>
          </cell>
          <cell r="O454">
            <v>2</v>
          </cell>
          <cell r="P454">
            <v>0</v>
          </cell>
          <cell r="Q454">
            <v>4</v>
          </cell>
          <cell r="R454">
            <v>0</v>
          </cell>
          <cell r="S454">
            <v>0</v>
          </cell>
          <cell r="T454">
            <v>7</v>
          </cell>
          <cell r="U454">
            <v>0</v>
          </cell>
          <cell r="V454">
            <v>0</v>
          </cell>
          <cell r="W454">
            <v>0</v>
          </cell>
          <cell r="X454">
            <v>0</v>
          </cell>
          <cell r="Y454">
            <v>0</v>
          </cell>
          <cell r="Z454">
            <v>0</v>
          </cell>
          <cell r="AA454">
            <v>0</v>
          </cell>
          <cell r="AB454">
            <v>0</v>
          </cell>
          <cell r="AC454">
            <v>0</v>
          </cell>
          <cell r="AD454">
            <v>0</v>
          </cell>
          <cell r="AE454">
            <v>0</v>
          </cell>
          <cell r="AF454">
            <v>0</v>
          </cell>
          <cell r="AG454">
            <v>2</v>
          </cell>
          <cell r="AH454">
            <v>1</v>
          </cell>
          <cell r="AI454">
            <v>0</v>
          </cell>
          <cell r="AJ454">
            <v>0</v>
          </cell>
          <cell r="AK454">
            <v>0</v>
          </cell>
          <cell r="AL454">
            <v>0</v>
          </cell>
          <cell r="AM454">
            <v>0</v>
          </cell>
          <cell r="AN454">
            <v>0</v>
          </cell>
          <cell r="AO454">
            <v>0</v>
          </cell>
          <cell r="AP454">
            <v>0</v>
          </cell>
          <cell r="AQ454">
            <v>1</v>
          </cell>
          <cell r="AR454">
            <v>27</v>
          </cell>
        </row>
        <row r="455">
          <cell r="E455">
            <v>1</v>
          </cell>
          <cell r="F455">
            <v>0</v>
          </cell>
          <cell r="G455">
            <v>1</v>
          </cell>
          <cell r="H455">
            <v>0</v>
          </cell>
          <cell r="I455">
            <v>0</v>
          </cell>
          <cell r="J455">
            <v>0</v>
          </cell>
          <cell r="K455">
            <v>0</v>
          </cell>
          <cell r="L455">
            <v>0</v>
          </cell>
          <cell r="M455">
            <v>1</v>
          </cell>
          <cell r="N455">
            <v>0</v>
          </cell>
          <cell r="O455">
            <v>0</v>
          </cell>
          <cell r="P455">
            <v>0</v>
          </cell>
          <cell r="Q455">
            <v>0</v>
          </cell>
          <cell r="R455">
            <v>0</v>
          </cell>
          <cell r="S455">
            <v>0</v>
          </cell>
          <cell r="T455">
            <v>2</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5</v>
          </cell>
        </row>
        <row r="456">
          <cell r="E456">
            <v>2</v>
          </cell>
          <cell r="F456">
            <v>0</v>
          </cell>
          <cell r="G456">
            <v>1</v>
          </cell>
          <cell r="H456">
            <v>7</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1</v>
          </cell>
          <cell r="AH456">
            <v>0</v>
          </cell>
          <cell r="AI456">
            <v>0</v>
          </cell>
          <cell r="AJ456">
            <v>0</v>
          </cell>
          <cell r="AK456">
            <v>0</v>
          </cell>
          <cell r="AL456">
            <v>0</v>
          </cell>
          <cell r="AM456">
            <v>0</v>
          </cell>
          <cell r="AN456">
            <v>0</v>
          </cell>
          <cell r="AO456">
            <v>0</v>
          </cell>
          <cell r="AP456">
            <v>0</v>
          </cell>
          <cell r="AQ456">
            <v>0</v>
          </cell>
          <cell r="AR456">
            <v>11</v>
          </cell>
        </row>
        <row r="457">
          <cell r="E457">
            <v>2</v>
          </cell>
          <cell r="F457">
            <v>0</v>
          </cell>
          <cell r="G457">
            <v>0</v>
          </cell>
          <cell r="H457">
            <v>0</v>
          </cell>
          <cell r="I457">
            <v>0</v>
          </cell>
          <cell r="J457">
            <v>0</v>
          </cell>
          <cell r="K457">
            <v>0</v>
          </cell>
          <cell r="L457">
            <v>0</v>
          </cell>
          <cell r="M457">
            <v>0</v>
          </cell>
          <cell r="N457">
            <v>0</v>
          </cell>
          <cell r="O457">
            <v>0</v>
          </cell>
          <cell r="P457">
            <v>0</v>
          </cell>
          <cell r="Q457">
            <v>0</v>
          </cell>
          <cell r="R457">
            <v>0</v>
          </cell>
          <cell r="S457">
            <v>1</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3</v>
          </cell>
        </row>
        <row r="458">
          <cell r="E458">
            <v>13</v>
          </cell>
          <cell r="F458">
            <v>0</v>
          </cell>
          <cell r="G458">
            <v>23</v>
          </cell>
          <cell r="H458">
            <v>3</v>
          </cell>
          <cell r="I458">
            <v>0</v>
          </cell>
          <cell r="J458">
            <v>1</v>
          </cell>
          <cell r="K458">
            <v>0</v>
          </cell>
          <cell r="L458">
            <v>0</v>
          </cell>
          <cell r="M458">
            <v>46</v>
          </cell>
          <cell r="N458">
            <v>2</v>
          </cell>
          <cell r="O458">
            <v>1</v>
          </cell>
          <cell r="P458">
            <v>3</v>
          </cell>
          <cell r="Q458">
            <v>14</v>
          </cell>
          <cell r="R458">
            <v>0</v>
          </cell>
          <cell r="S458">
            <v>5</v>
          </cell>
          <cell r="T458">
            <v>4</v>
          </cell>
          <cell r="U458">
            <v>17</v>
          </cell>
          <cell r="V458">
            <v>1</v>
          </cell>
          <cell r="W458">
            <v>0</v>
          </cell>
          <cell r="X458">
            <v>0</v>
          </cell>
          <cell r="Y458">
            <v>0</v>
          </cell>
          <cell r="Z458">
            <v>0</v>
          </cell>
          <cell r="AA458">
            <v>0</v>
          </cell>
          <cell r="AB458">
            <v>0</v>
          </cell>
          <cell r="AC458">
            <v>0</v>
          </cell>
          <cell r="AD458">
            <v>0</v>
          </cell>
          <cell r="AE458">
            <v>0</v>
          </cell>
          <cell r="AF458">
            <v>0</v>
          </cell>
          <cell r="AG458">
            <v>3</v>
          </cell>
          <cell r="AH458">
            <v>2</v>
          </cell>
          <cell r="AI458">
            <v>0</v>
          </cell>
          <cell r="AJ458">
            <v>2</v>
          </cell>
          <cell r="AK458">
            <v>6</v>
          </cell>
          <cell r="AL458">
            <v>0</v>
          </cell>
          <cell r="AM458">
            <v>0</v>
          </cell>
          <cell r="AN458">
            <v>0</v>
          </cell>
          <cell r="AO458">
            <v>0</v>
          </cell>
          <cell r="AP458">
            <v>0</v>
          </cell>
          <cell r="AQ458">
            <v>3</v>
          </cell>
          <cell r="AR458">
            <v>149</v>
          </cell>
        </row>
        <row r="459">
          <cell r="E459">
            <v>16</v>
          </cell>
          <cell r="F459">
            <v>0</v>
          </cell>
          <cell r="G459">
            <v>2</v>
          </cell>
          <cell r="H459">
            <v>0</v>
          </cell>
          <cell r="I459">
            <v>0</v>
          </cell>
          <cell r="J459">
            <v>0</v>
          </cell>
          <cell r="K459">
            <v>0</v>
          </cell>
          <cell r="L459">
            <v>0</v>
          </cell>
          <cell r="M459">
            <v>3</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21</v>
          </cell>
        </row>
        <row r="460">
          <cell r="E460">
            <v>68</v>
          </cell>
          <cell r="F460">
            <v>2</v>
          </cell>
          <cell r="G460">
            <v>58</v>
          </cell>
          <cell r="H460">
            <v>42</v>
          </cell>
          <cell r="I460">
            <v>0</v>
          </cell>
          <cell r="J460">
            <v>14</v>
          </cell>
          <cell r="K460">
            <v>0</v>
          </cell>
          <cell r="L460">
            <v>0</v>
          </cell>
          <cell r="M460">
            <v>183</v>
          </cell>
          <cell r="N460">
            <v>8</v>
          </cell>
          <cell r="O460">
            <v>6</v>
          </cell>
          <cell r="P460">
            <v>0</v>
          </cell>
          <cell r="Q460">
            <v>0</v>
          </cell>
          <cell r="R460">
            <v>0</v>
          </cell>
          <cell r="S460">
            <v>3</v>
          </cell>
          <cell r="T460">
            <v>0</v>
          </cell>
          <cell r="U460">
            <v>45</v>
          </cell>
          <cell r="V460">
            <v>5</v>
          </cell>
          <cell r="W460">
            <v>0</v>
          </cell>
          <cell r="X460">
            <v>0</v>
          </cell>
          <cell r="Y460">
            <v>0</v>
          </cell>
          <cell r="Z460">
            <v>0</v>
          </cell>
          <cell r="AA460">
            <v>0</v>
          </cell>
          <cell r="AB460">
            <v>0</v>
          </cell>
          <cell r="AC460">
            <v>3</v>
          </cell>
          <cell r="AD460">
            <v>0</v>
          </cell>
          <cell r="AE460">
            <v>0</v>
          </cell>
          <cell r="AF460">
            <v>0</v>
          </cell>
          <cell r="AG460">
            <v>28</v>
          </cell>
          <cell r="AH460">
            <v>16</v>
          </cell>
          <cell r="AI460">
            <v>1</v>
          </cell>
          <cell r="AJ460">
            <v>1</v>
          </cell>
          <cell r="AK460">
            <v>0</v>
          </cell>
          <cell r="AL460">
            <v>0</v>
          </cell>
          <cell r="AM460">
            <v>0</v>
          </cell>
          <cell r="AN460">
            <v>0</v>
          </cell>
          <cell r="AO460">
            <v>0</v>
          </cell>
          <cell r="AP460">
            <v>0</v>
          </cell>
          <cell r="AQ460">
            <v>31</v>
          </cell>
          <cell r="AR460">
            <v>514</v>
          </cell>
        </row>
        <row r="461">
          <cell r="E461">
            <v>0</v>
          </cell>
          <cell r="F461">
            <v>0</v>
          </cell>
          <cell r="G461">
            <v>0</v>
          </cell>
          <cell r="H461">
            <v>0</v>
          </cell>
          <cell r="I461">
            <v>0</v>
          </cell>
          <cell r="J461">
            <v>0</v>
          </cell>
          <cell r="K461">
            <v>0</v>
          </cell>
          <cell r="L461">
            <v>0</v>
          </cell>
          <cell r="M461">
            <v>2</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2</v>
          </cell>
        </row>
        <row r="462">
          <cell r="E462">
            <v>0</v>
          </cell>
          <cell r="F462">
            <v>0</v>
          </cell>
          <cell r="G462">
            <v>0</v>
          </cell>
          <cell r="H462">
            <v>0</v>
          </cell>
          <cell r="I462">
            <v>0</v>
          </cell>
          <cell r="J462">
            <v>0</v>
          </cell>
          <cell r="K462">
            <v>0</v>
          </cell>
          <cell r="L462">
            <v>0</v>
          </cell>
          <cell r="M462">
            <v>1</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1</v>
          </cell>
        </row>
        <row r="463">
          <cell r="E463">
            <v>7</v>
          </cell>
          <cell r="F463">
            <v>0</v>
          </cell>
          <cell r="G463">
            <v>5</v>
          </cell>
          <cell r="H463">
            <v>2</v>
          </cell>
          <cell r="I463">
            <v>0</v>
          </cell>
          <cell r="J463">
            <v>0</v>
          </cell>
          <cell r="K463">
            <v>0</v>
          </cell>
          <cell r="L463">
            <v>1</v>
          </cell>
          <cell r="M463">
            <v>17</v>
          </cell>
          <cell r="N463">
            <v>0</v>
          </cell>
          <cell r="O463">
            <v>0</v>
          </cell>
          <cell r="P463">
            <v>0</v>
          </cell>
          <cell r="Q463">
            <v>0</v>
          </cell>
          <cell r="R463">
            <v>0</v>
          </cell>
          <cell r="S463">
            <v>0</v>
          </cell>
          <cell r="T463">
            <v>0</v>
          </cell>
          <cell r="U463">
            <v>2</v>
          </cell>
          <cell r="V463">
            <v>0</v>
          </cell>
          <cell r="W463">
            <v>0</v>
          </cell>
          <cell r="X463">
            <v>0</v>
          </cell>
          <cell r="Y463">
            <v>0</v>
          </cell>
          <cell r="Z463">
            <v>0</v>
          </cell>
          <cell r="AA463">
            <v>0</v>
          </cell>
          <cell r="AB463">
            <v>0</v>
          </cell>
          <cell r="AC463">
            <v>0</v>
          </cell>
          <cell r="AD463">
            <v>0</v>
          </cell>
          <cell r="AE463">
            <v>0</v>
          </cell>
          <cell r="AF463">
            <v>0</v>
          </cell>
          <cell r="AG463">
            <v>0</v>
          </cell>
          <cell r="AH463">
            <v>1</v>
          </cell>
          <cell r="AI463">
            <v>0</v>
          </cell>
          <cell r="AJ463">
            <v>0</v>
          </cell>
          <cell r="AK463">
            <v>0</v>
          </cell>
          <cell r="AL463">
            <v>0</v>
          </cell>
          <cell r="AM463">
            <v>0</v>
          </cell>
          <cell r="AN463">
            <v>0</v>
          </cell>
          <cell r="AO463">
            <v>0</v>
          </cell>
          <cell r="AP463">
            <v>0</v>
          </cell>
          <cell r="AQ463">
            <v>1</v>
          </cell>
          <cell r="AR463">
            <v>36</v>
          </cell>
        </row>
        <row r="464">
          <cell r="E464">
            <v>3</v>
          </cell>
          <cell r="F464">
            <v>0</v>
          </cell>
          <cell r="G464">
            <v>1</v>
          </cell>
          <cell r="H464">
            <v>0</v>
          </cell>
          <cell r="I464">
            <v>0</v>
          </cell>
          <cell r="J464">
            <v>0</v>
          </cell>
          <cell r="K464">
            <v>0</v>
          </cell>
          <cell r="L464">
            <v>0</v>
          </cell>
          <cell r="M464">
            <v>4</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1</v>
          </cell>
          <cell r="AI464">
            <v>0</v>
          </cell>
          <cell r="AJ464">
            <v>0</v>
          </cell>
          <cell r="AK464">
            <v>0</v>
          </cell>
          <cell r="AL464">
            <v>0</v>
          </cell>
          <cell r="AM464">
            <v>0</v>
          </cell>
          <cell r="AN464">
            <v>0</v>
          </cell>
          <cell r="AO464">
            <v>0</v>
          </cell>
          <cell r="AP464">
            <v>0</v>
          </cell>
          <cell r="AQ464">
            <v>1</v>
          </cell>
          <cell r="AR464">
            <v>10</v>
          </cell>
        </row>
        <row r="465">
          <cell r="E465">
            <v>23</v>
          </cell>
          <cell r="F465">
            <v>0</v>
          </cell>
          <cell r="G465">
            <v>20</v>
          </cell>
          <cell r="H465">
            <v>30</v>
          </cell>
          <cell r="I465">
            <v>1</v>
          </cell>
          <cell r="J465">
            <v>10</v>
          </cell>
          <cell r="K465">
            <v>0</v>
          </cell>
          <cell r="L465">
            <v>0</v>
          </cell>
          <cell r="M465">
            <v>36</v>
          </cell>
          <cell r="N465">
            <v>5</v>
          </cell>
          <cell r="O465">
            <v>5</v>
          </cell>
          <cell r="P465">
            <v>0</v>
          </cell>
          <cell r="Q465">
            <v>0</v>
          </cell>
          <cell r="R465">
            <v>0</v>
          </cell>
          <cell r="S465">
            <v>0</v>
          </cell>
          <cell r="T465">
            <v>0</v>
          </cell>
          <cell r="U465">
            <v>19</v>
          </cell>
          <cell r="V465">
            <v>2</v>
          </cell>
          <cell r="W465">
            <v>0</v>
          </cell>
          <cell r="X465">
            <v>0</v>
          </cell>
          <cell r="Y465">
            <v>0</v>
          </cell>
          <cell r="Z465">
            <v>0</v>
          </cell>
          <cell r="AA465">
            <v>0</v>
          </cell>
          <cell r="AB465">
            <v>0</v>
          </cell>
          <cell r="AC465">
            <v>0</v>
          </cell>
          <cell r="AD465">
            <v>0</v>
          </cell>
          <cell r="AE465">
            <v>0</v>
          </cell>
          <cell r="AF465">
            <v>0</v>
          </cell>
          <cell r="AG465">
            <v>5</v>
          </cell>
          <cell r="AH465">
            <v>2</v>
          </cell>
          <cell r="AI465">
            <v>0</v>
          </cell>
          <cell r="AJ465">
            <v>7</v>
          </cell>
          <cell r="AK465">
            <v>0</v>
          </cell>
          <cell r="AL465">
            <v>0</v>
          </cell>
          <cell r="AM465">
            <v>0</v>
          </cell>
          <cell r="AN465">
            <v>0</v>
          </cell>
          <cell r="AO465">
            <v>0</v>
          </cell>
          <cell r="AP465">
            <v>0</v>
          </cell>
          <cell r="AQ465">
            <v>9</v>
          </cell>
          <cell r="AR465">
            <v>174</v>
          </cell>
        </row>
        <row r="466">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1</v>
          </cell>
          <cell r="AR466">
            <v>1</v>
          </cell>
        </row>
        <row r="467">
          <cell r="E467">
            <v>266</v>
          </cell>
          <cell r="F467">
            <v>3</v>
          </cell>
          <cell r="G467">
            <v>222</v>
          </cell>
          <cell r="H467">
            <v>82</v>
          </cell>
          <cell r="I467">
            <v>9</v>
          </cell>
          <cell r="J467">
            <v>0</v>
          </cell>
          <cell r="K467">
            <v>2</v>
          </cell>
          <cell r="L467">
            <v>0</v>
          </cell>
          <cell r="M467">
            <v>868</v>
          </cell>
          <cell r="N467">
            <v>66</v>
          </cell>
          <cell r="O467">
            <v>54</v>
          </cell>
          <cell r="P467">
            <v>1</v>
          </cell>
          <cell r="Q467">
            <v>0</v>
          </cell>
          <cell r="R467">
            <v>0</v>
          </cell>
          <cell r="S467">
            <v>0</v>
          </cell>
          <cell r="T467">
            <v>0</v>
          </cell>
          <cell r="U467">
            <v>348</v>
          </cell>
          <cell r="V467">
            <v>19</v>
          </cell>
          <cell r="W467">
            <v>0</v>
          </cell>
          <cell r="X467">
            <v>0</v>
          </cell>
          <cell r="Y467">
            <v>0</v>
          </cell>
          <cell r="Z467">
            <v>0</v>
          </cell>
          <cell r="AA467">
            <v>0</v>
          </cell>
          <cell r="AB467">
            <v>0</v>
          </cell>
          <cell r="AC467">
            <v>1</v>
          </cell>
          <cell r="AD467">
            <v>0</v>
          </cell>
          <cell r="AE467">
            <v>11</v>
          </cell>
          <cell r="AF467">
            <v>0</v>
          </cell>
          <cell r="AG467">
            <v>62</v>
          </cell>
          <cell r="AH467">
            <v>27</v>
          </cell>
          <cell r="AI467">
            <v>1</v>
          </cell>
          <cell r="AJ467">
            <v>1</v>
          </cell>
          <cell r="AK467">
            <v>0</v>
          </cell>
          <cell r="AL467">
            <v>0</v>
          </cell>
          <cell r="AM467">
            <v>0</v>
          </cell>
          <cell r="AN467">
            <v>0</v>
          </cell>
          <cell r="AO467">
            <v>0</v>
          </cell>
          <cell r="AP467">
            <v>0</v>
          </cell>
          <cell r="AQ467">
            <v>143</v>
          </cell>
          <cell r="AR467">
            <v>2186</v>
          </cell>
        </row>
        <row r="468">
          <cell r="E468">
            <v>14</v>
          </cell>
          <cell r="F468">
            <v>1</v>
          </cell>
          <cell r="G468">
            <v>2</v>
          </cell>
          <cell r="H468">
            <v>0</v>
          </cell>
          <cell r="I468">
            <v>0</v>
          </cell>
          <cell r="J468">
            <v>0</v>
          </cell>
          <cell r="K468">
            <v>0</v>
          </cell>
          <cell r="L468">
            <v>1</v>
          </cell>
          <cell r="M468">
            <v>1</v>
          </cell>
          <cell r="N468">
            <v>0</v>
          </cell>
          <cell r="O468">
            <v>1</v>
          </cell>
          <cell r="P468">
            <v>0</v>
          </cell>
          <cell r="Q468">
            <v>0</v>
          </cell>
          <cell r="R468">
            <v>0</v>
          </cell>
          <cell r="S468">
            <v>0</v>
          </cell>
          <cell r="T468">
            <v>0</v>
          </cell>
          <cell r="U468">
            <v>2</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4</v>
          </cell>
          <cell r="AR468">
            <v>26</v>
          </cell>
        </row>
        <row r="469">
          <cell r="E469">
            <v>6</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1</v>
          </cell>
          <cell r="AH469">
            <v>0</v>
          </cell>
          <cell r="AI469">
            <v>0</v>
          </cell>
          <cell r="AJ469">
            <v>0</v>
          </cell>
          <cell r="AK469">
            <v>0</v>
          </cell>
          <cell r="AL469">
            <v>0</v>
          </cell>
          <cell r="AM469">
            <v>0</v>
          </cell>
          <cell r="AN469">
            <v>0</v>
          </cell>
          <cell r="AO469">
            <v>0</v>
          </cell>
          <cell r="AP469">
            <v>0</v>
          </cell>
          <cell r="AQ469">
            <v>1</v>
          </cell>
          <cell r="AR469">
            <v>8</v>
          </cell>
        </row>
        <row r="470">
          <cell r="E470">
            <v>163</v>
          </cell>
          <cell r="F470">
            <v>5</v>
          </cell>
          <cell r="G470">
            <v>178</v>
          </cell>
          <cell r="H470">
            <v>70</v>
          </cell>
          <cell r="I470">
            <v>8</v>
          </cell>
          <cell r="J470">
            <v>0</v>
          </cell>
          <cell r="K470">
            <v>2</v>
          </cell>
          <cell r="L470">
            <v>1</v>
          </cell>
          <cell r="M470">
            <v>690</v>
          </cell>
          <cell r="N470">
            <v>53</v>
          </cell>
          <cell r="O470">
            <v>53</v>
          </cell>
          <cell r="P470">
            <v>0</v>
          </cell>
          <cell r="Q470">
            <v>0</v>
          </cell>
          <cell r="R470">
            <v>0</v>
          </cell>
          <cell r="S470">
            <v>8</v>
          </cell>
          <cell r="T470">
            <v>0</v>
          </cell>
          <cell r="U470">
            <v>301</v>
          </cell>
          <cell r="V470">
            <v>14</v>
          </cell>
          <cell r="W470">
            <v>0</v>
          </cell>
          <cell r="X470">
            <v>0</v>
          </cell>
          <cell r="Y470">
            <v>0</v>
          </cell>
          <cell r="Z470">
            <v>0</v>
          </cell>
          <cell r="AA470">
            <v>0</v>
          </cell>
          <cell r="AB470">
            <v>0</v>
          </cell>
          <cell r="AC470">
            <v>1</v>
          </cell>
          <cell r="AD470">
            <v>0</v>
          </cell>
          <cell r="AE470">
            <v>7</v>
          </cell>
          <cell r="AF470">
            <v>0</v>
          </cell>
          <cell r="AG470">
            <v>53</v>
          </cell>
          <cell r="AH470">
            <v>27</v>
          </cell>
          <cell r="AI470">
            <v>1</v>
          </cell>
          <cell r="AJ470">
            <v>0</v>
          </cell>
          <cell r="AK470">
            <v>0</v>
          </cell>
          <cell r="AL470">
            <v>0</v>
          </cell>
          <cell r="AM470">
            <v>0</v>
          </cell>
          <cell r="AN470">
            <v>0</v>
          </cell>
          <cell r="AO470">
            <v>0</v>
          </cell>
          <cell r="AP470">
            <v>0</v>
          </cell>
          <cell r="AQ470">
            <v>108</v>
          </cell>
          <cell r="AR470">
            <v>1743</v>
          </cell>
        </row>
        <row r="471">
          <cell r="E471">
            <v>9</v>
          </cell>
          <cell r="F471">
            <v>1</v>
          </cell>
          <cell r="G471">
            <v>3</v>
          </cell>
          <cell r="H471">
            <v>0</v>
          </cell>
          <cell r="I471">
            <v>0</v>
          </cell>
          <cell r="J471">
            <v>0</v>
          </cell>
          <cell r="K471">
            <v>0</v>
          </cell>
          <cell r="L471">
            <v>0</v>
          </cell>
          <cell r="M471">
            <v>1</v>
          </cell>
          <cell r="N471">
            <v>0</v>
          </cell>
          <cell r="O471">
            <v>0</v>
          </cell>
          <cell r="P471">
            <v>0</v>
          </cell>
          <cell r="Q471">
            <v>0</v>
          </cell>
          <cell r="R471">
            <v>0</v>
          </cell>
          <cell r="S471">
            <v>0</v>
          </cell>
          <cell r="T471">
            <v>0</v>
          </cell>
          <cell r="U471">
            <v>1</v>
          </cell>
          <cell r="V471">
            <v>1</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2</v>
          </cell>
          <cell r="AR471">
            <v>18</v>
          </cell>
        </row>
        <row r="472">
          <cell r="E472">
            <v>30</v>
          </cell>
          <cell r="F472">
            <v>1</v>
          </cell>
          <cell r="G472">
            <v>2</v>
          </cell>
          <cell r="H472">
            <v>0</v>
          </cell>
          <cell r="I472">
            <v>0</v>
          </cell>
          <cell r="J472">
            <v>0</v>
          </cell>
          <cell r="K472">
            <v>0</v>
          </cell>
          <cell r="L472">
            <v>0</v>
          </cell>
          <cell r="M472">
            <v>1</v>
          </cell>
          <cell r="N472">
            <v>1</v>
          </cell>
          <cell r="O472">
            <v>1</v>
          </cell>
          <cell r="P472">
            <v>0</v>
          </cell>
          <cell r="Q472">
            <v>0</v>
          </cell>
          <cell r="R472">
            <v>0</v>
          </cell>
          <cell r="S472">
            <v>7</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2</v>
          </cell>
          <cell r="AR472">
            <v>45</v>
          </cell>
        </row>
        <row r="473">
          <cell r="E473">
            <v>15</v>
          </cell>
          <cell r="F473">
            <v>0</v>
          </cell>
          <cell r="G473">
            <v>11</v>
          </cell>
          <cell r="H473">
            <v>3</v>
          </cell>
          <cell r="I473">
            <v>0</v>
          </cell>
          <cell r="J473">
            <v>0</v>
          </cell>
          <cell r="K473">
            <v>0</v>
          </cell>
          <cell r="L473">
            <v>0</v>
          </cell>
          <cell r="M473">
            <v>30</v>
          </cell>
          <cell r="N473">
            <v>1</v>
          </cell>
          <cell r="O473">
            <v>0</v>
          </cell>
          <cell r="P473">
            <v>2</v>
          </cell>
          <cell r="Q473">
            <v>0</v>
          </cell>
          <cell r="R473">
            <v>5</v>
          </cell>
          <cell r="S473">
            <v>12</v>
          </cell>
          <cell r="T473">
            <v>0</v>
          </cell>
          <cell r="U473">
            <v>7</v>
          </cell>
          <cell r="V473">
            <v>2</v>
          </cell>
          <cell r="W473">
            <v>0</v>
          </cell>
          <cell r="X473">
            <v>0</v>
          </cell>
          <cell r="Y473">
            <v>0</v>
          </cell>
          <cell r="Z473">
            <v>0</v>
          </cell>
          <cell r="AA473">
            <v>0</v>
          </cell>
          <cell r="AB473">
            <v>0</v>
          </cell>
          <cell r="AC473">
            <v>0</v>
          </cell>
          <cell r="AD473">
            <v>0</v>
          </cell>
          <cell r="AE473">
            <v>0</v>
          </cell>
          <cell r="AF473">
            <v>0</v>
          </cell>
          <cell r="AG473">
            <v>3</v>
          </cell>
          <cell r="AH473">
            <v>0</v>
          </cell>
          <cell r="AI473">
            <v>0</v>
          </cell>
          <cell r="AJ473">
            <v>0</v>
          </cell>
          <cell r="AK473">
            <v>0</v>
          </cell>
          <cell r="AL473">
            <v>0</v>
          </cell>
          <cell r="AM473">
            <v>0</v>
          </cell>
          <cell r="AN473">
            <v>0</v>
          </cell>
          <cell r="AO473">
            <v>0</v>
          </cell>
          <cell r="AP473">
            <v>0</v>
          </cell>
          <cell r="AQ473">
            <v>4</v>
          </cell>
          <cell r="AR473">
            <v>95</v>
          </cell>
        </row>
        <row r="474">
          <cell r="E474">
            <v>28</v>
          </cell>
          <cell r="F474">
            <v>0</v>
          </cell>
          <cell r="G474">
            <v>49</v>
          </cell>
          <cell r="H474">
            <v>1</v>
          </cell>
          <cell r="I474">
            <v>0</v>
          </cell>
          <cell r="J474">
            <v>0</v>
          </cell>
          <cell r="K474">
            <v>0</v>
          </cell>
          <cell r="L474">
            <v>0</v>
          </cell>
          <cell r="M474">
            <v>0</v>
          </cell>
          <cell r="N474">
            <v>0</v>
          </cell>
          <cell r="O474">
            <v>0</v>
          </cell>
          <cell r="P474">
            <v>0</v>
          </cell>
          <cell r="Q474">
            <v>0</v>
          </cell>
          <cell r="R474">
            <v>3</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4</v>
          </cell>
          <cell r="AR474">
            <v>85</v>
          </cell>
        </row>
        <row r="475">
          <cell r="E475">
            <v>14</v>
          </cell>
          <cell r="F475">
            <v>0</v>
          </cell>
          <cell r="G475">
            <v>9</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4</v>
          </cell>
          <cell r="AR475">
            <v>27</v>
          </cell>
        </row>
        <row r="476">
          <cell r="E476">
            <v>6</v>
          </cell>
          <cell r="F476">
            <v>1</v>
          </cell>
          <cell r="G476">
            <v>0</v>
          </cell>
          <cell r="H476">
            <v>0</v>
          </cell>
          <cell r="I476">
            <v>0</v>
          </cell>
          <cell r="J476">
            <v>0</v>
          </cell>
          <cell r="K476">
            <v>0</v>
          </cell>
          <cell r="L476">
            <v>0</v>
          </cell>
          <cell r="M476">
            <v>1</v>
          </cell>
          <cell r="N476">
            <v>0</v>
          </cell>
          <cell r="O476">
            <v>0</v>
          </cell>
          <cell r="P476">
            <v>0</v>
          </cell>
          <cell r="Q476">
            <v>0</v>
          </cell>
          <cell r="R476">
            <v>0</v>
          </cell>
          <cell r="S476">
            <v>0</v>
          </cell>
          <cell r="T476">
            <v>0</v>
          </cell>
          <cell r="U476">
            <v>1</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4</v>
          </cell>
          <cell r="AR476">
            <v>13</v>
          </cell>
        </row>
        <row r="477">
          <cell r="E477">
            <v>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1</v>
          </cell>
          <cell r="AR477">
            <v>2</v>
          </cell>
        </row>
        <row r="478">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1</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1</v>
          </cell>
        </row>
        <row r="479">
          <cell r="E479">
            <v>2698</v>
          </cell>
          <cell r="F479">
            <v>112</v>
          </cell>
          <cell r="G479">
            <v>2605</v>
          </cell>
          <cell r="H479">
            <v>1075</v>
          </cell>
          <cell r="I479">
            <v>67</v>
          </cell>
          <cell r="J479">
            <v>330</v>
          </cell>
          <cell r="K479">
            <v>42</v>
          </cell>
          <cell r="L479">
            <v>25</v>
          </cell>
          <cell r="M479">
            <v>8084</v>
          </cell>
          <cell r="N479">
            <v>388</v>
          </cell>
          <cell r="O479">
            <v>285</v>
          </cell>
          <cell r="P479">
            <v>577</v>
          </cell>
          <cell r="Q479">
            <v>493</v>
          </cell>
          <cell r="R479">
            <v>54</v>
          </cell>
          <cell r="S479">
            <v>571</v>
          </cell>
          <cell r="T479">
            <v>326</v>
          </cell>
          <cell r="U479">
            <v>3073</v>
          </cell>
          <cell r="V479">
            <v>64</v>
          </cell>
          <cell r="W479">
            <v>28</v>
          </cell>
          <cell r="X479">
            <v>14</v>
          </cell>
          <cell r="Y479">
            <v>0</v>
          </cell>
          <cell r="Z479">
            <v>17</v>
          </cell>
          <cell r="AA479">
            <v>1</v>
          </cell>
          <cell r="AB479">
            <v>7</v>
          </cell>
          <cell r="AC479">
            <v>7</v>
          </cell>
          <cell r="AD479">
            <v>0</v>
          </cell>
          <cell r="AE479">
            <v>20</v>
          </cell>
          <cell r="AF479">
            <v>0</v>
          </cell>
          <cell r="AG479">
            <v>616</v>
          </cell>
          <cell r="AH479">
            <v>326</v>
          </cell>
          <cell r="AI479">
            <v>34</v>
          </cell>
          <cell r="AJ479">
            <v>131</v>
          </cell>
          <cell r="AK479">
            <v>51</v>
          </cell>
          <cell r="AL479">
            <v>11</v>
          </cell>
          <cell r="AM479">
            <v>0</v>
          </cell>
          <cell r="AN479">
            <v>0</v>
          </cell>
          <cell r="AO479">
            <v>0</v>
          </cell>
          <cell r="AP479">
            <v>0</v>
          </cell>
          <cell r="AQ479">
            <v>1461</v>
          </cell>
          <cell r="AR479">
            <v>23593</v>
          </cell>
        </row>
        <row r="480">
          <cell r="E480">
            <v>255</v>
          </cell>
          <cell r="F480">
            <v>3</v>
          </cell>
          <cell r="G480">
            <v>273</v>
          </cell>
          <cell r="H480">
            <v>117</v>
          </cell>
          <cell r="I480">
            <v>2835</v>
          </cell>
          <cell r="J480">
            <v>206</v>
          </cell>
          <cell r="K480">
            <v>9</v>
          </cell>
          <cell r="L480">
            <v>5</v>
          </cell>
          <cell r="M480">
            <v>6</v>
          </cell>
          <cell r="N480">
            <v>3</v>
          </cell>
          <cell r="O480">
            <v>26</v>
          </cell>
          <cell r="P480">
            <v>18</v>
          </cell>
          <cell r="Q480">
            <v>31</v>
          </cell>
          <cell r="R480">
            <v>14</v>
          </cell>
          <cell r="S480">
            <v>133</v>
          </cell>
          <cell r="T480">
            <v>19</v>
          </cell>
          <cell r="U480">
            <v>10</v>
          </cell>
          <cell r="V480">
            <v>286</v>
          </cell>
          <cell r="W480">
            <v>3</v>
          </cell>
          <cell r="X480">
            <v>0</v>
          </cell>
          <cell r="Y480">
            <v>0</v>
          </cell>
          <cell r="Z480">
            <v>9</v>
          </cell>
          <cell r="AA480">
            <v>0</v>
          </cell>
          <cell r="AB480">
            <v>0</v>
          </cell>
          <cell r="AC480">
            <v>0</v>
          </cell>
          <cell r="AD480">
            <v>1</v>
          </cell>
          <cell r="AE480">
            <v>0</v>
          </cell>
          <cell r="AF480">
            <v>0</v>
          </cell>
          <cell r="AG480">
            <v>173</v>
          </cell>
          <cell r="AH480">
            <v>23</v>
          </cell>
          <cell r="AI480">
            <v>2</v>
          </cell>
          <cell r="AJ480">
            <v>53</v>
          </cell>
          <cell r="AK480">
            <v>11</v>
          </cell>
          <cell r="AL480">
            <v>1</v>
          </cell>
          <cell r="AM480">
            <v>0</v>
          </cell>
          <cell r="AN480">
            <v>0</v>
          </cell>
          <cell r="AO480">
            <v>0</v>
          </cell>
          <cell r="AP480">
            <v>0</v>
          </cell>
          <cell r="AQ480">
            <v>288</v>
          </cell>
          <cell r="AR480">
            <v>4813</v>
          </cell>
        </row>
        <row r="481">
          <cell r="E481">
            <v>15</v>
          </cell>
          <cell r="F481">
            <v>0</v>
          </cell>
          <cell r="G481">
            <v>0</v>
          </cell>
          <cell r="H481">
            <v>0</v>
          </cell>
          <cell r="I481">
            <v>1</v>
          </cell>
          <cell r="J481">
            <v>1</v>
          </cell>
          <cell r="K481">
            <v>0</v>
          </cell>
          <cell r="L481">
            <v>0</v>
          </cell>
          <cell r="M481">
            <v>0</v>
          </cell>
          <cell r="N481">
            <v>0</v>
          </cell>
          <cell r="O481">
            <v>0</v>
          </cell>
          <cell r="P481">
            <v>0</v>
          </cell>
          <cell r="Q481">
            <v>0</v>
          </cell>
          <cell r="R481">
            <v>0</v>
          </cell>
          <cell r="S481">
            <v>1</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1</v>
          </cell>
          <cell r="AH481">
            <v>0</v>
          </cell>
          <cell r="AI481">
            <v>0</v>
          </cell>
          <cell r="AJ481">
            <v>0</v>
          </cell>
          <cell r="AK481">
            <v>0</v>
          </cell>
          <cell r="AL481">
            <v>0</v>
          </cell>
          <cell r="AM481">
            <v>0</v>
          </cell>
          <cell r="AN481">
            <v>0</v>
          </cell>
          <cell r="AO481">
            <v>0</v>
          </cell>
          <cell r="AP481">
            <v>0</v>
          </cell>
          <cell r="AQ481">
            <v>0</v>
          </cell>
          <cell r="AR481">
            <v>19</v>
          </cell>
        </row>
        <row r="482">
          <cell r="E482">
            <v>26</v>
          </cell>
          <cell r="F482">
            <v>0</v>
          </cell>
          <cell r="G482">
            <v>0</v>
          </cell>
          <cell r="H482">
            <v>0</v>
          </cell>
          <cell r="I482">
            <v>3</v>
          </cell>
          <cell r="J482">
            <v>0</v>
          </cell>
          <cell r="K482">
            <v>0</v>
          </cell>
          <cell r="L482">
            <v>0</v>
          </cell>
          <cell r="M482">
            <v>0</v>
          </cell>
          <cell r="N482">
            <v>0</v>
          </cell>
          <cell r="O482">
            <v>0</v>
          </cell>
          <cell r="P482">
            <v>0</v>
          </cell>
          <cell r="Q482">
            <v>0</v>
          </cell>
          <cell r="R482">
            <v>0</v>
          </cell>
          <cell r="S482">
            <v>0</v>
          </cell>
          <cell r="T482">
            <v>0</v>
          </cell>
          <cell r="U482">
            <v>0</v>
          </cell>
          <cell r="V482">
            <v>1</v>
          </cell>
          <cell r="W482">
            <v>0</v>
          </cell>
          <cell r="X482">
            <v>0</v>
          </cell>
          <cell r="Y482">
            <v>0</v>
          </cell>
          <cell r="Z482">
            <v>0</v>
          </cell>
          <cell r="AA482">
            <v>0</v>
          </cell>
          <cell r="AB482">
            <v>0</v>
          </cell>
          <cell r="AC482">
            <v>0</v>
          </cell>
          <cell r="AD482">
            <v>0</v>
          </cell>
          <cell r="AE482">
            <v>0</v>
          </cell>
          <cell r="AF482">
            <v>0</v>
          </cell>
          <cell r="AG482">
            <v>1</v>
          </cell>
          <cell r="AH482">
            <v>0</v>
          </cell>
          <cell r="AI482">
            <v>0</v>
          </cell>
          <cell r="AJ482">
            <v>0</v>
          </cell>
          <cell r="AK482">
            <v>0</v>
          </cell>
          <cell r="AL482">
            <v>0</v>
          </cell>
          <cell r="AM482">
            <v>0</v>
          </cell>
          <cell r="AN482">
            <v>0</v>
          </cell>
          <cell r="AO482">
            <v>0</v>
          </cell>
          <cell r="AP482">
            <v>0</v>
          </cell>
          <cell r="AQ482">
            <v>1</v>
          </cell>
          <cell r="AR482">
            <v>32</v>
          </cell>
        </row>
        <row r="483">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E484">
            <v>4</v>
          </cell>
          <cell r="F484">
            <v>0</v>
          </cell>
          <cell r="G484">
            <v>0</v>
          </cell>
          <cell r="H484">
            <v>0</v>
          </cell>
          <cell r="I484">
            <v>5</v>
          </cell>
          <cell r="J484">
            <v>0</v>
          </cell>
          <cell r="K484">
            <v>0</v>
          </cell>
          <cell r="L484">
            <v>0</v>
          </cell>
          <cell r="M484">
            <v>0</v>
          </cell>
          <cell r="N484">
            <v>0</v>
          </cell>
          <cell r="O484">
            <v>0</v>
          </cell>
          <cell r="P484">
            <v>0</v>
          </cell>
          <cell r="Q484">
            <v>0</v>
          </cell>
          <cell r="R484">
            <v>0</v>
          </cell>
          <cell r="S484">
            <v>0</v>
          </cell>
          <cell r="T484">
            <v>0</v>
          </cell>
          <cell r="U484">
            <v>0</v>
          </cell>
          <cell r="V484">
            <v>5</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1</v>
          </cell>
          <cell r="AR484">
            <v>15</v>
          </cell>
        </row>
        <row r="485">
          <cell r="E485">
            <v>19</v>
          </cell>
          <cell r="F485">
            <v>0</v>
          </cell>
          <cell r="G485">
            <v>2</v>
          </cell>
          <cell r="H485">
            <v>4</v>
          </cell>
          <cell r="I485">
            <v>86</v>
          </cell>
          <cell r="J485">
            <v>15</v>
          </cell>
          <cell r="K485">
            <v>0</v>
          </cell>
          <cell r="L485">
            <v>0</v>
          </cell>
          <cell r="M485">
            <v>0</v>
          </cell>
          <cell r="N485">
            <v>0</v>
          </cell>
          <cell r="O485">
            <v>0</v>
          </cell>
          <cell r="P485">
            <v>0</v>
          </cell>
          <cell r="Q485">
            <v>0</v>
          </cell>
          <cell r="R485">
            <v>0</v>
          </cell>
          <cell r="S485">
            <v>11</v>
          </cell>
          <cell r="T485">
            <v>0</v>
          </cell>
          <cell r="U485">
            <v>0</v>
          </cell>
          <cell r="V485">
            <v>1</v>
          </cell>
          <cell r="W485">
            <v>0</v>
          </cell>
          <cell r="X485">
            <v>0</v>
          </cell>
          <cell r="Y485">
            <v>0</v>
          </cell>
          <cell r="Z485">
            <v>0</v>
          </cell>
          <cell r="AA485">
            <v>0</v>
          </cell>
          <cell r="AB485">
            <v>0</v>
          </cell>
          <cell r="AC485">
            <v>0</v>
          </cell>
          <cell r="AD485">
            <v>0</v>
          </cell>
          <cell r="AE485">
            <v>0</v>
          </cell>
          <cell r="AF485">
            <v>0</v>
          </cell>
          <cell r="AG485">
            <v>2</v>
          </cell>
          <cell r="AH485">
            <v>2</v>
          </cell>
          <cell r="AI485">
            <v>0</v>
          </cell>
          <cell r="AJ485">
            <v>0</v>
          </cell>
          <cell r="AK485">
            <v>0</v>
          </cell>
          <cell r="AL485">
            <v>0</v>
          </cell>
          <cell r="AM485">
            <v>0</v>
          </cell>
          <cell r="AN485">
            <v>0</v>
          </cell>
          <cell r="AO485">
            <v>0</v>
          </cell>
          <cell r="AP485">
            <v>0</v>
          </cell>
          <cell r="AQ485">
            <v>6</v>
          </cell>
          <cell r="AR485">
            <v>148</v>
          </cell>
        </row>
        <row r="486">
          <cell r="E486">
            <v>32</v>
          </cell>
          <cell r="F486">
            <v>0</v>
          </cell>
          <cell r="G486">
            <v>0</v>
          </cell>
          <cell r="H486">
            <v>1</v>
          </cell>
          <cell r="I486">
            <v>5</v>
          </cell>
          <cell r="J486">
            <v>1</v>
          </cell>
          <cell r="K486">
            <v>0</v>
          </cell>
          <cell r="L486">
            <v>0</v>
          </cell>
          <cell r="M486">
            <v>0</v>
          </cell>
          <cell r="N486">
            <v>0</v>
          </cell>
          <cell r="O486">
            <v>0</v>
          </cell>
          <cell r="P486">
            <v>0</v>
          </cell>
          <cell r="Q486">
            <v>0</v>
          </cell>
          <cell r="R486">
            <v>0</v>
          </cell>
          <cell r="S486">
            <v>3</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2</v>
          </cell>
          <cell r="AH486">
            <v>3</v>
          </cell>
          <cell r="AI486">
            <v>1</v>
          </cell>
          <cell r="AJ486">
            <v>1</v>
          </cell>
          <cell r="AK486">
            <v>0</v>
          </cell>
          <cell r="AL486">
            <v>0</v>
          </cell>
          <cell r="AM486">
            <v>0</v>
          </cell>
          <cell r="AN486">
            <v>0</v>
          </cell>
          <cell r="AO486">
            <v>0</v>
          </cell>
          <cell r="AP486">
            <v>0</v>
          </cell>
          <cell r="AQ486">
            <v>0</v>
          </cell>
          <cell r="AR486">
            <v>49</v>
          </cell>
        </row>
        <row r="487">
          <cell r="E487">
            <v>1</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1</v>
          </cell>
        </row>
        <row r="488">
          <cell r="E488">
            <v>11</v>
          </cell>
          <cell r="F488">
            <v>0</v>
          </cell>
          <cell r="G488">
            <v>1</v>
          </cell>
          <cell r="H488">
            <v>7</v>
          </cell>
          <cell r="I488">
            <v>44</v>
          </cell>
          <cell r="J488">
            <v>5</v>
          </cell>
          <cell r="K488">
            <v>2</v>
          </cell>
          <cell r="L488">
            <v>0</v>
          </cell>
          <cell r="M488">
            <v>0</v>
          </cell>
          <cell r="N488">
            <v>0</v>
          </cell>
          <cell r="O488">
            <v>0</v>
          </cell>
          <cell r="P488">
            <v>0</v>
          </cell>
          <cell r="Q488">
            <v>0</v>
          </cell>
          <cell r="R488">
            <v>0</v>
          </cell>
          <cell r="S488">
            <v>1</v>
          </cell>
          <cell r="T488">
            <v>0</v>
          </cell>
          <cell r="U488">
            <v>0</v>
          </cell>
          <cell r="V488">
            <v>2</v>
          </cell>
          <cell r="W488">
            <v>0</v>
          </cell>
          <cell r="X488">
            <v>0</v>
          </cell>
          <cell r="Y488">
            <v>0</v>
          </cell>
          <cell r="Z488">
            <v>0</v>
          </cell>
          <cell r="AA488">
            <v>0</v>
          </cell>
          <cell r="AB488">
            <v>0</v>
          </cell>
          <cell r="AC488">
            <v>0</v>
          </cell>
          <cell r="AD488">
            <v>0</v>
          </cell>
          <cell r="AE488">
            <v>0</v>
          </cell>
          <cell r="AF488">
            <v>0</v>
          </cell>
          <cell r="AG488">
            <v>1</v>
          </cell>
          <cell r="AH488">
            <v>2</v>
          </cell>
          <cell r="AI488">
            <v>0</v>
          </cell>
          <cell r="AJ488">
            <v>0</v>
          </cell>
          <cell r="AK488">
            <v>0</v>
          </cell>
          <cell r="AL488">
            <v>0</v>
          </cell>
          <cell r="AM488">
            <v>0</v>
          </cell>
          <cell r="AN488">
            <v>0</v>
          </cell>
          <cell r="AO488">
            <v>0</v>
          </cell>
          <cell r="AP488">
            <v>0</v>
          </cell>
          <cell r="AQ488">
            <v>3</v>
          </cell>
          <cell r="AR488">
            <v>79</v>
          </cell>
        </row>
        <row r="489">
          <cell r="E489">
            <v>2</v>
          </cell>
          <cell r="F489">
            <v>0</v>
          </cell>
          <cell r="G489">
            <v>0</v>
          </cell>
          <cell r="H489">
            <v>2</v>
          </cell>
          <cell r="I489">
            <v>0</v>
          </cell>
          <cell r="J489">
            <v>0</v>
          </cell>
          <cell r="K489">
            <v>0</v>
          </cell>
          <cell r="L489">
            <v>0</v>
          </cell>
          <cell r="M489">
            <v>0</v>
          </cell>
          <cell r="N489">
            <v>0</v>
          </cell>
          <cell r="O489">
            <v>0</v>
          </cell>
          <cell r="P489">
            <v>0</v>
          </cell>
          <cell r="Q489">
            <v>0</v>
          </cell>
          <cell r="R489">
            <v>0</v>
          </cell>
          <cell r="S489">
            <v>1</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5</v>
          </cell>
        </row>
        <row r="490">
          <cell r="E490">
            <v>8</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2</v>
          </cell>
          <cell r="AR490">
            <v>10</v>
          </cell>
        </row>
        <row r="491">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E492">
            <v>1</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1</v>
          </cell>
        </row>
        <row r="493">
          <cell r="E493">
            <v>10</v>
          </cell>
          <cell r="F493">
            <v>0</v>
          </cell>
          <cell r="G493">
            <v>3</v>
          </cell>
          <cell r="H493">
            <v>0</v>
          </cell>
          <cell r="I493">
            <v>3</v>
          </cell>
          <cell r="J493">
            <v>4</v>
          </cell>
          <cell r="K493">
            <v>0</v>
          </cell>
          <cell r="L493">
            <v>0</v>
          </cell>
          <cell r="M493">
            <v>0</v>
          </cell>
          <cell r="N493">
            <v>0</v>
          </cell>
          <cell r="O493">
            <v>2</v>
          </cell>
          <cell r="P493">
            <v>0</v>
          </cell>
          <cell r="Q493">
            <v>0</v>
          </cell>
          <cell r="R493">
            <v>1</v>
          </cell>
          <cell r="S493">
            <v>0</v>
          </cell>
          <cell r="T493">
            <v>0</v>
          </cell>
          <cell r="U493">
            <v>0</v>
          </cell>
          <cell r="V493">
            <v>3</v>
          </cell>
          <cell r="W493">
            <v>0</v>
          </cell>
          <cell r="X493">
            <v>0</v>
          </cell>
          <cell r="Y493">
            <v>0</v>
          </cell>
          <cell r="Z493">
            <v>0</v>
          </cell>
          <cell r="AA493">
            <v>0</v>
          </cell>
          <cell r="AB493">
            <v>0</v>
          </cell>
          <cell r="AC493">
            <v>0</v>
          </cell>
          <cell r="AD493">
            <v>0</v>
          </cell>
          <cell r="AE493">
            <v>0</v>
          </cell>
          <cell r="AF493">
            <v>0</v>
          </cell>
          <cell r="AG493">
            <v>2</v>
          </cell>
          <cell r="AH493">
            <v>2</v>
          </cell>
          <cell r="AI493">
            <v>0</v>
          </cell>
          <cell r="AJ493">
            <v>0</v>
          </cell>
          <cell r="AK493">
            <v>0</v>
          </cell>
          <cell r="AL493">
            <v>0</v>
          </cell>
          <cell r="AM493">
            <v>0</v>
          </cell>
          <cell r="AN493">
            <v>0</v>
          </cell>
          <cell r="AO493">
            <v>0</v>
          </cell>
          <cell r="AP493">
            <v>0</v>
          </cell>
          <cell r="AQ493">
            <v>1</v>
          </cell>
          <cell r="AR493">
            <v>31</v>
          </cell>
        </row>
        <row r="494">
          <cell r="E494">
            <v>5</v>
          </cell>
          <cell r="F494">
            <v>2</v>
          </cell>
          <cell r="G494">
            <v>0</v>
          </cell>
          <cell r="H494">
            <v>0</v>
          </cell>
          <cell r="I494">
            <v>2</v>
          </cell>
          <cell r="J494">
            <v>0</v>
          </cell>
          <cell r="K494">
            <v>0</v>
          </cell>
          <cell r="L494">
            <v>0</v>
          </cell>
          <cell r="M494">
            <v>0</v>
          </cell>
          <cell r="N494">
            <v>0</v>
          </cell>
          <cell r="O494">
            <v>0</v>
          </cell>
          <cell r="P494">
            <v>0</v>
          </cell>
          <cell r="Q494">
            <v>0</v>
          </cell>
          <cell r="R494">
            <v>0</v>
          </cell>
          <cell r="S494">
            <v>0</v>
          </cell>
          <cell r="T494">
            <v>0</v>
          </cell>
          <cell r="U494">
            <v>0</v>
          </cell>
          <cell r="V494">
            <v>1</v>
          </cell>
          <cell r="W494">
            <v>0</v>
          </cell>
          <cell r="X494">
            <v>0</v>
          </cell>
          <cell r="Y494">
            <v>0</v>
          </cell>
          <cell r="Z494">
            <v>0</v>
          </cell>
          <cell r="AA494">
            <v>0</v>
          </cell>
          <cell r="AB494">
            <v>0</v>
          </cell>
          <cell r="AC494">
            <v>0</v>
          </cell>
          <cell r="AD494">
            <v>0</v>
          </cell>
          <cell r="AE494">
            <v>0</v>
          </cell>
          <cell r="AF494">
            <v>0</v>
          </cell>
          <cell r="AG494">
            <v>0</v>
          </cell>
          <cell r="AH494">
            <v>4</v>
          </cell>
          <cell r="AI494">
            <v>0</v>
          </cell>
          <cell r="AJ494">
            <v>2</v>
          </cell>
          <cell r="AK494">
            <v>0</v>
          </cell>
          <cell r="AL494">
            <v>0</v>
          </cell>
          <cell r="AM494">
            <v>0</v>
          </cell>
          <cell r="AN494">
            <v>0</v>
          </cell>
          <cell r="AO494">
            <v>0</v>
          </cell>
          <cell r="AP494">
            <v>0</v>
          </cell>
          <cell r="AQ494">
            <v>3</v>
          </cell>
          <cell r="AR494">
            <v>19</v>
          </cell>
        </row>
        <row r="495">
          <cell r="E495">
            <v>33</v>
          </cell>
          <cell r="F495">
            <v>0</v>
          </cell>
          <cell r="G495">
            <v>1</v>
          </cell>
          <cell r="H495">
            <v>7</v>
          </cell>
          <cell r="I495">
            <v>3</v>
          </cell>
          <cell r="J495">
            <v>1</v>
          </cell>
          <cell r="K495">
            <v>0</v>
          </cell>
          <cell r="L495">
            <v>0</v>
          </cell>
          <cell r="M495">
            <v>0</v>
          </cell>
          <cell r="N495">
            <v>0</v>
          </cell>
          <cell r="O495">
            <v>0</v>
          </cell>
          <cell r="P495">
            <v>0</v>
          </cell>
          <cell r="Q495">
            <v>1</v>
          </cell>
          <cell r="R495">
            <v>0</v>
          </cell>
          <cell r="S495">
            <v>6</v>
          </cell>
          <cell r="T495">
            <v>0</v>
          </cell>
          <cell r="U495">
            <v>0</v>
          </cell>
          <cell r="V495">
            <v>1</v>
          </cell>
          <cell r="W495">
            <v>0</v>
          </cell>
          <cell r="X495">
            <v>0</v>
          </cell>
          <cell r="Y495">
            <v>0</v>
          </cell>
          <cell r="Z495">
            <v>0</v>
          </cell>
          <cell r="AA495">
            <v>0</v>
          </cell>
          <cell r="AB495">
            <v>0</v>
          </cell>
          <cell r="AC495">
            <v>0</v>
          </cell>
          <cell r="AD495">
            <v>0</v>
          </cell>
          <cell r="AE495">
            <v>0</v>
          </cell>
          <cell r="AF495">
            <v>0</v>
          </cell>
          <cell r="AG495">
            <v>4</v>
          </cell>
          <cell r="AH495">
            <v>1</v>
          </cell>
          <cell r="AI495">
            <v>0</v>
          </cell>
          <cell r="AJ495">
            <v>0</v>
          </cell>
          <cell r="AK495">
            <v>0</v>
          </cell>
          <cell r="AL495">
            <v>0</v>
          </cell>
          <cell r="AM495">
            <v>0</v>
          </cell>
          <cell r="AN495">
            <v>0</v>
          </cell>
          <cell r="AO495">
            <v>0</v>
          </cell>
          <cell r="AP495">
            <v>0</v>
          </cell>
          <cell r="AQ495">
            <v>2</v>
          </cell>
          <cell r="AR495">
            <v>60</v>
          </cell>
        </row>
        <row r="496">
          <cell r="E496">
            <v>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1</v>
          </cell>
        </row>
        <row r="497">
          <cell r="E497">
            <v>4</v>
          </cell>
          <cell r="F497">
            <v>0</v>
          </cell>
          <cell r="G497">
            <v>2</v>
          </cell>
          <cell r="H497">
            <v>2</v>
          </cell>
          <cell r="I497">
            <v>19</v>
          </cell>
          <cell r="J497">
            <v>0</v>
          </cell>
          <cell r="K497">
            <v>1</v>
          </cell>
          <cell r="L497">
            <v>0</v>
          </cell>
          <cell r="M497">
            <v>0</v>
          </cell>
          <cell r="N497">
            <v>0</v>
          </cell>
          <cell r="O497">
            <v>0</v>
          </cell>
          <cell r="P497">
            <v>0</v>
          </cell>
          <cell r="Q497">
            <v>0</v>
          </cell>
          <cell r="R497">
            <v>1</v>
          </cell>
          <cell r="S497">
            <v>2</v>
          </cell>
          <cell r="T497">
            <v>0</v>
          </cell>
          <cell r="U497">
            <v>0</v>
          </cell>
          <cell r="V497">
            <v>0</v>
          </cell>
          <cell r="W497">
            <v>2</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2</v>
          </cell>
          <cell r="AR497">
            <v>35</v>
          </cell>
        </row>
        <row r="498">
          <cell r="E498">
            <v>4</v>
          </cell>
          <cell r="F498">
            <v>0</v>
          </cell>
          <cell r="G498">
            <v>0</v>
          </cell>
          <cell r="H498">
            <v>0</v>
          </cell>
          <cell r="I498">
            <v>8</v>
          </cell>
          <cell r="J498">
            <v>0</v>
          </cell>
          <cell r="K498">
            <v>1</v>
          </cell>
          <cell r="L498">
            <v>0</v>
          </cell>
          <cell r="M498">
            <v>0</v>
          </cell>
          <cell r="N498">
            <v>0</v>
          </cell>
          <cell r="O498">
            <v>0</v>
          </cell>
          <cell r="P498">
            <v>0</v>
          </cell>
          <cell r="Q498">
            <v>0</v>
          </cell>
          <cell r="R498">
            <v>0</v>
          </cell>
          <cell r="S498">
            <v>0</v>
          </cell>
          <cell r="T498">
            <v>0</v>
          </cell>
          <cell r="U498">
            <v>0</v>
          </cell>
          <cell r="V498">
            <v>2</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15</v>
          </cell>
        </row>
        <row r="499">
          <cell r="E499">
            <v>5</v>
          </cell>
          <cell r="F499">
            <v>0</v>
          </cell>
          <cell r="G499">
            <v>0</v>
          </cell>
          <cell r="H499">
            <v>0</v>
          </cell>
          <cell r="I499">
            <v>2</v>
          </cell>
          <cell r="J499">
            <v>0</v>
          </cell>
          <cell r="K499">
            <v>0</v>
          </cell>
          <cell r="L499">
            <v>0</v>
          </cell>
          <cell r="M499">
            <v>0</v>
          </cell>
          <cell r="N499">
            <v>0</v>
          </cell>
          <cell r="O499">
            <v>0</v>
          </cell>
          <cell r="P499">
            <v>0</v>
          </cell>
          <cell r="Q499">
            <v>0</v>
          </cell>
          <cell r="R499">
            <v>0</v>
          </cell>
          <cell r="S499">
            <v>8</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15</v>
          </cell>
        </row>
        <row r="500">
          <cell r="E500">
            <v>28</v>
          </cell>
          <cell r="F500">
            <v>1</v>
          </cell>
          <cell r="G500">
            <v>15</v>
          </cell>
          <cell r="H500">
            <v>1</v>
          </cell>
          <cell r="I500">
            <v>95</v>
          </cell>
          <cell r="J500">
            <v>0</v>
          </cell>
          <cell r="K500">
            <v>0</v>
          </cell>
          <cell r="L500">
            <v>1</v>
          </cell>
          <cell r="M500">
            <v>0</v>
          </cell>
          <cell r="N500">
            <v>0</v>
          </cell>
          <cell r="O500">
            <v>0</v>
          </cell>
          <cell r="P500">
            <v>1</v>
          </cell>
          <cell r="Q500">
            <v>0</v>
          </cell>
          <cell r="R500">
            <v>1</v>
          </cell>
          <cell r="S500">
            <v>0</v>
          </cell>
          <cell r="T500">
            <v>1</v>
          </cell>
          <cell r="U500">
            <v>0</v>
          </cell>
          <cell r="V500">
            <v>1</v>
          </cell>
          <cell r="W500">
            <v>0</v>
          </cell>
          <cell r="X500">
            <v>0</v>
          </cell>
          <cell r="Y500">
            <v>0</v>
          </cell>
          <cell r="Z500">
            <v>0</v>
          </cell>
          <cell r="AA500">
            <v>0</v>
          </cell>
          <cell r="AB500">
            <v>0</v>
          </cell>
          <cell r="AC500">
            <v>0</v>
          </cell>
          <cell r="AD500">
            <v>0</v>
          </cell>
          <cell r="AE500">
            <v>0</v>
          </cell>
          <cell r="AF500">
            <v>0</v>
          </cell>
          <cell r="AG500">
            <v>2</v>
          </cell>
          <cell r="AH500">
            <v>0</v>
          </cell>
          <cell r="AI500">
            <v>1</v>
          </cell>
          <cell r="AJ500">
            <v>0</v>
          </cell>
          <cell r="AK500">
            <v>0</v>
          </cell>
          <cell r="AL500">
            <v>0</v>
          </cell>
          <cell r="AM500">
            <v>0</v>
          </cell>
          <cell r="AN500">
            <v>0</v>
          </cell>
          <cell r="AO500">
            <v>0</v>
          </cell>
          <cell r="AP500">
            <v>0</v>
          </cell>
          <cell r="AQ500">
            <v>11</v>
          </cell>
          <cell r="AR500">
            <v>159</v>
          </cell>
        </row>
        <row r="501">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E502">
            <v>0</v>
          </cell>
          <cell r="F502">
            <v>0</v>
          </cell>
          <cell r="G502">
            <v>0</v>
          </cell>
          <cell r="H502">
            <v>1</v>
          </cell>
          <cell r="I502">
            <v>0</v>
          </cell>
          <cell r="J502">
            <v>0</v>
          </cell>
          <cell r="K502">
            <v>0</v>
          </cell>
          <cell r="L502">
            <v>0</v>
          </cell>
          <cell r="M502">
            <v>0</v>
          </cell>
          <cell r="N502">
            <v>0</v>
          </cell>
          <cell r="O502">
            <v>0</v>
          </cell>
          <cell r="P502">
            <v>0</v>
          </cell>
          <cell r="Q502">
            <v>0</v>
          </cell>
          <cell r="R502">
            <v>0</v>
          </cell>
          <cell r="S502">
            <v>2</v>
          </cell>
          <cell r="T502">
            <v>0</v>
          </cell>
          <cell r="U502">
            <v>0</v>
          </cell>
          <cell r="V502">
            <v>0</v>
          </cell>
          <cell r="W502">
            <v>16</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19</v>
          </cell>
        </row>
        <row r="503">
          <cell r="E503">
            <v>1</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12</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13</v>
          </cell>
        </row>
        <row r="504">
          <cell r="E504">
            <v>9</v>
          </cell>
          <cell r="F504">
            <v>0</v>
          </cell>
          <cell r="G504">
            <v>0</v>
          </cell>
          <cell r="H504">
            <v>0</v>
          </cell>
          <cell r="I504">
            <v>3</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2</v>
          </cell>
          <cell r="AR504">
            <v>14</v>
          </cell>
        </row>
        <row r="505">
          <cell r="E505">
            <v>1</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1</v>
          </cell>
        </row>
        <row r="506">
          <cell r="E506">
            <v>1</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1</v>
          </cell>
          <cell r="AR506">
            <v>2</v>
          </cell>
        </row>
        <row r="507">
          <cell r="E507">
            <v>2</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2</v>
          </cell>
        </row>
        <row r="508">
          <cell r="E508">
            <v>2</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7</v>
          </cell>
          <cell r="AR508">
            <v>9</v>
          </cell>
        </row>
        <row r="509">
          <cell r="E509">
            <v>3</v>
          </cell>
          <cell r="F509">
            <v>0</v>
          </cell>
          <cell r="G509">
            <v>2</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5</v>
          </cell>
        </row>
        <row r="510">
          <cell r="E510">
            <v>26</v>
          </cell>
          <cell r="F510">
            <v>2</v>
          </cell>
          <cell r="G510">
            <v>15</v>
          </cell>
          <cell r="H510">
            <v>8</v>
          </cell>
          <cell r="I510">
            <v>0</v>
          </cell>
          <cell r="J510">
            <v>1</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5</v>
          </cell>
          <cell r="AH510">
            <v>0</v>
          </cell>
          <cell r="AI510">
            <v>0</v>
          </cell>
          <cell r="AJ510">
            <v>10</v>
          </cell>
          <cell r="AK510">
            <v>1</v>
          </cell>
          <cell r="AL510">
            <v>0</v>
          </cell>
          <cell r="AM510">
            <v>0</v>
          </cell>
          <cell r="AN510">
            <v>0</v>
          </cell>
          <cell r="AO510">
            <v>0</v>
          </cell>
          <cell r="AP510">
            <v>0</v>
          </cell>
          <cell r="AQ510">
            <v>2</v>
          </cell>
          <cell r="AR510">
            <v>70</v>
          </cell>
        </row>
        <row r="511">
          <cell r="E511">
            <v>27</v>
          </cell>
          <cell r="F511">
            <v>0</v>
          </cell>
          <cell r="G511">
            <v>4</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3</v>
          </cell>
          <cell r="AH511">
            <v>0</v>
          </cell>
          <cell r="AI511">
            <v>0</v>
          </cell>
          <cell r="AJ511">
            <v>0</v>
          </cell>
          <cell r="AK511">
            <v>0</v>
          </cell>
          <cell r="AL511">
            <v>0</v>
          </cell>
          <cell r="AM511">
            <v>0</v>
          </cell>
          <cell r="AN511">
            <v>0</v>
          </cell>
          <cell r="AO511">
            <v>0</v>
          </cell>
          <cell r="AP511">
            <v>0</v>
          </cell>
          <cell r="AQ511">
            <v>3</v>
          </cell>
          <cell r="AR511">
            <v>37</v>
          </cell>
        </row>
        <row r="512">
          <cell r="E512">
            <v>4</v>
          </cell>
          <cell r="F512">
            <v>0</v>
          </cell>
          <cell r="G512">
            <v>4</v>
          </cell>
          <cell r="H512">
            <v>0</v>
          </cell>
          <cell r="I512">
            <v>20</v>
          </cell>
          <cell r="J512">
            <v>0</v>
          </cell>
          <cell r="K512">
            <v>0</v>
          </cell>
          <cell r="L512">
            <v>0</v>
          </cell>
          <cell r="M512">
            <v>0</v>
          </cell>
          <cell r="N512">
            <v>0</v>
          </cell>
          <cell r="O512">
            <v>0</v>
          </cell>
          <cell r="P512">
            <v>0</v>
          </cell>
          <cell r="Q512">
            <v>0</v>
          </cell>
          <cell r="R512">
            <v>1</v>
          </cell>
          <cell r="S512">
            <v>0</v>
          </cell>
          <cell r="T512">
            <v>0</v>
          </cell>
          <cell r="U512">
            <v>2</v>
          </cell>
          <cell r="V512">
            <v>2</v>
          </cell>
          <cell r="W512">
            <v>0</v>
          </cell>
          <cell r="X512">
            <v>0</v>
          </cell>
          <cell r="Y512">
            <v>0</v>
          </cell>
          <cell r="Z512">
            <v>0</v>
          </cell>
          <cell r="AA512">
            <v>0</v>
          </cell>
          <cell r="AB512">
            <v>0</v>
          </cell>
          <cell r="AC512">
            <v>0</v>
          </cell>
          <cell r="AD512">
            <v>0</v>
          </cell>
          <cell r="AE512">
            <v>0</v>
          </cell>
          <cell r="AF512">
            <v>0</v>
          </cell>
          <cell r="AG512">
            <v>0</v>
          </cell>
          <cell r="AH512">
            <v>1</v>
          </cell>
          <cell r="AI512">
            <v>0</v>
          </cell>
          <cell r="AJ512">
            <v>0</v>
          </cell>
          <cell r="AK512">
            <v>0</v>
          </cell>
          <cell r="AL512">
            <v>0</v>
          </cell>
          <cell r="AM512">
            <v>0</v>
          </cell>
          <cell r="AN512">
            <v>0</v>
          </cell>
          <cell r="AO512">
            <v>0</v>
          </cell>
          <cell r="AP512">
            <v>0</v>
          </cell>
          <cell r="AQ512">
            <v>2</v>
          </cell>
          <cell r="AR512">
            <v>36</v>
          </cell>
        </row>
        <row r="513">
          <cell r="E513">
            <v>16</v>
          </cell>
          <cell r="F513">
            <v>0</v>
          </cell>
          <cell r="G513">
            <v>17</v>
          </cell>
          <cell r="H513">
            <v>5</v>
          </cell>
          <cell r="I513">
            <v>212</v>
          </cell>
          <cell r="J513">
            <v>0</v>
          </cell>
          <cell r="K513">
            <v>0</v>
          </cell>
          <cell r="L513">
            <v>2</v>
          </cell>
          <cell r="M513">
            <v>0</v>
          </cell>
          <cell r="N513">
            <v>0</v>
          </cell>
          <cell r="O513">
            <v>2</v>
          </cell>
          <cell r="P513">
            <v>0</v>
          </cell>
          <cell r="Q513">
            <v>0</v>
          </cell>
          <cell r="R513">
            <v>2</v>
          </cell>
          <cell r="S513">
            <v>2</v>
          </cell>
          <cell r="T513">
            <v>1</v>
          </cell>
          <cell r="U513">
            <v>1</v>
          </cell>
          <cell r="V513">
            <v>21</v>
          </cell>
          <cell r="W513">
            <v>0</v>
          </cell>
          <cell r="X513">
            <v>0</v>
          </cell>
          <cell r="Y513">
            <v>0</v>
          </cell>
          <cell r="Z513">
            <v>0</v>
          </cell>
          <cell r="AA513">
            <v>0</v>
          </cell>
          <cell r="AB513">
            <v>0</v>
          </cell>
          <cell r="AC513">
            <v>0</v>
          </cell>
          <cell r="AD513">
            <v>0</v>
          </cell>
          <cell r="AE513">
            <v>0</v>
          </cell>
          <cell r="AF513">
            <v>0</v>
          </cell>
          <cell r="AG513">
            <v>11</v>
          </cell>
          <cell r="AH513">
            <v>0</v>
          </cell>
          <cell r="AI513">
            <v>0</v>
          </cell>
          <cell r="AJ513">
            <v>0</v>
          </cell>
          <cell r="AK513">
            <v>0</v>
          </cell>
          <cell r="AL513">
            <v>0</v>
          </cell>
          <cell r="AM513">
            <v>0</v>
          </cell>
          <cell r="AN513">
            <v>0</v>
          </cell>
          <cell r="AO513">
            <v>0</v>
          </cell>
          <cell r="AP513">
            <v>0</v>
          </cell>
          <cell r="AQ513">
            <v>4</v>
          </cell>
          <cell r="AR513">
            <v>296</v>
          </cell>
        </row>
        <row r="514">
          <cell r="E514">
            <v>2</v>
          </cell>
          <cell r="F514">
            <v>0</v>
          </cell>
          <cell r="G514">
            <v>6</v>
          </cell>
          <cell r="H514">
            <v>4</v>
          </cell>
          <cell r="I514">
            <v>25</v>
          </cell>
          <cell r="J514">
            <v>0</v>
          </cell>
          <cell r="K514">
            <v>0</v>
          </cell>
          <cell r="L514">
            <v>0</v>
          </cell>
          <cell r="M514">
            <v>0</v>
          </cell>
          <cell r="N514">
            <v>0</v>
          </cell>
          <cell r="O514">
            <v>0</v>
          </cell>
          <cell r="P514">
            <v>3</v>
          </cell>
          <cell r="Q514">
            <v>0</v>
          </cell>
          <cell r="R514">
            <v>0</v>
          </cell>
          <cell r="S514">
            <v>0</v>
          </cell>
          <cell r="T514">
            <v>0</v>
          </cell>
          <cell r="U514">
            <v>0</v>
          </cell>
          <cell r="V514">
            <v>1</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41</v>
          </cell>
        </row>
        <row r="515">
          <cell r="E515">
            <v>18</v>
          </cell>
          <cell r="F515">
            <v>0</v>
          </cell>
          <cell r="G515">
            <v>13</v>
          </cell>
          <cell r="H515">
            <v>8</v>
          </cell>
          <cell r="I515">
            <v>19</v>
          </cell>
          <cell r="J515">
            <v>3</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6</v>
          </cell>
          <cell r="AH515">
            <v>3</v>
          </cell>
          <cell r="AI515">
            <v>0</v>
          </cell>
          <cell r="AJ515">
            <v>0</v>
          </cell>
          <cell r="AK515">
            <v>0</v>
          </cell>
          <cell r="AL515">
            <v>0</v>
          </cell>
          <cell r="AM515">
            <v>0</v>
          </cell>
          <cell r="AN515">
            <v>0</v>
          </cell>
          <cell r="AO515">
            <v>0</v>
          </cell>
          <cell r="AP515">
            <v>0</v>
          </cell>
          <cell r="AQ515">
            <v>3</v>
          </cell>
          <cell r="AR515">
            <v>73</v>
          </cell>
        </row>
        <row r="516">
          <cell r="E516">
            <v>2</v>
          </cell>
          <cell r="F516">
            <v>0</v>
          </cell>
          <cell r="G516">
            <v>2</v>
          </cell>
          <cell r="H516">
            <v>1</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5</v>
          </cell>
        </row>
        <row r="517">
          <cell r="E517">
            <v>5</v>
          </cell>
          <cell r="F517">
            <v>0</v>
          </cell>
          <cell r="G517">
            <v>0</v>
          </cell>
          <cell r="H517">
            <v>0</v>
          </cell>
          <cell r="I517">
            <v>0</v>
          </cell>
          <cell r="J517">
            <v>1</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6</v>
          </cell>
        </row>
        <row r="518">
          <cell r="E518">
            <v>0</v>
          </cell>
          <cell r="F518">
            <v>0</v>
          </cell>
          <cell r="G518">
            <v>1</v>
          </cell>
          <cell r="H518">
            <v>1</v>
          </cell>
          <cell r="I518">
            <v>1</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2</v>
          </cell>
          <cell r="AH518">
            <v>0</v>
          </cell>
          <cell r="AI518">
            <v>0</v>
          </cell>
          <cell r="AJ518">
            <v>0</v>
          </cell>
          <cell r="AK518">
            <v>0</v>
          </cell>
          <cell r="AL518">
            <v>0</v>
          </cell>
          <cell r="AM518">
            <v>0</v>
          </cell>
          <cell r="AN518">
            <v>0</v>
          </cell>
          <cell r="AO518">
            <v>0</v>
          </cell>
          <cell r="AP518">
            <v>0</v>
          </cell>
          <cell r="AQ518">
            <v>0</v>
          </cell>
          <cell r="AR518">
            <v>5</v>
          </cell>
        </row>
        <row r="519">
          <cell r="E519">
            <v>8</v>
          </cell>
          <cell r="F519">
            <v>0</v>
          </cell>
          <cell r="G519">
            <v>0</v>
          </cell>
          <cell r="H519">
            <v>0</v>
          </cell>
          <cell r="I519">
            <v>0</v>
          </cell>
          <cell r="J519">
            <v>0</v>
          </cell>
          <cell r="K519">
            <v>0</v>
          </cell>
          <cell r="L519">
            <v>0</v>
          </cell>
          <cell r="M519">
            <v>4</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3</v>
          </cell>
          <cell r="AJ519">
            <v>0</v>
          </cell>
          <cell r="AK519">
            <v>0</v>
          </cell>
          <cell r="AL519">
            <v>0</v>
          </cell>
          <cell r="AM519">
            <v>0</v>
          </cell>
          <cell r="AN519">
            <v>0</v>
          </cell>
          <cell r="AO519">
            <v>0</v>
          </cell>
          <cell r="AP519">
            <v>0</v>
          </cell>
          <cell r="AQ519">
            <v>1</v>
          </cell>
          <cell r="AR519">
            <v>16</v>
          </cell>
        </row>
        <row r="520">
          <cell r="E520">
            <v>1</v>
          </cell>
          <cell r="F520">
            <v>0</v>
          </cell>
          <cell r="G520">
            <v>2</v>
          </cell>
          <cell r="H520">
            <v>0</v>
          </cell>
          <cell r="I520">
            <v>0</v>
          </cell>
          <cell r="J520">
            <v>1</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4</v>
          </cell>
        </row>
        <row r="521">
          <cell r="E521">
            <v>11</v>
          </cell>
          <cell r="F521">
            <v>0</v>
          </cell>
          <cell r="G521">
            <v>0</v>
          </cell>
          <cell r="H521">
            <v>0</v>
          </cell>
          <cell r="I521">
            <v>6</v>
          </cell>
          <cell r="J521">
            <v>0</v>
          </cell>
          <cell r="K521">
            <v>0</v>
          </cell>
          <cell r="L521">
            <v>0</v>
          </cell>
          <cell r="M521">
            <v>0</v>
          </cell>
          <cell r="N521">
            <v>0</v>
          </cell>
          <cell r="O521">
            <v>0</v>
          </cell>
          <cell r="P521">
            <v>0</v>
          </cell>
          <cell r="Q521">
            <v>0</v>
          </cell>
          <cell r="R521">
            <v>0</v>
          </cell>
          <cell r="S521">
            <v>4</v>
          </cell>
          <cell r="T521">
            <v>0</v>
          </cell>
          <cell r="U521">
            <v>0</v>
          </cell>
          <cell r="V521">
            <v>0</v>
          </cell>
          <cell r="W521">
            <v>0</v>
          </cell>
          <cell r="X521">
            <v>0</v>
          </cell>
          <cell r="Y521">
            <v>0</v>
          </cell>
          <cell r="Z521">
            <v>1</v>
          </cell>
          <cell r="AA521">
            <v>0</v>
          </cell>
          <cell r="AB521">
            <v>0</v>
          </cell>
          <cell r="AC521">
            <v>0</v>
          </cell>
          <cell r="AD521">
            <v>0</v>
          </cell>
          <cell r="AE521">
            <v>0</v>
          </cell>
          <cell r="AF521">
            <v>0</v>
          </cell>
          <cell r="AG521">
            <v>2</v>
          </cell>
          <cell r="AH521">
            <v>0</v>
          </cell>
          <cell r="AI521">
            <v>0</v>
          </cell>
          <cell r="AJ521">
            <v>0</v>
          </cell>
          <cell r="AK521">
            <v>0</v>
          </cell>
          <cell r="AL521">
            <v>0</v>
          </cell>
          <cell r="AM521">
            <v>0</v>
          </cell>
          <cell r="AN521">
            <v>0</v>
          </cell>
          <cell r="AO521">
            <v>0</v>
          </cell>
          <cell r="AP521">
            <v>0</v>
          </cell>
          <cell r="AQ521">
            <v>0</v>
          </cell>
          <cell r="AR521">
            <v>24</v>
          </cell>
        </row>
        <row r="522">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E523">
            <v>23</v>
          </cell>
          <cell r="F523">
            <v>0</v>
          </cell>
          <cell r="G523">
            <v>12</v>
          </cell>
          <cell r="H523">
            <v>0</v>
          </cell>
          <cell r="I523">
            <v>22</v>
          </cell>
          <cell r="J523">
            <v>0</v>
          </cell>
          <cell r="K523">
            <v>0</v>
          </cell>
          <cell r="L523">
            <v>0</v>
          </cell>
          <cell r="M523">
            <v>0</v>
          </cell>
          <cell r="N523">
            <v>0</v>
          </cell>
          <cell r="O523">
            <v>0</v>
          </cell>
          <cell r="P523">
            <v>1</v>
          </cell>
          <cell r="Q523">
            <v>0</v>
          </cell>
          <cell r="R523">
            <v>0</v>
          </cell>
          <cell r="S523">
            <v>2</v>
          </cell>
          <cell r="T523">
            <v>0</v>
          </cell>
          <cell r="U523">
            <v>0</v>
          </cell>
          <cell r="V523">
            <v>7</v>
          </cell>
          <cell r="W523">
            <v>0</v>
          </cell>
          <cell r="X523">
            <v>0</v>
          </cell>
          <cell r="Y523">
            <v>0</v>
          </cell>
          <cell r="Z523">
            <v>1</v>
          </cell>
          <cell r="AA523">
            <v>0</v>
          </cell>
          <cell r="AB523">
            <v>0</v>
          </cell>
          <cell r="AC523">
            <v>0</v>
          </cell>
          <cell r="AD523">
            <v>0</v>
          </cell>
          <cell r="AE523">
            <v>0</v>
          </cell>
          <cell r="AF523">
            <v>0</v>
          </cell>
          <cell r="AG523">
            <v>10</v>
          </cell>
          <cell r="AH523">
            <v>0</v>
          </cell>
          <cell r="AI523">
            <v>0</v>
          </cell>
          <cell r="AJ523">
            <v>0</v>
          </cell>
          <cell r="AK523">
            <v>0</v>
          </cell>
          <cell r="AL523">
            <v>0</v>
          </cell>
          <cell r="AM523">
            <v>0</v>
          </cell>
          <cell r="AN523">
            <v>0</v>
          </cell>
          <cell r="AO523">
            <v>0</v>
          </cell>
          <cell r="AP523">
            <v>0</v>
          </cell>
          <cell r="AQ523">
            <v>0</v>
          </cell>
          <cell r="AR523">
            <v>78</v>
          </cell>
        </row>
        <row r="524">
          <cell r="E524">
            <v>0</v>
          </cell>
          <cell r="F524">
            <v>0</v>
          </cell>
          <cell r="G524">
            <v>0</v>
          </cell>
          <cell r="H524">
            <v>0</v>
          </cell>
          <cell r="I524">
            <v>8</v>
          </cell>
          <cell r="J524">
            <v>0</v>
          </cell>
          <cell r="K524">
            <v>0</v>
          </cell>
          <cell r="L524">
            <v>0</v>
          </cell>
          <cell r="M524">
            <v>0</v>
          </cell>
          <cell r="N524">
            <v>0</v>
          </cell>
          <cell r="O524">
            <v>0</v>
          </cell>
          <cell r="P524">
            <v>1</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2</v>
          </cell>
          <cell r="AH524">
            <v>0</v>
          </cell>
          <cell r="AI524">
            <v>0</v>
          </cell>
          <cell r="AJ524">
            <v>0</v>
          </cell>
          <cell r="AK524">
            <v>0</v>
          </cell>
          <cell r="AL524">
            <v>0</v>
          </cell>
          <cell r="AM524">
            <v>0</v>
          </cell>
          <cell r="AN524">
            <v>0</v>
          </cell>
          <cell r="AO524">
            <v>0</v>
          </cell>
          <cell r="AP524">
            <v>0</v>
          </cell>
          <cell r="AQ524">
            <v>0</v>
          </cell>
          <cell r="AR524">
            <v>11</v>
          </cell>
        </row>
        <row r="525">
          <cell r="E525">
            <v>2</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2</v>
          </cell>
        </row>
        <row r="526">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1</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1</v>
          </cell>
        </row>
        <row r="527">
          <cell r="E527">
            <v>10</v>
          </cell>
          <cell r="F527">
            <v>0</v>
          </cell>
          <cell r="G527">
            <v>0</v>
          </cell>
          <cell r="H527">
            <v>1</v>
          </cell>
          <cell r="I527">
            <v>6</v>
          </cell>
          <cell r="J527">
            <v>0</v>
          </cell>
          <cell r="K527">
            <v>0</v>
          </cell>
          <cell r="L527">
            <v>0</v>
          </cell>
          <cell r="M527">
            <v>1</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6</v>
          </cell>
          <cell r="AH527">
            <v>1</v>
          </cell>
          <cell r="AI527">
            <v>0</v>
          </cell>
          <cell r="AJ527">
            <v>0</v>
          </cell>
          <cell r="AK527">
            <v>0</v>
          </cell>
          <cell r="AL527">
            <v>0</v>
          </cell>
          <cell r="AM527">
            <v>0</v>
          </cell>
          <cell r="AN527">
            <v>0</v>
          </cell>
          <cell r="AO527">
            <v>0</v>
          </cell>
          <cell r="AP527">
            <v>0</v>
          </cell>
          <cell r="AQ527">
            <v>0</v>
          </cell>
          <cell r="AR527">
            <v>25</v>
          </cell>
        </row>
        <row r="528">
          <cell r="E528">
            <v>18</v>
          </cell>
          <cell r="F528">
            <v>0</v>
          </cell>
          <cell r="G528">
            <v>2</v>
          </cell>
          <cell r="H528">
            <v>6</v>
          </cell>
          <cell r="I528">
            <v>12</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9</v>
          </cell>
          <cell r="AH528">
            <v>0</v>
          </cell>
          <cell r="AI528">
            <v>0</v>
          </cell>
          <cell r="AJ528">
            <v>0</v>
          </cell>
          <cell r="AK528">
            <v>0</v>
          </cell>
          <cell r="AL528">
            <v>0</v>
          </cell>
          <cell r="AM528">
            <v>0</v>
          </cell>
          <cell r="AN528">
            <v>0</v>
          </cell>
          <cell r="AO528">
            <v>0</v>
          </cell>
          <cell r="AP528">
            <v>0</v>
          </cell>
          <cell r="AQ528">
            <v>2</v>
          </cell>
          <cell r="AR528">
            <v>49</v>
          </cell>
        </row>
        <row r="529">
          <cell r="E529">
            <v>2</v>
          </cell>
          <cell r="F529">
            <v>0</v>
          </cell>
          <cell r="G529">
            <v>5</v>
          </cell>
          <cell r="H529">
            <v>0</v>
          </cell>
          <cell r="I529">
            <v>2</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2</v>
          </cell>
          <cell r="AH529">
            <v>0</v>
          </cell>
          <cell r="AI529">
            <v>0</v>
          </cell>
          <cell r="AJ529">
            <v>0</v>
          </cell>
          <cell r="AK529">
            <v>0</v>
          </cell>
          <cell r="AL529">
            <v>0</v>
          </cell>
          <cell r="AM529">
            <v>0</v>
          </cell>
          <cell r="AN529">
            <v>0</v>
          </cell>
          <cell r="AO529">
            <v>0</v>
          </cell>
          <cell r="AP529">
            <v>0</v>
          </cell>
          <cell r="AQ529">
            <v>0</v>
          </cell>
          <cell r="AR529">
            <v>11</v>
          </cell>
        </row>
        <row r="530">
          <cell r="E530">
            <v>11</v>
          </cell>
          <cell r="F530">
            <v>0</v>
          </cell>
          <cell r="G530">
            <v>6</v>
          </cell>
          <cell r="H530">
            <v>1</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4</v>
          </cell>
          <cell r="AH530">
            <v>0</v>
          </cell>
          <cell r="AI530">
            <v>0</v>
          </cell>
          <cell r="AJ530">
            <v>0</v>
          </cell>
          <cell r="AK530">
            <v>0</v>
          </cell>
          <cell r="AL530">
            <v>0</v>
          </cell>
          <cell r="AM530">
            <v>0</v>
          </cell>
          <cell r="AN530">
            <v>0</v>
          </cell>
          <cell r="AO530">
            <v>0</v>
          </cell>
          <cell r="AP530">
            <v>0</v>
          </cell>
          <cell r="AQ530">
            <v>1</v>
          </cell>
          <cell r="AR530">
            <v>23</v>
          </cell>
        </row>
        <row r="531">
          <cell r="E531">
            <v>7</v>
          </cell>
          <cell r="F531">
            <v>1</v>
          </cell>
          <cell r="G531">
            <v>4</v>
          </cell>
          <cell r="H531">
            <v>0</v>
          </cell>
          <cell r="I531">
            <v>0</v>
          </cell>
          <cell r="J531">
            <v>2</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1</v>
          </cell>
          <cell r="AH531">
            <v>0</v>
          </cell>
          <cell r="AI531">
            <v>0</v>
          </cell>
          <cell r="AJ531">
            <v>0</v>
          </cell>
          <cell r="AK531">
            <v>0</v>
          </cell>
          <cell r="AL531">
            <v>0</v>
          </cell>
          <cell r="AM531">
            <v>0</v>
          </cell>
          <cell r="AN531">
            <v>0</v>
          </cell>
          <cell r="AO531">
            <v>0</v>
          </cell>
          <cell r="AP531">
            <v>0</v>
          </cell>
          <cell r="AQ531">
            <v>1</v>
          </cell>
          <cell r="AR531">
            <v>16</v>
          </cell>
        </row>
        <row r="532">
          <cell r="E532">
            <v>8</v>
          </cell>
          <cell r="F532">
            <v>0</v>
          </cell>
          <cell r="G532">
            <v>2</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10</v>
          </cell>
        </row>
        <row r="533">
          <cell r="E533">
            <v>3</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3</v>
          </cell>
        </row>
        <row r="534">
          <cell r="E534">
            <v>5</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1</v>
          </cell>
          <cell r="AR534">
            <v>6</v>
          </cell>
        </row>
        <row r="535">
          <cell r="E535">
            <v>4</v>
          </cell>
          <cell r="F535">
            <v>0</v>
          </cell>
          <cell r="G535">
            <v>0</v>
          </cell>
          <cell r="H535">
            <v>0</v>
          </cell>
          <cell r="I535">
            <v>4</v>
          </cell>
          <cell r="J535">
            <v>0</v>
          </cell>
          <cell r="K535">
            <v>0</v>
          </cell>
          <cell r="L535">
            <v>0</v>
          </cell>
          <cell r="M535">
            <v>0</v>
          </cell>
          <cell r="N535">
            <v>0</v>
          </cell>
          <cell r="O535">
            <v>0</v>
          </cell>
          <cell r="P535">
            <v>0</v>
          </cell>
          <cell r="Q535">
            <v>0</v>
          </cell>
          <cell r="R535">
            <v>0</v>
          </cell>
          <cell r="S535">
            <v>0</v>
          </cell>
          <cell r="T535">
            <v>1</v>
          </cell>
          <cell r="U535">
            <v>0</v>
          </cell>
          <cell r="V535">
            <v>0</v>
          </cell>
          <cell r="W535">
            <v>0</v>
          </cell>
          <cell r="X535">
            <v>0</v>
          </cell>
          <cell r="Y535">
            <v>0</v>
          </cell>
          <cell r="Z535">
            <v>0</v>
          </cell>
          <cell r="AA535">
            <v>0</v>
          </cell>
          <cell r="AB535">
            <v>0</v>
          </cell>
          <cell r="AC535">
            <v>0</v>
          </cell>
          <cell r="AD535">
            <v>0</v>
          </cell>
          <cell r="AE535">
            <v>0</v>
          </cell>
          <cell r="AF535">
            <v>0</v>
          </cell>
          <cell r="AG535">
            <v>1</v>
          </cell>
          <cell r="AH535">
            <v>0</v>
          </cell>
          <cell r="AI535">
            <v>0</v>
          </cell>
          <cell r="AJ535">
            <v>0</v>
          </cell>
          <cell r="AK535">
            <v>0</v>
          </cell>
          <cell r="AL535">
            <v>0</v>
          </cell>
          <cell r="AM535">
            <v>0</v>
          </cell>
          <cell r="AN535">
            <v>0</v>
          </cell>
          <cell r="AO535">
            <v>0</v>
          </cell>
          <cell r="AP535">
            <v>0</v>
          </cell>
          <cell r="AQ535">
            <v>1</v>
          </cell>
          <cell r="AR535">
            <v>11</v>
          </cell>
        </row>
        <row r="536">
          <cell r="E536">
            <v>2</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2</v>
          </cell>
        </row>
        <row r="537">
          <cell r="E537">
            <v>4</v>
          </cell>
          <cell r="F537">
            <v>0</v>
          </cell>
          <cell r="G537">
            <v>10</v>
          </cell>
          <cell r="H537">
            <v>2</v>
          </cell>
          <cell r="I537">
            <v>1</v>
          </cell>
          <cell r="J537">
            <v>0</v>
          </cell>
          <cell r="K537">
            <v>0</v>
          </cell>
          <cell r="L537">
            <v>0</v>
          </cell>
          <cell r="M537">
            <v>0</v>
          </cell>
          <cell r="N537">
            <v>0</v>
          </cell>
          <cell r="O537">
            <v>0</v>
          </cell>
          <cell r="P537">
            <v>0</v>
          </cell>
          <cell r="Q537">
            <v>0</v>
          </cell>
          <cell r="R537">
            <v>0</v>
          </cell>
          <cell r="S537">
            <v>3</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4</v>
          </cell>
          <cell r="AH537">
            <v>0</v>
          </cell>
          <cell r="AI537">
            <v>0</v>
          </cell>
          <cell r="AJ537">
            <v>0</v>
          </cell>
          <cell r="AK537">
            <v>0</v>
          </cell>
          <cell r="AL537">
            <v>0</v>
          </cell>
          <cell r="AM537">
            <v>0</v>
          </cell>
          <cell r="AN537">
            <v>0</v>
          </cell>
          <cell r="AO537">
            <v>0</v>
          </cell>
          <cell r="AP537">
            <v>0</v>
          </cell>
          <cell r="AQ537">
            <v>0</v>
          </cell>
          <cell r="AR537">
            <v>24</v>
          </cell>
        </row>
        <row r="538">
          <cell r="E538">
            <v>0</v>
          </cell>
          <cell r="F538">
            <v>0</v>
          </cell>
          <cell r="G538">
            <v>20</v>
          </cell>
          <cell r="H538">
            <v>3</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9</v>
          </cell>
          <cell r="AH538">
            <v>0</v>
          </cell>
          <cell r="AI538">
            <v>0</v>
          </cell>
          <cell r="AJ538">
            <v>0</v>
          </cell>
          <cell r="AK538">
            <v>0</v>
          </cell>
          <cell r="AL538">
            <v>0</v>
          </cell>
          <cell r="AM538">
            <v>0</v>
          </cell>
          <cell r="AN538">
            <v>0</v>
          </cell>
          <cell r="AO538">
            <v>0</v>
          </cell>
          <cell r="AP538">
            <v>0</v>
          </cell>
          <cell r="AQ538">
            <v>0</v>
          </cell>
          <cell r="AR538">
            <v>32</v>
          </cell>
        </row>
        <row r="539">
          <cell r="E539">
            <v>0</v>
          </cell>
          <cell r="F539">
            <v>0</v>
          </cell>
          <cell r="G539">
            <v>0</v>
          </cell>
          <cell r="H539">
            <v>0</v>
          </cell>
          <cell r="I539">
            <v>1</v>
          </cell>
          <cell r="J539">
            <v>0</v>
          </cell>
          <cell r="K539">
            <v>0</v>
          </cell>
          <cell r="L539">
            <v>0</v>
          </cell>
          <cell r="M539">
            <v>0</v>
          </cell>
          <cell r="N539">
            <v>0</v>
          </cell>
          <cell r="O539">
            <v>0</v>
          </cell>
          <cell r="P539">
            <v>0</v>
          </cell>
          <cell r="Q539">
            <v>0</v>
          </cell>
          <cell r="R539">
            <v>0</v>
          </cell>
          <cell r="S539">
            <v>2</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3</v>
          </cell>
        </row>
        <row r="540">
          <cell r="E540">
            <v>3</v>
          </cell>
          <cell r="F540">
            <v>0</v>
          </cell>
          <cell r="G540">
            <v>11</v>
          </cell>
          <cell r="H540">
            <v>1</v>
          </cell>
          <cell r="I540">
            <v>9</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21</v>
          </cell>
          <cell r="AH540">
            <v>0</v>
          </cell>
          <cell r="AI540">
            <v>0</v>
          </cell>
          <cell r="AJ540">
            <v>0</v>
          </cell>
          <cell r="AK540">
            <v>0</v>
          </cell>
          <cell r="AL540">
            <v>0</v>
          </cell>
          <cell r="AM540">
            <v>0</v>
          </cell>
          <cell r="AN540">
            <v>0</v>
          </cell>
          <cell r="AO540">
            <v>0</v>
          </cell>
          <cell r="AP540">
            <v>0</v>
          </cell>
          <cell r="AQ540">
            <v>0</v>
          </cell>
          <cell r="AR540">
            <v>45</v>
          </cell>
        </row>
        <row r="541">
          <cell r="E541">
            <v>24</v>
          </cell>
          <cell r="F541">
            <v>1</v>
          </cell>
          <cell r="G541">
            <v>89</v>
          </cell>
          <cell r="H541">
            <v>14</v>
          </cell>
          <cell r="I541">
            <v>4</v>
          </cell>
          <cell r="J541">
            <v>0</v>
          </cell>
          <cell r="K541">
            <v>0</v>
          </cell>
          <cell r="L541">
            <v>0</v>
          </cell>
          <cell r="M541">
            <v>0</v>
          </cell>
          <cell r="N541">
            <v>0</v>
          </cell>
          <cell r="O541">
            <v>0</v>
          </cell>
          <cell r="P541">
            <v>0</v>
          </cell>
          <cell r="Q541">
            <v>0</v>
          </cell>
          <cell r="R541">
            <v>0</v>
          </cell>
          <cell r="S541">
            <v>1</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82</v>
          </cell>
          <cell r="AH541">
            <v>0</v>
          </cell>
          <cell r="AI541">
            <v>0</v>
          </cell>
          <cell r="AJ541">
            <v>0</v>
          </cell>
          <cell r="AK541">
            <v>0</v>
          </cell>
          <cell r="AL541">
            <v>0</v>
          </cell>
          <cell r="AM541">
            <v>0</v>
          </cell>
          <cell r="AN541">
            <v>0</v>
          </cell>
          <cell r="AO541">
            <v>0</v>
          </cell>
          <cell r="AP541">
            <v>0</v>
          </cell>
          <cell r="AQ541">
            <v>5</v>
          </cell>
          <cell r="AR541">
            <v>220</v>
          </cell>
        </row>
        <row r="542">
          <cell r="E542">
            <v>8</v>
          </cell>
          <cell r="F542">
            <v>0</v>
          </cell>
          <cell r="G542">
            <v>6</v>
          </cell>
          <cell r="H542">
            <v>2</v>
          </cell>
          <cell r="I542">
            <v>1</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24</v>
          </cell>
          <cell r="AH542">
            <v>0</v>
          </cell>
          <cell r="AI542">
            <v>0</v>
          </cell>
          <cell r="AJ542">
            <v>0</v>
          </cell>
          <cell r="AK542">
            <v>0</v>
          </cell>
          <cell r="AL542">
            <v>0</v>
          </cell>
          <cell r="AM542">
            <v>0</v>
          </cell>
          <cell r="AN542">
            <v>0</v>
          </cell>
          <cell r="AO542">
            <v>0</v>
          </cell>
          <cell r="AP542">
            <v>0</v>
          </cell>
          <cell r="AQ542">
            <v>0</v>
          </cell>
          <cell r="AR542">
            <v>41</v>
          </cell>
        </row>
        <row r="543">
          <cell r="E543">
            <v>0</v>
          </cell>
          <cell r="F543">
            <v>0</v>
          </cell>
          <cell r="G543">
            <v>0</v>
          </cell>
          <cell r="H543">
            <v>1</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21</v>
          </cell>
          <cell r="AH543">
            <v>0</v>
          </cell>
          <cell r="AI543">
            <v>0</v>
          </cell>
          <cell r="AJ543">
            <v>0</v>
          </cell>
          <cell r="AK543">
            <v>0</v>
          </cell>
          <cell r="AL543">
            <v>0</v>
          </cell>
          <cell r="AM543">
            <v>0</v>
          </cell>
          <cell r="AN543">
            <v>0</v>
          </cell>
          <cell r="AO543">
            <v>0</v>
          </cell>
          <cell r="AP543">
            <v>0</v>
          </cell>
          <cell r="AQ543">
            <v>0</v>
          </cell>
          <cell r="AR543">
            <v>22</v>
          </cell>
        </row>
        <row r="544">
          <cell r="E544">
            <v>1</v>
          </cell>
          <cell r="F544">
            <v>0</v>
          </cell>
          <cell r="G544">
            <v>3</v>
          </cell>
          <cell r="H544">
            <v>1</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5</v>
          </cell>
          <cell r="AH544">
            <v>0</v>
          </cell>
          <cell r="AI544">
            <v>0</v>
          </cell>
          <cell r="AJ544">
            <v>0</v>
          </cell>
          <cell r="AK544">
            <v>0</v>
          </cell>
          <cell r="AL544">
            <v>0</v>
          </cell>
          <cell r="AM544">
            <v>0</v>
          </cell>
          <cell r="AN544">
            <v>0</v>
          </cell>
          <cell r="AO544">
            <v>0</v>
          </cell>
          <cell r="AP544">
            <v>0</v>
          </cell>
          <cell r="AQ544">
            <v>0</v>
          </cell>
          <cell r="AR544">
            <v>10</v>
          </cell>
        </row>
        <row r="545">
          <cell r="E545">
            <v>5</v>
          </cell>
          <cell r="F545">
            <v>0</v>
          </cell>
          <cell r="G545">
            <v>0</v>
          </cell>
          <cell r="H545">
            <v>0</v>
          </cell>
          <cell r="I545">
            <v>3</v>
          </cell>
          <cell r="J545">
            <v>0</v>
          </cell>
          <cell r="K545">
            <v>0</v>
          </cell>
          <cell r="L545">
            <v>0</v>
          </cell>
          <cell r="M545">
            <v>0</v>
          </cell>
          <cell r="N545">
            <v>0</v>
          </cell>
          <cell r="O545">
            <v>0</v>
          </cell>
          <cell r="P545">
            <v>2</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3</v>
          </cell>
          <cell r="AH545">
            <v>0</v>
          </cell>
          <cell r="AI545">
            <v>0</v>
          </cell>
          <cell r="AJ545">
            <v>0</v>
          </cell>
          <cell r="AK545">
            <v>0</v>
          </cell>
          <cell r="AL545">
            <v>0</v>
          </cell>
          <cell r="AM545">
            <v>0</v>
          </cell>
          <cell r="AN545">
            <v>0</v>
          </cell>
          <cell r="AO545">
            <v>0</v>
          </cell>
          <cell r="AP545">
            <v>0</v>
          </cell>
          <cell r="AQ545">
            <v>2</v>
          </cell>
          <cell r="AR545">
            <v>15</v>
          </cell>
        </row>
        <row r="546">
          <cell r="E546">
            <v>75</v>
          </cell>
          <cell r="F546">
            <v>0</v>
          </cell>
          <cell r="G546">
            <v>42</v>
          </cell>
          <cell r="H546">
            <v>29</v>
          </cell>
          <cell r="I546">
            <v>83</v>
          </cell>
          <cell r="J546">
            <v>105</v>
          </cell>
          <cell r="K546">
            <v>0</v>
          </cell>
          <cell r="L546">
            <v>0</v>
          </cell>
          <cell r="M546">
            <v>2</v>
          </cell>
          <cell r="N546">
            <v>0</v>
          </cell>
          <cell r="O546">
            <v>1</v>
          </cell>
          <cell r="P546">
            <v>0</v>
          </cell>
          <cell r="Q546">
            <v>0</v>
          </cell>
          <cell r="R546">
            <v>4</v>
          </cell>
          <cell r="S546">
            <v>4</v>
          </cell>
          <cell r="T546">
            <v>0</v>
          </cell>
          <cell r="U546">
            <v>0</v>
          </cell>
          <cell r="V546">
            <v>36</v>
          </cell>
          <cell r="W546">
            <v>0</v>
          </cell>
          <cell r="X546">
            <v>0</v>
          </cell>
          <cell r="Y546">
            <v>0</v>
          </cell>
          <cell r="Z546">
            <v>0</v>
          </cell>
          <cell r="AA546">
            <v>0</v>
          </cell>
          <cell r="AB546">
            <v>0</v>
          </cell>
          <cell r="AC546">
            <v>0</v>
          </cell>
          <cell r="AD546">
            <v>0</v>
          </cell>
          <cell r="AE546">
            <v>0</v>
          </cell>
          <cell r="AF546">
            <v>0</v>
          </cell>
          <cell r="AG546">
            <v>41</v>
          </cell>
          <cell r="AH546">
            <v>17</v>
          </cell>
          <cell r="AI546">
            <v>0</v>
          </cell>
          <cell r="AJ546">
            <v>0</v>
          </cell>
          <cell r="AK546">
            <v>0</v>
          </cell>
          <cell r="AL546">
            <v>0</v>
          </cell>
          <cell r="AM546">
            <v>0</v>
          </cell>
          <cell r="AN546">
            <v>0</v>
          </cell>
          <cell r="AO546">
            <v>0</v>
          </cell>
          <cell r="AP546">
            <v>0</v>
          </cell>
          <cell r="AQ546">
            <v>11</v>
          </cell>
          <cell r="AR546">
            <v>450</v>
          </cell>
        </row>
        <row r="547">
          <cell r="E547">
            <v>9</v>
          </cell>
          <cell r="F547">
            <v>0</v>
          </cell>
          <cell r="G547">
            <v>5</v>
          </cell>
          <cell r="H547">
            <v>2</v>
          </cell>
          <cell r="I547">
            <v>10</v>
          </cell>
          <cell r="J547">
            <v>12</v>
          </cell>
          <cell r="K547">
            <v>0</v>
          </cell>
          <cell r="L547">
            <v>0</v>
          </cell>
          <cell r="M547">
            <v>0</v>
          </cell>
          <cell r="N547">
            <v>0</v>
          </cell>
          <cell r="O547">
            <v>0</v>
          </cell>
          <cell r="P547">
            <v>1</v>
          </cell>
          <cell r="Q547">
            <v>0</v>
          </cell>
          <cell r="R547">
            <v>1</v>
          </cell>
          <cell r="S547">
            <v>0</v>
          </cell>
          <cell r="T547">
            <v>0</v>
          </cell>
          <cell r="U547">
            <v>0</v>
          </cell>
          <cell r="V547">
            <v>2</v>
          </cell>
          <cell r="W547">
            <v>0</v>
          </cell>
          <cell r="X547">
            <v>0</v>
          </cell>
          <cell r="Y547">
            <v>0</v>
          </cell>
          <cell r="Z547">
            <v>0</v>
          </cell>
          <cell r="AA547">
            <v>0</v>
          </cell>
          <cell r="AB547">
            <v>0</v>
          </cell>
          <cell r="AC547">
            <v>1</v>
          </cell>
          <cell r="AD547">
            <v>0</v>
          </cell>
          <cell r="AE547">
            <v>0</v>
          </cell>
          <cell r="AF547">
            <v>0</v>
          </cell>
          <cell r="AG547">
            <v>2</v>
          </cell>
          <cell r="AH547">
            <v>0</v>
          </cell>
          <cell r="AI547">
            <v>0</v>
          </cell>
          <cell r="AJ547">
            <v>1</v>
          </cell>
          <cell r="AK547">
            <v>0</v>
          </cell>
          <cell r="AL547">
            <v>0</v>
          </cell>
          <cell r="AM547">
            <v>0</v>
          </cell>
          <cell r="AN547">
            <v>0</v>
          </cell>
          <cell r="AO547">
            <v>0</v>
          </cell>
          <cell r="AP547">
            <v>0</v>
          </cell>
          <cell r="AQ547">
            <v>1</v>
          </cell>
          <cell r="AR547">
            <v>47</v>
          </cell>
        </row>
        <row r="548">
          <cell r="E548">
            <v>6</v>
          </cell>
          <cell r="F548">
            <v>2</v>
          </cell>
          <cell r="G548">
            <v>1</v>
          </cell>
          <cell r="H548">
            <v>7</v>
          </cell>
          <cell r="I548">
            <v>0</v>
          </cell>
          <cell r="J548">
            <v>8</v>
          </cell>
          <cell r="K548">
            <v>0</v>
          </cell>
          <cell r="L548">
            <v>0</v>
          </cell>
          <cell r="M548">
            <v>0</v>
          </cell>
          <cell r="N548">
            <v>0</v>
          </cell>
          <cell r="O548">
            <v>0</v>
          </cell>
          <cell r="P548">
            <v>0</v>
          </cell>
          <cell r="Q548">
            <v>0</v>
          </cell>
          <cell r="R548">
            <v>0</v>
          </cell>
          <cell r="S548">
            <v>0</v>
          </cell>
          <cell r="T548">
            <v>0</v>
          </cell>
          <cell r="U548">
            <v>0</v>
          </cell>
          <cell r="V548">
            <v>2</v>
          </cell>
          <cell r="W548">
            <v>0</v>
          </cell>
          <cell r="X548">
            <v>0</v>
          </cell>
          <cell r="Y548">
            <v>0</v>
          </cell>
          <cell r="Z548">
            <v>0</v>
          </cell>
          <cell r="AA548">
            <v>0</v>
          </cell>
          <cell r="AB548">
            <v>0</v>
          </cell>
          <cell r="AC548">
            <v>0</v>
          </cell>
          <cell r="AD548">
            <v>0</v>
          </cell>
          <cell r="AE548">
            <v>0</v>
          </cell>
          <cell r="AF548">
            <v>0</v>
          </cell>
          <cell r="AG548">
            <v>5</v>
          </cell>
          <cell r="AH548">
            <v>0</v>
          </cell>
          <cell r="AI548">
            <v>0</v>
          </cell>
          <cell r="AJ548">
            <v>0</v>
          </cell>
          <cell r="AK548">
            <v>0</v>
          </cell>
          <cell r="AL548">
            <v>0</v>
          </cell>
          <cell r="AM548">
            <v>0</v>
          </cell>
          <cell r="AN548">
            <v>0</v>
          </cell>
          <cell r="AO548">
            <v>0</v>
          </cell>
          <cell r="AP548">
            <v>0</v>
          </cell>
          <cell r="AQ548">
            <v>3</v>
          </cell>
          <cell r="AR548">
            <v>34</v>
          </cell>
        </row>
        <row r="549">
          <cell r="E549">
            <v>1</v>
          </cell>
          <cell r="F549">
            <v>1</v>
          </cell>
          <cell r="G549">
            <v>0</v>
          </cell>
          <cell r="H549">
            <v>0</v>
          </cell>
          <cell r="I549">
            <v>1</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1</v>
          </cell>
          <cell r="AR549">
            <v>4</v>
          </cell>
        </row>
        <row r="550">
          <cell r="E550">
            <v>1</v>
          </cell>
          <cell r="F550">
            <v>0</v>
          </cell>
          <cell r="G550">
            <v>4</v>
          </cell>
          <cell r="H550">
            <v>1</v>
          </cell>
          <cell r="I550">
            <v>2</v>
          </cell>
          <cell r="J550">
            <v>2</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1</v>
          </cell>
          <cell r="AH550">
            <v>0</v>
          </cell>
          <cell r="AI550">
            <v>0</v>
          </cell>
          <cell r="AJ550">
            <v>0</v>
          </cell>
          <cell r="AK550">
            <v>0</v>
          </cell>
          <cell r="AL550">
            <v>0</v>
          </cell>
          <cell r="AM550">
            <v>0</v>
          </cell>
          <cell r="AN550">
            <v>0</v>
          </cell>
          <cell r="AO550">
            <v>0</v>
          </cell>
          <cell r="AP550">
            <v>0</v>
          </cell>
          <cell r="AQ550">
            <v>0</v>
          </cell>
          <cell r="AR550">
            <v>11</v>
          </cell>
        </row>
        <row r="551">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1</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1</v>
          </cell>
        </row>
        <row r="552">
          <cell r="E552">
            <v>2</v>
          </cell>
          <cell r="F552">
            <v>0</v>
          </cell>
          <cell r="G552">
            <v>0</v>
          </cell>
          <cell r="H552">
            <v>0</v>
          </cell>
          <cell r="I552">
            <v>0</v>
          </cell>
          <cell r="J552">
            <v>0</v>
          </cell>
          <cell r="K552">
            <v>1</v>
          </cell>
          <cell r="L552">
            <v>0</v>
          </cell>
          <cell r="M552">
            <v>0</v>
          </cell>
          <cell r="N552">
            <v>0</v>
          </cell>
          <cell r="O552">
            <v>0</v>
          </cell>
          <cell r="P552">
            <v>0</v>
          </cell>
          <cell r="Q552">
            <v>0</v>
          </cell>
          <cell r="R552">
            <v>0</v>
          </cell>
          <cell r="S552">
            <v>1</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4</v>
          </cell>
        </row>
        <row r="553">
          <cell r="E553">
            <v>1</v>
          </cell>
          <cell r="F553">
            <v>0</v>
          </cell>
          <cell r="G553">
            <v>0</v>
          </cell>
          <cell r="H553">
            <v>1</v>
          </cell>
          <cell r="I553">
            <v>0</v>
          </cell>
          <cell r="J553">
            <v>0</v>
          </cell>
          <cell r="K553">
            <v>0</v>
          </cell>
          <cell r="L553">
            <v>0</v>
          </cell>
          <cell r="M553">
            <v>0</v>
          </cell>
          <cell r="N553">
            <v>0</v>
          </cell>
          <cell r="O553">
            <v>0</v>
          </cell>
          <cell r="P553">
            <v>0</v>
          </cell>
          <cell r="Q553">
            <v>0</v>
          </cell>
          <cell r="R553">
            <v>0</v>
          </cell>
          <cell r="S553">
            <v>2</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4</v>
          </cell>
        </row>
        <row r="554">
          <cell r="E554">
            <v>0</v>
          </cell>
          <cell r="F554">
            <v>0</v>
          </cell>
          <cell r="G554">
            <v>2</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2</v>
          </cell>
        </row>
        <row r="555">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E556">
            <v>31</v>
          </cell>
          <cell r="F556">
            <v>1</v>
          </cell>
          <cell r="G556">
            <v>14</v>
          </cell>
          <cell r="H556">
            <v>1</v>
          </cell>
          <cell r="I556">
            <v>83</v>
          </cell>
          <cell r="J556">
            <v>1</v>
          </cell>
          <cell r="K556">
            <v>0</v>
          </cell>
          <cell r="L556">
            <v>0</v>
          </cell>
          <cell r="M556">
            <v>0</v>
          </cell>
          <cell r="N556">
            <v>0</v>
          </cell>
          <cell r="O556">
            <v>2</v>
          </cell>
          <cell r="P556">
            <v>0</v>
          </cell>
          <cell r="Q556">
            <v>0</v>
          </cell>
          <cell r="R556">
            <v>2</v>
          </cell>
          <cell r="S556">
            <v>5</v>
          </cell>
          <cell r="T556">
            <v>0</v>
          </cell>
          <cell r="U556">
            <v>0</v>
          </cell>
          <cell r="V556">
            <v>1</v>
          </cell>
          <cell r="W556">
            <v>0</v>
          </cell>
          <cell r="X556">
            <v>0</v>
          </cell>
          <cell r="Y556">
            <v>0</v>
          </cell>
          <cell r="Z556">
            <v>0</v>
          </cell>
          <cell r="AA556">
            <v>0</v>
          </cell>
          <cell r="AB556">
            <v>0</v>
          </cell>
          <cell r="AC556">
            <v>0</v>
          </cell>
          <cell r="AD556">
            <v>0</v>
          </cell>
          <cell r="AE556">
            <v>0</v>
          </cell>
          <cell r="AF556">
            <v>0</v>
          </cell>
          <cell r="AG556">
            <v>3</v>
          </cell>
          <cell r="AH556">
            <v>0</v>
          </cell>
          <cell r="AI556">
            <v>0</v>
          </cell>
          <cell r="AJ556">
            <v>1</v>
          </cell>
          <cell r="AK556">
            <v>0</v>
          </cell>
          <cell r="AL556">
            <v>0</v>
          </cell>
          <cell r="AM556">
            <v>0</v>
          </cell>
          <cell r="AN556">
            <v>0</v>
          </cell>
          <cell r="AO556">
            <v>0</v>
          </cell>
          <cell r="AP556">
            <v>0</v>
          </cell>
          <cell r="AQ556">
            <v>6</v>
          </cell>
          <cell r="AR556">
            <v>151</v>
          </cell>
        </row>
        <row r="557">
          <cell r="E557">
            <v>0</v>
          </cell>
          <cell r="F557">
            <v>0</v>
          </cell>
          <cell r="G557">
            <v>0</v>
          </cell>
          <cell r="H557">
            <v>0</v>
          </cell>
          <cell r="I557">
            <v>1</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1</v>
          </cell>
        </row>
        <row r="558">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1</v>
          </cell>
          <cell r="AR558">
            <v>1</v>
          </cell>
        </row>
        <row r="559">
          <cell r="E559">
            <v>0</v>
          </cell>
          <cell r="F559">
            <v>0</v>
          </cell>
          <cell r="G559">
            <v>0</v>
          </cell>
          <cell r="H559">
            <v>0</v>
          </cell>
          <cell r="I559">
            <v>1</v>
          </cell>
          <cell r="J559">
            <v>0</v>
          </cell>
          <cell r="K559">
            <v>0</v>
          </cell>
          <cell r="L559">
            <v>0</v>
          </cell>
          <cell r="M559">
            <v>0</v>
          </cell>
          <cell r="N559">
            <v>0</v>
          </cell>
          <cell r="O559">
            <v>0</v>
          </cell>
          <cell r="P559">
            <v>0</v>
          </cell>
          <cell r="Q559">
            <v>0</v>
          </cell>
          <cell r="R559">
            <v>0</v>
          </cell>
          <cell r="S559">
            <v>1</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2</v>
          </cell>
        </row>
        <row r="560">
          <cell r="E560">
            <v>1</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2</v>
          </cell>
          <cell r="AR560">
            <v>3</v>
          </cell>
        </row>
        <row r="561">
          <cell r="E561">
            <v>5</v>
          </cell>
          <cell r="F561">
            <v>0</v>
          </cell>
          <cell r="G561">
            <v>1</v>
          </cell>
          <cell r="H561">
            <v>1</v>
          </cell>
          <cell r="I561">
            <v>0</v>
          </cell>
          <cell r="J561">
            <v>0</v>
          </cell>
          <cell r="K561">
            <v>0</v>
          </cell>
          <cell r="L561">
            <v>0</v>
          </cell>
          <cell r="M561">
            <v>1</v>
          </cell>
          <cell r="N561">
            <v>0</v>
          </cell>
          <cell r="O561">
            <v>0</v>
          </cell>
          <cell r="P561">
            <v>0</v>
          </cell>
          <cell r="Q561">
            <v>0</v>
          </cell>
          <cell r="R561">
            <v>0</v>
          </cell>
          <cell r="S561">
            <v>2</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2</v>
          </cell>
          <cell r="AH561">
            <v>0</v>
          </cell>
          <cell r="AI561">
            <v>0</v>
          </cell>
          <cell r="AJ561">
            <v>0</v>
          </cell>
          <cell r="AK561">
            <v>0</v>
          </cell>
          <cell r="AL561">
            <v>0</v>
          </cell>
          <cell r="AM561">
            <v>0</v>
          </cell>
          <cell r="AN561">
            <v>0</v>
          </cell>
          <cell r="AO561">
            <v>0</v>
          </cell>
          <cell r="AP561">
            <v>0</v>
          </cell>
          <cell r="AQ561">
            <v>2</v>
          </cell>
          <cell r="AR561">
            <v>14</v>
          </cell>
        </row>
        <row r="562">
          <cell r="E562">
            <v>2</v>
          </cell>
          <cell r="F562">
            <v>0</v>
          </cell>
          <cell r="G562">
            <v>4</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1</v>
          </cell>
          <cell r="AH562">
            <v>0</v>
          </cell>
          <cell r="AI562">
            <v>0</v>
          </cell>
          <cell r="AJ562">
            <v>0</v>
          </cell>
          <cell r="AK562">
            <v>0</v>
          </cell>
          <cell r="AL562">
            <v>0</v>
          </cell>
          <cell r="AM562">
            <v>0</v>
          </cell>
          <cell r="AN562">
            <v>0</v>
          </cell>
          <cell r="AO562">
            <v>0</v>
          </cell>
          <cell r="AP562">
            <v>0</v>
          </cell>
          <cell r="AQ562">
            <v>0</v>
          </cell>
          <cell r="AR562">
            <v>7</v>
          </cell>
        </row>
        <row r="563">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E564">
            <v>3</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3</v>
          </cell>
          <cell r="AR564">
            <v>6</v>
          </cell>
        </row>
        <row r="565">
          <cell r="E565">
            <v>13</v>
          </cell>
          <cell r="F565">
            <v>1</v>
          </cell>
          <cell r="G565">
            <v>4</v>
          </cell>
          <cell r="H565">
            <v>16</v>
          </cell>
          <cell r="I565">
            <v>79</v>
          </cell>
          <cell r="J565">
            <v>38</v>
          </cell>
          <cell r="K565">
            <v>0</v>
          </cell>
          <cell r="L565">
            <v>0</v>
          </cell>
          <cell r="M565">
            <v>0</v>
          </cell>
          <cell r="N565">
            <v>1</v>
          </cell>
          <cell r="O565">
            <v>5</v>
          </cell>
          <cell r="P565">
            <v>3</v>
          </cell>
          <cell r="Q565">
            <v>49</v>
          </cell>
          <cell r="R565">
            <v>0</v>
          </cell>
          <cell r="S565">
            <v>9</v>
          </cell>
          <cell r="T565">
            <v>25</v>
          </cell>
          <cell r="U565">
            <v>0</v>
          </cell>
          <cell r="V565">
            <v>1</v>
          </cell>
          <cell r="W565">
            <v>0</v>
          </cell>
          <cell r="X565">
            <v>0</v>
          </cell>
          <cell r="Y565">
            <v>0</v>
          </cell>
          <cell r="Z565">
            <v>1</v>
          </cell>
          <cell r="AA565">
            <v>0</v>
          </cell>
          <cell r="AB565">
            <v>0</v>
          </cell>
          <cell r="AC565">
            <v>0</v>
          </cell>
          <cell r="AD565">
            <v>0</v>
          </cell>
          <cell r="AE565">
            <v>0</v>
          </cell>
          <cell r="AF565">
            <v>0</v>
          </cell>
          <cell r="AG565">
            <v>21</v>
          </cell>
          <cell r="AH565">
            <v>1</v>
          </cell>
          <cell r="AI565">
            <v>0</v>
          </cell>
          <cell r="AJ565">
            <v>4</v>
          </cell>
          <cell r="AK565">
            <v>1</v>
          </cell>
          <cell r="AL565">
            <v>0</v>
          </cell>
          <cell r="AM565">
            <v>0</v>
          </cell>
          <cell r="AN565">
            <v>0</v>
          </cell>
          <cell r="AO565">
            <v>0</v>
          </cell>
          <cell r="AP565">
            <v>0</v>
          </cell>
          <cell r="AQ565">
            <v>32</v>
          </cell>
          <cell r="AR565">
            <v>304</v>
          </cell>
        </row>
        <row r="566">
          <cell r="E566">
            <v>2</v>
          </cell>
          <cell r="F566">
            <v>0</v>
          </cell>
          <cell r="G566">
            <v>2</v>
          </cell>
          <cell r="H566">
            <v>2</v>
          </cell>
          <cell r="I566">
            <v>8</v>
          </cell>
          <cell r="J566">
            <v>30</v>
          </cell>
          <cell r="K566">
            <v>0</v>
          </cell>
          <cell r="L566">
            <v>0</v>
          </cell>
          <cell r="M566">
            <v>0</v>
          </cell>
          <cell r="N566">
            <v>0</v>
          </cell>
          <cell r="O566">
            <v>0</v>
          </cell>
          <cell r="P566">
            <v>2</v>
          </cell>
          <cell r="Q566">
            <v>18</v>
          </cell>
          <cell r="R566">
            <v>1</v>
          </cell>
          <cell r="S566">
            <v>2</v>
          </cell>
          <cell r="T566">
            <v>7</v>
          </cell>
          <cell r="U566">
            <v>0</v>
          </cell>
          <cell r="V566">
            <v>0</v>
          </cell>
          <cell r="W566">
            <v>0</v>
          </cell>
          <cell r="X566">
            <v>0</v>
          </cell>
          <cell r="Y566">
            <v>0</v>
          </cell>
          <cell r="Z566">
            <v>0</v>
          </cell>
          <cell r="AA566">
            <v>0</v>
          </cell>
          <cell r="AB566">
            <v>0</v>
          </cell>
          <cell r="AC566">
            <v>0</v>
          </cell>
          <cell r="AD566">
            <v>0</v>
          </cell>
          <cell r="AE566">
            <v>0</v>
          </cell>
          <cell r="AF566">
            <v>0</v>
          </cell>
          <cell r="AG566">
            <v>11</v>
          </cell>
          <cell r="AH566">
            <v>1</v>
          </cell>
          <cell r="AI566">
            <v>0</v>
          </cell>
          <cell r="AJ566">
            <v>3</v>
          </cell>
          <cell r="AK566">
            <v>3</v>
          </cell>
          <cell r="AL566">
            <v>0</v>
          </cell>
          <cell r="AM566">
            <v>0</v>
          </cell>
          <cell r="AN566">
            <v>0</v>
          </cell>
          <cell r="AO566">
            <v>0</v>
          </cell>
          <cell r="AP566">
            <v>0</v>
          </cell>
          <cell r="AQ566">
            <v>7</v>
          </cell>
          <cell r="AR566">
            <v>99</v>
          </cell>
        </row>
        <row r="567">
          <cell r="E567">
            <v>9</v>
          </cell>
          <cell r="F567">
            <v>0</v>
          </cell>
          <cell r="G567">
            <v>3</v>
          </cell>
          <cell r="H567">
            <v>0</v>
          </cell>
          <cell r="I567">
            <v>32</v>
          </cell>
          <cell r="J567">
            <v>16</v>
          </cell>
          <cell r="K567">
            <v>0</v>
          </cell>
          <cell r="L567">
            <v>0</v>
          </cell>
          <cell r="M567">
            <v>0</v>
          </cell>
          <cell r="N567">
            <v>0</v>
          </cell>
          <cell r="O567">
            <v>0</v>
          </cell>
          <cell r="P567">
            <v>0</v>
          </cell>
          <cell r="Q567">
            <v>5</v>
          </cell>
          <cell r="R567">
            <v>3</v>
          </cell>
          <cell r="S567">
            <v>3</v>
          </cell>
          <cell r="T567">
            <v>4</v>
          </cell>
          <cell r="U567">
            <v>0</v>
          </cell>
          <cell r="V567">
            <v>2</v>
          </cell>
          <cell r="W567">
            <v>0</v>
          </cell>
          <cell r="X567">
            <v>0</v>
          </cell>
          <cell r="Y567">
            <v>0</v>
          </cell>
          <cell r="Z567">
            <v>0</v>
          </cell>
          <cell r="AA567">
            <v>0</v>
          </cell>
          <cell r="AB567">
            <v>0</v>
          </cell>
          <cell r="AC567">
            <v>0</v>
          </cell>
          <cell r="AD567">
            <v>0</v>
          </cell>
          <cell r="AE567">
            <v>0</v>
          </cell>
          <cell r="AF567">
            <v>0</v>
          </cell>
          <cell r="AG567">
            <v>13</v>
          </cell>
          <cell r="AH567">
            <v>0</v>
          </cell>
          <cell r="AI567">
            <v>0</v>
          </cell>
          <cell r="AJ567">
            <v>1</v>
          </cell>
          <cell r="AK567">
            <v>0</v>
          </cell>
          <cell r="AL567">
            <v>0</v>
          </cell>
          <cell r="AM567">
            <v>0</v>
          </cell>
          <cell r="AN567">
            <v>0</v>
          </cell>
          <cell r="AO567">
            <v>0</v>
          </cell>
          <cell r="AP567">
            <v>0</v>
          </cell>
          <cell r="AQ567">
            <v>3</v>
          </cell>
          <cell r="AR567">
            <v>94</v>
          </cell>
        </row>
        <row r="568">
          <cell r="E568">
            <v>0</v>
          </cell>
          <cell r="F568">
            <v>0</v>
          </cell>
          <cell r="G568">
            <v>0</v>
          </cell>
          <cell r="H568">
            <v>0</v>
          </cell>
          <cell r="I568">
            <v>1</v>
          </cell>
          <cell r="J568">
            <v>2</v>
          </cell>
          <cell r="K568">
            <v>0</v>
          </cell>
          <cell r="L568">
            <v>0</v>
          </cell>
          <cell r="M568">
            <v>0</v>
          </cell>
          <cell r="N568">
            <v>0</v>
          </cell>
          <cell r="O568">
            <v>0</v>
          </cell>
          <cell r="P568">
            <v>0</v>
          </cell>
          <cell r="Q568">
            <v>0</v>
          </cell>
          <cell r="R568">
            <v>0</v>
          </cell>
          <cell r="S568">
            <v>0</v>
          </cell>
          <cell r="T568">
            <v>6</v>
          </cell>
          <cell r="U568">
            <v>0</v>
          </cell>
          <cell r="V568">
            <v>0</v>
          </cell>
          <cell r="W568">
            <v>0</v>
          </cell>
          <cell r="X568">
            <v>0</v>
          </cell>
          <cell r="Y568">
            <v>0</v>
          </cell>
          <cell r="Z568">
            <v>0</v>
          </cell>
          <cell r="AA568">
            <v>0</v>
          </cell>
          <cell r="AB568">
            <v>0</v>
          </cell>
          <cell r="AC568">
            <v>0</v>
          </cell>
          <cell r="AD568">
            <v>0</v>
          </cell>
          <cell r="AE568">
            <v>0</v>
          </cell>
          <cell r="AF568">
            <v>0</v>
          </cell>
          <cell r="AG568">
            <v>3</v>
          </cell>
          <cell r="AH568">
            <v>2</v>
          </cell>
          <cell r="AI568">
            <v>0</v>
          </cell>
          <cell r="AJ568">
            <v>0</v>
          </cell>
          <cell r="AK568">
            <v>0</v>
          </cell>
          <cell r="AL568">
            <v>0</v>
          </cell>
          <cell r="AM568">
            <v>0</v>
          </cell>
          <cell r="AN568">
            <v>0</v>
          </cell>
          <cell r="AO568">
            <v>0</v>
          </cell>
          <cell r="AP568">
            <v>0</v>
          </cell>
          <cell r="AQ568">
            <v>0</v>
          </cell>
          <cell r="AR568">
            <v>14</v>
          </cell>
        </row>
        <row r="569">
          <cell r="E569">
            <v>1</v>
          </cell>
          <cell r="F569">
            <v>0</v>
          </cell>
          <cell r="G569">
            <v>3</v>
          </cell>
          <cell r="H569">
            <v>30</v>
          </cell>
          <cell r="I569">
            <v>91</v>
          </cell>
          <cell r="J569">
            <v>58</v>
          </cell>
          <cell r="K569">
            <v>1</v>
          </cell>
          <cell r="L569">
            <v>0</v>
          </cell>
          <cell r="M569">
            <v>1</v>
          </cell>
          <cell r="N569">
            <v>0</v>
          </cell>
          <cell r="O569">
            <v>0</v>
          </cell>
          <cell r="P569">
            <v>0</v>
          </cell>
          <cell r="Q569">
            <v>17</v>
          </cell>
          <cell r="R569">
            <v>2</v>
          </cell>
          <cell r="S569">
            <v>0</v>
          </cell>
          <cell r="T569">
            <v>7</v>
          </cell>
          <cell r="U569">
            <v>0</v>
          </cell>
          <cell r="V569">
            <v>1</v>
          </cell>
          <cell r="W569">
            <v>0</v>
          </cell>
          <cell r="X569">
            <v>0</v>
          </cell>
          <cell r="Y569">
            <v>0</v>
          </cell>
          <cell r="Z569">
            <v>0</v>
          </cell>
          <cell r="AA569">
            <v>0</v>
          </cell>
          <cell r="AB569">
            <v>0</v>
          </cell>
          <cell r="AC569">
            <v>0</v>
          </cell>
          <cell r="AD569">
            <v>0</v>
          </cell>
          <cell r="AE569">
            <v>0</v>
          </cell>
          <cell r="AF569">
            <v>0</v>
          </cell>
          <cell r="AG569">
            <v>30</v>
          </cell>
          <cell r="AH569">
            <v>8</v>
          </cell>
          <cell r="AI569">
            <v>0</v>
          </cell>
          <cell r="AJ569">
            <v>0</v>
          </cell>
          <cell r="AK569">
            <v>1</v>
          </cell>
          <cell r="AL569">
            <v>0</v>
          </cell>
          <cell r="AM569">
            <v>0</v>
          </cell>
          <cell r="AN569">
            <v>0</v>
          </cell>
          <cell r="AO569">
            <v>0</v>
          </cell>
          <cell r="AP569">
            <v>0</v>
          </cell>
          <cell r="AQ569">
            <v>39</v>
          </cell>
          <cell r="AR569">
            <v>290</v>
          </cell>
        </row>
        <row r="570">
          <cell r="E570">
            <v>0</v>
          </cell>
          <cell r="F570">
            <v>0</v>
          </cell>
          <cell r="G570">
            <v>0</v>
          </cell>
          <cell r="H570">
            <v>15</v>
          </cell>
          <cell r="I570">
            <v>23</v>
          </cell>
          <cell r="J570">
            <v>69</v>
          </cell>
          <cell r="K570">
            <v>0</v>
          </cell>
          <cell r="L570">
            <v>0</v>
          </cell>
          <cell r="M570">
            <v>0</v>
          </cell>
          <cell r="N570">
            <v>0</v>
          </cell>
          <cell r="O570">
            <v>0</v>
          </cell>
          <cell r="P570">
            <v>0</v>
          </cell>
          <cell r="Q570">
            <v>25</v>
          </cell>
          <cell r="R570">
            <v>0</v>
          </cell>
          <cell r="S570">
            <v>0</v>
          </cell>
          <cell r="T570">
            <v>12</v>
          </cell>
          <cell r="U570">
            <v>1</v>
          </cell>
          <cell r="V570">
            <v>0</v>
          </cell>
          <cell r="W570">
            <v>0</v>
          </cell>
          <cell r="X570">
            <v>0</v>
          </cell>
          <cell r="Y570">
            <v>0</v>
          </cell>
          <cell r="Z570">
            <v>0</v>
          </cell>
          <cell r="AA570">
            <v>0</v>
          </cell>
          <cell r="AB570">
            <v>0</v>
          </cell>
          <cell r="AC570">
            <v>0</v>
          </cell>
          <cell r="AD570">
            <v>0</v>
          </cell>
          <cell r="AE570">
            <v>0</v>
          </cell>
          <cell r="AF570">
            <v>0</v>
          </cell>
          <cell r="AG570">
            <v>16</v>
          </cell>
          <cell r="AH570">
            <v>4</v>
          </cell>
          <cell r="AI570">
            <v>0</v>
          </cell>
          <cell r="AJ570">
            <v>7</v>
          </cell>
          <cell r="AK570">
            <v>1</v>
          </cell>
          <cell r="AL570">
            <v>0</v>
          </cell>
          <cell r="AM570">
            <v>0</v>
          </cell>
          <cell r="AN570">
            <v>0</v>
          </cell>
          <cell r="AO570">
            <v>0</v>
          </cell>
          <cell r="AP570">
            <v>0</v>
          </cell>
          <cell r="AQ570">
            <v>8</v>
          </cell>
          <cell r="AR570">
            <v>181</v>
          </cell>
        </row>
        <row r="571">
          <cell r="E571">
            <v>1</v>
          </cell>
          <cell r="F571">
            <v>0</v>
          </cell>
          <cell r="G571">
            <v>0</v>
          </cell>
          <cell r="H571">
            <v>18</v>
          </cell>
          <cell r="I571">
            <v>52</v>
          </cell>
          <cell r="J571">
            <v>164</v>
          </cell>
          <cell r="K571">
            <v>0</v>
          </cell>
          <cell r="L571">
            <v>0</v>
          </cell>
          <cell r="M571">
            <v>0</v>
          </cell>
          <cell r="N571">
            <v>0</v>
          </cell>
          <cell r="O571">
            <v>1</v>
          </cell>
          <cell r="P571">
            <v>1</v>
          </cell>
          <cell r="Q571">
            <v>38</v>
          </cell>
          <cell r="R571">
            <v>0</v>
          </cell>
          <cell r="S571">
            <v>1</v>
          </cell>
          <cell r="T571">
            <v>15</v>
          </cell>
          <cell r="U571">
            <v>0</v>
          </cell>
          <cell r="V571">
            <v>0</v>
          </cell>
          <cell r="W571">
            <v>0</v>
          </cell>
          <cell r="X571">
            <v>0</v>
          </cell>
          <cell r="Y571">
            <v>0</v>
          </cell>
          <cell r="Z571">
            <v>0</v>
          </cell>
          <cell r="AA571">
            <v>0</v>
          </cell>
          <cell r="AB571">
            <v>0</v>
          </cell>
          <cell r="AC571">
            <v>0</v>
          </cell>
          <cell r="AD571">
            <v>0</v>
          </cell>
          <cell r="AE571">
            <v>0</v>
          </cell>
          <cell r="AF571">
            <v>0</v>
          </cell>
          <cell r="AG571">
            <v>21</v>
          </cell>
          <cell r="AH571">
            <v>9</v>
          </cell>
          <cell r="AI571">
            <v>0</v>
          </cell>
          <cell r="AJ571">
            <v>0</v>
          </cell>
          <cell r="AK571">
            <v>0</v>
          </cell>
          <cell r="AL571">
            <v>0</v>
          </cell>
          <cell r="AM571">
            <v>0</v>
          </cell>
          <cell r="AN571">
            <v>0</v>
          </cell>
          <cell r="AO571">
            <v>0</v>
          </cell>
          <cell r="AP571">
            <v>0</v>
          </cell>
          <cell r="AQ571">
            <v>7</v>
          </cell>
          <cell r="AR571">
            <v>328</v>
          </cell>
        </row>
        <row r="572">
          <cell r="E572">
            <v>7</v>
          </cell>
          <cell r="F572">
            <v>0</v>
          </cell>
          <cell r="G572">
            <v>12</v>
          </cell>
          <cell r="H572">
            <v>30</v>
          </cell>
          <cell r="I572">
            <v>6</v>
          </cell>
          <cell r="J572">
            <v>19</v>
          </cell>
          <cell r="K572">
            <v>0</v>
          </cell>
          <cell r="L572">
            <v>0</v>
          </cell>
          <cell r="M572">
            <v>0</v>
          </cell>
          <cell r="N572">
            <v>0</v>
          </cell>
          <cell r="O572">
            <v>22</v>
          </cell>
          <cell r="P572">
            <v>0</v>
          </cell>
          <cell r="Q572">
            <v>47</v>
          </cell>
          <cell r="R572">
            <v>0</v>
          </cell>
          <cell r="S572">
            <v>0</v>
          </cell>
          <cell r="T572">
            <v>29</v>
          </cell>
          <cell r="U572">
            <v>0</v>
          </cell>
          <cell r="V572">
            <v>0</v>
          </cell>
          <cell r="W572">
            <v>0</v>
          </cell>
          <cell r="X572">
            <v>0</v>
          </cell>
          <cell r="Y572">
            <v>0</v>
          </cell>
          <cell r="Z572">
            <v>0</v>
          </cell>
          <cell r="AA572">
            <v>0</v>
          </cell>
          <cell r="AB572">
            <v>0</v>
          </cell>
          <cell r="AC572">
            <v>0</v>
          </cell>
          <cell r="AD572">
            <v>0</v>
          </cell>
          <cell r="AE572">
            <v>0</v>
          </cell>
          <cell r="AF572">
            <v>0</v>
          </cell>
          <cell r="AG572">
            <v>20</v>
          </cell>
          <cell r="AH572">
            <v>19</v>
          </cell>
          <cell r="AI572">
            <v>0</v>
          </cell>
          <cell r="AJ572">
            <v>0</v>
          </cell>
          <cell r="AK572">
            <v>0</v>
          </cell>
          <cell r="AL572">
            <v>0</v>
          </cell>
          <cell r="AM572">
            <v>0</v>
          </cell>
          <cell r="AN572">
            <v>0</v>
          </cell>
          <cell r="AO572">
            <v>0</v>
          </cell>
          <cell r="AP572">
            <v>0</v>
          </cell>
          <cell r="AQ572">
            <v>3</v>
          </cell>
          <cell r="AR572">
            <v>214</v>
          </cell>
        </row>
        <row r="573">
          <cell r="E573">
            <v>3</v>
          </cell>
          <cell r="F573">
            <v>0</v>
          </cell>
          <cell r="G573">
            <v>0</v>
          </cell>
          <cell r="H573">
            <v>1</v>
          </cell>
          <cell r="I573">
            <v>0</v>
          </cell>
          <cell r="J573">
            <v>2</v>
          </cell>
          <cell r="K573">
            <v>0</v>
          </cell>
          <cell r="L573">
            <v>0</v>
          </cell>
          <cell r="M573">
            <v>0</v>
          </cell>
          <cell r="N573">
            <v>0</v>
          </cell>
          <cell r="O573">
            <v>4</v>
          </cell>
          <cell r="P573">
            <v>0</v>
          </cell>
          <cell r="Q573">
            <v>0</v>
          </cell>
          <cell r="R573">
            <v>0</v>
          </cell>
          <cell r="S573">
            <v>0</v>
          </cell>
          <cell r="T573">
            <v>1</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11</v>
          </cell>
        </row>
        <row r="574">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E575">
            <v>1</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1</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2</v>
          </cell>
        </row>
        <row r="576">
          <cell r="E576">
            <v>1</v>
          </cell>
          <cell r="F576">
            <v>0</v>
          </cell>
          <cell r="G576">
            <v>0</v>
          </cell>
          <cell r="H576">
            <v>0</v>
          </cell>
          <cell r="I576">
            <v>1</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2</v>
          </cell>
        </row>
        <row r="577">
          <cell r="E577">
            <v>9</v>
          </cell>
          <cell r="F577">
            <v>0</v>
          </cell>
          <cell r="G577">
            <v>6</v>
          </cell>
          <cell r="H577">
            <v>3</v>
          </cell>
          <cell r="I577">
            <v>23</v>
          </cell>
          <cell r="J577">
            <v>10</v>
          </cell>
          <cell r="K577">
            <v>0</v>
          </cell>
          <cell r="L577">
            <v>0</v>
          </cell>
          <cell r="M577">
            <v>0</v>
          </cell>
          <cell r="N577">
            <v>0</v>
          </cell>
          <cell r="O577">
            <v>0</v>
          </cell>
          <cell r="P577">
            <v>0</v>
          </cell>
          <cell r="Q577">
            <v>2</v>
          </cell>
          <cell r="R577">
            <v>0</v>
          </cell>
          <cell r="S577">
            <v>4</v>
          </cell>
          <cell r="T577">
            <v>3</v>
          </cell>
          <cell r="U577">
            <v>0</v>
          </cell>
          <cell r="V577">
            <v>2</v>
          </cell>
          <cell r="W577">
            <v>0</v>
          </cell>
          <cell r="X577">
            <v>0</v>
          </cell>
          <cell r="Y577">
            <v>0</v>
          </cell>
          <cell r="Z577">
            <v>0</v>
          </cell>
          <cell r="AA577">
            <v>0</v>
          </cell>
          <cell r="AB577">
            <v>0</v>
          </cell>
          <cell r="AC577">
            <v>0</v>
          </cell>
          <cell r="AD577">
            <v>0</v>
          </cell>
          <cell r="AE577">
            <v>0</v>
          </cell>
          <cell r="AF577">
            <v>0</v>
          </cell>
          <cell r="AG577">
            <v>5</v>
          </cell>
          <cell r="AH577">
            <v>0</v>
          </cell>
          <cell r="AI577">
            <v>0</v>
          </cell>
          <cell r="AJ577">
            <v>1</v>
          </cell>
          <cell r="AK577">
            <v>2</v>
          </cell>
          <cell r="AL577">
            <v>0</v>
          </cell>
          <cell r="AM577">
            <v>0</v>
          </cell>
          <cell r="AN577">
            <v>0</v>
          </cell>
          <cell r="AO577">
            <v>0</v>
          </cell>
          <cell r="AP577">
            <v>0</v>
          </cell>
          <cell r="AQ577">
            <v>2</v>
          </cell>
          <cell r="AR577">
            <v>72</v>
          </cell>
        </row>
        <row r="578">
          <cell r="E578">
            <v>3</v>
          </cell>
          <cell r="F578">
            <v>0</v>
          </cell>
          <cell r="G578">
            <v>0</v>
          </cell>
          <cell r="H578">
            <v>0</v>
          </cell>
          <cell r="I578">
            <v>2</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5</v>
          </cell>
        </row>
        <row r="579">
          <cell r="E579">
            <v>29</v>
          </cell>
          <cell r="F579">
            <v>0</v>
          </cell>
          <cell r="G579">
            <v>11</v>
          </cell>
          <cell r="H579">
            <v>20</v>
          </cell>
          <cell r="I579">
            <v>112</v>
          </cell>
          <cell r="J579">
            <v>38</v>
          </cell>
          <cell r="K579">
            <v>1</v>
          </cell>
          <cell r="L579">
            <v>1</v>
          </cell>
          <cell r="M579">
            <v>2</v>
          </cell>
          <cell r="N579">
            <v>0</v>
          </cell>
          <cell r="O579">
            <v>3</v>
          </cell>
          <cell r="P579">
            <v>1</v>
          </cell>
          <cell r="Q579">
            <v>0</v>
          </cell>
          <cell r="R579">
            <v>0</v>
          </cell>
          <cell r="S579">
            <v>0</v>
          </cell>
          <cell r="T579">
            <v>0</v>
          </cell>
          <cell r="U579">
            <v>0</v>
          </cell>
          <cell r="V579">
            <v>15</v>
          </cell>
          <cell r="W579">
            <v>0</v>
          </cell>
          <cell r="X579">
            <v>0</v>
          </cell>
          <cell r="Y579">
            <v>0</v>
          </cell>
          <cell r="Z579">
            <v>0</v>
          </cell>
          <cell r="AA579">
            <v>0</v>
          </cell>
          <cell r="AB579">
            <v>0</v>
          </cell>
          <cell r="AC579">
            <v>0</v>
          </cell>
          <cell r="AD579">
            <v>0</v>
          </cell>
          <cell r="AE579">
            <v>0</v>
          </cell>
          <cell r="AF579">
            <v>0</v>
          </cell>
          <cell r="AG579">
            <v>62</v>
          </cell>
          <cell r="AH579">
            <v>5</v>
          </cell>
          <cell r="AI579">
            <v>0</v>
          </cell>
          <cell r="AJ579">
            <v>2</v>
          </cell>
          <cell r="AK579">
            <v>0</v>
          </cell>
          <cell r="AL579">
            <v>0</v>
          </cell>
          <cell r="AM579">
            <v>0</v>
          </cell>
          <cell r="AN579">
            <v>0</v>
          </cell>
          <cell r="AO579">
            <v>0</v>
          </cell>
          <cell r="AP579">
            <v>0</v>
          </cell>
          <cell r="AQ579">
            <v>20</v>
          </cell>
          <cell r="AR579">
            <v>322</v>
          </cell>
        </row>
        <row r="580">
          <cell r="E580">
            <v>2</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2</v>
          </cell>
        </row>
        <row r="581">
          <cell r="E581">
            <v>1</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1</v>
          </cell>
        </row>
        <row r="582">
          <cell r="E582">
            <v>4</v>
          </cell>
          <cell r="F582">
            <v>0</v>
          </cell>
          <cell r="G582">
            <v>1</v>
          </cell>
          <cell r="H582">
            <v>0</v>
          </cell>
          <cell r="I582">
            <v>9</v>
          </cell>
          <cell r="J582">
            <v>0</v>
          </cell>
          <cell r="K582">
            <v>0</v>
          </cell>
          <cell r="L582">
            <v>0</v>
          </cell>
          <cell r="M582">
            <v>1</v>
          </cell>
          <cell r="N582">
            <v>0</v>
          </cell>
          <cell r="O582">
            <v>0</v>
          </cell>
          <cell r="P582">
            <v>0</v>
          </cell>
          <cell r="Q582">
            <v>0</v>
          </cell>
          <cell r="R582">
            <v>0</v>
          </cell>
          <cell r="S582">
            <v>0</v>
          </cell>
          <cell r="T582">
            <v>0</v>
          </cell>
          <cell r="U582">
            <v>0</v>
          </cell>
          <cell r="V582">
            <v>6</v>
          </cell>
          <cell r="W582">
            <v>0</v>
          </cell>
          <cell r="X582">
            <v>0</v>
          </cell>
          <cell r="Y582">
            <v>0</v>
          </cell>
          <cell r="Z582">
            <v>0</v>
          </cell>
          <cell r="AA582">
            <v>0</v>
          </cell>
          <cell r="AB582">
            <v>0</v>
          </cell>
          <cell r="AC582">
            <v>0</v>
          </cell>
          <cell r="AD582">
            <v>0</v>
          </cell>
          <cell r="AE582">
            <v>0</v>
          </cell>
          <cell r="AF582">
            <v>0</v>
          </cell>
          <cell r="AG582">
            <v>2</v>
          </cell>
          <cell r="AH582">
            <v>0</v>
          </cell>
          <cell r="AI582">
            <v>0</v>
          </cell>
          <cell r="AJ582">
            <v>0</v>
          </cell>
          <cell r="AK582">
            <v>0</v>
          </cell>
          <cell r="AL582">
            <v>0</v>
          </cell>
          <cell r="AM582">
            <v>0</v>
          </cell>
          <cell r="AN582">
            <v>0</v>
          </cell>
          <cell r="AO582">
            <v>0</v>
          </cell>
          <cell r="AP582">
            <v>0</v>
          </cell>
          <cell r="AQ582">
            <v>0</v>
          </cell>
          <cell r="AR582">
            <v>23</v>
          </cell>
        </row>
        <row r="583">
          <cell r="E583">
            <v>0</v>
          </cell>
          <cell r="F583">
            <v>0</v>
          </cell>
          <cell r="G583">
            <v>1</v>
          </cell>
          <cell r="H583">
            <v>0</v>
          </cell>
          <cell r="I583">
            <v>2</v>
          </cell>
          <cell r="J583">
            <v>1</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4</v>
          </cell>
        </row>
        <row r="584">
          <cell r="E584">
            <v>11</v>
          </cell>
          <cell r="F584">
            <v>0</v>
          </cell>
          <cell r="G584">
            <v>6</v>
          </cell>
          <cell r="H584">
            <v>17</v>
          </cell>
          <cell r="I584">
            <v>18</v>
          </cell>
          <cell r="J584">
            <v>6</v>
          </cell>
          <cell r="K584">
            <v>0</v>
          </cell>
          <cell r="L584">
            <v>0</v>
          </cell>
          <cell r="M584">
            <v>0</v>
          </cell>
          <cell r="N584">
            <v>0</v>
          </cell>
          <cell r="O584">
            <v>3</v>
          </cell>
          <cell r="P584">
            <v>0</v>
          </cell>
          <cell r="Q584">
            <v>0</v>
          </cell>
          <cell r="R584">
            <v>0</v>
          </cell>
          <cell r="S584">
            <v>0</v>
          </cell>
          <cell r="T584">
            <v>0</v>
          </cell>
          <cell r="U584">
            <v>0</v>
          </cell>
          <cell r="V584">
            <v>5</v>
          </cell>
          <cell r="W584">
            <v>0</v>
          </cell>
          <cell r="X584">
            <v>0</v>
          </cell>
          <cell r="Y584">
            <v>0</v>
          </cell>
          <cell r="Z584">
            <v>0</v>
          </cell>
          <cell r="AA584">
            <v>0</v>
          </cell>
          <cell r="AB584">
            <v>0</v>
          </cell>
          <cell r="AC584">
            <v>0</v>
          </cell>
          <cell r="AD584">
            <v>0</v>
          </cell>
          <cell r="AE584">
            <v>0</v>
          </cell>
          <cell r="AF584">
            <v>0</v>
          </cell>
          <cell r="AG584">
            <v>11</v>
          </cell>
          <cell r="AH584">
            <v>4</v>
          </cell>
          <cell r="AI584">
            <v>0</v>
          </cell>
          <cell r="AJ584">
            <v>3</v>
          </cell>
          <cell r="AK584">
            <v>0</v>
          </cell>
          <cell r="AL584">
            <v>0</v>
          </cell>
          <cell r="AM584">
            <v>0</v>
          </cell>
          <cell r="AN584">
            <v>0</v>
          </cell>
          <cell r="AO584">
            <v>0</v>
          </cell>
          <cell r="AP584">
            <v>0</v>
          </cell>
          <cell r="AQ584">
            <v>0</v>
          </cell>
          <cell r="AR584">
            <v>84</v>
          </cell>
        </row>
        <row r="585">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E586">
            <v>96</v>
          </cell>
          <cell r="F586">
            <v>0</v>
          </cell>
          <cell r="G586">
            <v>35</v>
          </cell>
          <cell r="H586">
            <v>33</v>
          </cell>
          <cell r="I586">
            <v>528</v>
          </cell>
          <cell r="J586">
            <v>0</v>
          </cell>
          <cell r="K586">
            <v>0</v>
          </cell>
          <cell r="L586">
            <v>0</v>
          </cell>
          <cell r="M586">
            <v>2</v>
          </cell>
          <cell r="N586">
            <v>1</v>
          </cell>
          <cell r="O586">
            <v>16</v>
          </cell>
          <cell r="P586">
            <v>0</v>
          </cell>
          <cell r="Q586">
            <v>0</v>
          </cell>
          <cell r="R586">
            <v>1</v>
          </cell>
          <cell r="S586">
            <v>0</v>
          </cell>
          <cell r="T586">
            <v>0</v>
          </cell>
          <cell r="U586">
            <v>2</v>
          </cell>
          <cell r="V586">
            <v>97</v>
          </cell>
          <cell r="W586">
            <v>0</v>
          </cell>
          <cell r="X586">
            <v>0</v>
          </cell>
          <cell r="Y586">
            <v>0</v>
          </cell>
          <cell r="Z586">
            <v>0</v>
          </cell>
          <cell r="AA586">
            <v>0</v>
          </cell>
          <cell r="AB586">
            <v>0</v>
          </cell>
          <cell r="AC586">
            <v>0</v>
          </cell>
          <cell r="AD586">
            <v>2</v>
          </cell>
          <cell r="AE586">
            <v>0</v>
          </cell>
          <cell r="AF586">
            <v>0</v>
          </cell>
          <cell r="AG586">
            <v>156</v>
          </cell>
          <cell r="AH586">
            <v>17</v>
          </cell>
          <cell r="AI586">
            <v>0</v>
          </cell>
          <cell r="AJ586">
            <v>0</v>
          </cell>
          <cell r="AK586">
            <v>0</v>
          </cell>
          <cell r="AL586">
            <v>0</v>
          </cell>
          <cell r="AM586">
            <v>0</v>
          </cell>
          <cell r="AN586">
            <v>0</v>
          </cell>
          <cell r="AO586">
            <v>0</v>
          </cell>
          <cell r="AP586">
            <v>0</v>
          </cell>
          <cell r="AQ586">
            <v>30</v>
          </cell>
          <cell r="AR586">
            <v>1016</v>
          </cell>
        </row>
        <row r="587">
          <cell r="E587">
            <v>10</v>
          </cell>
          <cell r="F587">
            <v>0</v>
          </cell>
          <cell r="G587">
            <v>1</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11</v>
          </cell>
        </row>
        <row r="588">
          <cell r="E588">
            <v>5</v>
          </cell>
          <cell r="F588">
            <v>0</v>
          </cell>
          <cell r="G588">
            <v>0</v>
          </cell>
          <cell r="H588">
            <v>0</v>
          </cell>
          <cell r="I588">
            <v>1</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2</v>
          </cell>
          <cell r="AR588">
            <v>8</v>
          </cell>
        </row>
        <row r="589">
          <cell r="E589">
            <v>71</v>
          </cell>
          <cell r="F589">
            <v>0</v>
          </cell>
          <cell r="G589">
            <v>29</v>
          </cell>
          <cell r="H589">
            <v>26</v>
          </cell>
          <cell r="I589">
            <v>331</v>
          </cell>
          <cell r="J589">
            <v>0</v>
          </cell>
          <cell r="K589">
            <v>0</v>
          </cell>
          <cell r="L589">
            <v>0</v>
          </cell>
          <cell r="M589">
            <v>2</v>
          </cell>
          <cell r="N589">
            <v>1</v>
          </cell>
          <cell r="O589">
            <v>14</v>
          </cell>
          <cell r="P589">
            <v>0</v>
          </cell>
          <cell r="Q589">
            <v>0</v>
          </cell>
          <cell r="R589">
            <v>1</v>
          </cell>
          <cell r="S589">
            <v>10</v>
          </cell>
          <cell r="T589">
            <v>0</v>
          </cell>
          <cell r="U589">
            <v>2</v>
          </cell>
          <cell r="V589">
            <v>89</v>
          </cell>
          <cell r="W589">
            <v>0</v>
          </cell>
          <cell r="X589">
            <v>0</v>
          </cell>
          <cell r="Y589">
            <v>0</v>
          </cell>
          <cell r="Z589">
            <v>0</v>
          </cell>
          <cell r="AA589">
            <v>0</v>
          </cell>
          <cell r="AB589">
            <v>0</v>
          </cell>
          <cell r="AC589">
            <v>0</v>
          </cell>
          <cell r="AD589">
            <v>1</v>
          </cell>
          <cell r="AE589">
            <v>0</v>
          </cell>
          <cell r="AF589">
            <v>0</v>
          </cell>
          <cell r="AG589">
            <v>134</v>
          </cell>
          <cell r="AH589">
            <v>11</v>
          </cell>
          <cell r="AI589">
            <v>0</v>
          </cell>
          <cell r="AJ589">
            <v>0</v>
          </cell>
          <cell r="AK589">
            <v>0</v>
          </cell>
          <cell r="AL589">
            <v>0</v>
          </cell>
          <cell r="AM589">
            <v>0</v>
          </cell>
          <cell r="AN589">
            <v>0</v>
          </cell>
          <cell r="AO589">
            <v>0</v>
          </cell>
          <cell r="AP589">
            <v>0</v>
          </cell>
          <cell r="AQ589">
            <v>21</v>
          </cell>
          <cell r="AR589">
            <v>743</v>
          </cell>
        </row>
        <row r="590">
          <cell r="E590">
            <v>1</v>
          </cell>
          <cell r="F590">
            <v>0</v>
          </cell>
          <cell r="G590">
            <v>2</v>
          </cell>
          <cell r="H590">
            <v>0</v>
          </cell>
          <cell r="I590">
            <v>0</v>
          </cell>
          <cell r="J590">
            <v>0</v>
          </cell>
          <cell r="K590">
            <v>0</v>
          </cell>
          <cell r="L590">
            <v>0</v>
          </cell>
          <cell r="M590">
            <v>0</v>
          </cell>
          <cell r="N590">
            <v>0</v>
          </cell>
          <cell r="O590">
            <v>0</v>
          </cell>
          <cell r="P590">
            <v>0</v>
          </cell>
          <cell r="Q590">
            <v>0</v>
          </cell>
          <cell r="R590">
            <v>0</v>
          </cell>
          <cell r="S590">
            <v>2</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2</v>
          </cell>
          <cell r="AH590">
            <v>0</v>
          </cell>
          <cell r="AI590">
            <v>0</v>
          </cell>
          <cell r="AJ590">
            <v>0</v>
          </cell>
          <cell r="AK590">
            <v>0</v>
          </cell>
          <cell r="AL590">
            <v>0</v>
          </cell>
          <cell r="AM590">
            <v>0</v>
          </cell>
          <cell r="AN590">
            <v>0</v>
          </cell>
          <cell r="AO590">
            <v>0</v>
          </cell>
          <cell r="AP590">
            <v>0</v>
          </cell>
          <cell r="AQ590">
            <v>3</v>
          </cell>
          <cell r="AR590">
            <v>10</v>
          </cell>
        </row>
        <row r="591">
          <cell r="E591">
            <v>10</v>
          </cell>
          <cell r="F591">
            <v>0</v>
          </cell>
          <cell r="G591">
            <v>1</v>
          </cell>
          <cell r="H591">
            <v>0</v>
          </cell>
          <cell r="I591">
            <v>1</v>
          </cell>
          <cell r="J591">
            <v>0</v>
          </cell>
          <cell r="K591">
            <v>0</v>
          </cell>
          <cell r="L591">
            <v>0</v>
          </cell>
          <cell r="M591">
            <v>0</v>
          </cell>
          <cell r="N591">
            <v>0</v>
          </cell>
          <cell r="O591">
            <v>0</v>
          </cell>
          <cell r="P591">
            <v>0</v>
          </cell>
          <cell r="Q591">
            <v>0</v>
          </cell>
          <cell r="R591">
            <v>0</v>
          </cell>
          <cell r="S591">
            <v>7</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6</v>
          </cell>
          <cell r="AR591">
            <v>25</v>
          </cell>
        </row>
        <row r="592">
          <cell r="E592">
            <v>19</v>
          </cell>
          <cell r="F592">
            <v>0</v>
          </cell>
          <cell r="G592">
            <v>16</v>
          </cell>
          <cell r="H592">
            <v>1</v>
          </cell>
          <cell r="I592">
            <v>10</v>
          </cell>
          <cell r="J592">
            <v>0</v>
          </cell>
          <cell r="K592">
            <v>0</v>
          </cell>
          <cell r="L592">
            <v>0</v>
          </cell>
          <cell r="M592">
            <v>0</v>
          </cell>
          <cell r="N592">
            <v>0</v>
          </cell>
          <cell r="O592">
            <v>1</v>
          </cell>
          <cell r="P592">
            <v>0</v>
          </cell>
          <cell r="Q592">
            <v>0</v>
          </cell>
          <cell r="R592">
            <v>0</v>
          </cell>
          <cell r="S592">
            <v>18</v>
          </cell>
          <cell r="T592">
            <v>0</v>
          </cell>
          <cell r="U592">
            <v>0</v>
          </cell>
          <cell r="V592">
            <v>3</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68</v>
          </cell>
        </row>
        <row r="593">
          <cell r="E593">
            <v>14</v>
          </cell>
          <cell r="F593">
            <v>0</v>
          </cell>
          <cell r="G593">
            <v>22</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36</v>
          </cell>
        </row>
        <row r="594">
          <cell r="E594">
            <v>4</v>
          </cell>
          <cell r="F594">
            <v>0</v>
          </cell>
          <cell r="G594">
            <v>8</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2</v>
          </cell>
          <cell r="AR594">
            <v>14</v>
          </cell>
        </row>
        <row r="595">
          <cell r="E595">
            <v>3</v>
          </cell>
          <cell r="F595">
            <v>0</v>
          </cell>
          <cell r="G595">
            <v>0</v>
          </cell>
          <cell r="H595">
            <v>0</v>
          </cell>
          <cell r="I595">
            <v>2</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1</v>
          </cell>
          <cell r="AR595">
            <v>6</v>
          </cell>
        </row>
        <row r="596">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E597">
            <v>1</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1</v>
          </cell>
        </row>
        <row r="598">
          <cell r="E598">
            <v>1211</v>
          </cell>
          <cell r="F598">
            <v>15</v>
          </cell>
          <cell r="G598">
            <v>769</v>
          </cell>
          <cell r="H598">
            <v>455</v>
          </cell>
          <cell r="I598">
            <v>4983</v>
          </cell>
          <cell r="J598">
            <v>822</v>
          </cell>
          <cell r="K598">
            <v>16</v>
          </cell>
          <cell r="L598">
            <v>9</v>
          </cell>
          <cell r="M598">
            <v>22</v>
          </cell>
          <cell r="N598">
            <v>6</v>
          </cell>
          <cell r="O598">
            <v>102</v>
          </cell>
          <cell r="P598">
            <v>34</v>
          </cell>
          <cell r="Q598">
            <v>233</v>
          </cell>
          <cell r="R598">
            <v>35</v>
          </cell>
          <cell r="S598">
            <v>255</v>
          </cell>
          <cell r="T598">
            <v>132</v>
          </cell>
          <cell r="U598">
            <v>18</v>
          </cell>
          <cell r="V598">
            <v>596</v>
          </cell>
          <cell r="W598">
            <v>33</v>
          </cell>
          <cell r="X598">
            <v>0</v>
          </cell>
          <cell r="Y598">
            <v>0</v>
          </cell>
          <cell r="Z598">
            <v>12</v>
          </cell>
          <cell r="AA598">
            <v>0</v>
          </cell>
          <cell r="AB598">
            <v>0</v>
          </cell>
          <cell r="AC598">
            <v>1</v>
          </cell>
          <cell r="AD598">
            <v>4</v>
          </cell>
          <cell r="AE598">
            <v>0</v>
          </cell>
          <cell r="AF598">
            <v>0</v>
          </cell>
          <cell r="AG598">
            <v>983</v>
          </cell>
          <cell r="AH598">
            <v>140</v>
          </cell>
          <cell r="AI598">
            <v>7</v>
          </cell>
          <cell r="AJ598">
            <v>89</v>
          </cell>
          <cell r="AK598">
            <v>20</v>
          </cell>
          <cell r="AL598">
            <v>1</v>
          </cell>
          <cell r="AM598">
            <v>0</v>
          </cell>
          <cell r="AN598">
            <v>0</v>
          </cell>
          <cell r="AO598">
            <v>0</v>
          </cell>
          <cell r="AP598">
            <v>0</v>
          </cell>
          <cell r="AQ598">
            <v>574</v>
          </cell>
          <cell r="AR598">
            <v>11577</v>
          </cell>
        </row>
        <row r="599">
          <cell r="E599">
            <v>295</v>
          </cell>
          <cell r="F599">
            <v>17</v>
          </cell>
          <cell r="G599">
            <v>41</v>
          </cell>
          <cell r="H599">
            <v>542</v>
          </cell>
          <cell r="I599">
            <v>12</v>
          </cell>
          <cell r="J599">
            <v>25</v>
          </cell>
          <cell r="K599">
            <v>31</v>
          </cell>
          <cell r="L599">
            <v>68</v>
          </cell>
          <cell r="M599">
            <v>1</v>
          </cell>
          <cell r="N599">
            <v>6</v>
          </cell>
          <cell r="O599">
            <v>487</v>
          </cell>
          <cell r="P599">
            <v>23</v>
          </cell>
          <cell r="Q599">
            <v>75</v>
          </cell>
          <cell r="R599">
            <v>3009</v>
          </cell>
          <cell r="S599">
            <v>216</v>
          </cell>
          <cell r="T599">
            <v>22</v>
          </cell>
          <cell r="U599">
            <v>6</v>
          </cell>
          <cell r="V599">
            <v>21</v>
          </cell>
          <cell r="W599">
            <v>1</v>
          </cell>
          <cell r="X599">
            <v>0</v>
          </cell>
          <cell r="Y599">
            <v>0</v>
          </cell>
          <cell r="Z599">
            <v>15</v>
          </cell>
          <cell r="AA599">
            <v>0</v>
          </cell>
          <cell r="AB599">
            <v>3</v>
          </cell>
          <cell r="AC599">
            <v>3</v>
          </cell>
          <cell r="AD599">
            <v>0</v>
          </cell>
          <cell r="AE599">
            <v>0</v>
          </cell>
          <cell r="AF599">
            <v>0</v>
          </cell>
          <cell r="AG599">
            <v>65</v>
          </cell>
          <cell r="AH599">
            <v>69</v>
          </cell>
          <cell r="AI599">
            <v>3</v>
          </cell>
          <cell r="AJ599">
            <v>111</v>
          </cell>
          <cell r="AK599">
            <v>22</v>
          </cell>
          <cell r="AL599">
            <v>6</v>
          </cell>
          <cell r="AM599">
            <v>0</v>
          </cell>
          <cell r="AN599">
            <v>0</v>
          </cell>
          <cell r="AO599">
            <v>0</v>
          </cell>
          <cell r="AP599">
            <v>0</v>
          </cell>
          <cell r="AQ599">
            <v>254</v>
          </cell>
          <cell r="AR599">
            <v>5449</v>
          </cell>
        </row>
        <row r="600">
          <cell r="E600">
            <v>11</v>
          </cell>
          <cell r="F600">
            <v>0</v>
          </cell>
          <cell r="G600">
            <v>1</v>
          </cell>
          <cell r="H600">
            <v>3</v>
          </cell>
          <cell r="I600">
            <v>0</v>
          </cell>
          <cell r="J600">
            <v>0</v>
          </cell>
          <cell r="K600">
            <v>1</v>
          </cell>
          <cell r="L600">
            <v>0</v>
          </cell>
          <cell r="M600">
            <v>0</v>
          </cell>
          <cell r="N600">
            <v>0</v>
          </cell>
          <cell r="O600">
            <v>1</v>
          </cell>
          <cell r="P600">
            <v>0</v>
          </cell>
          <cell r="Q600">
            <v>0</v>
          </cell>
          <cell r="R600">
            <v>4</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21</v>
          </cell>
        </row>
        <row r="601">
          <cell r="E601">
            <v>25</v>
          </cell>
          <cell r="F601">
            <v>0</v>
          </cell>
          <cell r="G601">
            <v>0</v>
          </cell>
          <cell r="H601">
            <v>0</v>
          </cell>
          <cell r="I601">
            <v>0</v>
          </cell>
          <cell r="J601">
            <v>0</v>
          </cell>
          <cell r="K601">
            <v>0</v>
          </cell>
          <cell r="L601">
            <v>0</v>
          </cell>
          <cell r="M601">
            <v>0</v>
          </cell>
          <cell r="N601">
            <v>0</v>
          </cell>
          <cell r="O601">
            <v>1</v>
          </cell>
          <cell r="P601">
            <v>0</v>
          </cell>
          <cell r="Q601">
            <v>0</v>
          </cell>
          <cell r="R601">
            <v>5</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1</v>
          </cell>
          <cell r="AM601">
            <v>0</v>
          </cell>
          <cell r="AN601">
            <v>0</v>
          </cell>
          <cell r="AO601">
            <v>0</v>
          </cell>
          <cell r="AP601">
            <v>0</v>
          </cell>
          <cell r="AQ601">
            <v>0</v>
          </cell>
          <cell r="AR601">
            <v>32</v>
          </cell>
        </row>
        <row r="602">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E603">
            <v>3</v>
          </cell>
          <cell r="F603">
            <v>0</v>
          </cell>
          <cell r="G603">
            <v>0</v>
          </cell>
          <cell r="H603">
            <v>0</v>
          </cell>
          <cell r="I603">
            <v>0</v>
          </cell>
          <cell r="J603">
            <v>0</v>
          </cell>
          <cell r="K603">
            <v>0</v>
          </cell>
          <cell r="L603">
            <v>0</v>
          </cell>
          <cell r="M603">
            <v>0</v>
          </cell>
          <cell r="N603">
            <v>0</v>
          </cell>
          <cell r="O603">
            <v>0</v>
          </cell>
          <cell r="P603">
            <v>0</v>
          </cell>
          <cell r="Q603">
            <v>0</v>
          </cell>
          <cell r="R603">
            <v>10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13</v>
          </cell>
        </row>
        <row r="604">
          <cell r="E604">
            <v>26</v>
          </cell>
          <cell r="F604">
            <v>0</v>
          </cell>
          <cell r="G604">
            <v>1</v>
          </cell>
          <cell r="H604">
            <v>17</v>
          </cell>
          <cell r="I604">
            <v>1</v>
          </cell>
          <cell r="J604">
            <v>0</v>
          </cell>
          <cell r="K604">
            <v>1</v>
          </cell>
          <cell r="L604">
            <v>3</v>
          </cell>
          <cell r="M604">
            <v>0</v>
          </cell>
          <cell r="N604">
            <v>0</v>
          </cell>
          <cell r="O604">
            <v>2</v>
          </cell>
          <cell r="P604">
            <v>0</v>
          </cell>
          <cell r="Q604">
            <v>0</v>
          </cell>
          <cell r="R604">
            <v>76</v>
          </cell>
          <cell r="S604">
            <v>9</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2</v>
          </cell>
          <cell r="AH604">
            <v>1</v>
          </cell>
          <cell r="AI604">
            <v>0</v>
          </cell>
          <cell r="AJ604">
            <v>13</v>
          </cell>
          <cell r="AK604">
            <v>7</v>
          </cell>
          <cell r="AL604">
            <v>0</v>
          </cell>
          <cell r="AM604">
            <v>0</v>
          </cell>
          <cell r="AN604">
            <v>0</v>
          </cell>
          <cell r="AO604">
            <v>0</v>
          </cell>
          <cell r="AP604">
            <v>0</v>
          </cell>
          <cell r="AQ604">
            <v>2</v>
          </cell>
          <cell r="AR604">
            <v>161</v>
          </cell>
        </row>
        <row r="605">
          <cell r="E605">
            <v>24</v>
          </cell>
          <cell r="F605">
            <v>0</v>
          </cell>
          <cell r="G605">
            <v>0</v>
          </cell>
          <cell r="H605">
            <v>7</v>
          </cell>
          <cell r="I605">
            <v>0</v>
          </cell>
          <cell r="J605">
            <v>0</v>
          </cell>
          <cell r="K605">
            <v>1</v>
          </cell>
          <cell r="L605">
            <v>0</v>
          </cell>
          <cell r="M605">
            <v>1</v>
          </cell>
          <cell r="N605">
            <v>0</v>
          </cell>
          <cell r="O605">
            <v>0</v>
          </cell>
          <cell r="P605">
            <v>0</v>
          </cell>
          <cell r="Q605">
            <v>0</v>
          </cell>
          <cell r="R605">
            <v>4</v>
          </cell>
          <cell r="S605">
            <v>2</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2</v>
          </cell>
          <cell r="AH605">
            <v>2</v>
          </cell>
          <cell r="AI605">
            <v>0</v>
          </cell>
          <cell r="AJ605">
            <v>0</v>
          </cell>
          <cell r="AK605">
            <v>0</v>
          </cell>
          <cell r="AL605">
            <v>0</v>
          </cell>
          <cell r="AM605">
            <v>0</v>
          </cell>
          <cell r="AN605">
            <v>0</v>
          </cell>
          <cell r="AO605">
            <v>0</v>
          </cell>
          <cell r="AP605">
            <v>0</v>
          </cell>
          <cell r="AQ605">
            <v>0</v>
          </cell>
          <cell r="AR605">
            <v>43</v>
          </cell>
        </row>
        <row r="606">
          <cell r="E606">
            <v>3</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3</v>
          </cell>
        </row>
        <row r="607">
          <cell r="E607">
            <v>7</v>
          </cell>
          <cell r="F607">
            <v>0</v>
          </cell>
          <cell r="G607">
            <v>0</v>
          </cell>
          <cell r="H607">
            <v>36</v>
          </cell>
          <cell r="I607">
            <v>0</v>
          </cell>
          <cell r="J607">
            <v>2</v>
          </cell>
          <cell r="K607">
            <v>1</v>
          </cell>
          <cell r="L607">
            <v>3</v>
          </cell>
          <cell r="M607">
            <v>0</v>
          </cell>
          <cell r="N607">
            <v>0</v>
          </cell>
          <cell r="O607">
            <v>0</v>
          </cell>
          <cell r="P607">
            <v>1</v>
          </cell>
          <cell r="Q607">
            <v>0</v>
          </cell>
          <cell r="R607">
            <v>23</v>
          </cell>
          <cell r="S607">
            <v>1</v>
          </cell>
          <cell r="T607">
            <v>0</v>
          </cell>
          <cell r="U607">
            <v>0</v>
          </cell>
          <cell r="V607">
            <v>0</v>
          </cell>
          <cell r="W607">
            <v>0</v>
          </cell>
          <cell r="X607">
            <v>0</v>
          </cell>
          <cell r="Y607">
            <v>0</v>
          </cell>
          <cell r="Z607">
            <v>0</v>
          </cell>
          <cell r="AA607">
            <v>1</v>
          </cell>
          <cell r="AB607">
            <v>0</v>
          </cell>
          <cell r="AC607">
            <v>0</v>
          </cell>
          <cell r="AD607">
            <v>0</v>
          </cell>
          <cell r="AE607">
            <v>0</v>
          </cell>
          <cell r="AF607">
            <v>0</v>
          </cell>
          <cell r="AG607">
            <v>2</v>
          </cell>
          <cell r="AH607">
            <v>0</v>
          </cell>
          <cell r="AI607">
            <v>0</v>
          </cell>
          <cell r="AJ607">
            <v>1</v>
          </cell>
          <cell r="AK607">
            <v>1</v>
          </cell>
          <cell r="AL607">
            <v>0</v>
          </cell>
          <cell r="AM607">
            <v>0</v>
          </cell>
          <cell r="AN607">
            <v>0</v>
          </cell>
          <cell r="AO607">
            <v>0</v>
          </cell>
          <cell r="AP607">
            <v>0</v>
          </cell>
          <cell r="AQ607">
            <v>3</v>
          </cell>
          <cell r="AR607">
            <v>82</v>
          </cell>
        </row>
        <row r="608">
          <cell r="E608">
            <v>1</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1</v>
          </cell>
        </row>
        <row r="609">
          <cell r="E609">
            <v>7</v>
          </cell>
          <cell r="F609">
            <v>0</v>
          </cell>
          <cell r="G609">
            <v>0</v>
          </cell>
          <cell r="H609">
            <v>1</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2</v>
          </cell>
          <cell r="AK609">
            <v>0</v>
          </cell>
          <cell r="AL609">
            <v>0</v>
          </cell>
          <cell r="AM609">
            <v>0</v>
          </cell>
          <cell r="AN609">
            <v>0</v>
          </cell>
          <cell r="AO609">
            <v>0</v>
          </cell>
          <cell r="AP609">
            <v>0</v>
          </cell>
          <cell r="AQ609">
            <v>0</v>
          </cell>
          <cell r="AR609">
            <v>10</v>
          </cell>
        </row>
        <row r="610">
          <cell r="E610">
            <v>1</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1</v>
          </cell>
        </row>
        <row r="611">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E612">
            <v>4</v>
          </cell>
          <cell r="F612">
            <v>0</v>
          </cell>
          <cell r="G612">
            <v>2</v>
          </cell>
          <cell r="H612">
            <v>3</v>
          </cell>
          <cell r="I612">
            <v>0</v>
          </cell>
          <cell r="J612">
            <v>0</v>
          </cell>
          <cell r="K612">
            <v>0</v>
          </cell>
          <cell r="L612">
            <v>0</v>
          </cell>
          <cell r="M612">
            <v>0</v>
          </cell>
          <cell r="N612">
            <v>0</v>
          </cell>
          <cell r="O612">
            <v>5</v>
          </cell>
          <cell r="P612">
            <v>0</v>
          </cell>
          <cell r="Q612">
            <v>0</v>
          </cell>
          <cell r="R612">
            <v>12</v>
          </cell>
          <cell r="S612">
            <v>0</v>
          </cell>
          <cell r="T612">
            <v>0</v>
          </cell>
          <cell r="U612">
            <v>0</v>
          </cell>
          <cell r="V612">
            <v>2</v>
          </cell>
          <cell r="W612">
            <v>0</v>
          </cell>
          <cell r="X612">
            <v>0</v>
          </cell>
          <cell r="Y612">
            <v>0</v>
          </cell>
          <cell r="Z612">
            <v>0</v>
          </cell>
          <cell r="AA612">
            <v>0</v>
          </cell>
          <cell r="AB612">
            <v>0</v>
          </cell>
          <cell r="AC612">
            <v>0</v>
          </cell>
          <cell r="AD612">
            <v>0</v>
          </cell>
          <cell r="AE612">
            <v>0</v>
          </cell>
          <cell r="AF612">
            <v>0</v>
          </cell>
          <cell r="AG612">
            <v>0</v>
          </cell>
          <cell r="AH612">
            <v>3</v>
          </cell>
          <cell r="AI612">
            <v>0</v>
          </cell>
          <cell r="AJ612">
            <v>1</v>
          </cell>
          <cell r="AK612">
            <v>0</v>
          </cell>
          <cell r="AL612">
            <v>0</v>
          </cell>
          <cell r="AM612">
            <v>0</v>
          </cell>
          <cell r="AN612">
            <v>0</v>
          </cell>
          <cell r="AO612">
            <v>0</v>
          </cell>
          <cell r="AP612">
            <v>0</v>
          </cell>
          <cell r="AQ612">
            <v>1</v>
          </cell>
          <cell r="AR612">
            <v>33</v>
          </cell>
        </row>
        <row r="613">
          <cell r="E613">
            <v>7</v>
          </cell>
          <cell r="F613">
            <v>1</v>
          </cell>
          <cell r="G613">
            <v>0</v>
          </cell>
          <cell r="H613">
            <v>0</v>
          </cell>
          <cell r="I613">
            <v>0</v>
          </cell>
          <cell r="J613">
            <v>0</v>
          </cell>
          <cell r="K613">
            <v>0</v>
          </cell>
          <cell r="L613">
            <v>0</v>
          </cell>
          <cell r="M613">
            <v>0</v>
          </cell>
          <cell r="N613">
            <v>0</v>
          </cell>
          <cell r="O613">
            <v>1</v>
          </cell>
          <cell r="P613">
            <v>0</v>
          </cell>
          <cell r="Q613">
            <v>0</v>
          </cell>
          <cell r="R613">
            <v>0</v>
          </cell>
          <cell r="S613">
            <v>4</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3</v>
          </cell>
          <cell r="AH613">
            <v>1</v>
          </cell>
          <cell r="AI613">
            <v>0</v>
          </cell>
          <cell r="AJ613">
            <v>1</v>
          </cell>
          <cell r="AK613">
            <v>0</v>
          </cell>
          <cell r="AL613">
            <v>0</v>
          </cell>
          <cell r="AM613">
            <v>0</v>
          </cell>
          <cell r="AN613">
            <v>0</v>
          </cell>
          <cell r="AO613">
            <v>0</v>
          </cell>
          <cell r="AP613">
            <v>0</v>
          </cell>
          <cell r="AQ613">
            <v>0</v>
          </cell>
          <cell r="AR613">
            <v>18</v>
          </cell>
        </row>
        <row r="614">
          <cell r="E614">
            <v>37</v>
          </cell>
          <cell r="F614">
            <v>0</v>
          </cell>
          <cell r="G614">
            <v>1</v>
          </cell>
          <cell r="H614">
            <v>18</v>
          </cell>
          <cell r="I614">
            <v>1</v>
          </cell>
          <cell r="J614">
            <v>0</v>
          </cell>
          <cell r="K614">
            <v>0</v>
          </cell>
          <cell r="L614">
            <v>0</v>
          </cell>
          <cell r="M614">
            <v>0</v>
          </cell>
          <cell r="N614">
            <v>0</v>
          </cell>
          <cell r="O614">
            <v>0</v>
          </cell>
          <cell r="P614">
            <v>0</v>
          </cell>
          <cell r="Q614">
            <v>1</v>
          </cell>
          <cell r="R614">
            <v>0</v>
          </cell>
          <cell r="S614">
            <v>1</v>
          </cell>
          <cell r="T614">
            <v>0</v>
          </cell>
          <cell r="U614">
            <v>0</v>
          </cell>
          <cell r="V614">
            <v>0</v>
          </cell>
          <cell r="W614">
            <v>0</v>
          </cell>
          <cell r="X614">
            <v>0</v>
          </cell>
          <cell r="Y614">
            <v>0</v>
          </cell>
          <cell r="Z614">
            <v>0</v>
          </cell>
          <cell r="AA614">
            <v>0</v>
          </cell>
          <cell r="AB614">
            <v>0</v>
          </cell>
          <cell r="AC614">
            <v>2</v>
          </cell>
          <cell r="AD614">
            <v>0</v>
          </cell>
          <cell r="AE614">
            <v>0</v>
          </cell>
          <cell r="AF614">
            <v>0</v>
          </cell>
          <cell r="AG614">
            <v>1</v>
          </cell>
          <cell r="AH614">
            <v>0</v>
          </cell>
          <cell r="AI614">
            <v>0</v>
          </cell>
          <cell r="AJ614">
            <v>0</v>
          </cell>
          <cell r="AK614">
            <v>0</v>
          </cell>
          <cell r="AL614">
            <v>0</v>
          </cell>
          <cell r="AM614">
            <v>0</v>
          </cell>
          <cell r="AN614">
            <v>0</v>
          </cell>
          <cell r="AO614">
            <v>0</v>
          </cell>
          <cell r="AP614">
            <v>0</v>
          </cell>
          <cell r="AQ614">
            <v>1</v>
          </cell>
          <cell r="AR614">
            <v>63</v>
          </cell>
        </row>
        <row r="615">
          <cell r="E615">
            <v>1</v>
          </cell>
          <cell r="F615">
            <v>0</v>
          </cell>
          <cell r="G615">
            <v>0</v>
          </cell>
          <cell r="H615">
            <v>1</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2</v>
          </cell>
        </row>
        <row r="616">
          <cell r="E616">
            <v>7</v>
          </cell>
          <cell r="F616">
            <v>0</v>
          </cell>
          <cell r="G616">
            <v>1</v>
          </cell>
          <cell r="H616">
            <v>3</v>
          </cell>
          <cell r="I616">
            <v>0</v>
          </cell>
          <cell r="J616">
            <v>0</v>
          </cell>
          <cell r="K616">
            <v>0</v>
          </cell>
          <cell r="L616">
            <v>1</v>
          </cell>
          <cell r="M616">
            <v>0</v>
          </cell>
          <cell r="N616">
            <v>1</v>
          </cell>
          <cell r="O616">
            <v>3</v>
          </cell>
          <cell r="P616">
            <v>0</v>
          </cell>
          <cell r="Q616">
            <v>0</v>
          </cell>
          <cell r="R616">
            <v>18</v>
          </cell>
          <cell r="S616">
            <v>1</v>
          </cell>
          <cell r="T616">
            <v>1</v>
          </cell>
          <cell r="U616">
            <v>0</v>
          </cell>
          <cell r="V616">
            <v>0</v>
          </cell>
          <cell r="W616">
            <v>6</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42</v>
          </cell>
        </row>
        <row r="617">
          <cell r="E617">
            <v>0</v>
          </cell>
          <cell r="F617">
            <v>0</v>
          </cell>
          <cell r="G617">
            <v>0</v>
          </cell>
          <cell r="H617">
            <v>0</v>
          </cell>
          <cell r="I617">
            <v>0</v>
          </cell>
          <cell r="J617">
            <v>0</v>
          </cell>
          <cell r="K617">
            <v>0</v>
          </cell>
          <cell r="L617">
            <v>0</v>
          </cell>
          <cell r="M617">
            <v>0</v>
          </cell>
          <cell r="N617">
            <v>0</v>
          </cell>
          <cell r="O617">
            <v>0</v>
          </cell>
          <cell r="P617">
            <v>0</v>
          </cell>
          <cell r="Q617">
            <v>0</v>
          </cell>
          <cell r="R617">
            <v>4</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4</v>
          </cell>
        </row>
        <row r="618">
          <cell r="E618">
            <v>4</v>
          </cell>
          <cell r="F618">
            <v>0</v>
          </cell>
          <cell r="G618">
            <v>0</v>
          </cell>
          <cell r="H618">
            <v>0</v>
          </cell>
          <cell r="I618">
            <v>0</v>
          </cell>
          <cell r="J618">
            <v>0</v>
          </cell>
          <cell r="K618">
            <v>1</v>
          </cell>
          <cell r="L618">
            <v>0</v>
          </cell>
          <cell r="M618">
            <v>0</v>
          </cell>
          <cell r="N618">
            <v>0</v>
          </cell>
          <cell r="O618">
            <v>1</v>
          </cell>
          <cell r="P618">
            <v>0</v>
          </cell>
          <cell r="Q618">
            <v>0</v>
          </cell>
          <cell r="R618">
            <v>4</v>
          </cell>
          <cell r="S618">
            <v>1</v>
          </cell>
          <cell r="T618">
            <v>0</v>
          </cell>
          <cell r="U618">
            <v>0</v>
          </cell>
          <cell r="V618">
            <v>0</v>
          </cell>
          <cell r="W618">
            <v>0</v>
          </cell>
          <cell r="X618">
            <v>0</v>
          </cell>
          <cell r="Y618">
            <v>0</v>
          </cell>
          <cell r="Z618">
            <v>1</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12</v>
          </cell>
        </row>
        <row r="619">
          <cell r="E619">
            <v>33</v>
          </cell>
          <cell r="F619">
            <v>0</v>
          </cell>
          <cell r="G619">
            <v>1</v>
          </cell>
          <cell r="H619">
            <v>10</v>
          </cell>
          <cell r="I619">
            <v>0</v>
          </cell>
          <cell r="J619">
            <v>0</v>
          </cell>
          <cell r="K619">
            <v>1</v>
          </cell>
          <cell r="L619">
            <v>1</v>
          </cell>
          <cell r="M619">
            <v>0</v>
          </cell>
          <cell r="N619">
            <v>0</v>
          </cell>
          <cell r="O619">
            <v>12</v>
          </cell>
          <cell r="P619">
            <v>1</v>
          </cell>
          <cell r="Q619">
            <v>0</v>
          </cell>
          <cell r="R619">
            <v>91</v>
          </cell>
          <cell r="S619">
            <v>0</v>
          </cell>
          <cell r="T619">
            <v>0</v>
          </cell>
          <cell r="U619">
            <v>0</v>
          </cell>
          <cell r="V619">
            <v>0</v>
          </cell>
          <cell r="W619">
            <v>0</v>
          </cell>
          <cell r="X619">
            <v>0</v>
          </cell>
          <cell r="Y619">
            <v>0</v>
          </cell>
          <cell r="Z619">
            <v>1</v>
          </cell>
          <cell r="AA619">
            <v>0</v>
          </cell>
          <cell r="AB619">
            <v>0</v>
          </cell>
          <cell r="AC619">
            <v>0</v>
          </cell>
          <cell r="AD619">
            <v>0</v>
          </cell>
          <cell r="AE619">
            <v>0</v>
          </cell>
          <cell r="AF619">
            <v>0</v>
          </cell>
          <cell r="AG619">
            <v>0</v>
          </cell>
          <cell r="AH619">
            <v>1</v>
          </cell>
          <cell r="AI619">
            <v>0</v>
          </cell>
          <cell r="AJ619">
            <v>0</v>
          </cell>
          <cell r="AK619">
            <v>0</v>
          </cell>
          <cell r="AL619">
            <v>0</v>
          </cell>
          <cell r="AM619">
            <v>0</v>
          </cell>
          <cell r="AN619">
            <v>0</v>
          </cell>
          <cell r="AO619">
            <v>0</v>
          </cell>
          <cell r="AP619">
            <v>0</v>
          </cell>
          <cell r="AQ619">
            <v>7</v>
          </cell>
          <cell r="AR619">
            <v>159</v>
          </cell>
        </row>
        <row r="620">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E621">
            <v>0</v>
          </cell>
          <cell r="F621">
            <v>0</v>
          </cell>
          <cell r="G621">
            <v>0</v>
          </cell>
          <cell r="H621">
            <v>4</v>
          </cell>
          <cell r="I621">
            <v>0</v>
          </cell>
          <cell r="J621">
            <v>0</v>
          </cell>
          <cell r="K621">
            <v>0</v>
          </cell>
          <cell r="L621">
            <v>0</v>
          </cell>
          <cell r="M621">
            <v>0</v>
          </cell>
          <cell r="N621">
            <v>0</v>
          </cell>
          <cell r="O621">
            <v>0</v>
          </cell>
          <cell r="P621">
            <v>0</v>
          </cell>
          <cell r="Q621">
            <v>0</v>
          </cell>
          <cell r="R621">
            <v>0</v>
          </cell>
          <cell r="S621">
            <v>2</v>
          </cell>
          <cell r="T621">
            <v>0</v>
          </cell>
          <cell r="U621">
            <v>0</v>
          </cell>
          <cell r="V621">
            <v>0</v>
          </cell>
          <cell r="W621">
            <v>9</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15</v>
          </cell>
        </row>
        <row r="622">
          <cell r="E622">
            <v>1</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8</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9</v>
          </cell>
        </row>
        <row r="623">
          <cell r="E623">
            <v>7</v>
          </cell>
          <cell r="F623">
            <v>0</v>
          </cell>
          <cell r="G623">
            <v>0</v>
          </cell>
          <cell r="H623">
            <v>1</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4</v>
          </cell>
          <cell r="AH623">
            <v>0</v>
          </cell>
          <cell r="AI623">
            <v>0</v>
          </cell>
          <cell r="AJ623">
            <v>0</v>
          </cell>
          <cell r="AK623">
            <v>0</v>
          </cell>
          <cell r="AL623">
            <v>0</v>
          </cell>
          <cell r="AM623">
            <v>0</v>
          </cell>
          <cell r="AN623">
            <v>0</v>
          </cell>
          <cell r="AO623">
            <v>0</v>
          </cell>
          <cell r="AP623">
            <v>0</v>
          </cell>
          <cell r="AQ623">
            <v>4</v>
          </cell>
          <cell r="AR623">
            <v>16</v>
          </cell>
        </row>
        <row r="624">
          <cell r="E624">
            <v>2</v>
          </cell>
          <cell r="F624">
            <v>0</v>
          </cell>
          <cell r="G624">
            <v>0</v>
          </cell>
          <cell r="H624">
            <v>0</v>
          </cell>
          <cell r="I624">
            <v>0</v>
          </cell>
          <cell r="J624">
            <v>0</v>
          </cell>
          <cell r="K624">
            <v>0</v>
          </cell>
          <cell r="L624">
            <v>0</v>
          </cell>
          <cell r="M624">
            <v>0</v>
          </cell>
          <cell r="N624">
            <v>0</v>
          </cell>
          <cell r="O624">
            <v>0</v>
          </cell>
          <cell r="P624">
            <v>0</v>
          </cell>
          <cell r="Q624">
            <v>0</v>
          </cell>
          <cell r="R624">
            <v>0</v>
          </cell>
          <cell r="S624">
            <v>1</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3</v>
          </cell>
        </row>
        <row r="625">
          <cell r="E625">
            <v>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2</v>
          </cell>
        </row>
        <row r="626">
          <cell r="E626">
            <v>3</v>
          </cell>
          <cell r="F626">
            <v>0</v>
          </cell>
          <cell r="G626">
            <v>0</v>
          </cell>
          <cell r="H626">
            <v>3</v>
          </cell>
          <cell r="I626">
            <v>0</v>
          </cell>
          <cell r="J626">
            <v>0</v>
          </cell>
          <cell r="K626">
            <v>0</v>
          </cell>
          <cell r="L626">
            <v>0</v>
          </cell>
          <cell r="M626">
            <v>0</v>
          </cell>
          <cell r="N626">
            <v>0</v>
          </cell>
          <cell r="O626">
            <v>0</v>
          </cell>
          <cell r="P626">
            <v>0</v>
          </cell>
          <cell r="Q626">
            <v>0</v>
          </cell>
          <cell r="R626">
            <v>0</v>
          </cell>
          <cell r="S626">
            <v>0</v>
          </cell>
          <cell r="T626">
            <v>0</v>
          </cell>
          <cell r="U626">
            <v>0</v>
          </cell>
          <cell r="V626">
            <v>1</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2</v>
          </cell>
          <cell r="AK626">
            <v>0</v>
          </cell>
          <cell r="AL626">
            <v>2</v>
          </cell>
          <cell r="AM626">
            <v>0</v>
          </cell>
          <cell r="AN626">
            <v>0</v>
          </cell>
          <cell r="AO626">
            <v>0</v>
          </cell>
          <cell r="AP626">
            <v>0</v>
          </cell>
          <cell r="AQ626">
            <v>2</v>
          </cell>
          <cell r="AR626">
            <v>13</v>
          </cell>
        </row>
        <row r="627">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3</v>
          </cell>
          <cell r="AR627">
            <v>3</v>
          </cell>
        </row>
        <row r="628">
          <cell r="E628">
            <v>4</v>
          </cell>
          <cell r="F628">
            <v>2</v>
          </cell>
          <cell r="G628">
            <v>1</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4</v>
          </cell>
          <cell r="AH628">
            <v>0</v>
          </cell>
          <cell r="AI628">
            <v>0</v>
          </cell>
          <cell r="AJ628">
            <v>0</v>
          </cell>
          <cell r="AK628">
            <v>0</v>
          </cell>
          <cell r="AL628">
            <v>0</v>
          </cell>
          <cell r="AM628">
            <v>0</v>
          </cell>
          <cell r="AN628">
            <v>0</v>
          </cell>
          <cell r="AO628">
            <v>0</v>
          </cell>
          <cell r="AP628">
            <v>0</v>
          </cell>
          <cell r="AQ628">
            <v>0</v>
          </cell>
          <cell r="AR628">
            <v>11</v>
          </cell>
        </row>
        <row r="629">
          <cell r="E629">
            <v>31</v>
          </cell>
          <cell r="F629">
            <v>7</v>
          </cell>
          <cell r="G629">
            <v>12</v>
          </cell>
          <cell r="H629">
            <v>24</v>
          </cell>
          <cell r="I629">
            <v>0</v>
          </cell>
          <cell r="J629">
            <v>0</v>
          </cell>
          <cell r="K629">
            <v>0</v>
          </cell>
          <cell r="L629">
            <v>0</v>
          </cell>
          <cell r="M629">
            <v>0</v>
          </cell>
          <cell r="N629">
            <v>0</v>
          </cell>
          <cell r="O629">
            <v>28</v>
          </cell>
          <cell r="P629">
            <v>0</v>
          </cell>
          <cell r="Q629">
            <v>0</v>
          </cell>
          <cell r="R629">
            <v>112</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25</v>
          </cell>
          <cell r="AH629">
            <v>0</v>
          </cell>
          <cell r="AI629">
            <v>0</v>
          </cell>
          <cell r="AJ629">
            <v>17</v>
          </cell>
          <cell r="AK629">
            <v>1</v>
          </cell>
          <cell r="AL629">
            <v>0</v>
          </cell>
          <cell r="AM629">
            <v>0</v>
          </cell>
          <cell r="AN629">
            <v>0</v>
          </cell>
          <cell r="AO629">
            <v>0</v>
          </cell>
          <cell r="AP629">
            <v>0</v>
          </cell>
          <cell r="AQ629">
            <v>2</v>
          </cell>
          <cell r="AR629">
            <v>259</v>
          </cell>
        </row>
        <row r="630">
          <cell r="E630">
            <v>27</v>
          </cell>
          <cell r="F630">
            <v>0</v>
          </cell>
          <cell r="G630">
            <v>2</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7</v>
          </cell>
          <cell r="AH630">
            <v>0</v>
          </cell>
          <cell r="AI630">
            <v>0</v>
          </cell>
          <cell r="AJ630">
            <v>0</v>
          </cell>
          <cell r="AK630">
            <v>0</v>
          </cell>
          <cell r="AL630">
            <v>0</v>
          </cell>
          <cell r="AM630">
            <v>0</v>
          </cell>
          <cell r="AN630">
            <v>0</v>
          </cell>
          <cell r="AO630">
            <v>0</v>
          </cell>
          <cell r="AP630">
            <v>0</v>
          </cell>
          <cell r="AQ630">
            <v>0</v>
          </cell>
          <cell r="AR630">
            <v>36</v>
          </cell>
        </row>
        <row r="631">
          <cell r="E631">
            <v>2</v>
          </cell>
          <cell r="F631">
            <v>0</v>
          </cell>
          <cell r="G631">
            <v>0</v>
          </cell>
          <cell r="H631">
            <v>0</v>
          </cell>
          <cell r="I631">
            <v>0</v>
          </cell>
          <cell r="J631">
            <v>0</v>
          </cell>
          <cell r="K631">
            <v>0</v>
          </cell>
          <cell r="L631">
            <v>2</v>
          </cell>
          <cell r="M631">
            <v>0</v>
          </cell>
          <cell r="N631">
            <v>0</v>
          </cell>
          <cell r="O631">
            <v>5</v>
          </cell>
          <cell r="P631">
            <v>2</v>
          </cell>
          <cell r="Q631">
            <v>0</v>
          </cell>
          <cell r="R631">
            <v>55</v>
          </cell>
          <cell r="S631">
            <v>4</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2</v>
          </cell>
          <cell r="AI631">
            <v>0</v>
          </cell>
          <cell r="AJ631">
            <v>0</v>
          </cell>
          <cell r="AK631">
            <v>0</v>
          </cell>
          <cell r="AL631">
            <v>0</v>
          </cell>
          <cell r="AM631">
            <v>0</v>
          </cell>
          <cell r="AN631">
            <v>0</v>
          </cell>
          <cell r="AO631">
            <v>0</v>
          </cell>
          <cell r="AP631">
            <v>0</v>
          </cell>
          <cell r="AQ631">
            <v>1</v>
          </cell>
          <cell r="AR631">
            <v>73</v>
          </cell>
        </row>
        <row r="632">
          <cell r="E632">
            <v>17</v>
          </cell>
          <cell r="F632">
            <v>0</v>
          </cell>
          <cell r="G632">
            <v>2</v>
          </cell>
          <cell r="H632">
            <v>55</v>
          </cell>
          <cell r="I632">
            <v>1</v>
          </cell>
          <cell r="J632">
            <v>0</v>
          </cell>
          <cell r="K632">
            <v>6</v>
          </cell>
          <cell r="L632">
            <v>2</v>
          </cell>
          <cell r="M632">
            <v>0</v>
          </cell>
          <cell r="N632">
            <v>1</v>
          </cell>
          <cell r="O632">
            <v>37</v>
          </cell>
          <cell r="P632">
            <v>3</v>
          </cell>
          <cell r="Q632">
            <v>0</v>
          </cell>
          <cell r="R632">
            <v>304</v>
          </cell>
          <cell r="S632">
            <v>3</v>
          </cell>
          <cell r="T632">
            <v>0</v>
          </cell>
          <cell r="U632">
            <v>0</v>
          </cell>
          <cell r="V632">
            <v>2</v>
          </cell>
          <cell r="W632">
            <v>0</v>
          </cell>
          <cell r="X632">
            <v>0</v>
          </cell>
          <cell r="Y632">
            <v>0</v>
          </cell>
          <cell r="Z632">
            <v>0</v>
          </cell>
          <cell r="AA632">
            <v>0</v>
          </cell>
          <cell r="AB632">
            <v>0</v>
          </cell>
          <cell r="AC632">
            <v>0</v>
          </cell>
          <cell r="AD632">
            <v>0</v>
          </cell>
          <cell r="AE632">
            <v>0</v>
          </cell>
          <cell r="AF632">
            <v>0</v>
          </cell>
          <cell r="AG632">
            <v>0</v>
          </cell>
          <cell r="AH632">
            <v>2</v>
          </cell>
          <cell r="AI632">
            <v>0</v>
          </cell>
          <cell r="AJ632">
            <v>1</v>
          </cell>
          <cell r="AK632">
            <v>0</v>
          </cell>
          <cell r="AL632">
            <v>0</v>
          </cell>
          <cell r="AM632">
            <v>0</v>
          </cell>
          <cell r="AN632">
            <v>0</v>
          </cell>
          <cell r="AO632">
            <v>0</v>
          </cell>
          <cell r="AP632">
            <v>0</v>
          </cell>
          <cell r="AQ632">
            <v>7</v>
          </cell>
          <cell r="AR632">
            <v>443</v>
          </cell>
        </row>
        <row r="633">
          <cell r="E633">
            <v>5</v>
          </cell>
          <cell r="F633">
            <v>0</v>
          </cell>
          <cell r="G633">
            <v>1</v>
          </cell>
          <cell r="H633">
            <v>11</v>
          </cell>
          <cell r="I633">
            <v>0</v>
          </cell>
          <cell r="J633">
            <v>0</v>
          </cell>
          <cell r="K633">
            <v>0</v>
          </cell>
          <cell r="L633">
            <v>0</v>
          </cell>
          <cell r="M633">
            <v>0</v>
          </cell>
          <cell r="N633">
            <v>0</v>
          </cell>
          <cell r="O633">
            <v>7</v>
          </cell>
          <cell r="P633">
            <v>0</v>
          </cell>
          <cell r="Q633">
            <v>0</v>
          </cell>
          <cell r="R633">
            <v>51</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75</v>
          </cell>
        </row>
        <row r="634">
          <cell r="E634">
            <v>10</v>
          </cell>
          <cell r="F634">
            <v>3</v>
          </cell>
          <cell r="G634">
            <v>4</v>
          </cell>
          <cell r="H634">
            <v>5</v>
          </cell>
          <cell r="I634">
            <v>0</v>
          </cell>
          <cell r="J634">
            <v>1</v>
          </cell>
          <cell r="K634">
            <v>0</v>
          </cell>
          <cell r="L634">
            <v>1</v>
          </cell>
          <cell r="M634">
            <v>0</v>
          </cell>
          <cell r="N634">
            <v>0</v>
          </cell>
          <cell r="O634">
            <v>5</v>
          </cell>
          <cell r="P634">
            <v>0</v>
          </cell>
          <cell r="Q634">
            <v>0</v>
          </cell>
          <cell r="R634">
            <v>29</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3</v>
          </cell>
          <cell r="AH634">
            <v>4</v>
          </cell>
          <cell r="AI634">
            <v>0</v>
          </cell>
          <cell r="AJ634">
            <v>0</v>
          </cell>
          <cell r="AK634">
            <v>1</v>
          </cell>
          <cell r="AL634">
            <v>0</v>
          </cell>
          <cell r="AM634">
            <v>0</v>
          </cell>
          <cell r="AN634">
            <v>0</v>
          </cell>
          <cell r="AO634">
            <v>0</v>
          </cell>
          <cell r="AP634">
            <v>0</v>
          </cell>
          <cell r="AQ634">
            <v>2</v>
          </cell>
          <cell r="AR634">
            <v>68</v>
          </cell>
        </row>
        <row r="635">
          <cell r="E635">
            <v>1</v>
          </cell>
          <cell r="F635">
            <v>0</v>
          </cell>
          <cell r="G635">
            <v>1</v>
          </cell>
          <cell r="H635">
            <v>4</v>
          </cell>
          <cell r="I635">
            <v>0</v>
          </cell>
          <cell r="J635">
            <v>0</v>
          </cell>
          <cell r="K635">
            <v>0</v>
          </cell>
          <cell r="L635">
            <v>0</v>
          </cell>
          <cell r="M635">
            <v>0</v>
          </cell>
          <cell r="N635">
            <v>0</v>
          </cell>
          <cell r="O635">
            <v>0</v>
          </cell>
          <cell r="P635">
            <v>0</v>
          </cell>
          <cell r="Q635">
            <v>0</v>
          </cell>
          <cell r="R635">
            <v>2</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1</v>
          </cell>
          <cell r="AH635">
            <v>0</v>
          </cell>
          <cell r="AI635">
            <v>0</v>
          </cell>
          <cell r="AJ635">
            <v>0</v>
          </cell>
          <cell r="AK635">
            <v>0</v>
          </cell>
          <cell r="AL635">
            <v>0</v>
          </cell>
          <cell r="AM635">
            <v>0</v>
          </cell>
          <cell r="AN635">
            <v>0</v>
          </cell>
          <cell r="AO635">
            <v>0</v>
          </cell>
          <cell r="AP635">
            <v>0</v>
          </cell>
          <cell r="AQ635">
            <v>0</v>
          </cell>
          <cell r="AR635">
            <v>9</v>
          </cell>
        </row>
        <row r="636">
          <cell r="E636">
            <v>2</v>
          </cell>
          <cell r="F636">
            <v>0</v>
          </cell>
          <cell r="G636">
            <v>1</v>
          </cell>
          <cell r="H636">
            <v>0</v>
          </cell>
          <cell r="I636">
            <v>0</v>
          </cell>
          <cell r="J636">
            <v>0</v>
          </cell>
          <cell r="K636">
            <v>0</v>
          </cell>
          <cell r="L636">
            <v>0</v>
          </cell>
          <cell r="M636">
            <v>0</v>
          </cell>
          <cell r="N636">
            <v>0</v>
          </cell>
          <cell r="O636">
            <v>0</v>
          </cell>
          <cell r="P636">
            <v>0</v>
          </cell>
          <cell r="Q636">
            <v>0</v>
          </cell>
          <cell r="R636">
            <v>2</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2</v>
          </cell>
          <cell r="AR636">
            <v>7</v>
          </cell>
        </row>
        <row r="637">
          <cell r="E637">
            <v>0</v>
          </cell>
          <cell r="F637">
            <v>0</v>
          </cell>
          <cell r="G637">
            <v>1</v>
          </cell>
          <cell r="H637">
            <v>3</v>
          </cell>
          <cell r="I637">
            <v>0</v>
          </cell>
          <cell r="J637">
            <v>0</v>
          </cell>
          <cell r="K637">
            <v>0</v>
          </cell>
          <cell r="L637">
            <v>0</v>
          </cell>
          <cell r="M637">
            <v>0</v>
          </cell>
          <cell r="N637">
            <v>0</v>
          </cell>
          <cell r="O637">
            <v>0</v>
          </cell>
          <cell r="P637">
            <v>0</v>
          </cell>
          <cell r="Q637">
            <v>0</v>
          </cell>
          <cell r="R637">
            <v>1</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5</v>
          </cell>
        </row>
        <row r="638">
          <cell r="E638">
            <v>8</v>
          </cell>
          <cell r="F638">
            <v>0</v>
          </cell>
          <cell r="G638">
            <v>1</v>
          </cell>
          <cell r="H638">
            <v>1</v>
          </cell>
          <cell r="I638">
            <v>0</v>
          </cell>
          <cell r="J638">
            <v>0</v>
          </cell>
          <cell r="K638">
            <v>0</v>
          </cell>
          <cell r="L638">
            <v>5</v>
          </cell>
          <cell r="M638">
            <v>1</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3</v>
          </cell>
          <cell r="AJ638">
            <v>0</v>
          </cell>
          <cell r="AK638">
            <v>0</v>
          </cell>
          <cell r="AL638">
            <v>0</v>
          </cell>
          <cell r="AM638">
            <v>0</v>
          </cell>
          <cell r="AN638">
            <v>0</v>
          </cell>
          <cell r="AO638">
            <v>0</v>
          </cell>
          <cell r="AP638">
            <v>0</v>
          </cell>
          <cell r="AQ638">
            <v>1</v>
          </cell>
          <cell r="AR638">
            <v>20</v>
          </cell>
        </row>
        <row r="639">
          <cell r="E639">
            <v>0</v>
          </cell>
          <cell r="F639">
            <v>0</v>
          </cell>
          <cell r="G639">
            <v>1</v>
          </cell>
          <cell r="H639">
            <v>0</v>
          </cell>
          <cell r="I639">
            <v>0</v>
          </cell>
          <cell r="J639">
            <v>0</v>
          </cell>
          <cell r="K639">
            <v>0</v>
          </cell>
          <cell r="L639">
            <v>0</v>
          </cell>
          <cell r="M639">
            <v>0</v>
          </cell>
          <cell r="N639">
            <v>0</v>
          </cell>
          <cell r="O639">
            <v>0</v>
          </cell>
          <cell r="P639">
            <v>0</v>
          </cell>
          <cell r="Q639">
            <v>0</v>
          </cell>
          <cell r="R639">
            <v>7</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8</v>
          </cell>
        </row>
        <row r="640">
          <cell r="E640">
            <v>13</v>
          </cell>
          <cell r="F640">
            <v>0</v>
          </cell>
          <cell r="G640">
            <v>0</v>
          </cell>
          <cell r="H640">
            <v>2</v>
          </cell>
          <cell r="I640">
            <v>0</v>
          </cell>
          <cell r="J640">
            <v>0</v>
          </cell>
          <cell r="K640">
            <v>0</v>
          </cell>
          <cell r="L640">
            <v>0</v>
          </cell>
          <cell r="M640">
            <v>0</v>
          </cell>
          <cell r="N640">
            <v>0</v>
          </cell>
          <cell r="O640">
            <v>2</v>
          </cell>
          <cell r="P640">
            <v>0</v>
          </cell>
          <cell r="Q640">
            <v>0</v>
          </cell>
          <cell r="R640">
            <v>6</v>
          </cell>
          <cell r="S640">
            <v>17</v>
          </cell>
          <cell r="T640">
            <v>0</v>
          </cell>
          <cell r="U640">
            <v>0</v>
          </cell>
          <cell r="V640">
            <v>0</v>
          </cell>
          <cell r="W640">
            <v>0</v>
          </cell>
          <cell r="X640">
            <v>0</v>
          </cell>
          <cell r="Y640">
            <v>0</v>
          </cell>
          <cell r="Z640">
            <v>1</v>
          </cell>
          <cell r="AA640">
            <v>0</v>
          </cell>
          <cell r="AB640">
            <v>0</v>
          </cell>
          <cell r="AC640">
            <v>0</v>
          </cell>
          <cell r="AD640">
            <v>0</v>
          </cell>
          <cell r="AE640">
            <v>0</v>
          </cell>
          <cell r="AF640">
            <v>0</v>
          </cell>
          <cell r="AG640">
            <v>1</v>
          </cell>
          <cell r="AH640">
            <v>0</v>
          </cell>
          <cell r="AI640">
            <v>0</v>
          </cell>
          <cell r="AJ640">
            <v>0</v>
          </cell>
          <cell r="AK640">
            <v>0</v>
          </cell>
          <cell r="AL640">
            <v>0</v>
          </cell>
          <cell r="AM640">
            <v>0</v>
          </cell>
          <cell r="AN640">
            <v>0</v>
          </cell>
          <cell r="AO640">
            <v>0</v>
          </cell>
          <cell r="AP640">
            <v>0</v>
          </cell>
          <cell r="AQ640">
            <v>0</v>
          </cell>
          <cell r="AR640">
            <v>42</v>
          </cell>
        </row>
        <row r="641">
          <cell r="E641">
            <v>1</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1</v>
          </cell>
        </row>
        <row r="642">
          <cell r="E642">
            <v>5</v>
          </cell>
          <cell r="F642">
            <v>0</v>
          </cell>
          <cell r="G642">
            <v>0</v>
          </cell>
          <cell r="H642">
            <v>4</v>
          </cell>
          <cell r="I642">
            <v>0</v>
          </cell>
          <cell r="J642">
            <v>0</v>
          </cell>
          <cell r="K642">
            <v>0</v>
          </cell>
          <cell r="L642">
            <v>0</v>
          </cell>
          <cell r="M642">
            <v>0</v>
          </cell>
          <cell r="N642">
            <v>0</v>
          </cell>
          <cell r="O642">
            <v>1</v>
          </cell>
          <cell r="P642">
            <v>0</v>
          </cell>
          <cell r="Q642">
            <v>0</v>
          </cell>
          <cell r="R642">
            <v>50</v>
          </cell>
          <cell r="S642">
            <v>1</v>
          </cell>
          <cell r="T642">
            <v>0</v>
          </cell>
          <cell r="U642">
            <v>0</v>
          </cell>
          <cell r="V642">
            <v>0</v>
          </cell>
          <cell r="W642">
            <v>0</v>
          </cell>
          <cell r="X642">
            <v>0</v>
          </cell>
          <cell r="Y642">
            <v>0</v>
          </cell>
          <cell r="Z642">
            <v>2</v>
          </cell>
          <cell r="AA642">
            <v>0</v>
          </cell>
          <cell r="AB642">
            <v>0</v>
          </cell>
          <cell r="AC642">
            <v>0</v>
          </cell>
          <cell r="AD642">
            <v>0</v>
          </cell>
          <cell r="AE642">
            <v>0</v>
          </cell>
          <cell r="AF642">
            <v>0</v>
          </cell>
          <cell r="AG642">
            <v>4</v>
          </cell>
          <cell r="AH642">
            <v>0</v>
          </cell>
          <cell r="AI642">
            <v>0</v>
          </cell>
          <cell r="AJ642">
            <v>0</v>
          </cell>
          <cell r="AK642">
            <v>0</v>
          </cell>
          <cell r="AL642">
            <v>0</v>
          </cell>
          <cell r="AM642">
            <v>0</v>
          </cell>
          <cell r="AN642">
            <v>0</v>
          </cell>
          <cell r="AO642">
            <v>0</v>
          </cell>
          <cell r="AP642">
            <v>0</v>
          </cell>
          <cell r="AQ642">
            <v>2</v>
          </cell>
          <cell r="AR642">
            <v>69</v>
          </cell>
        </row>
        <row r="643">
          <cell r="E643">
            <v>0</v>
          </cell>
          <cell r="F643">
            <v>0</v>
          </cell>
          <cell r="G643">
            <v>0</v>
          </cell>
          <cell r="H643">
            <v>0</v>
          </cell>
          <cell r="I643">
            <v>1</v>
          </cell>
          <cell r="J643">
            <v>0</v>
          </cell>
          <cell r="K643">
            <v>0</v>
          </cell>
          <cell r="L643">
            <v>1</v>
          </cell>
          <cell r="M643">
            <v>0</v>
          </cell>
          <cell r="N643">
            <v>0</v>
          </cell>
          <cell r="O643">
            <v>0</v>
          </cell>
          <cell r="P643">
            <v>0</v>
          </cell>
          <cell r="Q643">
            <v>0</v>
          </cell>
          <cell r="R643">
            <v>15</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1</v>
          </cell>
          <cell r="AR643">
            <v>18</v>
          </cell>
        </row>
        <row r="644">
          <cell r="E644">
            <v>2</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2</v>
          </cell>
        </row>
        <row r="645">
          <cell r="E645">
            <v>3</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1</v>
          </cell>
          <cell r="AR645">
            <v>4</v>
          </cell>
        </row>
        <row r="646">
          <cell r="E646">
            <v>11</v>
          </cell>
          <cell r="F646">
            <v>0</v>
          </cell>
          <cell r="G646">
            <v>0</v>
          </cell>
          <cell r="H646">
            <v>4</v>
          </cell>
          <cell r="I646">
            <v>0</v>
          </cell>
          <cell r="J646">
            <v>0</v>
          </cell>
          <cell r="K646">
            <v>0</v>
          </cell>
          <cell r="L646">
            <v>0</v>
          </cell>
          <cell r="M646">
            <v>0</v>
          </cell>
          <cell r="N646">
            <v>0</v>
          </cell>
          <cell r="O646">
            <v>2</v>
          </cell>
          <cell r="P646">
            <v>0</v>
          </cell>
          <cell r="Q646">
            <v>0</v>
          </cell>
          <cell r="R646">
            <v>0</v>
          </cell>
          <cell r="S646">
            <v>1</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4</v>
          </cell>
          <cell r="AH646">
            <v>0</v>
          </cell>
          <cell r="AI646">
            <v>0</v>
          </cell>
          <cell r="AJ646">
            <v>0</v>
          </cell>
          <cell r="AK646">
            <v>0</v>
          </cell>
          <cell r="AL646">
            <v>0</v>
          </cell>
          <cell r="AM646">
            <v>0</v>
          </cell>
          <cell r="AN646">
            <v>0</v>
          </cell>
          <cell r="AO646">
            <v>0</v>
          </cell>
          <cell r="AP646">
            <v>0</v>
          </cell>
          <cell r="AQ646">
            <v>0</v>
          </cell>
          <cell r="AR646">
            <v>22</v>
          </cell>
        </row>
        <row r="647">
          <cell r="E647">
            <v>21</v>
          </cell>
          <cell r="F647">
            <v>1</v>
          </cell>
          <cell r="G647">
            <v>2</v>
          </cell>
          <cell r="H647">
            <v>9</v>
          </cell>
          <cell r="I647">
            <v>0</v>
          </cell>
          <cell r="J647">
            <v>0</v>
          </cell>
          <cell r="K647">
            <v>0</v>
          </cell>
          <cell r="L647">
            <v>0</v>
          </cell>
          <cell r="M647">
            <v>0</v>
          </cell>
          <cell r="N647">
            <v>0</v>
          </cell>
          <cell r="O647">
            <v>2</v>
          </cell>
          <cell r="P647">
            <v>0</v>
          </cell>
          <cell r="Q647">
            <v>0</v>
          </cell>
          <cell r="R647">
            <v>46</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5</v>
          </cell>
          <cell r="AH647">
            <v>1</v>
          </cell>
          <cell r="AI647">
            <v>0</v>
          </cell>
          <cell r="AJ647">
            <v>0</v>
          </cell>
          <cell r="AK647">
            <v>0</v>
          </cell>
          <cell r="AL647">
            <v>0</v>
          </cell>
          <cell r="AM647">
            <v>0</v>
          </cell>
          <cell r="AN647">
            <v>0</v>
          </cell>
          <cell r="AO647">
            <v>0</v>
          </cell>
          <cell r="AP647">
            <v>0</v>
          </cell>
          <cell r="AQ647">
            <v>0</v>
          </cell>
          <cell r="AR647">
            <v>87</v>
          </cell>
        </row>
        <row r="648">
          <cell r="E648">
            <v>4</v>
          </cell>
          <cell r="F648">
            <v>0</v>
          </cell>
          <cell r="G648">
            <v>0</v>
          </cell>
          <cell r="H648">
            <v>0</v>
          </cell>
          <cell r="I648">
            <v>0</v>
          </cell>
          <cell r="J648">
            <v>0</v>
          </cell>
          <cell r="K648">
            <v>0</v>
          </cell>
          <cell r="L648">
            <v>0</v>
          </cell>
          <cell r="M648">
            <v>0</v>
          </cell>
          <cell r="N648">
            <v>0</v>
          </cell>
          <cell r="O648">
            <v>0</v>
          </cell>
          <cell r="P648">
            <v>0</v>
          </cell>
          <cell r="Q648">
            <v>0</v>
          </cell>
          <cell r="R648">
            <v>1</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5</v>
          </cell>
        </row>
        <row r="649">
          <cell r="E649">
            <v>18</v>
          </cell>
          <cell r="F649">
            <v>0</v>
          </cell>
          <cell r="G649">
            <v>2</v>
          </cell>
          <cell r="H649">
            <v>11</v>
          </cell>
          <cell r="I649">
            <v>0</v>
          </cell>
          <cell r="J649">
            <v>0</v>
          </cell>
          <cell r="K649">
            <v>0</v>
          </cell>
          <cell r="L649">
            <v>0</v>
          </cell>
          <cell r="M649">
            <v>0</v>
          </cell>
          <cell r="N649">
            <v>0</v>
          </cell>
          <cell r="O649">
            <v>0</v>
          </cell>
          <cell r="P649">
            <v>0</v>
          </cell>
          <cell r="Q649">
            <v>0</v>
          </cell>
          <cell r="R649">
            <v>2</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3</v>
          </cell>
          <cell r="AH649">
            <v>0</v>
          </cell>
          <cell r="AI649">
            <v>0</v>
          </cell>
          <cell r="AJ649">
            <v>0</v>
          </cell>
          <cell r="AK649">
            <v>0</v>
          </cell>
          <cell r="AL649">
            <v>0</v>
          </cell>
          <cell r="AM649">
            <v>0</v>
          </cell>
          <cell r="AN649">
            <v>0</v>
          </cell>
          <cell r="AO649">
            <v>0</v>
          </cell>
          <cell r="AP649">
            <v>0</v>
          </cell>
          <cell r="AQ649">
            <v>1</v>
          </cell>
          <cell r="AR649">
            <v>37</v>
          </cell>
        </row>
        <row r="650">
          <cell r="E650">
            <v>6</v>
          </cell>
          <cell r="F650">
            <v>0</v>
          </cell>
          <cell r="G650">
            <v>1</v>
          </cell>
          <cell r="H650">
            <v>3</v>
          </cell>
          <cell r="I650">
            <v>0</v>
          </cell>
          <cell r="J650">
            <v>3</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2</v>
          </cell>
          <cell r="AH650">
            <v>0</v>
          </cell>
          <cell r="AI650">
            <v>0</v>
          </cell>
          <cell r="AJ650">
            <v>0</v>
          </cell>
          <cell r="AK650">
            <v>0</v>
          </cell>
          <cell r="AL650">
            <v>0</v>
          </cell>
          <cell r="AM650">
            <v>0</v>
          </cell>
          <cell r="AN650">
            <v>0</v>
          </cell>
          <cell r="AO650">
            <v>0</v>
          </cell>
          <cell r="AP650">
            <v>0</v>
          </cell>
          <cell r="AQ650">
            <v>0</v>
          </cell>
          <cell r="AR650">
            <v>15</v>
          </cell>
        </row>
        <row r="651">
          <cell r="E651">
            <v>6</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1</v>
          </cell>
          <cell r="AH651">
            <v>0</v>
          </cell>
          <cell r="AI651">
            <v>0</v>
          </cell>
          <cell r="AJ651">
            <v>0</v>
          </cell>
          <cell r="AK651">
            <v>0</v>
          </cell>
          <cell r="AL651">
            <v>0</v>
          </cell>
          <cell r="AM651">
            <v>0</v>
          </cell>
          <cell r="AN651">
            <v>0</v>
          </cell>
          <cell r="AO651">
            <v>0</v>
          </cell>
          <cell r="AP651">
            <v>0</v>
          </cell>
          <cell r="AQ651">
            <v>0</v>
          </cell>
          <cell r="AR651">
            <v>7</v>
          </cell>
        </row>
        <row r="652">
          <cell r="E652">
            <v>2</v>
          </cell>
          <cell r="F652">
            <v>0</v>
          </cell>
          <cell r="G652">
            <v>0</v>
          </cell>
          <cell r="H652">
            <v>1</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1</v>
          </cell>
          <cell r="AH652">
            <v>0</v>
          </cell>
          <cell r="AI652">
            <v>0</v>
          </cell>
          <cell r="AJ652">
            <v>0</v>
          </cell>
          <cell r="AK652">
            <v>0</v>
          </cell>
          <cell r="AL652">
            <v>0</v>
          </cell>
          <cell r="AM652">
            <v>0</v>
          </cell>
          <cell r="AN652">
            <v>0</v>
          </cell>
          <cell r="AO652">
            <v>0</v>
          </cell>
          <cell r="AP652">
            <v>0</v>
          </cell>
          <cell r="AQ652">
            <v>0</v>
          </cell>
          <cell r="AR652">
            <v>4</v>
          </cell>
        </row>
        <row r="653">
          <cell r="E653">
            <v>4</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1</v>
          </cell>
          <cell r="AR653">
            <v>5</v>
          </cell>
        </row>
        <row r="654">
          <cell r="E654">
            <v>5</v>
          </cell>
          <cell r="F654">
            <v>0</v>
          </cell>
          <cell r="G654">
            <v>0</v>
          </cell>
          <cell r="H654">
            <v>7</v>
          </cell>
          <cell r="I654">
            <v>0</v>
          </cell>
          <cell r="J654">
            <v>0</v>
          </cell>
          <cell r="K654">
            <v>0</v>
          </cell>
          <cell r="L654">
            <v>0</v>
          </cell>
          <cell r="M654">
            <v>0</v>
          </cell>
          <cell r="N654">
            <v>0</v>
          </cell>
          <cell r="O654">
            <v>0</v>
          </cell>
          <cell r="P654">
            <v>0</v>
          </cell>
          <cell r="Q654">
            <v>0</v>
          </cell>
          <cell r="R654">
            <v>7</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1</v>
          </cell>
          <cell r="AH654">
            <v>0</v>
          </cell>
          <cell r="AI654">
            <v>0</v>
          </cell>
          <cell r="AJ654">
            <v>0</v>
          </cell>
          <cell r="AK654">
            <v>0</v>
          </cell>
          <cell r="AL654">
            <v>0</v>
          </cell>
          <cell r="AM654">
            <v>0</v>
          </cell>
          <cell r="AN654">
            <v>0</v>
          </cell>
          <cell r="AO654">
            <v>0</v>
          </cell>
          <cell r="AP654">
            <v>0</v>
          </cell>
          <cell r="AQ654">
            <v>1</v>
          </cell>
          <cell r="AR654">
            <v>21</v>
          </cell>
        </row>
        <row r="655">
          <cell r="E655">
            <v>4</v>
          </cell>
          <cell r="F655">
            <v>0</v>
          </cell>
          <cell r="G655">
            <v>0</v>
          </cell>
          <cell r="H655">
            <v>2</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6</v>
          </cell>
        </row>
        <row r="656">
          <cell r="E656">
            <v>12</v>
          </cell>
          <cell r="F656">
            <v>0</v>
          </cell>
          <cell r="G656">
            <v>6</v>
          </cell>
          <cell r="H656">
            <v>8</v>
          </cell>
          <cell r="I656">
            <v>0</v>
          </cell>
          <cell r="J656">
            <v>0</v>
          </cell>
          <cell r="K656">
            <v>0</v>
          </cell>
          <cell r="L656">
            <v>0</v>
          </cell>
          <cell r="M656">
            <v>0</v>
          </cell>
          <cell r="N656">
            <v>0</v>
          </cell>
          <cell r="O656">
            <v>0</v>
          </cell>
          <cell r="P656">
            <v>0</v>
          </cell>
          <cell r="Q656">
            <v>0</v>
          </cell>
          <cell r="R656">
            <v>0</v>
          </cell>
          <cell r="S656">
            <v>1</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2</v>
          </cell>
          <cell r="AH656">
            <v>0</v>
          </cell>
          <cell r="AI656">
            <v>0</v>
          </cell>
          <cell r="AJ656">
            <v>0</v>
          </cell>
          <cell r="AK656">
            <v>0</v>
          </cell>
          <cell r="AL656">
            <v>0</v>
          </cell>
          <cell r="AM656">
            <v>0</v>
          </cell>
          <cell r="AN656">
            <v>0</v>
          </cell>
          <cell r="AO656">
            <v>0</v>
          </cell>
          <cell r="AP656">
            <v>0</v>
          </cell>
          <cell r="AQ656">
            <v>0</v>
          </cell>
          <cell r="AR656">
            <v>29</v>
          </cell>
        </row>
        <row r="657">
          <cell r="E657">
            <v>6</v>
          </cell>
          <cell r="F657">
            <v>0</v>
          </cell>
          <cell r="G657">
            <v>5</v>
          </cell>
          <cell r="H657">
            <v>18</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3</v>
          </cell>
          <cell r="AH657">
            <v>0</v>
          </cell>
          <cell r="AI657">
            <v>0</v>
          </cell>
          <cell r="AJ657">
            <v>0</v>
          </cell>
          <cell r="AK657">
            <v>0</v>
          </cell>
          <cell r="AL657">
            <v>0</v>
          </cell>
          <cell r="AM657">
            <v>0</v>
          </cell>
          <cell r="AN657">
            <v>0</v>
          </cell>
          <cell r="AO657">
            <v>0</v>
          </cell>
          <cell r="AP657">
            <v>0</v>
          </cell>
          <cell r="AQ657">
            <v>0</v>
          </cell>
          <cell r="AR657">
            <v>32</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3</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3</v>
          </cell>
        </row>
        <row r="659">
          <cell r="E659">
            <v>10</v>
          </cell>
          <cell r="F659">
            <v>1</v>
          </cell>
          <cell r="G659">
            <v>3</v>
          </cell>
          <cell r="H659">
            <v>18</v>
          </cell>
          <cell r="I659">
            <v>0</v>
          </cell>
          <cell r="J659">
            <v>0</v>
          </cell>
          <cell r="K659">
            <v>0</v>
          </cell>
          <cell r="L659">
            <v>0</v>
          </cell>
          <cell r="M659">
            <v>0</v>
          </cell>
          <cell r="N659">
            <v>0</v>
          </cell>
          <cell r="O659">
            <v>0</v>
          </cell>
          <cell r="P659">
            <v>0</v>
          </cell>
          <cell r="Q659">
            <v>0</v>
          </cell>
          <cell r="R659">
            <v>13</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3</v>
          </cell>
          <cell r="AH659">
            <v>0</v>
          </cell>
          <cell r="AI659">
            <v>0</v>
          </cell>
          <cell r="AJ659">
            <v>0</v>
          </cell>
          <cell r="AK659">
            <v>0</v>
          </cell>
          <cell r="AL659">
            <v>0</v>
          </cell>
          <cell r="AM659">
            <v>0</v>
          </cell>
          <cell r="AN659">
            <v>0</v>
          </cell>
          <cell r="AO659">
            <v>0</v>
          </cell>
          <cell r="AP659">
            <v>0</v>
          </cell>
          <cell r="AQ659">
            <v>1</v>
          </cell>
          <cell r="AR659">
            <v>49</v>
          </cell>
        </row>
        <row r="660">
          <cell r="E660">
            <v>112</v>
          </cell>
          <cell r="F660">
            <v>1</v>
          </cell>
          <cell r="G660">
            <v>42</v>
          </cell>
          <cell r="H660">
            <v>135</v>
          </cell>
          <cell r="I660">
            <v>0</v>
          </cell>
          <cell r="J660">
            <v>0</v>
          </cell>
          <cell r="K660">
            <v>0</v>
          </cell>
          <cell r="L660">
            <v>0</v>
          </cell>
          <cell r="M660">
            <v>0</v>
          </cell>
          <cell r="N660">
            <v>0</v>
          </cell>
          <cell r="O660">
            <v>0</v>
          </cell>
          <cell r="P660">
            <v>0</v>
          </cell>
          <cell r="Q660">
            <v>0</v>
          </cell>
          <cell r="R660">
            <v>3</v>
          </cell>
          <cell r="S660">
            <v>1</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24</v>
          </cell>
          <cell r="AH660">
            <v>0</v>
          </cell>
          <cell r="AI660">
            <v>0</v>
          </cell>
          <cell r="AJ660">
            <v>0</v>
          </cell>
          <cell r="AK660">
            <v>0</v>
          </cell>
          <cell r="AL660">
            <v>0</v>
          </cell>
          <cell r="AM660">
            <v>0</v>
          </cell>
          <cell r="AN660">
            <v>0</v>
          </cell>
          <cell r="AO660">
            <v>0</v>
          </cell>
          <cell r="AP660">
            <v>0</v>
          </cell>
          <cell r="AQ660">
            <v>6</v>
          </cell>
          <cell r="AR660">
            <v>324</v>
          </cell>
        </row>
        <row r="661">
          <cell r="E661">
            <v>11</v>
          </cell>
          <cell r="F661">
            <v>0</v>
          </cell>
          <cell r="G661">
            <v>6</v>
          </cell>
          <cell r="H661">
            <v>2</v>
          </cell>
          <cell r="I661">
            <v>0</v>
          </cell>
          <cell r="J661">
            <v>0</v>
          </cell>
          <cell r="K661">
            <v>0</v>
          </cell>
          <cell r="L661">
            <v>0</v>
          </cell>
          <cell r="M661">
            <v>0</v>
          </cell>
          <cell r="N661">
            <v>0</v>
          </cell>
          <cell r="O661">
            <v>0</v>
          </cell>
          <cell r="P661">
            <v>0</v>
          </cell>
          <cell r="Q661">
            <v>0</v>
          </cell>
          <cell r="R661">
            <v>1</v>
          </cell>
          <cell r="S661">
            <v>1</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9</v>
          </cell>
          <cell r="AH661">
            <v>0</v>
          </cell>
          <cell r="AI661">
            <v>0</v>
          </cell>
          <cell r="AJ661">
            <v>0</v>
          </cell>
          <cell r="AK661">
            <v>0</v>
          </cell>
          <cell r="AL661">
            <v>0</v>
          </cell>
          <cell r="AM661">
            <v>0</v>
          </cell>
          <cell r="AN661">
            <v>0</v>
          </cell>
          <cell r="AO661">
            <v>0</v>
          </cell>
          <cell r="AP661">
            <v>0</v>
          </cell>
          <cell r="AQ661">
            <v>0</v>
          </cell>
          <cell r="AR661">
            <v>30</v>
          </cell>
        </row>
        <row r="662">
          <cell r="E662">
            <v>4</v>
          </cell>
          <cell r="F662">
            <v>0</v>
          </cell>
          <cell r="G662">
            <v>2</v>
          </cell>
          <cell r="H662">
            <v>20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19</v>
          </cell>
          <cell r="AH662">
            <v>0</v>
          </cell>
          <cell r="AI662">
            <v>0</v>
          </cell>
          <cell r="AJ662">
            <v>0</v>
          </cell>
          <cell r="AK662">
            <v>0</v>
          </cell>
          <cell r="AL662">
            <v>0</v>
          </cell>
          <cell r="AM662">
            <v>0</v>
          </cell>
          <cell r="AN662">
            <v>0</v>
          </cell>
          <cell r="AO662">
            <v>0</v>
          </cell>
          <cell r="AP662">
            <v>0</v>
          </cell>
          <cell r="AQ662">
            <v>1</v>
          </cell>
          <cell r="AR662">
            <v>46</v>
          </cell>
        </row>
        <row r="663">
          <cell r="E663">
            <v>8</v>
          </cell>
          <cell r="F663">
            <v>0</v>
          </cell>
          <cell r="G663">
            <v>1</v>
          </cell>
          <cell r="H663">
            <v>6</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1</v>
          </cell>
          <cell r="AH663">
            <v>0</v>
          </cell>
          <cell r="AI663">
            <v>0</v>
          </cell>
          <cell r="AJ663">
            <v>0</v>
          </cell>
          <cell r="AK663">
            <v>0</v>
          </cell>
          <cell r="AL663">
            <v>0</v>
          </cell>
          <cell r="AM663">
            <v>0</v>
          </cell>
          <cell r="AN663">
            <v>0</v>
          </cell>
          <cell r="AO663">
            <v>0</v>
          </cell>
          <cell r="AP663">
            <v>0</v>
          </cell>
          <cell r="AQ663">
            <v>0</v>
          </cell>
          <cell r="AR663">
            <v>16</v>
          </cell>
        </row>
        <row r="664">
          <cell r="E664">
            <v>10</v>
          </cell>
          <cell r="F664">
            <v>0</v>
          </cell>
          <cell r="G664">
            <v>0</v>
          </cell>
          <cell r="H664">
            <v>1</v>
          </cell>
          <cell r="I664">
            <v>0</v>
          </cell>
          <cell r="J664">
            <v>0</v>
          </cell>
          <cell r="K664">
            <v>0</v>
          </cell>
          <cell r="L664">
            <v>0</v>
          </cell>
          <cell r="M664">
            <v>0</v>
          </cell>
          <cell r="N664">
            <v>0</v>
          </cell>
          <cell r="O664">
            <v>8</v>
          </cell>
          <cell r="P664">
            <v>0</v>
          </cell>
          <cell r="Q664">
            <v>0</v>
          </cell>
          <cell r="R664">
            <v>16</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35</v>
          </cell>
        </row>
        <row r="665">
          <cell r="E665">
            <v>64</v>
          </cell>
          <cell r="F665">
            <v>6</v>
          </cell>
          <cell r="G665">
            <v>1</v>
          </cell>
          <cell r="H665">
            <v>84</v>
          </cell>
          <cell r="I665">
            <v>1</v>
          </cell>
          <cell r="J665">
            <v>3</v>
          </cell>
          <cell r="K665">
            <v>4</v>
          </cell>
          <cell r="L665">
            <v>9</v>
          </cell>
          <cell r="M665">
            <v>0</v>
          </cell>
          <cell r="N665">
            <v>0</v>
          </cell>
          <cell r="O665">
            <v>30</v>
          </cell>
          <cell r="P665">
            <v>1</v>
          </cell>
          <cell r="Q665">
            <v>0</v>
          </cell>
          <cell r="R665">
            <v>162</v>
          </cell>
          <cell r="S665">
            <v>5</v>
          </cell>
          <cell r="T665">
            <v>0</v>
          </cell>
          <cell r="U665">
            <v>0</v>
          </cell>
          <cell r="V665">
            <v>3</v>
          </cell>
          <cell r="W665">
            <v>0</v>
          </cell>
          <cell r="X665">
            <v>1</v>
          </cell>
          <cell r="Y665">
            <v>0</v>
          </cell>
          <cell r="Z665">
            <v>0</v>
          </cell>
          <cell r="AA665">
            <v>0</v>
          </cell>
          <cell r="AB665">
            <v>0</v>
          </cell>
          <cell r="AC665">
            <v>0</v>
          </cell>
          <cell r="AD665">
            <v>0</v>
          </cell>
          <cell r="AE665">
            <v>0</v>
          </cell>
          <cell r="AF665">
            <v>0</v>
          </cell>
          <cell r="AG665">
            <v>14</v>
          </cell>
          <cell r="AH665">
            <v>14</v>
          </cell>
          <cell r="AI665">
            <v>3</v>
          </cell>
          <cell r="AJ665">
            <v>0</v>
          </cell>
          <cell r="AK665">
            <v>0</v>
          </cell>
          <cell r="AL665">
            <v>0</v>
          </cell>
          <cell r="AM665">
            <v>0</v>
          </cell>
          <cell r="AN665">
            <v>0</v>
          </cell>
          <cell r="AO665">
            <v>0</v>
          </cell>
          <cell r="AP665">
            <v>0</v>
          </cell>
          <cell r="AQ665">
            <v>22</v>
          </cell>
          <cell r="AR665">
            <v>427</v>
          </cell>
        </row>
        <row r="666">
          <cell r="E666">
            <v>5</v>
          </cell>
          <cell r="F666">
            <v>0</v>
          </cell>
          <cell r="G666">
            <v>2</v>
          </cell>
          <cell r="H666">
            <v>11</v>
          </cell>
          <cell r="I666">
            <v>0</v>
          </cell>
          <cell r="J666">
            <v>2</v>
          </cell>
          <cell r="K666">
            <v>0</v>
          </cell>
          <cell r="L666">
            <v>3</v>
          </cell>
          <cell r="M666">
            <v>0</v>
          </cell>
          <cell r="N666">
            <v>0</v>
          </cell>
          <cell r="O666">
            <v>2</v>
          </cell>
          <cell r="P666">
            <v>0</v>
          </cell>
          <cell r="Q666">
            <v>0</v>
          </cell>
          <cell r="R666">
            <v>18</v>
          </cell>
          <cell r="S666">
            <v>3</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1</v>
          </cell>
          <cell r="AI666">
            <v>0</v>
          </cell>
          <cell r="AJ666">
            <v>2</v>
          </cell>
          <cell r="AK666">
            <v>0</v>
          </cell>
          <cell r="AL666">
            <v>0</v>
          </cell>
          <cell r="AM666">
            <v>0</v>
          </cell>
          <cell r="AN666">
            <v>0</v>
          </cell>
          <cell r="AO666">
            <v>0</v>
          </cell>
          <cell r="AP666">
            <v>0</v>
          </cell>
          <cell r="AQ666">
            <v>0</v>
          </cell>
          <cell r="AR666">
            <v>49</v>
          </cell>
        </row>
        <row r="667">
          <cell r="E667">
            <v>8</v>
          </cell>
          <cell r="F667">
            <v>0</v>
          </cell>
          <cell r="G667">
            <v>0</v>
          </cell>
          <cell r="H667">
            <v>18</v>
          </cell>
          <cell r="I667">
            <v>0</v>
          </cell>
          <cell r="J667">
            <v>0</v>
          </cell>
          <cell r="K667">
            <v>0</v>
          </cell>
          <cell r="L667">
            <v>1</v>
          </cell>
          <cell r="M667">
            <v>0</v>
          </cell>
          <cell r="N667">
            <v>0</v>
          </cell>
          <cell r="O667">
            <v>0</v>
          </cell>
          <cell r="P667">
            <v>0</v>
          </cell>
          <cell r="Q667">
            <v>0</v>
          </cell>
          <cell r="R667">
            <v>10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1</v>
          </cell>
          <cell r="AR667">
            <v>38</v>
          </cell>
        </row>
        <row r="668">
          <cell r="E668">
            <v>2</v>
          </cell>
          <cell r="F668">
            <v>0</v>
          </cell>
          <cell r="G668">
            <v>0</v>
          </cell>
          <cell r="H668">
            <v>1</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1</v>
          </cell>
          <cell r="AR668">
            <v>4</v>
          </cell>
        </row>
        <row r="669">
          <cell r="E669">
            <v>1</v>
          </cell>
          <cell r="F669">
            <v>0</v>
          </cell>
          <cell r="G669">
            <v>0</v>
          </cell>
          <cell r="H669">
            <v>2</v>
          </cell>
          <cell r="I669">
            <v>0</v>
          </cell>
          <cell r="J669">
            <v>0</v>
          </cell>
          <cell r="K669">
            <v>0</v>
          </cell>
          <cell r="L669">
            <v>0</v>
          </cell>
          <cell r="M669">
            <v>0</v>
          </cell>
          <cell r="N669">
            <v>0</v>
          </cell>
          <cell r="O669">
            <v>0</v>
          </cell>
          <cell r="P669">
            <v>0</v>
          </cell>
          <cell r="Q669">
            <v>0</v>
          </cell>
          <cell r="R669">
            <v>7</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10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1</v>
          </cell>
          <cell r="AJ670">
            <v>0</v>
          </cell>
          <cell r="AK670">
            <v>0</v>
          </cell>
          <cell r="AL670">
            <v>0</v>
          </cell>
          <cell r="AM670">
            <v>0</v>
          </cell>
          <cell r="AN670">
            <v>0</v>
          </cell>
          <cell r="AO670">
            <v>0</v>
          </cell>
          <cell r="AP670">
            <v>0</v>
          </cell>
          <cell r="AQ670">
            <v>0</v>
          </cell>
          <cell r="AR670">
            <v>1</v>
          </cell>
        </row>
        <row r="671">
          <cell r="E671">
            <v>1</v>
          </cell>
          <cell r="F671">
            <v>0</v>
          </cell>
          <cell r="G671">
            <v>0</v>
          </cell>
          <cell r="H671">
            <v>0</v>
          </cell>
          <cell r="I671">
            <v>0</v>
          </cell>
          <cell r="J671">
            <v>0</v>
          </cell>
          <cell r="K671">
            <v>0</v>
          </cell>
          <cell r="L671">
            <v>0</v>
          </cell>
          <cell r="M671">
            <v>0</v>
          </cell>
          <cell r="N671">
            <v>0</v>
          </cell>
          <cell r="O671">
            <v>0</v>
          </cell>
          <cell r="P671">
            <v>0</v>
          </cell>
          <cell r="Q671">
            <v>0</v>
          </cell>
          <cell r="R671">
            <v>0</v>
          </cell>
          <cell r="S671">
            <v>1</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2</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1</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1</v>
          </cell>
        </row>
        <row r="673">
          <cell r="E673">
            <v>0</v>
          </cell>
          <cell r="F673">
            <v>1</v>
          </cell>
          <cell r="G673">
            <v>0</v>
          </cell>
          <cell r="H673">
            <v>0</v>
          </cell>
          <cell r="I673">
            <v>0</v>
          </cell>
          <cell r="J673">
            <v>0</v>
          </cell>
          <cell r="K673">
            <v>0</v>
          </cell>
          <cell r="L673">
            <v>0</v>
          </cell>
          <cell r="M673">
            <v>0</v>
          </cell>
          <cell r="N673">
            <v>0</v>
          </cell>
          <cell r="O673">
            <v>0</v>
          </cell>
          <cell r="P673">
            <v>0</v>
          </cell>
          <cell r="Q673">
            <v>0</v>
          </cell>
          <cell r="R673">
            <v>1</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2</v>
          </cell>
        </row>
        <row r="674">
          <cell r="E674">
            <v>0</v>
          </cell>
          <cell r="F674">
            <v>1</v>
          </cell>
          <cell r="G674">
            <v>0</v>
          </cell>
          <cell r="H674">
            <v>0</v>
          </cell>
          <cell r="I674">
            <v>0</v>
          </cell>
          <cell r="J674">
            <v>0</v>
          </cell>
          <cell r="K674">
            <v>0</v>
          </cell>
          <cell r="L674">
            <v>0</v>
          </cell>
          <cell r="M674">
            <v>0</v>
          </cell>
          <cell r="N674">
            <v>0</v>
          </cell>
          <cell r="O674">
            <v>0</v>
          </cell>
          <cell r="P674">
            <v>0</v>
          </cell>
          <cell r="Q674">
            <v>0</v>
          </cell>
          <cell r="R674">
            <v>3</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4</v>
          </cell>
        </row>
        <row r="675">
          <cell r="E675">
            <v>24</v>
          </cell>
          <cell r="F675">
            <v>2</v>
          </cell>
          <cell r="G675">
            <v>3</v>
          </cell>
          <cell r="H675">
            <v>13</v>
          </cell>
          <cell r="I675">
            <v>0</v>
          </cell>
          <cell r="J675">
            <v>0</v>
          </cell>
          <cell r="K675">
            <v>1</v>
          </cell>
          <cell r="L675">
            <v>1</v>
          </cell>
          <cell r="M675">
            <v>0</v>
          </cell>
          <cell r="N675">
            <v>0</v>
          </cell>
          <cell r="O675">
            <v>14</v>
          </cell>
          <cell r="P675">
            <v>1</v>
          </cell>
          <cell r="Q675">
            <v>1</v>
          </cell>
          <cell r="R675">
            <v>73</v>
          </cell>
          <cell r="S675">
            <v>10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5</v>
          </cell>
          <cell r="AR675">
            <v>148</v>
          </cell>
        </row>
        <row r="676">
          <cell r="E676">
            <v>1</v>
          </cell>
          <cell r="F676">
            <v>0</v>
          </cell>
          <cell r="G676">
            <v>0</v>
          </cell>
          <cell r="H676">
            <v>0</v>
          </cell>
          <cell r="I676">
            <v>0</v>
          </cell>
          <cell r="J676">
            <v>0</v>
          </cell>
          <cell r="K676">
            <v>1</v>
          </cell>
          <cell r="L676">
            <v>0</v>
          </cell>
          <cell r="M676">
            <v>0</v>
          </cell>
          <cell r="N676">
            <v>0</v>
          </cell>
          <cell r="O676">
            <v>0</v>
          </cell>
          <cell r="P676">
            <v>0</v>
          </cell>
          <cell r="Q676">
            <v>0</v>
          </cell>
          <cell r="R676">
            <v>2</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4</v>
          </cell>
        </row>
        <row r="677">
          <cell r="E677">
            <v>1</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1</v>
          </cell>
        </row>
        <row r="678">
          <cell r="E678">
            <v>2</v>
          </cell>
          <cell r="F678">
            <v>0</v>
          </cell>
          <cell r="G678">
            <v>0</v>
          </cell>
          <cell r="H678">
            <v>0</v>
          </cell>
          <cell r="I678">
            <v>0</v>
          </cell>
          <cell r="J678">
            <v>0</v>
          </cell>
          <cell r="K678">
            <v>0</v>
          </cell>
          <cell r="L678">
            <v>0</v>
          </cell>
          <cell r="M678">
            <v>0</v>
          </cell>
          <cell r="N678">
            <v>0</v>
          </cell>
          <cell r="O678">
            <v>0</v>
          </cell>
          <cell r="P678">
            <v>0</v>
          </cell>
          <cell r="Q678">
            <v>0</v>
          </cell>
          <cell r="R678">
            <v>3</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5</v>
          </cell>
        </row>
        <row r="679">
          <cell r="E679">
            <v>1</v>
          </cell>
          <cell r="F679">
            <v>0</v>
          </cell>
          <cell r="G679">
            <v>0</v>
          </cell>
          <cell r="H679">
            <v>0</v>
          </cell>
          <cell r="I679">
            <v>0</v>
          </cell>
          <cell r="J679">
            <v>0</v>
          </cell>
          <cell r="K679">
            <v>0</v>
          </cell>
          <cell r="L679">
            <v>0</v>
          </cell>
          <cell r="M679">
            <v>0</v>
          </cell>
          <cell r="N679">
            <v>0</v>
          </cell>
          <cell r="O679">
            <v>0</v>
          </cell>
          <cell r="P679">
            <v>0</v>
          </cell>
          <cell r="Q679">
            <v>0</v>
          </cell>
          <cell r="R679">
            <v>1</v>
          </cell>
          <cell r="S679">
            <v>1</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1</v>
          </cell>
          <cell r="AR679">
            <v>4</v>
          </cell>
        </row>
        <row r="680">
          <cell r="E680">
            <v>4</v>
          </cell>
          <cell r="F680">
            <v>0</v>
          </cell>
          <cell r="G680">
            <v>1</v>
          </cell>
          <cell r="H680">
            <v>1</v>
          </cell>
          <cell r="I680">
            <v>0</v>
          </cell>
          <cell r="J680">
            <v>0</v>
          </cell>
          <cell r="K680">
            <v>0</v>
          </cell>
          <cell r="L680">
            <v>1</v>
          </cell>
          <cell r="M680">
            <v>0</v>
          </cell>
          <cell r="N680">
            <v>0</v>
          </cell>
          <cell r="O680">
            <v>0</v>
          </cell>
          <cell r="P680">
            <v>0</v>
          </cell>
          <cell r="Q680">
            <v>0</v>
          </cell>
          <cell r="R680">
            <v>2</v>
          </cell>
          <cell r="S680">
            <v>1</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1</v>
          </cell>
          <cell r="AR680">
            <v>11</v>
          </cell>
        </row>
        <row r="681">
          <cell r="E681">
            <v>6</v>
          </cell>
          <cell r="F681">
            <v>0</v>
          </cell>
          <cell r="G681">
            <v>0</v>
          </cell>
          <cell r="H681">
            <v>1</v>
          </cell>
          <cell r="I681">
            <v>0</v>
          </cell>
          <cell r="J681">
            <v>0</v>
          </cell>
          <cell r="K681">
            <v>0</v>
          </cell>
          <cell r="L681">
            <v>0</v>
          </cell>
          <cell r="M681">
            <v>0</v>
          </cell>
          <cell r="N681">
            <v>0</v>
          </cell>
          <cell r="O681">
            <v>0</v>
          </cell>
          <cell r="P681">
            <v>0</v>
          </cell>
          <cell r="Q681">
            <v>0</v>
          </cell>
          <cell r="R681">
            <v>1</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8</v>
          </cell>
        </row>
        <row r="682">
          <cell r="E682">
            <v>4</v>
          </cell>
          <cell r="F682">
            <v>0</v>
          </cell>
          <cell r="G682">
            <v>0</v>
          </cell>
          <cell r="H682">
            <v>1</v>
          </cell>
          <cell r="I682">
            <v>0</v>
          </cell>
          <cell r="J682">
            <v>0</v>
          </cell>
          <cell r="K682">
            <v>0</v>
          </cell>
          <cell r="L682">
            <v>0</v>
          </cell>
          <cell r="M682">
            <v>0</v>
          </cell>
          <cell r="N682">
            <v>0</v>
          </cell>
          <cell r="O682">
            <v>0</v>
          </cell>
          <cell r="P682">
            <v>0</v>
          </cell>
          <cell r="Q682">
            <v>0</v>
          </cell>
          <cell r="R682">
            <v>1</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6</v>
          </cell>
        </row>
        <row r="683">
          <cell r="E683">
            <v>13</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13</v>
          </cell>
        </row>
        <row r="684">
          <cell r="E684">
            <v>17</v>
          </cell>
          <cell r="F684">
            <v>0</v>
          </cell>
          <cell r="G684">
            <v>2</v>
          </cell>
          <cell r="H684">
            <v>39</v>
          </cell>
          <cell r="I684">
            <v>1</v>
          </cell>
          <cell r="J684">
            <v>3</v>
          </cell>
          <cell r="K684">
            <v>1</v>
          </cell>
          <cell r="L684">
            <v>3</v>
          </cell>
          <cell r="M684">
            <v>0</v>
          </cell>
          <cell r="N684">
            <v>0</v>
          </cell>
          <cell r="O684">
            <v>17</v>
          </cell>
          <cell r="P684">
            <v>1</v>
          </cell>
          <cell r="Q684">
            <v>67</v>
          </cell>
          <cell r="R684">
            <v>55</v>
          </cell>
          <cell r="S684">
            <v>6</v>
          </cell>
          <cell r="T684">
            <v>39</v>
          </cell>
          <cell r="U684">
            <v>0</v>
          </cell>
          <cell r="V684">
            <v>2</v>
          </cell>
          <cell r="W684">
            <v>0</v>
          </cell>
          <cell r="X684">
            <v>0</v>
          </cell>
          <cell r="Y684">
            <v>0</v>
          </cell>
          <cell r="Z684">
            <v>0</v>
          </cell>
          <cell r="AA684">
            <v>0</v>
          </cell>
          <cell r="AB684">
            <v>0</v>
          </cell>
          <cell r="AC684">
            <v>0</v>
          </cell>
          <cell r="AD684">
            <v>0</v>
          </cell>
          <cell r="AE684">
            <v>0</v>
          </cell>
          <cell r="AF684">
            <v>0</v>
          </cell>
          <cell r="AG684">
            <v>5</v>
          </cell>
          <cell r="AH684">
            <v>4</v>
          </cell>
          <cell r="AI684">
            <v>0</v>
          </cell>
          <cell r="AJ684">
            <v>4</v>
          </cell>
          <cell r="AK684">
            <v>2</v>
          </cell>
          <cell r="AL684">
            <v>0</v>
          </cell>
          <cell r="AM684">
            <v>0</v>
          </cell>
          <cell r="AN684">
            <v>0</v>
          </cell>
          <cell r="AO684">
            <v>0</v>
          </cell>
          <cell r="AP684">
            <v>0</v>
          </cell>
          <cell r="AQ684">
            <v>17</v>
          </cell>
          <cell r="AR684">
            <v>285</v>
          </cell>
        </row>
        <row r="685">
          <cell r="E685">
            <v>4</v>
          </cell>
          <cell r="F685">
            <v>0</v>
          </cell>
          <cell r="G685">
            <v>0</v>
          </cell>
          <cell r="H685">
            <v>13</v>
          </cell>
          <cell r="I685">
            <v>0</v>
          </cell>
          <cell r="J685">
            <v>1</v>
          </cell>
          <cell r="K685">
            <v>1</v>
          </cell>
          <cell r="L685">
            <v>1</v>
          </cell>
          <cell r="M685">
            <v>0</v>
          </cell>
          <cell r="N685">
            <v>1</v>
          </cell>
          <cell r="O685">
            <v>7</v>
          </cell>
          <cell r="P685">
            <v>0</v>
          </cell>
          <cell r="Q685">
            <v>10</v>
          </cell>
          <cell r="R685">
            <v>28</v>
          </cell>
          <cell r="S685">
            <v>8</v>
          </cell>
          <cell r="T685">
            <v>14</v>
          </cell>
          <cell r="U685">
            <v>0</v>
          </cell>
          <cell r="V685">
            <v>0</v>
          </cell>
          <cell r="W685">
            <v>0</v>
          </cell>
          <cell r="X685">
            <v>0</v>
          </cell>
          <cell r="Y685">
            <v>0</v>
          </cell>
          <cell r="Z685">
            <v>1</v>
          </cell>
          <cell r="AA685">
            <v>0</v>
          </cell>
          <cell r="AB685">
            <v>0</v>
          </cell>
          <cell r="AC685">
            <v>0</v>
          </cell>
          <cell r="AD685">
            <v>0</v>
          </cell>
          <cell r="AE685">
            <v>0</v>
          </cell>
          <cell r="AF685">
            <v>0</v>
          </cell>
          <cell r="AG685">
            <v>4</v>
          </cell>
          <cell r="AH685">
            <v>2</v>
          </cell>
          <cell r="AI685">
            <v>1</v>
          </cell>
          <cell r="AJ685">
            <v>9</v>
          </cell>
          <cell r="AK685">
            <v>4</v>
          </cell>
          <cell r="AL685">
            <v>0</v>
          </cell>
          <cell r="AM685">
            <v>0</v>
          </cell>
          <cell r="AN685">
            <v>0</v>
          </cell>
          <cell r="AO685">
            <v>0</v>
          </cell>
          <cell r="AP685">
            <v>0</v>
          </cell>
          <cell r="AQ685">
            <v>7</v>
          </cell>
          <cell r="AR685">
            <v>116</v>
          </cell>
        </row>
        <row r="686">
          <cell r="E686">
            <v>9</v>
          </cell>
          <cell r="F686">
            <v>1</v>
          </cell>
          <cell r="G686">
            <v>1</v>
          </cell>
          <cell r="H686">
            <v>6</v>
          </cell>
          <cell r="I686">
            <v>0</v>
          </cell>
          <cell r="J686">
            <v>0</v>
          </cell>
          <cell r="K686">
            <v>2</v>
          </cell>
          <cell r="L686">
            <v>0</v>
          </cell>
          <cell r="M686">
            <v>0</v>
          </cell>
          <cell r="N686">
            <v>0</v>
          </cell>
          <cell r="O686">
            <v>2</v>
          </cell>
          <cell r="P686">
            <v>2</v>
          </cell>
          <cell r="Q686">
            <v>14</v>
          </cell>
          <cell r="R686">
            <v>84</v>
          </cell>
          <cell r="S686">
            <v>2</v>
          </cell>
          <cell r="T686">
            <v>4</v>
          </cell>
          <cell r="U686">
            <v>0</v>
          </cell>
          <cell r="V686">
            <v>0</v>
          </cell>
          <cell r="W686">
            <v>0</v>
          </cell>
          <cell r="X686">
            <v>0</v>
          </cell>
          <cell r="Y686">
            <v>0</v>
          </cell>
          <cell r="Z686">
            <v>0</v>
          </cell>
          <cell r="AA686">
            <v>0</v>
          </cell>
          <cell r="AB686">
            <v>0</v>
          </cell>
          <cell r="AC686">
            <v>0</v>
          </cell>
          <cell r="AD686">
            <v>0</v>
          </cell>
          <cell r="AE686">
            <v>0</v>
          </cell>
          <cell r="AF686">
            <v>0</v>
          </cell>
          <cell r="AG686">
            <v>4</v>
          </cell>
          <cell r="AH686">
            <v>8</v>
          </cell>
          <cell r="AI686">
            <v>0</v>
          </cell>
          <cell r="AJ686">
            <v>7</v>
          </cell>
          <cell r="AK686">
            <v>0</v>
          </cell>
          <cell r="AL686">
            <v>0</v>
          </cell>
          <cell r="AM686">
            <v>0</v>
          </cell>
          <cell r="AN686">
            <v>0</v>
          </cell>
          <cell r="AO686">
            <v>0</v>
          </cell>
          <cell r="AP686">
            <v>0</v>
          </cell>
          <cell r="AQ686">
            <v>3</v>
          </cell>
          <cell r="AR686">
            <v>149</v>
          </cell>
        </row>
        <row r="687">
          <cell r="E687">
            <v>0</v>
          </cell>
          <cell r="F687">
            <v>0</v>
          </cell>
          <cell r="G687">
            <v>0</v>
          </cell>
          <cell r="H687">
            <v>1</v>
          </cell>
          <cell r="I687">
            <v>0</v>
          </cell>
          <cell r="J687">
            <v>0</v>
          </cell>
          <cell r="K687">
            <v>0</v>
          </cell>
          <cell r="L687">
            <v>0</v>
          </cell>
          <cell r="M687">
            <v>0</v>
          </cell>
          <cell r="N687">
            <v>0</v>
          </cell>
          <cell r="O687">
            <v>0</v>
          </cell>
          <cell r="P687">
            <v>0</v>
          </cell>
          <cell r="Q687">
            <v>5</v>
          </cell>
          <cell r="R687">
            <v>2</v>
          </cell>
          <cell r="S687">
            <v>0</v>
          </cell>
          <cell r="T687">
            <v>2</v>
          </cell>
          <cell r="U687">
            <v>0</v>
          </cell>
          <cell r="V687">
            <v>0</v>
          </cell>
          <cell r="W687">
            <v>0</v>
          </cell>
          <cell r="X687">
            <v>0</v>
          </cell>
          <cell r="Y687">
            <v>0</v>
          </cell>
          <cell r="Z687">
            <v>0</v>
          </cell>
          <cell r="AA687">
            <v>0</v>
          </cell>
          <cell r="AB687">
            <v>0</v>
          </cell>
          <cell r="AC687">
            <v>0</v>
          </cell>
          <cell r="AD687">
            <v>0</v>
          </cell>
          <cell r="AE687">
            <v>0</v>
          </cell>
          <cell r="AF687">
            <v>0</v>
          </cell>
          <cell r="AG687">
            <v>2</v>
          </cell>
          <cell r="AH687">
            <v>0</v>
          </cell>
          <cell r="AI687">
            <v>0</v>
          </cell>
          <cell r="AJ687">
            <v>0</v>
          </cell>
          <cell r="AK687">
            <v>0</v>
          </cell>
          <cell r="AL687">
            <v>0</v>
          </cell>
          <cell r="AM687">
            <v>0</v>
          </cell>
          <cell r="AN687">
            <v>0</v>
          </cell>
          <cell r="AO687">
            <v>0</v>
          </cell>
          <cell r="AP687">
            <v>0</v>
          </cell>
          <cell r="AQ687">
            <v>1</v>
          </cell>
          <cell r="AR687">
            <v>13</v>
          </cell>
        </row>
        <row r="688">
          <cell r="E688">
            <v>0</v>
          </cell>
          <cell r="F688">
            <v>0</v>
          </cell>
          <cell r="G688">
            <v>2</v>
          </cell>
          <cell r="H688">
            <v>72</v>
          </cell>
          <cell r="I688">
            <v>1</v>
          </cell>
          <cell r="J688">
            <v>9</v>
          </cell>
          <cell r="K688">
            <v>2</v>
          </cell>
          <cell r="L688">
            <v>6</v>
          </cell>
          <cell r="M688">
            <v>0</v>
          </cell>
          <cell r="N688">
            <v>0</v>
          </cell>
          <cell r="O688">
            <v>8</v>
          </cell>
          <cell r="P688">
            <v>1</v>
          </cell>
          <cell r="Q688">
            <v>34</v>
          </cell>
          <cell r="R688">
            <v>180</v>
          </cell>
          <cell r="S688">
            <v>0</v>
          </cell>
          <cell r="T688">
            <v>9</v>
          </cell>
          <cell r="U688">
            <v>0</v>
          </cell>
          <cell r="V688">
            <v>1</v>
          </cell>
          <cell r="W688">
            <v>0</v>
          </cell>
          <cell r="X688">
            <v>0</v>
          </cell>
          <cell r="Y688">
            <v>0</v>
          </cell>
          <cell r="Z688">
            <v>0</v>
          </cell>
          <cell r="AA688">
            <v>0</v>
          </cell>
          <cell r="AB688">
            <v>0</v>
          </cell>
          <cell r="AC688">
            <v>0</v>
          </cell>
          <cell r="AD688">
            <v>0</v>
          </cell>
          <cell r="AE688">
            <v>0</v>
          </cell>
          <cell r="AF688">
            <v>0</v>
          </cell>
          <cell r="AG688">
            <v>7</v>
          </cell>
          <cell r="AH688">
            <v>13</v>
          </cell>
          <cell r="AI688">
            <v>0</v>
          </cell>
          <cell r="AJ688">
            <v>0</v>
          </cell>
          <cell r="AK688">
            <v>0</v>
          </cell>
          <cell r="AL688">
            <v>0</v>
          </cell>
          <cell r="AM688">
            <v>0</v>
          </cell>
          <cell r="AN688">
            <v>0</v>
          </cell>
          <cell r="AO688">
            <v>0</v>
          </cell>
          <cell r="AP688">
            <v>0</v>
          </cell>
          <cell r="AQ688">
            <v>21</v>
          </cell>
          <cell r="AR688">
            <v>366</v>
          </cell>
        </row>
        <row r="689">
          <cell r="E689">
            <v>0</v>
          </cell>
          <cell r="F689">
            <v>0</v>
          </cell>
          <cell r="G689">
            <v>0</v>
          </cell>
          <cell r="H689">
            <v>17</v>
          </cell>
          <cell r="I689">
            <v>0</v>
          </cell>
          <cell r="J689">
            <v>2</v>
          </cell>
          <cell r="K689">
            <v>0</v>
          </cell>
          <cell r="L689">
            <v>0</v>
          </cell>
          <cell r="M689">
            <v>0</v>
          </cell>
          <cell r="N689">
            <v>0</v>
          </cell>
          <cell r="O689">
            <v>1</v>
          </cell>
          <cell r="P689">
            <v>4</v>
          </cell>
          <cell r="Q689">
            <v>53</v>
          </cell>
          <cell r="R689">
            <v>28</v>
          </cell>
          <cell r="S689">
            <v>0</v>
          </cell>
          <cell r="T689">
            <v>38</v>
          </cell>
          <cell r="U689">
            <v>0</v>
          </cell>
          <cell r="V689">
            <v>0</v>
          </cell>
          <cell r="W689">
            <v>0</v>
          </cell>
          <cell r="X689">
            <v>0</v>
          </cell>
          <cell r="Y689">
            <v>0</v>
          </cell>
          <cell r="Z689">
            <v>0</v>
          </cell>
          <cell r="AA689">
            <v>0</v>
          </cell>
          <cell r="AB689">
            <v>0</v>
          </cell>
          <cell r="AC689">
            <v>0</v>
          </cell>
          <cell r="AD689">
            <v>0</v>
          </cell>
          <cell r="AE689">
            <v>0</v>
          </cell>
          <cell r="AF689">
            <v>0</v>
          </cell>
          <cell r="AG689">
            <v>4</v>
          </cell>
          <cell r="AH689">
            <v>2</v>
          </cell>
          <cell r="AI689">
            <v>0</v>
          </cell>
          <cell r="AJ689">
            <v>6</v>
          </cell>
          <cell r="AK689">
            <v>3</v>
          </cell>
          <cell r="AL689">
            <v>0</v>
          </cell>
          <cell r="AM689">
            <v>0</v>
          </cell>
          <cell r="AN689">
            <v>0</v>
          </cell>
          <cell r="AO689">
            <v>0</v>
          </cell>
          <cell r="AP689">
            <v>0</v>
          </cell>
          <cell r="AQ689">
            <v>7</v>
          </cell>
          <cell r="AR689">
            <v>165</v>
          </cell>
        </row>
        <row r="690">
          <cell r="E690">
            <v>4</v>
          </cell>
          <cell r="F690">
            <v>2</v>
          </cell>
          <cell r="G690">
            <v>0</v>
          </cell>
          <cell r="H690">
            <v>49</v>
          </cell>
          <cell r="I690">
            <v>0</v>
          </cell>
          <cell r="J690">
            <v>5</v>
          </cell>
          <cell r="K690">
            <v>3</v>
          </cell>
          <cell r="L690">
            <v>1</v>
          </cell>
          <cell r="M690">
            <v>0</v>
          </cell>
          <cell r="N690">
            <v>0</v>
          </cell>
          <cell r="O690">
            <v>17</v>
          </cell>
          <cell r="P690">
            <v>0</v>
          </cell>
          <cell r="Q690">
            <v>72</v>
          </cell>
          <cell r="R690">
            <v>75</v>
          </cell>
          <cell r="S690">
            <v>2</v>
          </cell>
          <cell r="T690">
            <v>28</v>
          </cell>
          <cell r="U690">
            <v>0</v>
          </cell>
          <cell r="V690">
            <v>0</v>
          </cell>
          <cell r="W690">
            <v>0</v>
          </cell>
          <cell r="X690">
            <v>0</v>
          </cell>
          <cell r="Y690">
            <v>0</v>
          </cell>
          <cell r="Z690">
            <v>0</v>
          </cell>
          <cell r="AA690">
            <v>0</v>
          </cell>
          <cell r="AB690">
            <v>0</v>
          </cell>
          <cell r="AC690">
            <v>0</v>
          </cell>
          <cell r="AD690">
            <v>0</v>
          </cell>
          <cell r="AE690">
            <v>0</v>
          </cell>
          <cell r="AF690">
            <v>0</v>
          </cell>
          <cell r="AG690">
            <v>11</v>
          </cell>
          <cell r="AH690">
            <v>18</v>
          </cell>
          <cell r="AI690">
            <v>0</v>
          </cell>
          <cell r="AJ690">
            <v>0</v>
          </cell>
          <cell r="AK690">
            <v>0</v>
          </cell>
          <cell r="AL690">
            <v>0</v>
          </cell>
          <cell r="AM690">
            <v>0</v>
          </cell>
          <cell r="AN690">
            <v>0</v>
          </cell>
          <cell r="AO690">
            <v>0</v>
          </cell>
          <cell r="AP690">
            <v>0</v>
          </cell>
          <cell r="AQ690">
            <v>5</v>
          </cell>
          <cell r="AR690">
            <v>292</v>
          </cell>
        </row>
        <row r="691">
          <cell r="E691">
            <v>14</v>
          </cell>
          <cell r="F691">
            <v>2</v>
          </cell>
          <cell r="G691">
            <v>1</v>
          </cell>
          <cell r="H691">
            <v>53</v>
          </cell>
          <cell r="I691">
            <v>3</v>
          </cell>
          <cell r="J691">
            <v>4</v>
          </cell>
          <cell r="K691">
            <v>0</v>
          </cell>
          <cell r="L691">
            <v>0</v>
          </cell>
          <cell r="M691">
            <v>0</v>
          </cell>
          <cell r="N691">
            <v>0</v>
          </cell>
          <cell r="O691">
            <v>41</v>
          </cell>
          <cell r="P691">
            <v>0</v>
          </cell>
          <cell r="Q691">
            <v>55</v>
          </cell>
          <cell r="R691">
            <v>2</v>
          </cell>
          <cell r="S691">
            <v>0</v>
          </cell>
          <cell r="T691">
            <v>29</v>
          </cell>
          <cell r="U691">
            <v>0</v>
          </cell>
          <cell r="V691">
            <v>0</v>
          </cell>
          <cell r="W691">
            <v>0</v>
          </cell>
          <cell r="X691">
            <v>0</v>
          </cell>
          <cell r="Y691">
            <v>0</v>
          </cell>
          <cell r="Z691">
            <v>0</v>
          </cell>
          <cell r="AA691">
            <v>0</v>
          </cell>
          <cell r="AB691">
            <v>0</v>
          </cell>
          <cell r="AC691">
            <v>0</v>
          </cell>
          <cell r="AD691">
            <v>0</v>
          </cell>
          <cell r="AE691">
            <v>0</v>
          </cell>
          <cell r="AF691">
            <v>0</v>
          </cell>
          <cell r="AG691">
            <v>5</v>
          </cell>
          <cell r="AH691">
            <v>18</v>
          </cell>
          <cell r="AI691">
            <v>0</v>
          </cell>
          <cell r="AJ691">
            <v>1</v>
          </cell>
          <cell r="AK691">
            <v>0</v>
          </cell>
          <cell r="AL691">
            <v>0</v>
          </cell>
          <cell r="AM691">
            <v>0</v>
          </cell>
          <cell r="AN691">
            <v>0</v>
          </cell>
          <cell r="AO691">
            <v>0</v>
          </cell>
          <cell r="AP691">
            <v>0</v>
          </cell>
          <cell r="AQ691">
            <v>4</v>
          </cell>
          <cell r="AR691">
            <v>232</v>
          </cell>
        </row>
        <row r="692">
          <cell r="E692">
            <v>0</v>
          </cell>
          <cell r="F692">
            <v>0</v>
          </cell>
          <cell r="G692">
            <v>0</v>
          </cell>
          <cell r="H692">
            <v>1</v>
          </cell>
          <cell r="I692">
            <v>0</v>
          </cell>
          <cell r="J692">
            <v>0</v>
          </cell>
          <cell r="K692">
            <v>0</v>
          </cell>
          <cell r="L692">
            <v>0</v>
          </cell>
          <cell r="M692">
            <v>0</v>
          </cell>
          <cell r="N692">
            <v>0</v>
          </cell>
          <cell r="O692">
            <v>12</v>
          </cell>
          <cell r="P692">
            <v>0</v>
          </cell>
          <cell r="Q692">
            <v>2</v>
          </cell>
          <cell r="R692">
            <v>0</v>
          </cell>
          <cell r="S692">
            <v>0</v>
          </cell>
          <cell r="T692">
            <v>1</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2</v>
          </cell>
          <cell r="AR692">
            <v>18</v>
          </cell>
        </row>
        <row r="693">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E694">
            <v>2</v>
          </cell>
          <cell r="F694">
            <v>0</v>
          </cell>
          <cell r="G694">
            <v>0</v>
          </cell>
          <cell r="H694">
            <v>2</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1</v>
          </cell>
          <cell r="AH694">
            <v>0</v>
          </cell>
          <cell r="AI694">
            <v>0</v>
          </cell>
          <cell r="AJ694">
            <v>0</v>
          </cell>
          <cell r="AK694">
            <v>0</v>
          </cell>
          <cell r="AL694">
            <v>0</v>
          </cell>
          <cell r="AM694">
            <v>0</v>
          </cell>
          <cell r="AN694">
            <v>0</v>
          </cell>
          <cell r="AO694">
            <v>0</v>
          </cell>
          <cell r="AP694">
            <v>0</v>
          </cell>
          <cell r="AQ694">
            <v>1</v>
          </cell>
          <cell r="AR694">
            <v>6</v>
          </cell>
        </row>
        <row r="695">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E696">
            <v>5</v>
          </cell>
          <cell r="F696">
            <v>0</v>
          </cell>
          <cell r="G696">
            <v>1</v>
          </cell>
          <cell r="H696">
            <v>7</v>
          </cell>
          <cell r="I696">
            <v>0</v>
          </cell>
          <cell r="J696">
            <v>2</v>
          </cell>
          <cell r="K696">
            <v>1</v>
          </cell>
          <cell r="L696">
            <v>1</v>
          </cell>
          <cell r="M696">
            <v>0</v>
          </cell>
          <cell r="N696">
            <v>0</v>
          </cell>
          <cell r="O696">
            <v>2</v>
          </cell>
          <cell r="P696">
            <v>0</v>
          </cell>
          <cell r="Q696">
            <v>15</v>
          </cell>
          <cell r="R696">
            <v>37</v>
          </cell>
          <cell r="S696">
            <v>3</v>
          </cell>
          <cell r="T696">
            <v>5</v>
          </cell>
          <cell r="U696">
            <v>0</v>
          </cell>
          <cell r="V696">
            <v>1</v>
          </cell>
          <cell r="W696">
            <v>0</v>
          </cell>
          <cell r="X696">
            <v>0</v>
          </cell>
          <cell r="Y696">
            <v>0</v>
          </cell>
          <cell r="Z696">
            <v>0</v>
          </cell>
          <cell r="AA696">
            <v>0</v>
          </cell>
          <cell r="AB696">
            <v>0</v>
          </cell>
          <cell r="AC696">
            <v>0</v>
          </cell>
          <cell r="AD696">
            <v>0</v>
          </cell>
          <cell r="AE696">
            <v>0</v>
          </cell>
          <cell r="AF696">
            <v>0</v>
          </cell>
          <cell r="AG696">
            <v>0</v>
          </cell>
          <cell r="AH696">
            <v>1</v>
          </cell>
          <cell r="AI696">
            <v>0</v>
          </cell>
          <cell r="AJ696">
            <v>9</v>
          </cell>
          <cell r="AK696">
            <v>2</v>
          </cell>
          <cell r="AL696">
            <v>0</v>
          </cell>
          <cell r="AM696">
            <v>0</v>
          </cell>
          <cell r="AN696">
            <v>0</v>
          </cell>
          <cell r="AO696">
            <v>0</v>
          </cell>
          <cell r="AP696">
            <v>0</v>
          </cell>
          <cell r="AQ696">
            <v>2</v>
          </cell>
          <cell r="AR696">
            <v>94</v>
          </cell>
        </row>
        <row r="697">
          <cell r="E697">
            <v>18</v>
          </cell>
          <cell r="F697">
            <v>0</v>
          </cell>
          <cell r="G697">
            <v>0</v>
          </cell>
          <cell r="H697">
            <v>0</v>
          </cell>
          <cell r="I697">
            <v>0</v>
          </cell>
          <cell r="J697">
            <v>0</v>
          </cell>
          <cell r="K697">
            <v>0</v>
          </cell>
          <cell r="L697">
            <v>0</v>
          </cell>
          <cell r="M697">
            <v>0</v>
          </cell>
          <cell r="N697">
            <v>0</v>
          </cell>
          <cell r="O697">
            <v>0</v>
          </cell>
          <cell r="P697">
            <v>0</v>
          </cell>
          <cell r="Q697">
            <v>0</v>
          </cell>
          <cell r="R697">
            <v>2</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20</v>
          </cell>
        </row>
        <row r="698">
          <cell r="E698">
            <v>27</v>
          </cell>
          <cell r="F698">
            <v>0</v>
          </cell>
          <cell r="G698">
            <v>1</v>
          </cell>
          <cell r="H698">
            <v>90</v>
          </cell>
          <cell r="I698">
            <v>2</v>
          </cell>
          <cell r="J698">
            <v>4</v>
          </cell>
          <cell r="K698">
            <v>2</v>
          </cell>
          <cell r="L698">
            <v>7</v>
          </cell>
          <cell r="M698">
            <v>0</v>
          </cell>
          <cell r="N698">
            <v>0</v>
          </cell>
          <cell r="O698">
            <v>25</v>
          </cell>
          <cell r="P698">
            <v>0</v>
          </cell>
          <cell r="Q698">
            <v>0</v>
          </cell>
          <cell r="R698">
            <v>97</v>
          </cell>
          <cell r="S698">
            <v>0</v>
          </cell>
          <cell r="T698">
            <v>0</v>
          </cell>
          <cell r="U698">
            <v>0</v>
          </cell>
          <cell r="V698">
            <v>4</v>
          </cell>
          <cell r="W698">
            <v>0</v>
          </cell>
          <cell r="X698">
            <v>0</v>
          </cell>
          <cell r="Y698">
            <v>0</v>
          </cell>
          <cell r="Z698">
            <v>0</v>
          </cell>
          <cell r="AA698">
            <v>0</v>
          </cell>
          <cell r="AB698">
            <v>0</v>
          </cell>
          <cell r="AC698">
            <v>0</v>
          </cell>
          <cell r="AD698">
            <v>0</v>
          </cell>
          <cell r="AE698">
            <v>0</v>
          </cell>
          <cell r="AF698">
            <v>0</v>
          </cell>
          <cell r="AG698">
            <v>15</v>
          </cell>
          <cell r="AH698">
            <v>21</v>
          </cell>
          <cell r="AI698">
            <v>0</v>
          </cell>
          <cell r="AJ698">
            <v>2</v>
          </cell>
          <cell r="AK698">
            <v>0</v>
          </cell>
          <cell r="AL698">
            <v>0</v>
          </cell>
          <cell r="AM698">
            <v>0</v>
          </cell>
          <cell r="AN698">
            <v>0</v>
          </cell>
          <cell r="AO698">
            <v>0</v>
          </cell>
          <cell r="AP698">
            <v>0</v>
          </cell>
          <cell r="AQ698">
            <v>5</v>
          </cell>
          <cell r="AR698">
            <v>302</v>
          </cell>
        </row>
        <row r="699">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E701">
            <v>3</v>
          </cell>
          <cell r="F701">
            <v>0</v>
          </cell>
          <cell r="G701">
            <v>0</v>
          </cell>
          <cell r="H701">
            <v>4</v>
          </cell>
          <cell r="I701">
            <v>0</v>
          </cell>
          <cell r="J701">
            <v>0</v>
          </cell>
          <cell r="K701">
            <v>0</v>
          </cell>
          <cell r="L701">
            <v>0</v>
          </cell>
          <cell r="M701">
            <v>0</v>
          </cell>
          <cell r="N701">
            <v>0</v>
          </cell>
          <cell r="O701">
            <v>5</v>
          </cell>
          <cell r="P701">
            <v>0</v>
          </cell>
          <cell r="Q701">
            <v>0</v>
          </cell>
          <cell r="R701">
            <v>7</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2</v>
          </cell>
          <cell r="AR701">
            <v>21</v>
          </cell>
        </row>
        <row r="702">
          <cell r="E702">
            <v>0</v>
          </cell>
          <cell r="F702">
            <v>0</v>
          </cell>
          <cell r="G702">
            <v>0</v>
          </cell>
          <cell r="H702">
            <v>2</v>
          </cell>
          <cell r="I702">
            <v>0</v>
          </cell>
          <cell r="J702">
            <v>0</v>
          </cell>
          <cell r="K702">
            <v>0</v>
          </cell>
          <cell r="L702">
            <v>0</v>
          </cell>
          <cell r="M702">
            <v>0</v>
          </cell>
          <cell r="N702">
            <v>0</v>
          </cell>
          <cell r="O702">
            <v>2</v>
          </cell>
          <cell r="P702">
            <v>0</v>
          </cell>
          <cell r="Q702">
            <v>0</v>
          </cell>
          <cell r="R702">
            <v>1</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5</v>
          </cell>
        </row>
        <row r="703">
          <cell r="E703">
            <v>13</v>
          </cell>
          <cell r="F703">
            <v>0</v>
          </cell>
          <cell r="G703">
            <v>0</v>
          </cell>
          <cell r="H703">
            <v>36</v>
          </cell>
          <cell r="I703">
            <v>0</v>
          </cell>
          <cell r="J703">
            <v>3</v>
          </cell>
          <cell r="K703">
            <v>0</v>
          </cell>
          <cell r="L703">
            <v>0</v>
          </cell>
          <cell r="M703">
            <v>0</v>
          </cell>
          <cell r="N703">
            <v>0</v>
          </cell>
          <cell r="O703">
            <v>7</v>
          </cell>
          <cell r="P703">
            <v>0</v>
          </cell>
          <cell r="Q703">
            <v>0</v>
          </cell>
          <cell r="R703">
            <v>37</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1</v>
          </cell>
          <cell r="AH703">
            <v>10</v>
          </cell>
          <cell r="AI703">
            <v>0</v>
          </cell>
          <cell r="AJ703">
            <v>7</v>
          </cell>
          <cell r="AK703">
            <v>0</v>
          </cell>
          <cell r="AL703">
            <v>0</v>
          </cell>
          <cell r="AM703">
            <v>0</v>
          </cell>
          <cell r="AN703">
            <v>0</v>
          </cell>
          <cell r="AO703">
            <v>0</v>
          </cell>
          <cell r="AP703">
            <v>0</v>
          </cell>
          <cell r="AQ703">
            <v>1</v>
          </cell>
          <cell r="AR703">
            <v>115</v>
          </cell>
        </row>
        <row r="704">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E705">
            <v>88</v>
          </cell>
          <cell r="F705">
            <v>1</v>
          </cell>
          <cell r="G705">
            <v>4</v>
          </cell>
          <cell r="H705">
            <v>201</v>
          </cell>
          <cell r="I705">
            <v>3</v>
          </cell>
          <cell r="J705">
            <v>0</v>
          </cell>
          <cell r="K705">
            <v>12</v>
          </cell>
          <cell r="L705">
            <v>16</v>
          </cell>
          <cell r="M705">
            <v>0</v>
          </cell>
          <cell r="N705">
            <v>0</v>
          </cell>
          <cell r="O705">
            <v>168</v>
          </cell>
          <cell r="P705">
            <v>0</v>
          </cell>
          <cell r="Q705">
            <v>0</v>
          </cell>
          <cell r="R705">
            <v>365</v>
          </cell>
          <cell r="S705">
            <v>0</v>
          </cell>
          <cell r="T705">
            <v>0</v>
          </cell>
          <cell r="U705">
            <v>0</v>
          </cell>
          <cell r="V705">
            <v>11</v>
          </cell>
          <cell r="W705">
            <v>0</v>
          </cell>
          <cell r="X705">
            <v>0</v>
          </cell>
          <cell r="Y705">
            <v>0</v>
          </cell>
          <cell r="Z705">
            <v>0</v>
          </cell>
          <cell r="AA705">
            <v>0</v>
          </cell>
          <cell r="AB705">
            <v>0</v>
          </cell>
          <cell r="AC705">
            <v>0</v>
          </cell>
          <cell r="AD705">
            <v>10</v>
          </cell>
          <cell r="AE705">
            <v>0</v>
          </cell>
          <cell r="AF705">
            <v>0</v>
          </cell>
          <cell r="AG705">
            <v>6</v>
          </cell>
          <cell r="AH705">
            <v>23</v>
          </cell>
          <cell r="AI705">
            <v>0</v>
          </cell>
          <cell r="AJ705">
            <v>0</v>
          </cell>
          <cell r="AK705">
            <v>0</v>
          </cell>
          <cell r="AL705">
            <v>0</v>
          </cell>
          <cell r="AM705">
            <v>0</v>
          </cell>
          <cell r="AN705">
            <v>0</v>
          </cell>
          <cell r="AO705">
            <v>0</v>
          </cell>
          <cell r="AP705">
            <v>0</v>
          </cell>
          <cell r="AQ705">
            <v>8</v>
          </cell>
          <cell r="AR705">
            <v>916</v>
          </cell>
        </row>
        <row r="706">
          <cell r="E706">
            <v>13</v>
          </cell>
          <cell r="F706">
            <v>0</v>
          </cell>
          <cell r="G706">
            <v>0</v>
          </cell>
          <cell r="H706">
            <v>0</v>
          </cell>
          <cell r="I706">
            <v>0</v>
          </cell>
          <cell r="J706">
            <v>0</v>
          </cell>
          <cell r="K706">
            <v>0</v>
          </cell>
          <cell r="L706">
            <v>0</v>
          </cell>
          <cell r="M706">
            <v>0</v>
          </cell>
          <cell r="N706">
            <v>0</v>
          </cell>
          <cell r="O706">
            <v>1</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14</v>
          </cell>
        </row>
        <row r="707">
          <cell r="E707">
            <v>0</v>
          </cell>
          <cell r="F707">
            <v>0</v>
          </cell>
          <cell r="G707">
            <v>0</v>
          </cell>
          <cell r="H707">
            <v>0</v>
          </cell>
          <cell r="I707">
            <v>0</v>
          </cell>
          <cell r="J707">
            <v>0</v>
          </cell>
          <cell r="K707">
            <v>0</v>
          </cell>
          <cell r="L707">
            <v>0</v>
          </cell>
          <cell r="M707">
            <v>0</v>
          </cell>
          <cell r="N707">
            <v>0</v>
          </cell>
          <cell r="O707">
            <v>0</v>
          </cell>
          <cell r="P707">
            <v>0</v>
          </cell>
          <cell r="Q707">
            <v>0</v>
          </cell>
          <cell r="R707">
            <v>1</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1</v>
          </cell>
        </row>
        <row r="708">
          <cell r="E708">
            <v>56</v>
          </cell>
          <cell r="F708">
            <v>0</v>
          </cell>
          <cell r="G708">
            <v>5</v>
          </cell>
          <cell r="H708">
            <v>155</v>
          </cell>
          <cell r="I708">
            <v>3</v>
          </cell>
          <cell r="J708">
            <v>0</v>
          </cell>
          <cell r="K708">
            <v>13</v>
          </cell>
          <cell r="L708">
            <v>12</v>
          </cell>
          <cell r="M708">
            <v>0</v>
          </cell>
          <cell r="N708">
            <v>0</v>
          </cell>
          <cell r="O708">
            <v>135</v>
          </cell>
          <cell r="P708">
            <v>0</v>
          </cell>
          <cell r="Q708">
            <v>0</v>
          </cell>
          <cell r="R708">
            <v>270</v>
          </cell>
          <cell r="S708">
            <v>17</v>
          </cell>
          <cell r="T708">
            <v>0</v>
          </cell>
          <cell r="U708">
            <v>0</v>
          </cell>
          <cell r="V708">
            <v>11</v>
          </cell>
          <cell r="W708">
            <v>0</v>
          </cell>
          <cell r="X708">
            <v>0</v>
          </cell>
          <cell r="Y708">
            <v>0</v>
          </cell>
          <cell r="Z708">
            <v>0</v>
          </cell>
          <cell r="AA708">
            <v>0</v>
          </cell>
          <cell r="AB708">
            <v>0</v>
          </cell>
          <cell r="AC708">
            <v>0</v>
          </cell>
          <cell r="AD708">
            <v>10</v>
          </cell>
          <cell r="AE708">
            <v>0</v>
          </cell>
          <cell r="AF708">
            <v>0</v>
          </cell>
          <cell r="AG708">
            <v>5</v>
          </cell>
          <cell r="AH708">
            <v>18</v>
          </cell>
          <cell r="AI708">
            <v>0</v>
          </cell>
          <cell r="AJ708">
            <v>0</v>
          </cell>
          <cell r="AK708">
            <v>0</v>
          </cell>
          <cell r="AL708">
            <v>0</v>
          </cell>
          <cell r="AM708">
            <v>0</v>
          </cell>
          <cell r="AN708">
            <v>0</v>
          </cell>
          <cell r="AO708">
            <v>0</v>
          </cell>
          <cell r="AP708">
            <v>0</v>
          </cell>
          <cell r="AQ708">
            <v>4</v>
          </cell>
          <cell r="AR708">
            <v>714</v>
          </cell>
        </row>
        <row r="709">
          <cell r="E709">
            <v>2</v>
          </cell>
          <cell r="F709">
            <v>0</v>
          </cell>
          <cell r="G709">
            <v>0</v>
          </cell>
          <cell r="H709">
            <v>0</v>
          </cell>
          <cell r="I709">
            <v>0</v>
          </cell>
          <cell r="J709">
            <v>0</v>
          </cell>
          <cell r="K709">
            <v>0</v>
          </cell>
          <cell r="L709">
            <v>0</v>
          </cell>
          <cell r="M709">
            <v>0</v>
          </cell>
          <cell r="N709">
            <v>0</v>
          </cell>
          <cell r="O709">
            <v>1</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1</v>
          </cell>
          <cell r="AR709">
            <v>4</v>
          </cell>
        </row>
        <row r="710">
          <cell r="E710">
            <v>7</v>
          </cell>
          <cell r="F710">
            <v>0</v>
          </cell>
          <cell r="G710">
            <v>0</v>
          </cell>
          <cell r="H710">
            <v>0</v>
          </cell>
          <cell r="I710">
            <v>0</v>
          </cell>
          <cell r="J710">
            <v>0</v>
          </cell>
          <cell r="K710">
            <v>0</v>
          </cell>
          <cell r="L710">
            <v>0</v>
          </cell>
          <cell r="M710">
            <v>0</v>
          </cell>
          <cell r="N710">
            <v>0</v>
          </cell>
          <cell r="O710">
            <v>3</v>
          </cell>
          <cell r="P710">
            <v>0</v>
          </cell>
          <cell r="Q710">
            <v>0</v>
          </cell>
          <cell r="R710">
            <v>0</v>
          </cell>
          <cell r="S710">
            <v>7</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17</v>
          </cell>
        </row>
        <row r="711">
          <cell r="E711">
            <v>19</v>
          </cell>
          <cell r="F711">
            <v>1</v>
          </cell>
          <cell r="G711">
            <v>3</v>
          </cell>
          <cell r="H711">
            <v>8</v>
          </cell>
          <cell r="I711">
            <v>0</v>
          </cell>
          <cell r="J711">
            <v>0</v>
          </cell>
          <cell r="K711">
            <v>0</v>
          </cell>
          <cell r="L711">
            <v>0</v>
          </cell>
          <cell r="M711">
            <v>0</v>
          </cell>
          <cell r="N711">
            <v>0</v>
          </cell>
          <cell r="O711">
            <v>6</v>
          </cell>
          <cell r="P711">
            <v>0</v>
          </cell>
          <cell r="Q711">
            <v>0</v>
          </cell>
          <cell r="R711">
            <v>7</v>
          </cell>
          <cell r="S711">
            <v>18</v>
          </cell>
          <cell r="T711">
            <v>0</v>
          </cell>
          <cell r="U711">
            <v>0</v>
          </cell>
          <cell r="V711">
            <v>1</v>
          </cell>
          <cell r="W711">
            <v>0</v>
          </cell>
          <cell r="X711">
            <v>0</v>
          </cell>
          <cell r="Y711">
            <v>0</v>
          </cell>
          <cell r="Z711">
            <v>0</v>
          </cell>
          <cell r="AA711">
            <v>0</v>
          </cell>
          <cell r="AB711">
            <v>0</v>
          </cell>
          <cell r="AC711">
            <v>0</v>
          </cell>
          <cell r="AD711">
            <v>0</v>
          </cell>
          <cell r="AE711">
            <v>0</v>
          </cell>
          <cell r="AF711">
            <v>0</v>
          </cell>
          <cell r="AG711">
            <v>3</v>
          </cell>
          <cell r="AH711">
            <v>5</v>
          </cell>
          <cell r="AI711">
            <v>0</v>
          </cell>
          <cell r="AJ711">
            <v>0</v>
          </cell>
          <cell r="AK711">
            <v>0</v>
          </cell>
          <cell r="AL711">
            <v>0</v>
          </cell>
          <cell r="AM711">
            <v>0</v>
          </cell>
          <cell r="AN711">
            <v>0</v>
          </cell>
          <cell r="AO711">
            <v>0</v>
          </cell>
          <cell r="AP711">
            <v>0</v>
          </cell>
          <cell r="AQ711">
            <v>0</v>
          </cell>
          <cell r="AR711">
            <v>71</v>
          </cell>
        </row>
        <row r="712">
          <cell r="E712">
            <v>9</v>
          </cell>
          <cell r="F712">
            <v>0</v>
          </cell>
          <cell r="G712">
            <v>3</v>
          </cell>
          <cell r="H712">
            <v>0</v>
          </cell>
          <cell r="I712">
            <v>0</v>
          </cell>
          <cell r="J712">
            <v>0</v>
          </cell>
          <cell r="K712">
            <v>0</v>
          </cell>
          <cell r="L712">
            <v>0</v>
          </cell>
          <cell r="M712">
            <v>0</v>
          </cell>
          <cell r="N712">
            <v>0</v>
          </cell>
          <cell r="O712">
            <v>0</v>
          </cell>
          <cell r="P712">
            <v>0</v>
          </cell>
          <cell r="Q712">
            <v>0</v>
          </cell>
          <cell r="R712">
            <v>1</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13</v>
          </cell>
        </row>
        <row r="713">
          <cell r="E713">
            <v>8</v>
          </cell>
          <cell r="F713">
            <v>2</v>
          </cell>
          <cell r="G713">
            <v>1</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2</v>
          </cell>
          <cell r="AR713">
            <v>13</v>
          </cell>
        </row>
        <row r="714">
          <cell r="E714">
            <v>3</v>
          </cell>
          <cell r="F714">
            <v>0</v>
          </cell>
          <cell r="G714">
            <v>0</v>
          </cell>
          <cell r="H714">
            <v>0</v>
          </cell>
          <cell r="I714">
            <v>0</v>
          </cell>
          <cell r="J714">
            <v>0</v>
          </cell>
          <cell r="K714">
            <v>0</v>
          </cell>
          <cell r="L714">
            <v>0</v>
          </cell>
          <cell r="M714">
            <v>0</v>
          </cell>
          <cell r="N714">
            <v>0</v>
          </cell>
          <cell r="O714">
            <v>0</v>
          </cell>
          <cell r="P714">
            <v>0</v>
          </cell>
          <cell r="Q714">
            <v>0</v>
          </cell>
          <cell r="R714">
            <v>1</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1</v>
          </cell>
          <cell r="AR714">
            <v>5</v>
          </cell>
        </row>
        <row r="715">
          <cell r="E715">
            <v>1</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1</v>
          </cell>
        </row>
        <row r="716">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row>
        <row r="717">
          <cell r="E717">
            <v>1355</v>
          </cell>
          <cell r="F717">
            <v>52</v>
          </cell>
          <cell r="G717">
            <v>176</v>
          </cell>
          <cell r="H717">
            <v>1891</v>
          </cell>
          <cell r="I717">
            <v>30</v>
          </cell>
          <cell r="J717">
            <v>69</v>
          </cell>
          <cell r="K717">
            <v>86</v>
          </cell>
          <cell r="L717">
            <v>149</v>
          </cell>
          <cell r="M717">
            <v>3</v>
          </cell>
          <cell r="N717">
            <v>9</v>
          </cell>
          <cell r="O717">
            <v>1116</v>
          </cell>
          <cell r="P717">
            <v>40</v>
          </cell>
          <cell r="Q717">
            <v>404</v>
          </cell>
          <cell r="R717">
            <v>5547</v>
          </cell>
          <cell r="S717">
            <v>355</v>
          </cell>
          <cell r="T717">
            <v>192</v>
          </cell>
          <cell r="U717">
            <v>6</v>
          </cell>
          <cell r="V717">
            <v>60</v>
          </cell>
          <cell r="W717">
            <v>24</v>
          </cell>
          <cell r="X717">
            <v>1</v>
          </cell>
          <cell r="Y717">
            <v>0</v>
          </cell>
          <cell r="Z717">
            <v>21</v>
          </cell>
          <cell r="AA717">
            <v>1</v>
          </cell>
          <cell r="AB717">
            <v>3</v>
          </cell>
          <cell r="AC717">
            <v>5</v>
          </cell>
          <cell r="AD717">
            <v>20</v>
          </cell>
          <cell r="AE717">
            <v>0</v>
          </cell>
          <cell r="AF717">
            <v>0</v>
          </cell>
          <cell r="AG717">
            <v>289</v>
          </cell>
          <cell r="AH717">
            <v>244</v>
          </cell>
          <cell r="AI717">
            <v>11</v>
          </cell>
          <cell r="AJ717">
            <v>196</v>
          </cell>
          <cell r="AK717">
            <v>43</v>
          </cell>
          <cell r="AL717">
            <v>9</v>
          </cell>
          <cell r="AM717">
            <v>0</v>
          </cell>
          <cell r="AN717">
            <v>0</v>
          </cell>
          <cell r="AO717">
            <v>0</v>
          </cell>
          <cell r="AP717">
            <v>0</v>
          </cell>
          <cell r="AQ717">
            <v>432</v>
          </cell>
          <cell r="AR717">
            <v>12839</v>
          </cell>
        </row>
        <row r="718">
          <cell r="E718">
            <v>808</v>
          </cell>
          <cell r="F718">
            <v>394</v>
          </cell>
          <cell r="G718">
            <v>105</v>
          </cell>
          <cell r="H718">
            <v>398</v>
          </cell>
          <cell r="I718">
            <v>14</v>
          </cell>
          <cell r="J718">
            <v>59</v>
          </cell>
          <cell r="K718">
            <v>4334</v>
          </cell>
          <cell r="L718">
            <v>565</v>
          </cell>
          <cell r="M718">
            <v>26</v>
          </cell>
          <cell r="N718">
            <v>78</v>
          </cell>
          <cell r="O718">
            <v>637</v>
          </cell>
          <cell r="P718">
            <v>196</v>
          </cell>
          <cell r="Q718">
            <v>91</v>
          </cell>
          <cell r="R718">
            <v>93</v>
          </cell>
          <cell r="S718">
            <v>362</v>
          </cell>
          <cell r="T718">
            <v>82</v>
          </cell>
          <cell r="U718">
            <v>7</v>
          </cell>
          <cell r="V718">
            <v>22</v>
          </cell>
          <cell r="W718">
            <v>5</v>
          </cell>
          <cell r="X718">
            <v>0</v>
          </cell>
          <cell r="Y718">
            <v>0</v>
          </cell>
          <cell r="Z718">
            <v>28</v>
          </cell>
          <cell r="AA718">
            <v>0</v>
          </cell>
          <cell r="AB718">
            <v>3</v>
          </cell>
          <cell r="AC718">
            <v>6</v>
          </cell>
          <cell r="AD718">
            <v>1</v>
          </cell>
          <cell r="AE718">
            <v>0</v>
          </cell>
          <cell r="AF718">
            <v>0</v>
          </cell>
          <cell r="AG718">
            <v>76</v>
          </cell>
          <cell r="AH718">
            <v>96</v>
          </cell>
          <cell r="AI718">
            <v>16</v>
          </cell>
          <cell r="AJ718">
            <v>71</v>
          </cell>
          <cell r="AK718">
            <v>98</v>
          </cell>
          <cell r="AL718">
            <v>9</v>
          </cell>
          <cell r="AM718">
            <v>0</v>
          </cell>
          <cell r="AN718">
            <v>0</v>
          </cell>
          <cell r="AO718">
            <v>0</v>
          </cell>
          <cell r="AP718">
            <v>0</v>
          </cell>
          <cell r="AQ718">
            <v>344</v>
          </cell>
          <cell r="AR718">
            <v>9024</v>
          </cell>
        </row>
        <row r="719">
          <cell r="E719">
            <v>18</v>
          </cell>
          <cell r="F719">
            <v>4</v>
          </cell>
          <cell r="G719">
            <v>0</v>
          </cell>
          <cell r="H719">
            <v>1</v>
          </cell>
          <cell r="I719">
            <v>0</v>
          </cell>
          <cell r="J719">
            <v>0</v>
          </cell>
          <cell r="K719">
            <v>12</v>
          </cell>
          <cell r="L719">
            <v>3</v>
          </cell>
          <cell r="M719">
            <v>0</v>
          </cell>
          <cell r="N719">
            <v>0</v>
          </cell>
          <cell r="O719">
            <v>1</v>
          </cell>
          <cell r="P719">
            <v>1</v>
          </cell>
          <cell r="Q719">
            <v>0</v>
          </cell>
          <cell r="R719">
            <v>1</v>
          </cell>
          <cell r="S719">
            <v>3</v>
          </cell>
          <cell r="T719">
            <v>1</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1</v>
          </cell>
          <cell r="AK719">
            <v>0</v>
          </cell>
          <cell r="AL719">
            <v>0</v>
          </cell>
          <cell r="AM719">
            <v>0</v>
          </cell>
          <cell r="AN719">
            <v>0</v>
          </cell>
          <cell r="AO719">
            <v>0</v>
          </cell>
          <cell r="AP719">
            <v>0</v>
          </cell>
          <cell r="AQ719">
            <v>1</v>
          </cell>
          <cell r="AR719">
            <v>47</v>
          </cell>
        </row>
        <row r="720">
          <cell r="E720">
            <v>38</v>
          </cell>
          <cell r="F720">
            <v>1</v>
          </cell>
          <cell r="G720">
            <v>0</v>
          </cell>
          <cell r="H720">
            <v>1</v>
          </cell>
          <cell r="I720">
            <v>0</v>
          </cell>
          <cell r="J720">
            <v>0</v>
          </cell>
          <cell r="K720">
            <v>0</v>
          </cell>
          <cell r="L720">
            <v>0</v>
          </cell>
          <cell r="M720">
            <v>0</v>
          </cell>
          <cell r="N720">
            <v>0</v>
          </cell>
          <cell r="O720">
            <v>1</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1</v>
          </cell>
          <cell r="AI720">
            <v>0</v>
          </cell>
          <cell r="AJ720">
            <v>0</v>
          </cell>
          <cell r="AK720">
            <v>0</v>
          </cell>
          <cell r="AL720">
            <v>0</v>
          </cell>
          <cell r="AM720">
            <v>0</v>
          </cell>
          <cell r="AN720">
            <v>0</v>
          </cell>
          <cell r="AO720">
            <v>0</v>
          </cell>
          <cell r="AP720">
            <v>0</v>
          </cell>
          <cell r="AQ720">
            <v>0</v>
          </cell>
          <cell r="AR720">
            <v>42</v>
          </cell>
        </row>
        <row r="721">
          <cell r="E721">
            <v>1</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1</v>
          </cell>
          <cell r="AR721">
            <v>2</v>
          </cell>
        </row>
        <row r="722">
          <cell r="E722">
            <v>4</v>
          </cell>
          <cell r="F722">
            <v>0</v>
          </cell>
          <cell r="G722">
            <v>0</v>
          </cell>
          <cell r="H722">
            <v>2</v>
          </cell>
          <cell r="I722">
            <v>0</v>
          </cell>
          <cell r="J722">
            <v>0</v>
          </cell>
          <cell r="K722">
            <v>12</v>
          </cell>
          <cell r="L722">
            <v>2</v>
          </cell>
          <cell r="M722">
            <v>0</v>
          </cell>
          <cell r="N722">
            <v>0</v>
          </cell>
          <cell r="O722">
            <v>2</v>
          </cell>
          <cell r="P722">
            <v>0</v>
          </cell>
          <cell r="Q722">
            <v>0</v>
          </cell>
          <cell r="R722">
            <v>0</v>
          </cell>
          <cell r="S722">
            <v>0</v>
          </cell>
          <cell r="T722">
            <v>1</v>
          </cell>
          <cell r="U722">
            <v>0</v>
          </cell>
          <cell r="V722">
            <v>0</v>
          </cell>
          <cell r="W722">
            <v>0</v>
          </cell>
          <cell r="X722">
            <v>0</v>
          </cell>
          <cell r="Y722">
            <v>0</v>
          </cell>
          <cell r="Z722">
            <v>0</v>
          </cell>
          <cell r="AA722">
            <v>0</v>
          </cell>
          <cell r="AB722">
            <v>0</v>
          </cell>
          <cell r="AC722">
            <v>0</v>
          </cell>
          <cell r="AD722">
            <v>0</v>
          </cell>
          <cell r="AE722">
            <v>0</v>
          </cell>
          <cell r="AF722">
            <v>0</v>
          </cell>
          <cell r="AG722">
            <v>1</v>
          </cell>
          <cell r="AH722">
            <v>0</v>
          </cell>
          <cell r="AI722">
            <v>0</v>
          </cell>
          <cell r="AJ722">
            <v>0</v>
          </cell>
          <cell r="AK722">
            <v>0</v>
          </cell>
          <cell r="AL722">
            <v>0</v>
          </cell>
          <cell r="AM722">
            <v>0</v>
          </cell>
          <cell r="AN722">
            <v>0</v>
          </cell>
          <cell r="AO722">
            <v>0</v>
          </cell>
          <cell r="AP722">
            <v>0</v>
          </cell>
          <cell r="AQ722">
            <v>0</v>
          </cell>
          <cell r="AR722">
            <v>24</v>
          </cell>
        </row>
        <row r="723">
          <cell r="E723">
            <v>53</v>
          </cell>
          <cell r="F723">
            <v>6</v>
          </cell>
          <cell r="G723">
            <v>0</v>
          </cell>
          <cell r="H723">
            <v>12</v>
          </cell>
          <cell r="I723">
            <v>0</v>
          </cell>
          <cell r="J723">
            <v>1</v>
          </cell>
          <cell r="K723">
            <v>100</v>
          </cell>
          <cell r="L723">
            <v>10</v>
          </cell>
          <cell r="M723">
            <v>0</v>
          </cell>
          <cell r="N723">
            <v>0</v>
          </cell>
          <cell r="O723">
            <v>2</v>
          </cell>
          <cell r="P723">
            <v>5</v>
          </cell>
          <cell r="Q723">
            <v>0</v>
          </cell>
          <cell r="R723">
            <v>5</v>
          </cell>
          <cell r="S723">
            <v>43</v>
          </cell>
          <cell r="T723">
            <v>0</v>
          </cell>
          <cell r="U723">
            <v>0</v>
          </cell>
          <cell r="V723">
            <v>1</v>
          </cell>
          <cell r="W723">
            <v>0</v>
          </cell>
          <cell r="X723">
            <v>0</v>
          </cell>
          <cell r="Y723">
            <v>0</v>
          </cell>
          <cell r="Z723">
            <v>0</v>
          </cell>
          <cell r="AA723">
            <v>0</v>
          </cell>
          <cell r="AB723">
            <v>0</v>
          </cell>
          <cell r="AC723">
            <v>0</v>
          </cell>
          <cell r="AD723">
            <v>0</v>
          </cell>
          <cell r="AE723">
            <v>0</v>
          </cell>
          <cell r="AF723">
            <v>0</v>
          </cell>
          <cell r="AG723">
            <v>3</v>
          </cell>
          <cell r="AH723">
            <v>2</v>
          </cell>
          <cell r="AI723">
            <v>0</v>
          </cell>
          <cell r="AJ723">
            <v>8</v>
          </cell>
          <cell r="AK723">
            <v>4</v>
          </cell>
          <cell r="AL723">
            <v>0</v>
          </cell>
          <cell r="AM723">
            <v>0</v>
          </cell>
          <cell r="AN723">
            <v>0</v>
          </cell>
          <cell r="AO723">
            <v>0</v>
          </cell>
          <cell r="AP723">
            <v>0</v>
          </cell>
          <cell r="AQ723">
            <v>10</v>
          </cell>
          <cell r="AR723">
            <v>265</v>
          </cell>
        </row>
        <row r="724">
          <cell r="E724">
            <v>63</v>
          </cell>
          <cell r="F724">
            <v>0</v>
          </cell>
          <cell r="G724">
            <v>0</v>
          </cell>
          <cell r="H724">
            <v>2</v>
          </cell>
          <cell r="I724">
            <v>0</v>
          </cell>
          <cell r="J724">
            <v>1</v>
          </cell>
          <cell r="K724">
            <v>5</v>
          </cell>
          <cell r="L724">
            <v>0</v>
          </cell>
          <cell r="M724">
            <v>0</v>
          </cell>
          <cell r="N724">
            <v>0</v>
          </cell>
          <cell r="O724">
            <v>0</v>
          </cell>
          <cell r="P724">
            <v>0</v>
          </cell>
          <cell r="Q724">
            <v>0</v>
          </cell>
          <cell r="R724">
            <v>1</v>
          </cell>
          <cell r="S724">
            <v>5</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6</v>
          </cell>
          <cell r="AI724">
            <v>0</v>
          </cell>
          <cell r="AJ724">
            <v>0</v>
          </cell>
          <cell r="AK724">
            <v>0</v>
          </cell>
          <cell r="AL724">
            <v>0</v>
          </cell>
          <cell r="AM724">
            <v>0</v>
          </cell>
          <cell r="AN724">
            <v>0</v>
          </cell>
          <cell r="AO724">
            <v>0</v>
          </cell>
          <cell r="AP724">
            <v>0</v>
          </cell>
          <cell r="AQ724">
            <v>8</v>
          </cell>
          <cell r="AR724">
            <v>91</v>
          </cell>
        </row>
        <row r="725">
          <cell r="E725">
            <v>4</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4</v>
          </cell>
        </row>
        <row r="726">
          <cell r="E726">
            <v>48</v>
          </cell>
          <cell r="F726">
            <v>2</v>
          </cell>
          <cell r="G726">
            <v>0</v>
          </cell>
          <cell r="H726">
            <v>38</v>
          </cell>
          <cell r="I726">
            <v>0</v>
          </cell>
          <cell r="J726">
            <v>5</v>
          </cell>
          <cell r="K726">
            <v>81</v>
          </cell>
          <cell r="L726">
            <v>19</v>
          </cell>
          <cell r="M726">
            <v>0</v>
          </cell>
          <cell r="N726">
            <v>0</v>
          </cell>
          <cell r="O726">
            <v>1</v>
          </cell>
          <cell r="P726">
            <v>5</v>
          </cell>
          <cell r="Q726">
            <v>0</v>
          </cell>
          <cell r="R726">
            <v>5</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3</v>
          </cell>
          <cell r="AH726">
            <v>0</v>
          </cell>
          <cell r="AI726">
            <v>2</v>
          </cell>
          <cell r="AJ726">
            <v>0</v>
          </cell>
          <cell r="AK726">
            <v>0</v>
          </cell>
          <cell r="AL726">
            <v>0</v>
          </cell>
          <cell r="AM726">
            <v>0</v>
          </cell>
          <cell r="AN726">
            <v>0</v>
          </cell>
          <cell r="AO726">
            <v>0</v>
          </cell>
          <cell r="AP726">
            <v>0</v>
          </cell>
          <cell r="AQ726">
            <v>12</v>
          </cell>
          <cell r="AR726">
            <v>221</v>
          </cell>
        </row>
        <row r="727">
          <cell r="E727">
            <v>2</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2</v>
          </cell>
        </row>
        <row r="728">
          <cell r="E728">
            <v>17</v>
          </cell>
          <cell r="F728">
            <v>0</v>
          </cell>
          <cell r="G728">
            <v>0</v>
          </cell>
          <cell r="H728">
            <v>0</v>
          </cell>
          <cell r="I728">
            <v>0</v>
          </cell>
          <cell r="J728">
            <v>0</v>
          </cell>
          <cell r="K728">
            <v>1</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3</v>
          </cell>
          <cell r="AI728">
            <v>0</v>
          </cell>
          <cell r="AJ728">
            <v>0</v>
          </cell>
          <cell r="AK728">
            <v>0</v>
          </cell>
          <cell r="AL728">
            <v>0</v>
          </cell>
          <cell r="AM728">
            <v>0</v>
          </cell>
          <cell r="AN728">
            <v>0</v>
          </cell>
          <cell r="AO728">
            <v>0</v>
          </cell>
          <cell r="AP728">
            <v>0</v>
          </cell>
          <cell r="AQ728">
            <v>1</v>
          </cell>
          <cell r="AR728">
            <v>22</v>
          </cell>
        </row>
        <row r="729">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1</v>
          </cell>
          <cell r="AR729">
            <v>1</v>
          </cell>
        </row>
        <row r="730">
          <cell r="E730">
            <v>3</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1</v>
          </cell>
          <cell r="AR730">
            <v>4</v>
          </cell>
        </row>
        <row r="731">
          <cell r="E731">
            <v>22</v>
          </cell>
          <cell r="F731">
            <v>2</v>
          </cell>
          <cell r="G731">
            <v>2</v>
          </cell>
          <cell r="H731">
            <v>5</v>
          </cell>
          <cell r="I731">
            <v>1</v>
          </cell>
          <cell r="J731">
            <v>2</v>
          </cell>
          <cell r="K731">
            <v>19</v>
          </cell>
          <cell r="L731">
            <v>1</v>
          </cell>
          <cell r="M731">
            <v>0</v>
          </cell>
          <cell r="N731">
            <v>0</v>
          </cell>
          <cell r="O731">
            <v>12</v>
          </cell>
          <cell r="P731">
            <v>4</v>
          </cell>
          <cell r="Q731">
            <v>0</v>
          </cell>
          <cell r="R731">
            <v>2</v>
          </cell>
          <cell r="S731">
            <v>0</v>
          </cell>
          <cell r="T731">
            <v>0</v>
          </cell>
          <cell r="U731">
            <v>0</v>
          </cell>
          <cell r="V731">
            <v>2</v>
          </cell>
          <cell r="W731">
            <v>0</v>
          </cell>
          <cell r="X731">
            <v>0</v>
          </cell>
          <cell r="Y731">
            <v>0</v>
          </cell>
          <cell r="Z731">
            <v>0</v>
          </cell>
          <cell r="AA731">
            <v>0</v>
          </cell>
          <cell r="AB731">
            <v>0</v>
          </cell>
          <cell r="AC731">
            <v>0</v>
          </cell>
          <cell r="AD731">
            <v>0</v>
          </cell>
          <cell r="AE731">
            <v>0</v>
          </cell>
          <cell r="AF731">
            <v>0</v>
          </cell>
          <cell r="AG731">
            <v>0</v>
          </cell>
          <cell r="AH731">
            <v>2</v>
          </cell>
          <cell r="AI731">
            <v>0</v>
          </cell>
          <cell r="AJ731">
            <v>0</v>
          </cell>
          <cell r="AK731">
            <v>0</v>
          </cell>
          <cell r="AL731">
            <v>0</v>
          </cell>
          <cell r="AM731">
            <v>0</v>
          </cell>
          <cell r="AN731">
            <v>0</v>
          </cell>
          <cell r="AO731">
            <v>0</v>
          </cell>
          <cell r="AP731">
            <v>0</v>
          </cell>
          <cell r="AQ731">
            <v>5</v>
          </cell>
          <cell r="AR731">
            <v>81</v>
          </cell>
        </row>
        <row r="732">
          <cell r="E732">
            <v>26</v>
          </cell>
          <cell r="F732">
            <v>3</v>
          </cell>
          <cell r="G732">
            <v>0</v>
          </cell>
          <cell r="H732">
            <v>1</v>
          </cell>
          <cell r="I732">
            <v>0</v>
          </cell>
          <cell r="J732">
            <v>0</v>
          </cell>
          <cell r="K732">
            <v>1</v>
          </cell>
          <cell r="L732">
            <v>0</v>
          </cell>
          <cell r="M732">
            <v>0</v>
          </cell>
          <cell r="N732">
            <v>0</v>
          </cell>
          <cell r="O732">
            <v>0</v>
          </cell>
          <cell r="P732">
            <v>0</v>
          </cell>
          <cell r="Q732">
            <v>0</v>
          </cell>
          <cell r="R732">
            <v>0</v>
          </cell>
          <cell r="S732">
            <v>3</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34</v>
          </cell>
        </row>
        <row r="733">
          <cell r="E733">
            <v>90</v>
          </cell>
          <cell r="F733">
            <v>4</v>
          </cell>
          <cell r="G733">
            <v>0</v>
          </cell>
          <cell r="H733">
            <v>11</v>
          </cell>
          <cell r="I733">
            <v>0</v>
          </cell>
          <cell r="J733">
            <v>0</v>
          </cell>
          <cell r="K733">
            <v>4</v>
          </cell>
          <cell r="L733">
            <v>0</v>
          </cell>
          <cell r="M733">
            <v>0</v>
          </cell>
          <cell r="N733">
            <v>0</v>
          </cell>
          <cell r="O733">
            <v>0</v>
          </cell>
          <cell r="P733">
            <v>0</v>
          </cell>
          <cell r="Q733">
            <v>1</v>
          </cell>
          <cell r="R733">
            <v>0</v>
          </cell>
          <cell r="S733">
            <v>7</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4</v>
          </cell>
          <cell r="AH733">
            <v>0</v>
          </cell>
          <cell r="AI733">
            <v>0</v>
          </cell>
          <cell r="AJ733">
            <v>0</v>
          </cell>
          <cell r="AK733">
            <v>0</v>
          </cell>
          <cell r="AL733">
            <v>0</v>
          </cell>
          <cell r="AM733">
            <v>0</v>
          </cell>
          <cell r="AN733">
            <v>0</v>
          </cell>
          <cell r="AO733">
            <v>0</v>
          </cell>
          <cell r="AP733">
            <v>0</v>
          </cell>
          <cell r="AQ733">
            <v>4</v>
          </cell>
          <cell r="AR733">
            <v>125</v>
          </cell>
        </row>
        <row r="734">
          <cell r="E734">
            <v>3</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1</v>
          </cell>
          <cell r="AR734">
            <v>4</v>
          </cell>
        </row>
        <row r="735">
          <cell r="E735">
            <v>14</v>
          </cell>
          <cell r="F735">
            <v>2</v>
          </cell>
          <cell r="G735">
            <v>1</v>
          </cell>
          <cell r="H735">
            <v>0</v>
          </cell>
          <cell r="I735">
            <v>0</v>
          </cell>
          <cell r="J735">
            <v>0</v>
          </cell>
          <cell r="K735">
            <v>34</v>
          </cell>
          <cell r="L735">
            <v>3</v>
          </cell>
          <cell r="M735">
            <v>0</v>
          </cell>
          <cell r="N735">
            <v>0</v>
          </cell>
          <cell r="O735">
            <v>7</v>
          </cell>
          <cell r="P735">
            <v>0</v>
          </cell>
          <cell r="Q735">
            <v>0</v>
          </cell>
          <cell r="R735">
            <v>0</v>
          </cell>
          <cell r="S735">
            <v>4</v>
          </cell>
          <cell r="T735">
            <v>0</v>
          </cell>
          <cell r="U735">
            <v>0</v>
          </cell>
          <cell r="V735">
            <v>0</v>
          </cell>
          <cell r="W735">
            <v>8</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7</v>
          </cell>
          <cell r="AR735">
            <v>80</v>
          </cell>
        </row>
        <row r="736">
          <cell r="E736">
            <v>7</v>
          </cell>
          <cell r="F736">
            <v>2</v>
          </cell>
          <cell r="G736">
            <v>1</v>
          </cell>
          <cell r="H736">
            <v>2</v>
          </cell>
          <cell r="I736">
            <v>0</v>
          </cell>
          <cell r="J736">
            <v>0</v>
          </cell>
          <cell r="K736">
            <v>18</v>
          </cell>
          <cell r="L736">
            <v>0</v>
          </cell>
          <cell r="M736">
            <v>0</v>
          </cell>
          <cell r="N736">
            <v>0</v>
          </cell>
          <cell r="O736">
            <v>0</v>
          </cell>
          <cell r="P736">
            <v>1</v>
          </cell>
          <cell r="Q736">
            <v>0</v>
          </cell>
          <cell r="R736">
            <v>0</v>
          </cell>
          <cell r="S736">
            <v>0</v>
          </cell>
          <cell r="T736">
            <v>0</v>
          </cell>
          <cell r="U736">
            <v>0</v>
          </cell>
          <cell r="V736">
            <v>1</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1</v>
          </cell>
          <cell r="AR736">
            <v>33</v>
          </cell>
        </row>
        <row r="737">
          <cell r="E737">
            <v>8</v>
          </cell>
          <cell r="F737">
            <v>1</v>
          </cell>
          <cell r="G737">
            <v>0</v>
          </cell>
          <cell r="H737">
            <v>1</v>
          </cell>
          <cell r="I737">
            <v>0</v>
          </cell>
          <cell r="J737">
            <v>0</v>
          </cell>
          <cell r="K737">
            <v>6</v>
          </cell>
          <cell r="L737">
            <v>0</v>
          </cell>
          <cell r="M737">
            <v>0</v>
          </cell>
          <cell r="N737">
            <v>0</v>
          </cell>
          <cell r="O737">
            <v>0</v>
          </cell>
          <cell r="P737">
            <v>0</v>
          </cell>
          <cell r="Q737">
            <v>0</v>
          </cell>
          <cell r="R737">
            <v>0</v>
          </cell>
          <cell r="S737">
            <v>4</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1</v>
          </cell>
          <cell r="AR737">
            <v>21</v>
          </cell>
        </row>
        <row r="738">
          <cell r="E738">
            <v>78</v>
          </cell>
          <cell r="F738">
            <v>4</v>
          </cell>
          <cell r="G738">
            <v>1</v>
          </cell>
          <cell r="H738">
            <v>10</v>
          </cell>
          <cell r="I738">
            <v>0</v>
          </cell>
          <cell r="J738">
            <v>0</v>
          </cell>
          <cell r="K738">
            <v>91</v>
          </cell>
          <cell r="L738">
            <v>8</v>
          </cell>
          <cell r="M738">
            <v>1</v>
          </cell>
          <cell r="N738">
            <v>2</v>
          </cell>
          <cell r="O738">
            <v>13</v>
          </cell>
          <cell r="P738">
            <v>3</v>
          </cell>
          <cell r="Q738">
            <v>0</v>
          </cell>
          <cell r="R738">
            <v>3</v>
          </cell>
          <cell r="S738">
            <v>1</v>
          </cell>
          <cell r="T738">
            <v>0</v>
          </cell>
          <cell r="U738">
            <v>0</v>
          </cell>
          <cell r="V738">
            <v>0</v>
          </cell>
          <cell r="W738">
            <v>0</v>
          </cell>
          <cell r="X738">
            <v>0</v>
          </cell>
          <cell r="Y738">
            <v>0</v>
          </cell>
          <cell r="Z738">
            <v>0</v>
          </cell>
          <cell r="AA738">
            <v>0</v>
          </cell>
          <cell r="AB738">
            <v>0</v>
          </cell>
          <cell r="AC738">
            <v>1</v>
          </cell>
          <cell r="AD738">
            <v>0</v>
          </cell>
          <cell r="AE738">
            <v>0</v>
          </cell>
          <cell r="AF738">
            <v>0</v>
          </cell>
          <cell r="AG738">
            <v>1</v>
          </cell>
          <cell r="AH738">
            <v>0</v>
          </cell>
          <cell r="AI738">
            <v>0</v>
          </cell>
          <cell r="AJ738">
            <v>0</v>
          </cell>
          <cell r="AK738">
            <v>0</v>
          </cell>
          <cell r="AL738">
            <v>0</v>
          </cell>
          <cell r="AM738">
            <v>0</v>
          </cell>
          <cell r="AN738">
            <v>0</v>
          </cell>
          <cell r="AO738">
            <v>0</v>
          </cell>
          <cell r="AP738">
            <v>0</v>
          </cell>
          <cell r="AQ738">
            <v>7</v>
          </cell>
          <cell r="AR738">
            <v>224</v>
          </cell>
        </row>
        <row r="739">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row>
        <row r="740">
          <cell r="E740">
            <v>0</v>
          </cell>
          <cell r="F740">
            <v>1</v>
          </cell>
          <cell r="G740">
            <v>0</v>
          </cell>
          <cell r="H740">
            <v>2</v>
          </cell>
          <cell r="I740">
            <v>0</v>
          </cell>
          <cell r="J740">
            <v>0</v>
          </cell>
          <cell r="K740">
            <v>0</v>
          </cell>
          <cell r="L740">
            <v>0</v>
          </cell>
          <cell r="M740">
            <v>0</v>
          </cell>
          <cell r="N740">
            <v>0</v>
          </cell>
          <cell r="O740">
            <v>0</v>
          </cell>
          <cell r="P740">
            <v>0</v>
          </cell>
          <cell r="Q740">
            <v>0</v>
          </cell>
          <cell r="R740">
            <v>0</v>
          </cell>
          <cell r="S740">
            <v>4</v>
          </cell>
          <cell r="T740">
            <v>0</v>
          </cell>
          <cell r="U740">
            <v>0</v>
          </cell>
          <cell r="V740">
            <v>0</v>
          </cell>
          <cell r="W740">
            <v>20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1</v>
          </cell>
          <cell r="AR740">
            <v>28</v>
          </cell>
        </row>
        <row r="741">
          <cell r="E741">
            <v>6</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18</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24</v>
          </cell>
        </row>
        <row r="742">
          <cell r="E742">
            <v>33</v>
          </cell>
          <cell r="F742">
            <v>1</v>
          </cell>
          <cell r="G742">
            <v>0</v>
          </cell>
          <cell r="H742">
            <v>0</v>
          </cell>
          <cell r="I742">
            <v>0</v>
          </cell>
          <cell r="J742">
            <v>0</v>
          </cell>
          <cell r="K742">
            <v>0</v>
          </cell>
          <cell r="L742">
            <v>0</v>
          </cell>
          <cell r="M742">
            <v>0</v>
          </cell>
          <cell r="N742">
            <v>0</v>
          </cell>
          <cell r="O742">
            <v>0</v>
          </cell>
          <cell r="P742">
            <v>0</v>
          </cell>
          <cell r="Q742">
            <v>0</v>
          </cell>
          <cell r="R742">
            <v>0</v>
          </cell>
          <cell r="S742">
            <v>1</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3</v>
          </cell>
          <cell r="AH742">
            <v>0</v>
          </cell>
          <cell r="AI742">
            <v>0</v>
          </cell>
          <cell r="AJ742">
            <v>0</v>
          </cell>
          <cell r="AK742">
            <v>1</v>
          </cell>
          <cell r="AL742">
            <v>0</v>
          </cell>
          <cell r="AM742">
            <v>0</v>
          </cell>
          <cell r="AN742">
            <v>0</v>
          </cell>
          <cell r="AO742">
            <v>0</v>
          </cell>
          <cell r="AP742">
            <v>0</v>
          </cell>
          <cell r="AQ742">
            <v>0</v>
          </cell>
          <cell r="AR742">
            <v>39</v>
          </cell>
        </row>
        <row r="743">
          <cell r="E743">
            <v>14</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14</v>
          </cell>
        </row>
        <row r="744">
          <cell r="E744">
            <v>1</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1</v>
          </cell>
        </row>
        <row r="745">
          <cell r="E745">
            <v>2</v>
          </cell>
          <cell r="F745">
            <v>1</v>
          </cell>
          <cell r="G745">
            <v>1</v>
          </cell>
          <cell r="H745">
            <v>3</v>
          </cell>
          <cell r="I745">
            <v>0</v>
          </cell>
          <cell r="J745">
            <v>0</v>
          </cell>
          <cell r="K745">
            <v>0</v>
          </cell>
          <cell r="L745">
            <v>0</v>
          </cell>
          <cell r="M745">
            <v>0</v>
          </cell>
          <cell r="N745">
            <v>0</v>
          </cell>
          <cell r="O745">
            <v>0</v>
          </cell>
          <cell r="P745">
            <v>0</v>
          </cell>
          <cell r="Q745">
            <v>0</v>
          </cell>
          <cell r="R745">
            <v>0</v>
          </cell>
          <cell r="S745">
            <v>0</v>
          </cell>
          <cell r="T745">
            <v>0</v>
          </cell>
          <cell r="U745">
            <v>0</v>
          </cell>
          <cell r="V745">
            <v>1</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8</v>
          </cell>
        </row>
        <row r="746">
          <cell r="E746">
            <v>2</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3</v>
          </cell>
          <cell r="AR746">
            <v>5</v>
          </cell>
        </row>
        <row r="747">
          <cell r="E747">
            <v>6</v>
          </cell>
          <cell r="F747">
            <v>10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2</v>
          </cell>
          <cell r="AH747">
            <v>0</v>
          </cell>
          <cell r="AI747">
            <v>0</v>
          </cell>
          <cell r="AJ747">
            <v>0</v>
          </cell>
          <cell r="AK747">
            <v>0</v>
          </cell>
          <cell r="AL747">
            <v>0</v>
          </cell>
          <cell r="AM747">
            <v>0</v>
          </cell>
          <cell r="AN747">
            <v>0</v>
          </cell>
          <cell r="AO747">
            <v>0</v>
          </cell>
          <cell r="AP747">
            <v>0</v>
          </cell>
          <cell r="AQ747">
            <v>1</v>
          </cell>
          <cell r="AR747">
            <v>19</v>
          </cell>
        </row>
        <row r="748">
          <cell r="E748">
            <v>55</v>
          </cell>
          <cell r="F748">
            <v>55</v>
          </cell>
          <cell r="G748">
            <v>18</v>
          </cell>
          <cell r="H748">
            <v>11</v>
          </cell>
          <cell r="I748">
            <v>0</v>
          </cell>
          <cell r="J748">
            <v>0</v>
          </cell>
          <cell r="K748">
            <v>0</v>
          </cell>
          <cell r="L748">
            <v>1</v>
          </cell>
          <cell r="M748">
            <v>0</v>
          </cell>
          <cell r="N748">
            <v>0</v>
          </cell>
          <cell r="O748">
            <v>18</v>
          </cell>
          <cell r="P748">
            <v>0</v>
          </cell>
          <cell r="Q748">
            <v>0</v>
          </cell>
          <cell r="R748">
            <v>8</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5</v>
          </cell>
          <cell r="AH748">
            <v>0</v>
          </cell>
          <cell r="AI748">
            <v>0</v>
          </cell>
          <cell r="AJ748">
            <v>16</v>
          </cell>
          <cell r="AK748">
            <v>8</v>
          </cell>
          <cell r="AL748">
            <v>0</v>
          </cell>
          <cell r="AM748">
            <v>0</v>
          </cell>
          <cell r="AN748">
            <v>0</v>
          </cell>
          <cell r="AO748">
            <v>0</v>
          </cell>
          <cell r="AP748">
            <v>0</v>
          </cell>
          <cell r="AQ748">
            <v>5</v>
          </cell>
          <cell r="AR748">
            <v>200</v>
          </cell>
        </row>
        <row r="749">
          <cell r="E749">
            <v>54</v>
          </cell>
          <cell r="F749">
            <v>0</v>
          </cell>
          <cell r="G749">
            <v>7</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11</v>
          </cell>
          <cell r="AH749">
            <v>0</v>
          </cell>
          <cell r="AI749">
            <v>0</v>
          </cell>
          <cell r="AJ749">
            <v>0</v>
          </cell>
          <cell r="AK749">
            <v>0</v>
          </cell>
          <cell r="AL749">
            <v>0</v>
          </cell>
          <cell r="AM749">
            <v>0</v>
          </cell>
          <cell r="AN749">
            <v>0</v>
          </cell>
          <cell r="AO749">
            <v>0</v>
          </cell>
          <cell r="AP749">
            <v>0</v>
          </cell>
          <cell r="AQ749">
            <v>0</v>
          </cell>
          <cell r="AR749">
            <v>72</v>
          </cell>
        </row>
        <row r="750">
          <cell r="E750">
            <v>6</v>
          </cell>
          <cell r="F750">
            <v>3</v>
          </cell>
          <cell r="G750">
            <v>1</v>
          </cell>
          <cell r="H750">
            <v>0</v>
          </cell>
          <cell r="I750">
            <v>0</v>
          </cell>
          <cell r="J750">
            <v>0</v>
          </cell>
          <cell r="K750">
            <v>34</v>
          </cell>
          <cell r="L750">
            <v>0</v>
          </cell>
          <cell r="M750">
            <v>0</v>
          </cell>
          <cell r="N750">
            <v>1</v>
          </cell>
          <cell r="O750">
            <v>2</v>
          </cell>
          <cell r="P750">
            <v>1</v>
          </cell>
          <cell r="Q750">
            <v>0</v>
          </cell>
          <cell r="R750">
            <v>1</v>
          </cell>
          <cell r="S750">
            <v>1</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3</v>
          </cell>
          <cell r="AI750">
            <v>0</v>
          </cell>
          <cell r="AJ750">
            <v>0</v>
          </cell>
          <cell r="AK750">
            <v>0</v>
          </cell>
          <cell r="AL750">
            <v>0</v>
          </cell>
          <cell r="AM750">
            <v>0</v>
          </cell>
          <cell r="AN750">
            <v>0</v>
          </cell>
          <cell r="AO750">
            <v>0</v>
          </cell>
          <cell r="AP750">
            <v>0</v>
          </cell>
          <cell r="AQ750">
            <v>1</v>
          </cell>
          <cell r="AR750">
            <v>54</v>
          </cell>
        </row>
        <row r="751">
          <cell r="E751">
            <v>57</v>
          </cell>
          <cell r="F751">
            <v>30</v>
          </cell>
          <cell r="G751">
            <v>9</v>
          </cell>
          <cell r="H751">
            <v>58</v>
          </cell>
          <cell r="I751">
            <v>1</v>
          </cell>
          <cell r="J751">
            <v>0</v>
          </cell>
          <cell r="K751">
            <v>348</v>
          </cell>
          <cell r="L751">
            <v>33</v>
          </cell>
          <cell r="M751">
            <v>4</v>
          </cell>
          <cell r="N751">
            <v>4</v>
          </cell>
          <cell r="O751">
            <v>56</v>
          </cell>
          <cell r="P751">
            <v>9</v>
          </cell>
          <cell r="Q751">
            <v>0</v>
          </cell>
          <cell r="R751">
            <v>8</v>
          </cell>
          <cell r="S751">
            <v>5</v>
          </cell>
          <cell r="T751">
            <v>0</v>
          </cell>
          <cell r="U751">
            <v>0</v>
          </cell>
          <cell r="V751">
            <v>5</v>
          </cell>
          <cell r="W751">
            <v>0</v>
          </cell>
          <cell r="X751">
            <v>0</v>
          </cell>
          <cell r="Y751">
            <v>0</v>
          </cell>
          <cell r="Z751">
            <v>0</v>
          </cell>
          <cell r="AA751">
            <v>0</v>
          </cell>
          <cell r="AB751">
            <v>0</v>
          </cell>
          <cell r="AC751">
            <v>0</v>
          </cell>
          <cell r="AD751">
            <v>0</v>
          </cell>
          <cell r="AE751">
            <v>0</v>
          </cell>
          <cell r="AF751">
            <v>0</v>
          </cell>
          <cell r="AG751">
            <v>1</v>
          </cell>
          <cell r="AH751">
            <v>3</v>
          </cell>
          <cell r="AI751">
            <v>1</v>
          </cell>
          <cell r="AJ751">
            <v>0</v>
          </cell>
          <cell r="AK751">
            <v>0</v>
          </cell>
          <cell r="AL751">
            <v>0</v>
          </cell>
          <cell r="AM751">
            <v>0</v>
          </cell>
          <cell r="AN751">
            <v>0</v>
          </cell>
          <cell r="AO751">
            <v>0</v>
          </cell>
          <cell r="AP751">
            <v>0</v>
          </cell>
          <cell r="AQ751">
            <v>8</v>
          </cell>
          <cell r="AR751">
            <v>640</v>
          </cell>
        </row>
        <row r="752">
          <cell r="E752">
            <v>17</v>
          </cell>
          <cell r="F752">
            <v>9</v>
          </cell>
          <cell r="G752">
            <v>0</v>
          </cell>
          <cell r="H752">
            <v>13</v>
          </cell>
          <cell r="I752">
            <v>0</v>
          </cell>
          <cell r="J752">
            <v>0</v>
          </cell>
          <cell r="K752">
            <v>25</v>
          </cell>
          <cell r="L752">
            <v>16</v>
          </cell>
          <cell r="M752">
            <v>0</v>
          </cell>
          <cell r="N752">
            <v>0</v>
          </cell>
          <cell r="O752">
            <v>8</v>
          </cell>
          <cell r="P752">
            <v>2</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2</v>
          </cell>
          <cell r="AR752">
            <v>92</v>
          </cell>
        </row>
        <row r="753">
          <cell r="E753">
            <v>49</v>
          </cell>
          <cell r="F753">
            <v>8</v>
          </cell>
          <cell r="G753">
            <v>2</v>
          </cell>
          <cell r="H753">
            <v>25</v>
          </cell>
          <cell r="I753">
            <v>0</v>
          </cell>
          <cell r="J753">
            <v>1</v>
          </cell>
          <cell r="K753">
            <v>35</v>
          </cell>
          <cell r="L753">
            <v>6</v>
          </cell>
          <cell r="M753">
            <v>2</v>
          </cell>
          <cell r="N753">
            <v>1</v>
          </cell>
          <cell r="O753">
            <v>5</v>
          </cell>
          <cell r="P753">
            <v>5</v>
          </cell>
          <cell r="Q753">
            <v>0</v>
          </cell>
          <cell r="R753">
            <v>2</v>
          </cell>
          <cell r="S753">
            <v>5</v>
          </cell>
          <cell r="T753">
            <v>0</v>
          </cell>
          <cell r="U753">
            <v>0</v>
          </cell>
          <cell r="V753">
            <v>0</v>
          </cell>
          <cell r="W753">
            <v>0</v>
          </cell>
          <cell r="X753">
            <v>0</v>
          </cell>
          <cell r="Y753">
            <v>0</v>
          </cell>
          <cell r="Z753">
            <v>0</v>
          </cell>
          <cell r="AA753">
            <v>0</v>
          </cell>
          <cell r="AB753">
            <v>0</v>
          </cell>
          <cell r="AC753">
            <v>2</v>
          </cell>
          <cell r="AD753">
            <v>0</v>
          </cell>
          <cell r="AE753">
            <v>0</v>
          </cell>
          <cell r="AF753">
            <v>0</v>
          </cell>
          <cell r="AG753">
            <v>1</v>
          </cell>
          <cell r="AH753">
            <v>4</v>
          </cell>
          <cell r="AI753">
            <v>1</v>
          </cell>
          <cell r="AJ753">
            <v>0</v>
          </cell>
          <cell r="AK753">
            <v>1</v>
          </cell>
          <cell r="AL753">
            <v>0</v>
          </cell>
          <cell r="AM753">
            <v>0</v>
          </cell>
          <cell r="AN753">
            <v>0</v>
          </cell>
          <cell r="AO753">
            <v>0</v>
          </cell>
          <cell r="AP753">
            <v>0</v>
          </cell>
          <cell r="AQ753">
            <v>5</v>
          </cell>
          <cell r="AR753">
            <v>160</v>
          </cell>
        </row>
        <row r="754">
          <cell r="E754">
            <v>8</v>
          </cell>
          <cell r="F754">
            <v>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11</v>
          </cell>
        </row>
        <row r="755">
          <cell r="E755">
            <v>13</v>
          </cell>
          <cell r="F755">
            <v>2</v>
          </cell>
          <cell r="G755">
            <v>0</v>
          </cell>
          <cell r="H755">
            <v>4</v>
          </cell>
          <cell r="I755">
            <v>0</v>
          </cell>
          <cell r="J755">
            <v>0</v>
          </cell>
          <cell r="K755">
            <v>1</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20</v>
          </cell>
        </row>
        <row r="756">
          <cell r="E756">
            <v>5</v>
          </cell>
          <cell r="F756">
            <v>2</v>
          </cell>
          <cell r="G756">
            <v>1</v>
          </cell>
          <cell r="H756">
            <v>2</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10</v>
          </cell>
        </row>
        <row r="757">
          <cell r="E757">
            <v>13</v>
          </cell>
          <cell r="F757">
            <v>0</v>
          </cell>
          <cell r="G757">
            <v>1</v>
          </cell>
          <cell r="H757">
            <v>1</v>
          </cell>
          <cell r="I757">
            <v>0</v>
          </cell>
          <cell r="J757">
            <v>0</v>
          </cell>
          <cell r="K757">
            <v>0</v>
          </cell>
          <cell r="L757">
            <v>15</v>
          </cell>
          <cell r="M757">
            <v>7</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8</v>
          </cell>
          <cell r="AJ757">
            <v>0</v>
          </cell>
          <cell r="AK757">
            <v>0</v>
          </cell>
          <cell r="AL757">
            <v>0</v>
          </cell>
          <cell r="AM757">
            <v>0</v>
          </cell>
          <cell r="AN757">
            <v>0</v>
          </cell>
          <cell r="AO757">
            <v>0</v>
          </cell>
          <cell r="AP757">
            <v>0</v>
          </cell>
          <cell r="AQ757">
            <v>3</v>
          </cell>
          <cell r="AR757">
            <v>48</v>
          </cell>
        </row>
        <row r="758">
          <cell r="E758">
            <v>0</v>
          </cell>
          <cell r="F758">
            <v>0</v>
          </cell>
          <cell r="G758">
            <v>0</v>
          </cell>
          <cell r="H758">
            <v>2</v>
          </cell>
          <cell r="I758">
            <v>0</v>
          </cell>
          <cell r="J758">
            <v>0</v>
          </cell>
          <cell r="K758">
            <v>7</v>
          </cell>
          <cell r="L758">
            <v>0</v>
          </cell>
          <cell r="M758">
            <v>0</v>
          </cell>
          <cell r="N758">
            <v>1</v>
          </cell>
          <cell r="O758">
            <v>1</v>
          </cell>
          <cell r="P758">
            <v>1</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12</v>
          </cell>
        </row>
        <row r="759">
          <cell r="E759">
            <v>19</v>
          </cell>
          <cell r="F759">
            <v>2</v>
          </cell>
          <cell r="G759">
            <v>0</v>
          </cell>
          <cell r="H759">
            <v>1</v>
          </cell>
          <cell r="I759">
            <v>0</v>
          </cell>
          <cell r="J759">
            <v>0</v>
          </cell>
          <cell r="K759">
            <v>8</v>
          </cell>
          <cell r="L759">
            <v>0</v>
          </cell>
          <cell r="M759">
            <v>0</v>
          </cell>
          <cell r="N759">
            <v>0</v>
          </cell>
          <cell r="O759">
            <v>0</v>
          </cell>
          <cell r="P759">
            <v>0</v>
          </cell>
          <cell r="Q759">
            <v>0</v>
          </cell>
          <cell r="R759">
            <v>0</v>
          </cell>
          <cell r="S759">
            <v>28</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58</v>
          </cell>
        </row>
        <row r="760">
          <cell r="E760">
            <v>2</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2</v>
          </cell>
        </row>
        <row r="761">
          <cell r="E761">
            <v>30</v>
          </cell>
          <cell r="F761">
            <v>2</v>
          </cell>
          <cell r="G761">
            <v>1</v>
          </cell>
          <cell r="H761">
            <v>9</v>
          </cell>
          <cell r="I761">
            <v>0</v>
          </cell>
          <cell r="J761">
            <v>0</v>
          </cell>
          <cell r="K761">
            <v>53</v>
          </cell>
          <cell r="L761">
            <v>1</v>
          </cell>
          <cell r="M761">
            <v>0</v>
          </cell>
          <cell r="N761">
            <v>0</v>
          </cell>
          <cell r="O761">
            <v>2</v>
          </cell>
          <cell r="P761">
            <v>0</v>
          </cell>
          <cell r="Q761">
            <v>1</v>
          </cell>
          <cell r="R761">
            <v>0</v>
          </cell>
          <cell r="S761">
            <v>3</v>
          </cell>
          <cell r="T761">
            <v>0</v>
          </cell>
          <cell r="U761">
            <v>0</v>
          </cell>
          <cell r="V761">
            <v>0</v>
          </cell>
          <cell r="W761">
            <v>0</v>
          </cell>
          <cell r="X761">
            <v>0</v>
          </cell>
          <cell r="Y761">
            <v>0</v>
          </cell>
          <cell r="Z761">
            <v>2</v>
          </cell>
          <cell r="AA761">
            <v>0</v>
          </cell>
          <cell r="AB761">
            <v>0</v>
          </cell>
          <cell r="AC761">
            <v>0</v>
          </cell>
          <cell r="AD761">
            <v>0</v>
          </cell>
          <cell r="AE761">
            <v>0</v>
          </cell>
          <cell r="AF761">
            <v>0</v>
          </cell>
          <cell r="AG761">
            <v>3</v>
          </cell>
          <cell r="AH761">
            <v>0</v>
          </cell>
          <cell r="AI761">
            <v>0</v>
          </cell>
          <cell r="AJ761">
            <v>0</v>
          </cell>
          <cell r="AK761">
            <v>0</v>
          </cell>
          <cell r="AL761">
            <v>0</v>
          </cell>
          <cell r="AM761">
            <v>0</v>
          </cell>
          <cell r="AN761">
            <v>0</v>
          </cell>
          <cell r="AO761">
            <v>0</v>
          </cell>
          <cell r="AP761">
            <v>0</v>
          </cell>
          <cell r="AQ761">
            <v>1</v>
          </cell>
          <cell r="AR761">
            <v>108</v>
          </cell>
        </row>
        <row r="762">
          <cell r="E762">
            <v>2</v>
          </cell>
          <cell r="F762">
            <v>0</v>
          </cell>
          <cell r="G762">
            <v>0</v>
          </cell>
          <cell r="H762">
            <v>0</v>
          </cell>
          <cell r="I762">
            <v>0</v>
          </cell>
          <cell r="J762">
            <v>0</v>
          </cell>
          <cell r="K762">
            <v>9</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11</v>
          </cell>
        </row>
        <row r="763">
          <cell r="E763">
            <v>7</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7</v>
          </cell>
        </row>
        <row r="764">
          <cell r="E764">
            <v>4</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4</v>
          </cell>
        </row>
        <row r="765">
          <cell r="E765">
            <v>15</v>
          </cell>
          <cell r="F765">
            <v>6</v>
          </cell>
          <cell r="G765">
            <v>2</v>
          </cell>
          <cell r="H765">
            <v>0</v>
          </cell>
          <cell r="I765">
            <v>0</v>
          </cell>
          <cell r="J765">
            <v>1</v>
          </cell>
          <cell r="K765">
            <v>1</v>
          </cell>
          <cell r="L765">
            <v>3</v>
          </cell>
          <cell r="M765">
            <v>2</v>
          </cell>
          <cell r="N765">
            <v>0</v>
          </cell>
          <cell r="O765">
            <v>0</v>
          </cell>
          <cell r="P765">
            <v>0</v>
          </cell>
          <cell r="Q765">
            <v>0</v>
          </cell>
          <cell r="R765">
            <v>0</v>
          </cell>
          <cell r="S765">
            <v>0</v>
          </cell>
          <cell r="T765">
            <v>1</v>
          </cell>
          <cell r="U765">
            <v>0</v>
          </cell>
          <cell r="V765">
            <v>0</v>
          </cell>
          <cell r="W765">
            <v>0</v>
          </cell>
          <cell r="X765">
            <v>0</v>
          </cell>
          <cell r="Y765">
            <v>0</v>
          </cell>
          <cell r="Z765">
            <v>0</v>
          </cell>
          <cell r="AA765">
            <v>0</v>
          </cell>
          <cell r="AB765">
            <v>0</v>
          </cell>
          <cell r="AC765">
            <v>0</v>
          </cell>
          <cell r="AD765">
            <v>0</v>
          </cell>
          <cell r="AE765">
            <v>0</v>
          </cell>
          <cell r="AF765">
            <v>0</v>
          </cell>
          <cell r="AG765">
            <v>2</v>
          </cell>
          <cell r="AH765">
            <v>1</v>
          </cell>
          <cell r="AI765">
            <v>0</v>
          </cell>
          <cell r="AJ765">
            <v>0</v>
          </cell>
          <cell r="AK765">
            <v>0</v>
          </cell>
          <cell r="AL765">
            <v>0</v>
          </cell>
          <cell r="AM765">
            <v>0</v>
          </cell>
          <cell r="AN765">
            <v>0</v>
          </cell>
          <cell r="AO765">
            <v>0</v>
          </cell>
          <cell r="AP765">
            <v>0</v>
          </cell>
          <cell r="AQ765">
            <v>0</v>
          </cell>
          <cell r="AR765">
            <v>34</v>
          </cell>
        </row>
        <row r="766">
          <cell r="E766">
            <v>63</v>
          </cell>
          <cell r="F766">
            <v>21</v>
          </cell>
          <cell r="G766">
            <v>1</v>
          </cell>
          <cell r="H766">
            <v>15</v>
          </cell>
          <cell r="I766">
            <v>0</v>
          </cell>
          <cell r="J766">
            <v>0</v>
          </cell>
          <cell r="K766">
            <v>0</v>
          </cell>
          <cell r="L766">
            <v>1</v>
          </cell>
          <cell r="M766">
            <v>1</v>
          </cell>
          <cell r="N766">
            <v>0</v>
          </cell>
          <cell r="O766">
            <v>1</v>
          </cell>
          <cell r="P766">
            <v>2</v>
          </cell>
          <cell r="Q766">
            <v>0</v>
          </cell>
          <cell r="R766">
            <v>2</v>
          </cell>
          <cell r="S766">
            <v>0</v>
          </cell>
          <cell r="T766">
            <v>1</v>
          </cell>
          <cell r="U766">
            <v>0</v>
          </cell>
          <cell r="V766">
            <v>0</v>
          </cell>
          <cell r="W766">
            <v>0</v>
          </cell>
          <cell r="X766">
            <v>0</v>
          </cell>
          <cell r="Y766">
            <v>0</v>
          </cell>
          <cell r="Z766">
            <v>0</v>
          </cell>
          <cell r="AA766">
            <v>0</v>
          </cell>
          <cell r="AB766">
            <v>0</v>
          </cell>
          <cell r="AC766">
            <v>0</v>
          </cell>
          <cell r="AD766">
            <v>0</v>
          </cell>
          <cell r="AE766">
            <v>0</v>
          </cell>
          <cell r="AF766">
            <v>0</v>
          </cell>
          <cell r="AG766">
            <v>4</v>
          </cell>
          <cell r="AH766">
            <v>0</v>
          </cell>
          <cell r="AI766">
            <v>0</v>
          </cell>
          <cell r="AJ766">
            <v>0</v>
          </cell>
          <cell r="AK766">
            <v>0</v>
          </cell>
          <cell r="AL766">
            <v>0</v>
          </cell>
          <cell r="AM766">
            <v>0</v>
          </cell>
          <cell r="AN766">
            <v>0</v>
          </cell>
          <cell r="AO766">
            <v>0</v>
          </cell>
          <cell r="AP766">
            <v>0</v>
          </cell>
          <cell r="AQ766">
            <v>1</v>
          </cell>
          <cell r="AR766">
            <v>113</v>
          </cell>
        </row>
        <row r="767">
          <cell r="E767">
            <v>11</v>
          </cell>
          <cell r="F767">
            <v>2</v>
          </cell>
          <cell r="G767">
            <v>0</v>
          </cell>
          <cell r="H767">
            <v>3</v>
          </cell>
          <cell r="I767">
            <v>0</v>
          </cell>
          <cell r="J767">
            <v>0</v>
          </cell>
          <cell r="K767">
            <v>0</v>
          </cell>
          <cell r="L767">
            <v>0</v>
          </cell>
          <cell r="M767">
            <v>0</v>
          </cell>
          <cell r="N767">
            <v>0</v>
          </cell>
          <cell r="O767">
            <v>0</v>
          </cell>
          <cell r="P767">
            <v>0</v>
          </cell>
          <cell r="Q767">
            <v>0</v>
          </cell>
          <cell r="R767">
            <v>1</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2</v>
          </cell>
          <cell r="AH767">
            <v>0</v>
          </cell>
          <cell r="AI767">
            <v>0</v>
          </cell>
          <cell r="AJ767">
            <v>0</v>
          </cell>
          <cell r="AK767">
            <v>0</v>
          </cell>
          <cell r="AL767">
            <v>0</v>
          </cell>
          <cell r="AM767">
            <v>0</v>
          </cell>
          <cell r="AN767">
            <v>0</v>
          </cell>
          <cell r="AO767">
            <v>0</v>
          </cell>
          <cell r="AP767">
            <v>0</v>
          </cell>
          <cell r="AQ767">
            <v>2</v>
          </cell>
          <cell r="AR767">
            <v>21</v>
          </cell>
        </row>
        <row r="768">
          <cell r="E768">
            <v>46</v>
          </cell>
          <cell r="F768">
            <v>5</v>
          </cell>
          <cell r="G768">
            <v>0</v>
          </cell>
          <cell r="H768">
            <v>8</v>
          </cell>
          <cell r="I768">
            <v>0</v>
          </cell>
          <cell r="J768">
            <v>0</v>
          </cell>
          <cell r="K768">
            <v>0</v>
          </cell>
          <cell r="L768">
            <v>0</v>
          </cell>
          <cell r="M768">
            <v>2</v>
          </cell>
          <cell r="N768">
            <v>0</v>
          </cell>
          <cell r="O768">
            <v>1</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7</v>
          </cell>
          <cell r="AH768">
            <v>0</v>
          </cell>
          <cell r="AI768">
            <v>0</v>
          </cell>
          <cell r="AJ768">
            <v>0</v>
          </cell>
          <cell r="AK768">
            <v>0</v>
          </cell>
          <cell r="AL768">
            <v>0</v>
          </cell>
          <cell r="AM768">
            <v>0</v>
          </cell>
          <cell r="AN768">
            <v>0</v>
          </cell>
          <cell r="AO768">
            <v>0</v>
          </cell>
          <cell r="AP768">
            <v>0</v>
          </cell>
          <cell r="AQ768">
            <v>1</v>
          </cell>
          <cell r="AR768">
            <v>70</v>
          </cell>
        </row>
        <row r="769">
          <cell r="E769">
            <v>5</v>
          </cell>
          <cell r="F769">
            <v>0</v>
          </cell>
          <cell r="G769">
            <v>1</v>
          </cell>
          <cell r="H769">
            <v>5</v>
          </cell>
          <cell r="I769">
            <v>0</v>
          </cell>
          <cell r="J769">
            <v>1</v>
          </cell>
          <cell r="K769">
            <v>0</v>
          </cell>
          <cell r="L769">
            <v>0</v>
          </cell>
          <cell r="M769">
            <v>1</v>
          </cell>
          <cell r="N769">
            <v>0</v>
          </cell>
          <cell r="O769">
            <v>0</v>
          </cell>
          <cell r="P769">
            <v>0</v>
          </cell>
          <cell r="Q769">
            <v>0</v>
          </cell>
          <cell r="R769">
            <v>1</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14</v>
          </cell>
        </row>
        <row r="770">
          <cell r="E770">
            <v>12</v>
          </cell>
          <cell r="F770">
            <v>1</v>
          </cell>
          <cell r="G770">
            <v>3</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16</v>
          </cell>
        </row>
        <row r="771">
          <cell r="E771">
            <v>4</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4</v>
          </cell>
        </row>
        <row r="772">
          <cell r="E772">
            <v>20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20</v>
          </cell>
        </row>
        <row r="773">
          <cell r="E773">
            <v>15</v>
          </cell>
          <cell r="F773">
            <v>1</v>
          </cell>
          <cell r="G773">
            <v>0</v>
          </cell>
          <cell r="H773">
            <v>2</v>
          </cell>
          <cell r="I773">
            <v>0</v>
          </cell>
          <cell r="J773">
            <v>0</v>
          </cell>
          <cell r="K773">
            <v>1</v>
          </cell>
          <cell r="L773">
            <v>1</v>
          </cell>
          <cell r="M773">
            <v>2</v>
          </cell>
          <cell r="N773">
            <v>0</v>
          </cell>
          <cell r="O773">
            <v>0</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2</v>
          </cell>
          <cell r="AR773">
            <v>25</v>
          </cell>
        </row>
        <row r="774">
          <cell r="E774">
            <v>8</v>
          </cell>
          <cell r="F774">
            <v>1</v>
          </cell>
          <cell r="G774">
            <v>0</v>
          </cell>
          <cell r="H774">
            <v>1</v>
          </cell>
          <cell r="I774">
            <v>0</v>
          </cell>
          <cell r="J774">
            <v>0</v>
          </cell>
          <cell r="K774">
            <v>1</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11</v>
          </cell>
        </row>
        <row r="775">
          <cell r="E775">
            <v>29</v>
          </cell>
          <cell r="F775">
            <v>1</v>
          </cell>
          <cell r="G775">
            <v>3</v>
          </cell>
          <cell r="H775">
            <v>11</v>
          </cell>
          <cell r="I775">
            <v>0</v>
          </cell>
          <cell r="J775">
            <v>0</v>
          </cell>
          <cell r="K775">
            <v>1</v>
          </cell>
          <cell r="L775">
            <v>0</v>
          </cell>
          <cell r="M775">
            <v>0</v>
          </cell>
          <cell r="N775">
            <v>0</v>
          </cell>
          <cell r="O775">
            <v>0</v>
          </cell>
          <cell r="P775">
            <v>0</v>
          </cell>
          <cell r="Q775">
            <v>0</v>
          </cell>
          <cell r="R775">
            <v>0</v>
          </cell>
          <cell r="S775">
            <v>2</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3</v>
          </cell>
          <cell r="AH775">
            <v>0</v>
          </cell>
          <cell r="AI775">
            <v>0</v>
          </cell>
          <cell r="AJ775">
            <v>0</v>
          </cell>
          <cell r="AK775">
            <v>0</v>
          </cell>
          <cell r="AL775">
            <v>0</v>
          </cell>
          <cell r="AM775">
            <v>0</v>
          </cell>
          <cell r="AN775">
            <v>0</v>
          </cell>
          <cell r="AO775">
            <v>0</v>
          </cell>
          <cell r="AP775">
            <v>0</v>
          </cell>
          <cell r="AQ775">
            <v>1</v>
          </cell>
          <cell r="AR775">
            <v>51</v>
          </cell>
        </row>
        <row r="776">
          <cell r="E776">
            <v>43</v>
          </cell>
          <cell r="F776">
            <v>0</v>
          </cell>
          <cell r="G776">
            <v>14</v>
          </cell>
          <cell r="H776">
            <v>12</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7</v>
          </cell>
          <cell r="AH776">
            <v>0</v>
          </cell>
          <cell r="AI776">
            <v>0</v>
          </cell>
          <cell r="AJ776">
            <v>0</v>
          </cell>
          <cell r="AK776">
            <v>0</v>
          </cell>
          <cell r="AL776">
            <v>0</v>
          </cell>
          <cell r="AM776">
            <v>0</v>
          </cell>
          <cell r="AN776">
            <v>0</v>
          </cell>
          <cell r="AO776">
            <v>0</v>
          </cell>
          <cell r="AP776">
            <v>0</v>
          </cell>
          <cell r="AQ776">
            <v>1</v>
          </cell>
          <cell r="AR776">
            <v>77</v>
          </cell>
        </row>
        <row r="777">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2</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2</v>
          </cell>
        </row>
        <row r="778">
          <cell r="E778">
            <v>18</v>
          </cell>
          <cell r="F778">
            <v>2</v>
          </cell>
          <cell r="G778">
            <v>8</v>
          </cell>
          <cell r="H778">
            <v>17</v>
          </cell>
          <cell r="I778">
            <v>0</v>
          </cell>
          <cell r="J778">
            <v>0</v>
          </cell>
          <cell r="K778">
            <v>20</v>
          </cell>
          <cell r="L778">
            <v>7</v>
          </cell>
          <cell r="M778">
            <v>0</v>
          </cell>
          <cell r="N778">
            <v>1</v>
          </cell>
          <cell r="O778">
            <v>0</v>
          </cell>
          <cell r="P778">
            <v>3</v>
          </cell>
          <cell r="Q778">
            <v>0</v>
          </cell>
          <cell r="R778">
            <v>1</v>
          </cell>
          <cell r="S778">
            <v>0</v>
          </cell>
          <cell r="T778">
            <v>0</v>
          </cell>
          <cell r="U778">
            <v>0</v>
          </cell>
          <cell r="V778">
            <v>0</v>
          </cell>
          <cell r="W778">
            <v>0</v>
          </cell>
          <cell r="X778">
            <v>0</v>
          </cell>
          <cell r="Y778">
            <v>0</v>
          </cell>
          <cell r="Z778">
            <v>0</v>
          </cell>
          <cell r="AA778">
            <v>0</v>
          </cell>
          <cell r="AB778">
            <v>0</v>
          </cell>
          <cell r="AC778">
            <v>1</v>
          </cell>
          <cell r="AD778">
            <v>0</v>
          </cell>
          <cell r="AE778">
            <v>0</v>
          </cell>
          <cell r="AF778">
            <v>0</v>
          </cell>
          <cell r="AG778">
            <v>15</v>
          </cell>
          <cell r="AH778">
            <v>0</v>
          </cell>
          <cell r="AI778">
            <v>0</v>
          </cell>
          <cell r="AJ778">
            <v>0</v>
          </cell>
          <cell r="AK778">
            <v>0</v>
          </cell>
          <cell r="AL778">
            <v>0</v>
          </cell>
          <cell r="AM778">
            <v>0</v>
          </cell>
          <cell r="AN778">
            <v>0</v>
          </cell>
          <cell r="AO778">
            <v>0</v>
          </cell>
          <cell r="AP778">
            <v>0</v>
          </cell>
          <cell r="AQ778">
            <v>1</v>
          </cell>
          <cell r="AR778">
            <v>94</v>
          </cell>
        </row>
        <row r="779">
          <cell r="E779">
            <v>371</v>
          </cell>
          <cell r="F779">
            <v>13</v>
          </cell>
          <cell r="G779">
            <v>72</v>
          </cell>
          <cell r="H779">
            <v>147</v>
          </cell>
          <cell r="I779">
            <v>0</v>
          </cell>
          <cell r="J779">
            <v>0</v>
          </cell>
          <cell r="K779">
            <v>31</v>
          </cell>
          <cell r="L779">
            <v>1</v>
          </cell>
          <cell r="M779">
            <v>0</v>
          </cell>
          <cell r="N779">
            <v>0</v>
          </cell>
          <cell r="O779">
            <v>0</v>
          </cell>
          <cell r="P779">
            <v>1</v>
          </cell>
          <cell r="Q779">
            <v>0</v>
          </cell>
          <cell r="R779">
            <v>0</v>
          </cell>
          <cell r="S779">
            <v>2</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53</v>
          </cell>
          <cell r="AH779">
            <v>0</v>
          </cell>
          <cell r="AI779">
            <v>1</v>
          </cell>
          <cell r="AJ779">
            <v>0</v>
          </cell>
          <cell r="AK779">
            <v>0</v>
          </cell>
          <cell r="AL779">
            <v>0</v>
          </cell>
          <cell r="AM779">
            <v>0</v>
          </cell>
          <cell r="AN779">
            <v>0</v>
          </cell>
          <cell r="AO779">
            <v>0</v>
          </cell>
          <cell r="AP779">
            <v>0</v>
          </cell>
          <cell r="AQ779">
            <v>9</v>
          </cell>
          <cell r="AR779">
            <v>701</v>
          </cell>
        </row>
        <row r="780">
          <cell r="E780">
            <v>28</v>
          </cell>
          <cell r="F780">
            <v>0</v>
          </cell>
          <cell r="G780">
            <v>10</v>
          </cell>
          <cell r="H780">
            <v>8</v>
          </cell>
          <cell r="I780">
            <v>0</v>
          </cell>
          <cell r="J780">
            <v>0</v>
          </cell>
          <cell r="K780">
            <v>1</v>
          </cell>
          <cell r="L780">
            <v>0</v>
          </cell>
          <cell r="M780">
            <v>0</v>
          </cell>
          <cell r="N780">
            <v>0</v>
          </cell>
          <cell r="O780">
            <v>1</v>
          </cell>
          <cell r="P780">
            <v>0</v>
          </cell>
          <cell r="Q780">
            <v>0</v>
          </cell>
          <cell r="R780">
            <v>0</v>
          </cell>
          <cell r="S780">
            <v>3</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8</v>
          </cell>
          <cell r="AH780">
            <v>0</v>
          </cell>
          <cell r="AI780">
            <v>0</v>
          </cell>
          <cell r="AJ780">
            <v>0</v>
          </cell>
          <cell r="AK780">
            <v>0</v>
          </cell>
          <cell r="AL780">
            <v>0</v>
          </cell>
          <cell r="AM780">
            <v>0</v>
          </cell>
          <cell r="AN780">
            <v>0</v>
          </cell>
          <cell r="AO780">
            <v>0</v>
          </cell>
          <cell r="AP780">
            <v>0</v>
          </cell>
          <cell r="AQ780">
            <v>1</v>
          </cell>
          <cell r="AR780">
            <v>60</v>
          </cell>
        </row>
        <row r="781">
          <cell r="E781">
            <v>24</v>
          </cell>
          <cell r="F781">
            <v>0</v>
          </cell>
          <cell r="G781">
            <v>0</v>
          </cell>
          <cell r="H781">
            <v>19</v>
          </cell>
          <cell r="I781">
            <v>0</v>
          </cell>
          <cell r="J781">
            <v>0</v>
          </cell>
          <cell r="K781">
            <v>0</v>
          </cell>
          <cell r="L781">
            <v>0</v>
          </cell>
          <cell r="M781">
            <v>0</v>
          </cell>
          <cell r="N781">
            <v>0</v>
          </cell>
          <cell r="O781">
            <v>0</v>
          </cell>
          <cell r="P781">
            <v>0</v>
          </cell>
          <cell r="Q781">
            <v>0</v>
          </cell>
          <cell r="R781">
            <v>0</v>
          </cell>
          <cell r="S781">
            <v>2</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22</v>
          </cell>
          <cell r="AH781">
            <v>0</v>
          </cell>
          <cell r="AI781">
            <v>0</v>
          </cell>
          <cell r="AJ781">
            <v>0</v>
          </cell>
          <cell r="AK781">
            <v>0</v>
          </cell>
          <cell r="AL781">
            <v>0</v>
          </cell>
          <cell r="AM781">
            <v>0</v>
          </cell>
          <cell r="AN781">
            <v>0</v>
          </cell>
          <cell r="AO781">
            <v>0</v>
          </cell>
          <cell r="AP781">
            <v>0</v>
          </cell>
          <cell r="AQ781">
            <v>0</v>
          </cell>
          <cell r="AR781">
            <v>67</v>
          </cell>
        </row>
        <row r="782">
          <cell r="E782">
            <v>20</v>
          </cell>
          <cell r="F782">
            <v>0</v>
          </cell>
          <cell r="G782">
            <v>4</v>
          </cell>
          <cell r="H782">
            <v>2</v>
          </cell>
          <cell r="I782">
            <v>0</v>
          </cell>
          <cell r="J782">
            <v>0</v>
          </cell>
          <cell r="K782">
            <v>1</v>
          </cell>
          <cell r="L782">
            <v>0</v>
          </cell>
          <cell r="M782">
            <v>0</v>
          </cell>
          <cell r="N782">
            <v>0</v>
          </cell>
          <cell r="O782">
            <v>0</v>
          </cell>
          <cell r="P782">
            <v>0</v>
          </cell>
          <cell r="Q782">
            <v>0</v>
          </cell>
          <cell r="R782">
            <v>0</v>
          </cell>
          <cell r="S782">
            <v>1</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3</v>
          </cell>
          <cell r="AH782">
            <v>0</v>
          </cell>
          <cell r="AI782">
            <v>0</v>
          </cell>
          <cell r="AJ782">
            <v>0</v>
          </cell>
          <cell r="AK782">
            <v>0</v>
          </cell>
          <cell r="AL782">
            <v>0</v>
          </cell>
          <cell r="AM782">
            <v>0</v>
          </cell>
          <cell r="AN782">
            <v>0</v>
          </cell>
          <cell r="AO782">
            <v>0</v>
          </cell>
          <cell r="AP782">
            <v>0</v>
          </cell>
          <cell r="AQ782">
            <v>0</v>
          </cell>
          <cell r="AR782">
            <v>31</v>
          </cell>
        </row>
        <row r="783">
          <cell r="E783">
            <v>19</v>
          </cell>
          <cell r="F783">
            <v>5</v>
          </cell>
          <cell r="G783">
            <v>0</v>
          </cell>
          <cell r="H783">
            <v>1</v>
          </cell>
          <cell r="I783">
            <v>0</v>
          </cell>
          <cell r="J783">
            <v>0</v>
          </cell>
          <cell r="K783">
            <v>17</v>
          </cell>
          <cell r="L783">
            <v>0</v>
          </cell>
          <cell r="M783">
            <v>0</v>
          </cell>
          <cell r="N783">
            <v>2</v>
          </cell>
          <cell r="O783">
            <v>7</v>
          </cell>
          <cell r="P783">
            <v>5</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1</v>
          </cell>
          <cell r="AH783">
            <v>0</v>
          </cell>
          <cell r="AI783">
            <v>0</v>
          </cell>
          <cell r="AJ783">
            <v>0</v>
          </cell>
          <cell r="AK783">
            <v>0</v>
          </cell>
          <cell r="AL783">
            <v>0</v>
          </cell>
          <cell r="AM783">
            <v>0</v>
          </cell>
          <cell r="AN783">
            <v>0</v>
          </cell>
          <cell r="AO783">
            <v>0</v>
          </cell>
          <cell r="AP783">
            <v>0</v>
          </cell>
          <cell r="AQ783">
            <v>1</v>
          </cell>
          <cell r="AR783">
            <v>58</v>
          </cell>
        </row>
        <row r="784">
          <cell r="E784">
            <v>159</v>
          </cell>
          <cell r="F784">
            <v>29</v>
          </cell>
          <cell r="G784">
            <v>17</v>
          </cell>
          <cell r="H784">
            <v>75</v>
          </cell>
          <cell r="I784">
            <v>0</v>
          </cell>
          <cell r="J784">
            <v>8</v>
          </cell>
          <cell r="K784">
            <v>376</v>
          </cell>
          <cell r="L784">
            <v>57</v>
          </cell>
          <cell r="M784">
            <v>1</v>
          </cell>
          <cell r="N784">
            <v>1</v>
          </cell>
          <cell r="O784">
            <v>53</v>
          </cell>
          <cell r="P784">
            <v>5</v>
          </cell>
          <cell r="Q784">
            <v>0</v>
          </cell>
          <cell r="R784">
            <v>4</v>
          </cell>
          <cell r="S784">
            <v>11</v>
          </cell>
          <cell r="T784">
            <v>0</v>
          </cell>
          <cell r="U784">
            <v>1</v>
          </cell>
          <cell r="V784">
            <v>1</v>
          </cell>
          <cell r="W784">
            <v>0</v>
          </cell>
          <cell r="X784">
            <v>12</v>
          </cell>
          <cell r="Y784">
            <v>0</v>
          </cell>
          <cell r="Z784">
            <v>0</v>
          </cell>
          <cell r="AA784">
            <v>0</v>
          </cell>
          <cell r="AB784">
            <v>0</v>
          </cell>
          <cell r="AC784">
            <v>0</v>
          </cell>
          <cell r="AD784">
            <v>0</v>
          </cell>
          <cell r="AE784">
            <v>0</v>
          </cell>
          <cell r="AF784">
            <v>0</v>
          </cell>
          <cell r="AG784">
            <v>17</v>
          </cell>
          <cell r="AH784">
            <v>32</v>
          </cell>
          <cell r="AI784">
            <v>1</v>
          </cell>
          <cell r="AJ784">
            <v>0</v>
          </cell>
          <cell r="AK784">
            <v>0</v>
          </cell>
          <cell r="AL784">
            <v>0</v>
          </cell>
          <cell r="AM784">
            <v>0</v>
          </cell>
          <cell r="AN784">
            <v>0</v>
          </cell>
          <cell r="AO784">
            <v>0</v>
          </cell>
          <cell r="AP784">
            <v>0</v>
          </cell>
          <cell r="AQ784">
            <v>8</v>
          </cell>
          <cell r="AR784">
            <v>868</v>
          </cell>
        </row>
        <row r="785">
          <cell r="E785">
            <v>16</v>
          </cell>
          <cell r="F785">
            <v>2</v>
          </cell>
          <cell r="G785">
            <v>1</v>
          </cell>
          <cell r="H785">
            <v>9</v>
          </cell>
          <cell r="I785">
            <v>0</v>
          </cell>
          <cell r="J785">
            <v>1</v>
          </cell>
          <cell r="K785">
            <v>5</v>
          </cell>
          <cell r="L785">
            <v>20</v>
          </cell>
          <cell r="M785">
            <v>0</v>
          </cell>
          <cell r="N785">
            <v>0</v>
          </cell>
          <cell r="O785">
            <v>3</v>
          </cell>
          <cell r="P785">
            <v>1</v>
          </cell>
          <cell r="Q785">
            <v>0</v>
          </cell>
          <cell r="R785">
            <v>2</v>
          </cell>
          <cell r="S785">
            <v>4</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2</v>
          </cell>
          <cell r="AI785">
            <v>1</v>
          </cell>
          <cell r="AJ785">
            <v>0</v>
          </cell>
          <cell r="AK785">
            <v>0</v>
          </cell>
          <cell r="AL785">
            <v>0</v>
          </cell>
          <cell r="AM785">
            <v>0</v>
          </cell>
          <cell r="AN785">
            <v>0</v>
          </cell>
          <cell r="AO785">
            <v>0</v>
          </cell>
          <cell r="AP785">
            <v>0</v>
          </cell>
          <cell r="AQ785">
            <v>2</v>
          </cell>
          <cell r="AR785">
            <v>69</v>
          </cell>
        </row>
        <row r="786">
          <cell r="E786">
            <v>11</v>
          </cell>
          <cell r="F786">
            <v>8</v>
          </cell>
          <cell r="G786">
            <v>0</v>
          </cell>
          <cell r="H786">
            <v>8</v>
          </cell>
          <cell r="I786">
            <v>0</v>
          </cell>
          <cell r="J786">
            <v>2</v>
          </cell>
          <cell r="K786">
            <v>44</v>
          </cell>
          <cell r="L786">
            <v>1</v>
          </cell>
          <cell r="M786">
            <v>0</v>
          </cell>
          <cell r="N786">
            <v>0</v>
          </cell>
          <cell r="O786">
            <v>1</v>
          </cell>
          <cell r="P786">
            <v>0</v>
          </cell>
          <cell r="Q786">
            <v>0</v>
          </cell>
          <cell r="R786">
            <v>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1</v>
          </cell>
          <cell r="AH786">
            <v>2</v>
          </cell>
          <cell r="AI786">
            <v>2</v>
          </cell>
          <cell r="AJ786">
            <v>0</v>
          </cell>
          <cell r="AK786">
            <v>0</v>
          </cell>
          <cell r="AL786">
            <v>0</v>
          </cell>
          <cell r="AM786">
            <v>0</v>
          </cell>
          <cell r="AN786">
            <v>0</v>
          </cell>
          <cell r="AO786">
            <v>0</v>
          </cell>
          <cell r="AP786">
            <v>0</v>
          </cell>
          <cell r="AQ786">
            <v>0</v>
          </cell>
          <cell r="AR786">
            <v>81</v>
          </cell>
        </row>
        <row r="787">
          <cell r="E787">
            <v>12</v>
          </cell>
          <cell r="F787">
            <v>0</v>
          </cell>
          <cell r="G787">
            <v>2</v>
          </cell>
          <cell r="H787">
            <v>1</v>
          </cell>
          <cell r="I787">
            <v>0</v>
          </cell>
          <cell r="J787">
            <v>0</v>
          </cell>
          <cell r="K787">
            <v>0</v>
          </cell>
          <cell r="L787">
            <v>0</v>
          </cell>
          <cell r="M787">
            <v>1</v>
          </cell>
          <cell r="N787">
            <v>0</v>
          </cell>
          <cell r="O787">
            <v>1</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1</v>
          </cell>
          <cell r="AH787">
            <v>0</v>
          </cell>
          <cell r="AI787">
            <v>0</v>
          </cell>
          <cell r="AJ787">
            <v>0</v>
          </cell>
          <cell r="AK787">
            <v>0</v>
          </cell>
          <cell r="AL787">
            <v>0</v>
          </cell>
          <cell r="AM787">
            <v>0</v>
          </cell>
          <cell r="AN787">
            <v>0</v>
          </cell>
          <cell r="AO787">
            <v>0</v>
          </cell>
          <cell r="AP787">
            <v>0</v>
          </cell>
          <cell r="AQ787">
            <v>0</v>
          </cell>
          <cell r="AR787">
            <v>18</v>
          </cell>
        </row>
        <row r="788">
          <cell r="E788">
            <v>5</v>
          </cell>
          <cell r="F788">
            <v>3</v>
          </cell>
          <cell r="G788">
            <v>0</v>
          </cell>
          <cell r="H788">
            <v>3</v>
          </cell>
          <cell r="I788">
            <v>0</v>
          </cell>
          <cell r="J788">
            <v>0</v>
          </cell>
          <cell r="K788">
            <v>11</v>
          </cell>
          <cell r="L788">
            <v>0</v>
          </cell>
          <cell r="M788">
            <v>1</v>
          </cell>
          <cell r="N788">
            <v>0</v>
          </cell>
          <cell r="O788">
            <v>3</v>
          </cell>
          <cell r="P788">
            <v>0</v>
          </cell>
          <cell r="Q788">
            <v>0</v>
          </cell>
          <cell r="R788">
            <v>0</v>
          </cell>
          <cell r="S788">
            <v>1</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1</v>
          </cell>
          <cell r="AI788">
            <v>0</v>
          </cell>
          <cell r="AJ788">
            <v>0</v>
          </cell>
          <cell r="AK788">
            <v>0</v>
          </cell>
          <cell r="AL788">
            <v>0</v>
          </cell>
          <cell r="AM788">
            <v>0</v>
          </cell>
          <cell r="AN788">
            <v>0</v>
          </cell>
          <cell r="AO788">
            <v>0</v>
          </cell>
          <cell r="AP788">
            <v>0</v>
          </cell>
          <cell r="AQ788">
            <v>0</v>
          </cell>
          <cell r="AR788">
            <v>28</v>
          </cell>
        </row>
        <row r="789">
          <cell r="E789">
            <v>3</v>
          </cell>
          <cell r="F789">
            <v>0</v>
          </cell>
          <cell r="G789">
            <v>0</v>
          </cell>
          <cell r="H789">
            <v>0</v>
          </cell>
          <cell r="I789">
            <v>0</v>
          </cell>
          <cell r="J789">
            <v>0</v>
          </cell>
          <cell r="K789">
            <v>0</v>
          </cell>
          <cell r="L789">
            <v>1</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4</v>
          </cell>
        </row>
        <row r="790">
          <cell r="E790">
            <v>3</v>
          </cell>
          <cell r="F790">
            <v>0</v>
          </cell>
          <cell r="G790">
            <v>0</v>
          </cell>
          <cell r="H790">
            <v>0</v>
          </cell>
          <cell r="I790">
            <v>0</v>
          </cell>
          <cell r="J790">
            <v>0</v>
          </cell>
          <cell r="K790">
            <v>0</v>
          </cell>
          <cell r="L790">
            <v>0</v>
          </cell>
          <cell r="M790">
            <v>0</v>
          </cell>
          <cell r="N790">
            <v>0</v>
          </cell>
          <cell r="O790">
            <v>0</v>
          </cell>
          <cell r="P790">
            <v>0</v>
          </cell>
          <cell r="Q790">
            <v>0</v>
          </cell>
          <cell r="R790">
            <v>0</v>
          </cell>
          <cell r="S790">
            <v>1</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4</v>
          </cell>
        </row>
        <row r="791">
          <cell r="E791">
            <v>0</v>
          </cell>
          <cell r="F791">
            <v>0</v>
          </cell>
          <cell r="G791">
            <v>0</v>
          </cell>
          <cell r="H791">
            <v>0</v>
          </cell>
          <cell r="I791">
            <v>0</v>
          </cell>
          <cell r="J791">
            <v>0</v>
          </cell>
          <cell r="K791">
            <v>1</v>
          </cell>
          <cell r="L791">
            <v>0</v>
          </cell>
          <cell r="M791">
            <v>0</v>
          </cell>
          <cell r="N791">
            <v>0</v>
          </cell>
          <cell r="O791">
            <v>0</v>
          </cell>
          <cell r="P791">
            <v>0</v>
          </cell>
          <cell r="Q791">
            <v>0</v>
          </cell>
          <cell r="R791">
            <v>0</v>
          </cell>
          <cell r="S791">
            <v>2</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3</v>
          </cell>
        </row>
        <row r="792">
          <cell r="E792">
            <v>0</v>
          </cell>
          <cell r="F792">
            <v>1</v>
          </cell>
          <cell r="G792">
            <v>0</v>
          </cell>
          <cell r="H792">
            <v>0</v>
          </cell>
          <cell r="I792">
            <v>0</v>
          </cell>
          <cell r="J792">
            <v>0</v>
          </cell>
          <cell r="K792">
            <v>0</v>
          </cell>
          <cell r="L792">
            <v>0</v>
          </cell>
          <cell r="M792">
            <v>0</v>
          </cell>
          <cell r="N792">
            <v>0</v>
          </cell>
          <cell r="O792">
            <v>0</v>
          </cell>
          <cell r="P792">
            <v>0</v>
          </cell>
          <cell r="Q792">
            <v>0</v>
          </cell>
          <cell r="R792">
            <v>0</v>
          </cell>
          <cell r="S792">
            <v>1</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2</v>
          </cell>
        </row>
        <row r="793">
          <cell r="E793">
            <v>3</v>
          </cell>
          <cell r="F793">
            <v>2</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5</v>
          </cell>
        </row>
        <row r="794">
          <cell r="E794">
            <v>70</v>
          </cell>
          <cell r="F794">
            <v>25</v>
          </cell>
          <cell r="G794">
            <v>8</v>
          </cell>
          <cell r="H794">
            <v>11</v>
          </cell>
          <cell r="I794">
            <v>1</v>
          </cell>
          <cell r="J794">
            <v>0</v>
          </cell>
          <cell r="K794">
            <v>148</v>
          </cell>
          <cell r="L794">
            <v>8</v>
          </cell>
          <cell r="M794">
            <v>0</v>
          </cell>
          <cell r="N794">
            <v>3</v>
          </cell>
          <cell r="O794">
            <v>22</v>
          </cell>
          <cell r="P794">
            <v>5</v>
          </cell>
          <cell r="Q794">
            <v>0</v>
          </cell>
          <cell r="R794">
            <v>4</v>
          </cell>
          <cell r="S794">
            <v>13</v>
          </cell>
          <cell r="T794">
            <v>0</v>
          </cell>
          <cell r="U794">
            <v>0</v>
          </cell>
          <cell r="V794">
            <v>1</v>
          </cell>
          <cell r="W794">
            <v>2</v>
          </cell>
          <cell r="X794">
            <v>0</v>
          </cell>
          <cell r="Y794">
            <v>0</v>
          </cell>
          <cell r="Z794">
            <v>1</v>
          </cell>
          <cell r="AA794">
            <v>0</v>
          </cell>
          <cell r="AB794">
            <v>0</v>
          </cell>
          <cell r="AC794">
            <v>0</v>
          </cell>
          <cell r="AD794">
            <v>0</v>
          </cell>
          <cell r="AE794">
            <v>0</v>
          </cell>
          <cell r="AF794">
            <v>0</v>
          </cell>
          <cell r="AG794">
            <v>1</v>
          </cell>
          <cell r="AH794">
            <v>0</v>
          </cell>
          <cell r="AI794">
            <v>1</v>
          </cell>
          <cell r="AJ794">
            <v>0</v>
          </cell>
          <cell r="AK794">
            <v>0</v>
          </cell>
          <cell r="AL794">
            <v>0</v>
          </cell>
          <cell r="AM794">
            <v>0</v>
          </cell>
          <cell r="AN794">
            <v>0</v>
          </cell>
          <cell r="AO794">
            <v>0</v>
          </cell>
          <cell r="AP794">
            <v>0</v>
          </cell>
          <cell r="AQ794">
            <v>7</v>
          </cell>
          <cell r="AR794">
            <v>331</v>
          </cell>
        </row>
        <row r="795">
          <cell r="E795">
            <v>3</v>
          </cell>
          <cell r="F795">
            <v>0</v>
          </cell>
          <cell r="G795">
            <v>0</v>
          </cell>
          <cell r="H795">
            <v>1</v>
          </cell>
          <cell r="I795">
            <v>0</v>
          </cell>
          <cell r="J795">
            <v>0</v>
          </cell>
          <cell r="K795">
            <v>6</v>
          </cell>
          <cell r="L795">
            <v>0</v>
          </cell>
          <cell r="M795">
            <v>0</v>
          </cell>
          <cell r="N795">
            <v>0</v>
          </cell>
          <cell r="O795">
            <v>0</v>
          </cell>
          <cell r="P795">
            <v>2</v>
          </cell>
          <cell r="Q795">
            <v>0</v>
          </cell>
          <cell r="R795">
            <v>0</v>
          </cell>
          <cell r="S795">
            <v>1</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13</v>
          </cell>
        </row>
        <row r="796">
          <cell r="E796">
            <v>1</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1</v>
          </cell>
        </row>
        <row r="797">
          <cell r="E797">
            <v>1</v>
          </cell>
          <cell r="F797">
            <v>0</v>
          </cell>
          <cell r="G797">
            <v>1</v>
          </cell>
          <cell r="H797">
            <v>0</v>
          </cell>
          <cell r="I797">
            <v>0</v>
          </cell>
          <cell r="J797">
            <v>0</v>
          </cell>
          <cell r="K797">
            <v>0</v>
          </cell>
          <cell r="L797">
            <v>0</v>
          </cell>
          <cell r="M797">
            <v>0</v>
          </cell>
          <cell r="N797">
            <v>0</v>
          </cell>
          <cell r="O797">
            <v>0</v>
          </cell>
          <cell r="P797">
            <v>0</v>
          </cell>
          <cell r="Q797">
            <v>0</v>
          </cell>
          <cell r="R797">
            <v>0</v>
          </cell>
          <cell r="S797">
            <v>3</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5</v>
          </cell>
        </row>
        <row r="798">
          <cell r="E798">
            <v>1</v>
          </cell>
          <cell r="F798">
            <v>0</v>
          </cell>
          <cell r="G798">
            <v>0</v>
          </cell>
          <cell r="H798">
            <v>0</v>
          </cell>
          <cell r="I798">
            <v>0</v>
          </cell>
          <cell r="J798">
            <v>0</v>
          </cell>
          <cell r="K798">
            <v>2</v>
          </cell>
          <cell r="L798">
            <v>3</v>
          </cell>
          <cell r="M798">
            <v>0</v>
          </cell>
          <cell r="N798">
            <v>0</v>
          </cell>
          <cell r="O798">
            <v>0</v>
          </cell>
          <cell r="P798">
            <v>0</v>
          </cell>
          <cell r="Q798">
            <v>0</v>
          </cell>
          <cell r="R798">
            <v>0</v>
          </cell>
          <cell r="S798">
            <v>2</v>
          </cell>
          <cell r="T798">
            <v>0</v>
          </cell>
          <cell r="U798">
            <v>0</v>
          </cell>
          <cell r="V798">
            <v>0</v>
          </cell>
          <cell r="W798">
            <v>1</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1</v>
          </cell>
          <cell r="AR798">
            <v>10</v>
          </cell>
        </row>
        <row r="799">
          <cell r="E799">
            <v>19</v>
          </cell>
          <cell r="F799">
            <v>1</v>
          </cell>
          <cell r="G799">
            <v>0</v>
          </cell>
          <cell r="H799">
            <v>2</v>
          </cell>
          <cell r="I799">
            <v>0</v>
          </cell>
          <cell r="J799">
            <v>0</v>
          </cell>
          <cell r="K799">
            <v>1</v>
          </cell>
          <cell r="L799">
            <v>0</v>
          </cell>
          <cell r="M799">
            <v>0</v>
          </cell>
          <cell r="N799">
            <v>0</v>
          </cell>
          <cell r="O799">
            <v>0</v>
          </cell>
          <cell r="P799">
            <v>0</v>
          </cell>
          <cell r="Q799">
            <v>0</v>
          </cell>
          <cell r="R799">
            <v>1</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1</v>
          </cell>
          <cell r="AR799">
            <v>25</v>
          </cell>
        </row>
        <row r="800">
          <cell r="E800">
            <v>16</v>
          </cell>
          <cell r="F800">
            <v>4</v>
          </cell>
          <cell r="G800">
            <v>0</v>
          </cell>
          <cell r="H800">
            <v>4</v>
          </cell>
          <cell r="I800">
            <v>0</v>
          </cell>
          <cell r="J800">
            <v>0</v>
          </cell>
          <cell r="K800">
            <v>0</v>
          </cell>
          <cell r="L800">
            <v>0</v>
          </cell>
          <cell r="M800">
            <v>0</v>
          </cell>
          <cell r="N800">
            <v>0</v>
          </cell>
          <cell r="O800">
            <v>1</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25</v>
          </cell>
        </row>
        <row r="801">
          <cell r="E801">
            <v>5</v>
          </cell>
          <cell r="F801">
            <v>0</v>
          </cell>
          <cell r="G801">
            <v>1</v>
          </cell>
          <cell r="H801">
            <v>1</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7</v>
          </cell>
        </row>
        <row r="802">
          <cell r="E802">
            <v>19</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19</v>
          </cell>
        </row>
        <row r="803">
          <cell r="E803">
            <v>39</v>
          </cell>
          <cell r="F803">
            <v>19</v>
          </cell>
          <cell r="G803">
            <v>7</v>
          </cell>
          <cell r="H803">
            <v>42</v>
          </cell>
          <cell r="I803">
            <v>1</v>
          </cell>
          <cell r="J803">
            <v>11</v>
          </cell>
          <cell r="K803">
            <v>132</v>
          </cell>
          <cell r="L803">
            <v>19</v>
          </cell>
          <cell r="M803">
            <v>1</v>
          </cell>
          <cell r="N803">
            <v>4</v>
          </cell>
          <cell r="O803">
            <v>35</v>
          </cell>
          <cell r="P803">
            <v>8</v>
          </cell>
          <cell r="Q803">
            <v>137</v>
          </cell>
          <cell r="R803">
            <v>2</v>
          </cell>
          <cell r="S803">
            <v>11</v>
          </cell>
          <cell r="T803">
            <v>81</v>
          </cell>
          <cell r="U803">
            <v>0</v>
          </cell>
          <cell r="V803">
            <v>0</v>
          </cell>
          <cell r="W803">
            <v>0</v>
          </cell>
          <cell r="X803">
            <v>0</v>
          </cell>
          <cell r="Y803">
            <v>0</v>
          </cell>
          <cell r="Z803">
            <v>0</v>
          </cell>
          <cell r="AA803">
            <v>0</v>
          </cell>
          <cell r="AB803">
            <v>0</v>
          </cell>
          <cell r="AC803">
            <v>0</v>
          </cell>
          <cell r="AD803">
            <v>0</v>
          </cell>
          <cell r="AE803">
            <v>0</v>
          </cell>
          <cell r="AF803">
            <v>0</v>
          </cell>
          <cell r="AG803">
            <v>12</v>
          </cell>
          <cell r="AH803">
            <v>10</v>
          </cell>
          <cell r="AI803">
            <v>0</v>
          </cell>
          <cell r="AJ803">
            <v>7</v>
          </cell>
          <cell r="AK803">
            <v>5</v>
          </cell>
          <cell r="AL803">
            <v>0</v>
          </cell>
          <cell r="AM803">
            <v>0</v>
          </cell>
          <cell r="AN803">
            <v>0</v>
          </cell>
          <cell r="AO803">
            <v>0</v>
          </cell>
          <cell r="AP803">
            <v>0</v>
          </cell>
          <cell r="AQ803">
            <v>36</v>
          </cell>
          <cell r="AR803">
            <v>619</v>
          </cell>
        </row>
        <row r="804">
          <cell r="E804">
            <v>14</v>
          </cell>
          <cell r="F804">
            <v>6</v>
          </cell>
          <cell r="G804">
            <v>0</v>
          </cell>
          <cell r="H804">
            <v>11</v>
          </cell>
          <cell r="I804">
            <v>0</v>
          </cell>
          <cell r="J804">
            <v>5</v>
          </cell>
          <cell r="K804">
            <v>44</v>
          </cell>
          <cell r="L804">
            <v>7</v>
          </cell>
          <cell r="M804">
            <v>0</v>
          </cell>
          <cell r="N804">
            <v>0</v>
          </cell>
          <cell r="O804">
            <v>14</v>
          </cell>
          <cell r="P804">
            <v>1</v>
          </cell>
          <cell r="Q804">
            <v>19</v>
          </cell>
          <cell r="R804">
            <v>0</v>
          </cell>
          <cell r="S804">
            <v>6</v>
          </cell>
          <cell r="T804">
            <v>25</v>
          </cell>
          <cell r="U804">
            <v>0</v>
          </cell>
          <cell r="V804">
            <v>0</v>
          </cell>
          <cell r="W804">
            <v>0</v>
          </cell>
          <cell r="X804">
            <v>0</v>
          </cell>
          <cell r="Y804">
            <v>0</v>
          </cell>
          <cell r="Z804">
            <v>0</v>
          </cell>
          <cell r="AA804">
            <v>0</v>
          </cell>
          <cell r="AB804">
            <v>0</v>
          </cell>
          <cell r="AC804">
            <v>0</v>
          </cell>
          <cell r="AD804">
            <v>0</v>
          </cell>
          <cell r="AE804">
            <v>0</v>
          </cell>
          <cell r="AF804">
            <v>0</v>
          </cell>
          <cell r="AG804">
            <v>6</v>
          </cell>
          <cell r="AH804">
            <v>2</v>
          </cell>
          <cell r="AI804">
            <v>1</v>
          </cell>
          <cell r="AJ804">
            <v>6</v>
          </cell>
          <cell r="AK804">
            <v>8</v>
          </cell>
          <cell r="AL804">
            <v>0</v>
          </cell>
          <cell r="AM804">
            <v>0</v>
          </cell>
          <cell r="AN804">
            <v>0</v>
          </cell>
          <cell r="AO804">
            <v>0</v>
          </cell>
          <cell r="AP804">
            <v>0</v>
          </cell>
          <cell r="AQ804">
            <v>2</v>
          </cell>
          <cell r="AR804">
            <v>177</v>
          </cell>
        </row>
        <row r="805">
          <cell r="E805">
            <v>16</v>
          </cell>
          <cell r="F805">
            <v>3</v>
          </cell>
          <cell r="G805">
            <v>3</v>
          </cell>
          <cell r="H805">
            <v>7</v>
          </cell>
          <cell r="I805">
            <v>0</v>
          </cell>
          <cell r="J805">
            <v>1</v>
          </cell>
          <cell r="K805">
            <v>57</v>
          </cell>
          <cell r="L805">
            <v>3</v>
          </cell>
          <cell r="M805">
            <v>1</v>
          </cell>
          <cell r="N805">
            <v>2</v>
          </cell>
          <cell r="O805">
            <v>5</v>
          </cell>
          <cell r="P805">
            <v>3</v>
          </cell>
          <cell r="Q805">
            <v>18</v>
          </cell>
          <cell r="R805">
            <v>9</v>
          </cell>
          <cell r="S805">
            <v>2</v>
          </cell>
          <cell r="T805">
            <v>10</v>
          </cell>
          <cell r="U805">
            <v>0</v>
          </cell>
          <cell r="V805">
            <v>0</v>
          </cell>
          <cell r="W805">
            <v>0</v>
          </cell>
          <cell r="X805">
            <v>0</v>
          </cell>
          <cell r="Y805">
            <v>0</v>
          </cell>
          <cell r="Z805">
            <v>0</v>
          </cell>
          <cell r="AA805">
            <v>0</v>
          </cell>
          <cell r="AB805">
            <v>0</v>
          </cell>
          <cell r="AC805">
            <v>0</v>
          </cell>
          <cell r="AD805">
            <v>0</v>
          </cell>
          <cell r="AE805">
            <v>0</v>
          </cell>
          <cell r="AF805">
            <v>0</v>
          </cell>
          <cell r="AG805">
            <v>1</v>
          </cell>
          <cell r="AH805">
            <v>5</v>
          </cell>
          <cell r="AI805">
            <v>0</v>
          </cell>
          <cell r="AJ805">
            <v>3</v>
          </cell>
          <cell r="AK805">
            <v>3</v>
          </cell>
          <cell r="AL805">
            <v>0</v>
          </cell>
          <cell r="AM805">
            <v>0</v>
          </cell>
          <cell r="AN805">
            <v>0</v>
          </cell>
          <cell r="AO805">
            <v>0</v>
          </cell>
          <cell r="AP805">
            <v>0</v>
          </cell>
          <cell r="AQ805">
            <v>5</v>
          </cell>
          <cell r="AR805">
            <v>157</v>
          </cell>
        </row>
        <row r="806">
          <cell r="E806">
            <v>0</v>
          </cell>
          <cell r="F806">
            <v>0</v>
          </cell>
          <cell r="G806">
            <v>0</v>
          </cell>
          <cell r="H806">
            <v>4</v>
          </cell>
          <cell r="I806">
            <v>0</v>
          </cell>
          <cell r="J806">
            <v>0</v>
          </cell>
          <cell r="K806">
            <v>36</v>
          </cell>
          <cell r="L806">
            <v>2</v>
          </cell>
          <cell r="M806">
            <v>0</v>
          </cell>
          <cell r="N806">
            <v>0</v>
          </cell>
          <cell r="O806">
            <v>0</v>
          </cell>
          <cell r="P806">
            <v>3</v>
          </cell>
          <cell r="Q806">
            <v>6</v>
          </cell>
          <cell r="R806">
            <v>0</v>
          </cell>
          <cell r="S806">
            <v>0</v>
          </cell>
          <cell r="T806">
            <v>7</v>
          </cell>
          <cell r="U806">
            <v>0</v>
          </cell>
          <cell r="V806">
            <v>0</v>
          </cell>
          <cell r="W806">
            <v>0</v>
          </cell>
          <cell r="X806">
            <v>0</v>
          </cell>
          <cell r="Y806">
            <v>0</v>
          </cell>
          <cell r="Z806">
            <v>0</v>
          </cell>
          <cell r="AA806">
            <v>0</v>
          </cell>
          <cell r="AB806">
            <v>0</v>
          </cell>
          <cell r="AC806">
            <v>0</v>
          </cell>
          <cell r="AD806">
            <v>0</v>
          </cell>
          <cell r="AE806">
            <v>0</v>
          </cell>
          <cell r="AF806">
            <v>0</v>
          </cell>
          <cell r="AG806">
            <v>4</v>
          </cell>
          <cell r="AH806">
            <v>0</v>
          </cell>
          <cell r="AI806">
            <v>0</v>
          </cell>
          <cell r="AJ806">
            <v>0</v>
          </cell>
          <cell r="AK806">
            <v>0</v>
          </cell>
          <cell r="AL806">
            <v>0</v>
          </cell>
          <cell r="AM806">
            <v>0</v>
          </cell>
          <cell r="AN806">
            <v>0</v>
          </cell>
          <cell r="AO806">
            <v>0</v>
          </cell>
          <cell r="AP806">
            <v>0</v>
          </cell>
          <cell r="AQ806">
            <v>2</v>
          </cell>
          <cell r="AR806">
            <v>64</v>
          </cell>
        </row>
        <row r="807">
          <cell r="E807">
            <v>8</v>
          </cell>
          <cell r="F807">
            <v>5</v>
          </cell>
          <cell r="G807">
            <v>2</v>
          </cell>
          <cell r="H807">
            <v>64</v>
          </cell>
          <cell r="I807">
            <v>1</v>
          </cell>
          <cell r="J807">
            <v>31</v>
          </cell>
          <cell r="K807">
            <v>226</v>
          </cell>
          <cell r="L807">
            <v>14</v>
          </cell>
          <cell r="M807">
            <v>1</v>
          </cell>
          <cell r="N807">
            <v>1</v>
          </cell>
          <cell r="O807">
            <v>21</v>
          </cell>
          <cell r="P807">
            <v>12</v>
          </cell>
          <cell r="Q807">
            <v>37</v>
          </cell>
          <cell r="R807">
            <v>4</v>
          </cell>
          <cell r="S807">
            <v>4</v>
          </cell>
          <cell r="T807">
            <v>30</v>
          </cell>
          <cell r="U807">
            <v>0</v>
          </cell>
          <cell r="V807">
            <v>0</v>
          </cell>
          <cell r="W807">
            <v>0</v>
          </cell>
          <cell r="X807">
            <v>0</v>
          </cell>
          <cell r="Y807">
            <v>0</v>
          </cell>
          <cell r="Z807">
            <v>0</v>
          </cell>
          <cell r="AA807">
            <v>0</v>
          </cell>
          <cell r="AB807">
            <v>0</v>
          </cell>
          <cell r="AC807">
            <v>0</v>
          </cell>
          <cell r="AD807">
            <v>0</v>
          </cell>
          <cell r="AE807">
            <v>0</v>
          </cell>
          <cell r="AF807">
            <v>0</v>
          </cell>
          <cell r="AG807">
            <v>23</v>
          </cell>
          <cell r="AH807">
            <v>48</v>
          </cell>
          <cell r="AI807">
            <v>2</v>
          </cell>
          <cell r="AJ807">
            <v>0</v>
          </cell>
          <cell r="AK807">
            <v>0</v>
          </cell>
          <cell r="AL807">
            <v>0</v>
          </cell>
          <cell r="AM807">
            <v>0</v>
          </cell>
          <cell r="AN807">
            <v>0</v>
          </cell>
          <cell r="AO807">
            <v>0</v>
          </cell>
          <cell r="AP807">
            <v>0</v>
          </cell>
          <cell r="AQ807">
            <v>10</v>
          </cell>
          <cell r="AR807">
            <v>544</v>
          </cell>
        </row>
        <row r="808">
          <cell r="E808">
            <v>0</v>
          </cell>
          <cell r="F808">
            <v>2</v>
          </cell>
          <cell r="G808">
            <v>0</v>
          </cell>
          <cell r="H808">
            <v>31</v>
          </cell>
          <cell r="I808">
            <v>0</v>
          </cell>
          <cell r="J808">
            <v>6</v>
          </cell>
          <cell r="K808">
            <v>81</v>
          </cell>
          <cell r="L808">
            <v>9</v>
          </cell>
          <cell r="M808">
            <v>0</v>
          </cell>
          <cell r="N808">
            <v>0</v>
          </cell>
          <cell r="O808">
            <v>3</v>
          </cell>
          <cell r="P808">
            <v>6</v>
          </cell>
          <cell r="Q808">
            <v>97</v>
          </cell>
          <cell r="R808">
            <v>0</v>
          </cell>
          <cell r="S808">
            <v>0</v>
          </cell>
          <cell r="T808">
            <v>55</v>
          </cell>
          <cell r="U808">
            <v>0</v>
          </cell>
          <cell r="V808">
            <v>0</v>
          </cell>
          <cell r="W808">
            <v>0</v>
          </cell>
          <cell r="X808">
            <v>0</v>
          </cell>
          <cell r="Y808">
            <v>0</v>
          </cell>
          <cell r="Z808">
            <v>0</v>
          </cell>
          <cell r="AA808">
            <v>0</v>
          </cell>
          <cell r="AB808">
            <v>0</v>
          </cell>
          <cell r="AC808">
            <v>1</v>
          </cell>
          <cell r="AD808">
            <v>0</v>
          </cell>
          <cell r="AE808">
            <v>0</v>
          </cell>
          <cell r="AF808">
            <v>0</v>
          </cell>
          <cell r="AG808">
            <v>10</v>
          </cell>
          <cell r="AH808">
            <v>15</v>
          </cell>
          <cell r="AI808">
            <v>1</v>
          </cell>
          <cell r="AJ808">
            <v>4</v>
          </cell>
          <cell r="AK808">
            <v>8</v>
          </cell>
          <cell r="AL808">
            <v>0</v>
          </cell>
          <cell r="AM808">
            <v>0</v>
          </cell>
          <cell r="AN808">
            <v>0</v>
          </cell>
          <cell r="AO808">
            <v>0</v>
          </cell>
          <cell r="AP808">
            <v>0</v>
          </cell>
          <cell r="AQ808">
            <v>8</v>
          </cell>
          <cell r="AR808">
            <v>337</v>
          </cell>
        </row>
        <row r="809">
          <cell r="E809">
            <v>1</v>
          </cell>
          <cell r="F809">
            <v>13</v>
          </cell>
          <cell r="G809">
            <v>6</v>
          </cell>
          <cell r="H809">
            <v>54</v>
          </cell>
          <cell r="I809">
            <v>0</v>
          </cell>
          <cell r="J809">
            <v>20</v>
          </cell>
          <cell r="K809">
            <v>214</v>
          </cell>
          <cell r="L809">
            <v>14</v>
          </cell>
          <cell r="M809">
            <v>0</v>
          </cell>
          <cell r="N809">
            <v>4</v>
          </cell>
          <cell r="O809">
            <v>29</v>
          </cell>
          <cell r="P809">
            <v>6</v>
          </cell>
          <cell r="Q809">
            <v>96</v>
          </cell>
          <cell r="R809">
            <v>2</v>
          </cell>
          <cell r="S809">
            <v>0</v>
          </cell>
          <cell r="T809">
            <v>82</v>
          </cell>
          <cell r="U809">
            <v>0</v>
          </cell>
          <cell r="V809">
            <v>0</v>
          </cell>
          <cell r="W809">
            <v>0</v>
          </cell>
          <cell r="X809">
            <v>0</v>
          </cell>
          <cell r="Y809">
            <v>0</v>
          </cell>
          <cell r="Z809">
            <v>0</v>
          </cell>
          <cell r="AA809">
            <v>0</v>
          </cell>
          <cell r="AB809">
            <v>0</v>
          </cell>
          <cell r="AC809">
            <v>0</v>
          </cell>
          <cell r="AD809">
            <v>0</v>
          </cell>
          <cell r="AE809">
            <v>0</v>
          </cell>
          <cell r="AF809">
            <v>0</v>
          </cell>
          <cell r="AG809">
            <v>8</v>
          </cell>
          <cell r="AH809">
            <v>33</v>
          </cell>
          <cell r="AI809">
            <v>6</v>
          </cell>
          <cell r="AJ809">
            <v>0</v>
          </cell>
          <cell r="AK809">
            <v>0</v>
          </cell>
          <cell r="AL809">
            <v>0</v>
          </cell>
          <cell r="AM809">
            <v>0</v>
          </cell>
          <cell r="AN809">
            <v>0</v>
          </cell>
          <cell r="AO809">
            <v>0</v>
          </cell>
          <cell r="AP809">
            <v>0</v>
          </cell>
          <cell r="AQ809">
            <v>3</v>
          </cell>
          <cell r="AR809">
            <v>591</v>
          </cell>
        </row>
        <row r="810">
          <cell r="E810">
            <v>27</v>
          </cell>
          <cell r="F810">
            <v>45</v>
          </cell>
          <cell r="G810">
            <v>5</v>
          </cell>
          <cell r="H810">
            <v>39</v>
          </cell>
          <cell r="I810">
            <v>1</v>
          </cell>
          <cell r="J810">
            <v>16</v>
          </cell>
          <cell r="K810">
            <v>0</v>
          </cell>
          <cell r="L810">
            <v>0</v>
          </cell>
          <cell r="M810">
            <v>0</v>
          </cell>
          <cell r="N810">
            <v>0</v>
          </cell>
          <cell r="O810">
            <v>70</v>
          </cell>
          <cell r="P810">
            <v>0</v>
          </cell>
          <cell r="Q810">
            <v>67</v>
          </cell>
          <cell r="R810">
            <v>0</v>
          </cell>
          <cell r="S810">
            <v>0</v>
          </cell>
          <cell r="T810">
            <v>78</v>
          </cell>
          <cell r="U810">
            <v>0</v>
          </cell>
          <cell r="V810">
            <v>0</v>
          </cell>
          <cell r="W810">
            <v>0</v>
          </cell>
          <cell r="X810">
            <v>0</v>
          </cell>
          <cell r="Y810">
            <v>0</v>
          </cell>
          <cell r="Z810">
            <v>0</v>
          </cell>
          <cell r="AA810">
            <v>0</v>
          </cell>
          <cell r="AB810">
            <v>0</v>
          </cell>
          <cell r="AC810">
            <v>0</v>
          </cell>
          <cell r="AD810">
            <v>0</v>
          </cell>
          <cell r="AE810">
            <v>0</v>
          </cell>
          <cell r="AF810">
            <v>0</v>
          </cell>
          <cell r="AG810">
            <v>6</v>
          </cell>
          <cell r="AH810">
            <v>27</v>
          </cell>
          <cell r="AI810">
            <v>3</v>
          </cell>
          <cell r="AJ810">
            <v>0</v>
          </cell>
          <cell r="AK810">
            <v>1</v>
          </cell>
          <cell r="AL810">
            <v>0</v>
          </cell>
          <cell r="AM810">
            <v>0</v>
          </cell>
          <cell r="AN810">
            <v>0</v>
          </cell>
          <cell r="AO810">
            <v>0</v>
          </cell>
          <cell r="AP810">
            <v>0</v>
          </cell>
          <cell r="AQ810">
            <v>7</v>
          </cell>
          <cell r="AR810">
            <v>392</v>
          </cell>
        </row>
        <row r="811">
          <cell r="E811">
            <v>5</v>
          </cell>
          <cell r="F811">
            <v>6</v>
          </cell>
          <cell r="G811">
            <v>0</v>
          </cell>
          <cell r="H811">
            <v>0</v>
          </cell>
          <cell r="I811">
            <v>0</v>
          </cell>
          <cell r="J811">
            <v>3</v>
          </cell>
          <cell r="K811">
            <v>0</v>
          </cell>
          <cell r="L811">
            <v>0</v>
          </cell>
          <cell r="M811">
            <v>0</v>
          </cell>
          <cell r="N811">
            <v>0</v>
          </cell>
          <cell r="O811">
            <v>11</v>
          </cell>
          <cell r="P811">
            <v>0</v>
          </cell>
          <cell r="Q811">
            <v>2</v>
          </cell>
          <cell r="R811">
            <v>0</v>
          </cell>
          <cell r="S811">
            <v>1</v>
          </cell>
          <cell r="T811">
            <v>5</v>
          </cell>
          <cell r="U811">
            <v>0</v>
          </cell>
          <cell r="V811">
            <v>0</v>
          </cell>
          <cell r="W811">
            <v>0</v>
          </cell>
          <cell r="X811">
            <v>0</v>
          </cell>
          <cell r="Y811">
            <v>0</v>
          </cell>
          <cell r="Z811">
            <v>0</v>
          </cell>
          <cell r="AA811">
            <v>0</v>
          </cell>
          <cell r="AB811">
            <v>0</v>
          </cell>
          <cell r="AC811">
            <v>0</v>
          </cell>
          <cell r="AD811">
            <v>0</v>
          </cell>
          <cell r="AE811">
            <v>0</v>
          </cell>
          <cell r="AF811">
            <v>0</v>
          </cell>
          <cell r="AG811">
            <v>2</v>
          </cell>
          <cell r="AH811">
            <v>0</v>
          </cell>
          <cell r="AI811">
            <v>0</v>
          </cell>
          <cell r="AJ811">
            <v>0</v>
          </cell>
          <cell r="AK811">
            <v>0</v>
          </cell>
          <cell r="AL811">
            <v>0</v>
          </cell>
          <cell r="AM811">
            <v>0</v>
          </cell>
          <cell r="AN811">
            <v>0</v>
          </cell>
          <cell r="AO811">
            <v>0</v>
          </cell>
          <cell r="AP811">
            <v>0</v>
          </cell>
          <cell r="AQ811">
            <v>2</v>
          </cell>
          <cell r="AR811">
            <v>37</v>
          </cell>
        </row>
        <row r="812">
          <cell r="E812">
            <v>0</v>
          </cell>
          <cell r="F812">
            <v>0</v>
          </cell>
          <cell r="G812">
            <v>0</v>
          </cell>
          <cell r="H812">
            <v>0</v>
          </cell>
          <cell r="I812">
            <v>0</v>
          </cell>
          <cell r="J812">
            <v>0</v>
          </cell>
          <cell r="K812">
            <v>1</v>
          </cell>
          <cell r="L812">
            <v>0</v>
          </cell>
          <cell r="M812">
            <v>0</v>
          </cell>
          <cell r="N812">
            <v>0</v>
          </cell>
          <cell r="O812">
            <v>1</v>
          </cell>
          <cell r="P812">
            <v>0</v>
          </cell>
          <cell r="Q812">
            <v>1</v>
          </cell>
          <cell r="R812">
            <v>0</v>
          </cell>
          <cell r="S812">
            <v>0</v>
          </cell>
          <cell r="T812">
            <v>1</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4</v>
          </cell>
        </row>
        <row r="813">
          <cell r="E813">
            <v>3</v>
          </cell>
          <cell r="F813">
            <v>0</v>
          </cell>
          <cell r="G813">
            <v>0</v>
          </cell>
          <cell r="H813">
            <v>2</v>
          </cell>
          <cell r="I813">
            <v>0</v>
          </cell>
          <cell r="J813">
            <v>1</v>
          </cell>
          <cell r="K813">
            <v>0</v>
          </cell>
          <cell r="L813">
            <v>0</v>
          </cell>
          <cell r="M813">
            <v>0</v>
          </cell>
          <cell r="N813">
            <v>0</v>
          </cell>
          <cell r="O813">
            <v>2</v>
          </cell>
          <cell r="P813">
            <v>0</v>
          </cell>
          <cell r="Q813">
            <v>0</v>
          </cell>
          <cell r="R813">
            <v>0</v>
          </cell>
          <cell r="S813">
            <v>0</v>
          </cell>
          <cell r="T813">
            <v>1</v>
          </cell>
          <cell r="U813">
            <v>0</v>
          </cell>
          <cell r="V813">
            <v>1</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10</v>
          </cell>
        </row>
        <row r="814">
          <cell r="E814">
            <v>1</v>
          </cell>
          <cell r="F814">
            <v>0</v>
          </cell>
          <cell r="G814">
            <v>0</v>
          </cell>
          <cell r="H814">
            <v>0</v>
          </cell>
          <cell r="I814">
            <v>0</v>
          </cell>
          <cell r="J814">
            <v>0</v>
          </cell>
          <cell r="K814">
            <v>0</v>
          </cell>
          <cell r="L814">
            <v>0</v>
          </cell>
          <cell r="M814">
            <v>0</v>
          </cell>
          <cell r="N814">
            <v>0</v>
          </cell>
          <cell r="O814">
            <v>0</v>
          </cell>
          <cell r="P814">
            <v>0</v>
          </cell>
          <cell r="Q814">
            <v>0</v>
          </cell>
          <cell r="R814">
            <v>0</v>
          </cell>
          <cell r="S814">
            <v>1</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2</v>
          </cell>
        </row>
        <row r="815">
          <cell r="E815">
            <v>21</v>
          </cell>
          <cell r="F815">
            <v>21</v>
          </cell>
          <cell r="G815">
            <v>2</v>
          </cell>
          <cell r="H815">
            <v>4</v>
          </cell>
          <cell r="I815">
            <v>0</v>
          </cell>
          <cell r="J815">
            <v>0</v>
          </cell>
          <cell r="K815">
            <v>42</v>
          </cell>
          <cell r="L815">
            <v>7</v>
          </cell>
          <cell r="M815">
            <v>2</v>
          </cell>
          <cell r="N815">
            <v>2</v>
          </cell>
          <cell r="O815">
            <v>5</v>
          </cell>
          <cell r="P815">
            <v>4</v>
          </cell>
          <cell r="Q815">
            <v>18</v>
          </cell>
          <cell r="R815">
            <v>0</v>
          </cell>
          <cell r="S815">
            <v>4</v>
          </cell>
          <cell r="T815">
            <v>14</v>
          </cell>
          <cell r="U815">
            <v>0</v>
          </cell>
          <cell r="V815">
            <v>0</v>
          </cell>
          <cell r="W815">
            <v>0</v>
          </cell>
          <cell r="X815">
            <v>0</v>
          </cell>
          <cell r="Y815">
            <v>0</v>
          </cell>
          <cell r="Z815">
            <v>0</v>
          </cell>
          <cell r="AA815">
            <v>0</v>
          </cell>
          <cell r="AB815">
            <v>0</v>
          </cell>
          <cell r="AC815">
            <v>0</v>
          </cell>
          <cell r="AD815">
            <v>0</v>
          </cell>
          <cell r="AE815">
            <v>0</v>
          </cell>
          <cell r="AF815">
            <v>0</v>
          </cell>
          <cell r="AG815">
            <v>1</v>
          </cell>
          <cell r="AH815">
            <v>3</v>
          </cell>
          <cell r="AI815">
            <v>0</v>
          </cell>
          <cell r="AJ815">
            <v>2</v>
          </cell>
          <cell r="AK815">
            <v>2</v>
          </cell>
          <cell r="AL815">
            <v>0</v>
          </cell>
          <cell r="AM815">
            <v>0</v>
          </cell>
          <cell r="AN815">
            <v>0</v>
          </cell>
          <cell r="AO815">
            <v>0</v>
          </cell>
          <cell r="AP815">
            <v>0</v>
          </cell>
          <cell r="AQ815">
            <v>4</v>
          </cell>
          <cell r="AR815">
            <v>158</v>
          </cell>
        </row>
        <row r="816">
          <cell r="E816">
            <v>8</v>
          </cell>
          <cell r="F816">
            <v>1</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9</v>
          </cell>
        </row>
        <row r="817">
          <cell r="E817">
            <v>89</v>
          </cell>
          <cell r="F817">
            <v>11</v>
          </cell>
          <cell r="G817">
            <v>10</v>
          </cell>
          <cell r="H817">
            <v>74</v>
          </cell>
          <cell r="I817">
            <v>0</v>
          </cell>
          <cell r="J817">
            <v>9</v>
          </cell>
          <cell r="K817">
            <v>192</v>
          </cell>
          <cell r="L817">
            <v>73</v>
          </cell>
          <cell r="M817">
            <v>0</v>
          </cell>
          <cell r="N817">
            <v>3</v>
          </cell>
          <cell r="O817">
            <v>54</v>
          </cell>
          <cell r="P817">
            <v>2</v>
          </cell>
          <cell r="Q817">
            <v>0</v>
          </cell>
          <cell r="R817">
            <v>3</v>
          </cell>
          <cell r="S817">
            <v>1</v>
          </cell>
          <cell r="T817">
            <v>0</v>
          </cell>
          <cell r="U817">
            <v>0</v>
          </cell>
          <cell r="V817">
            <v>3</v>
          </cell>
          <cell r="W817">
            <v>0</v>
          </cell>
          <cell r="X817">
            <v>0</v>
          </cell>
          <cell r="Y817">
            <v>0</v>
          </cell>
          <cell r="Z817">
            <v>0</v>
          </cell>
          <cell r="AA817">
            <v>0</v>
          </cell>
          <cell r="AB817">
            <v>0</v>
          </cell>
          <cell r="AC817">
            <v>0</v>
          </cell>
          <cell r="AD817">
            <v>0</v>
          </cell>
          <cell r="AE817">
            <v>0</v>
          </cell>
          <cell r="AF817">
            <v>0</v>
          </cell>
          <cell r="AG817">
            <v>21</v>
          </cell>
          <cell r="AH817">
            <v>29</v>
          </cell>
          <cell r="AI817">
            <v>3</v>
          </cell>
          <cell r="AJ817">
            <v>3</v>
          </cell>
          <cell r="AK817">
            <v>0</v>
          </cell>
          <cell r="AL817">
            <v>0</v>
          </cell>
          <cell r="AM817">
            <v>0</v>
          </cell>
          <cell r="AN817">
            <v>0</v>
          </cell>
          <cell r="AO817">
            <v>0</v>
          </cell>
          <cell r="AP817">
            <v>0</v>
          </cell>
          <cell r="AQ817">
            <v>21</v>
          </cell>
          <cell r="AR817">
            <v>601</v>
          </cell>
        </row>
        <row r="818">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row>
        <row r="819">
          <cell r="E819">
            <v>0</v>
          </cell>
          <cell r="F819">
            <v>0</v>
          </cell>
          <cell r="G819">
            <v>0</v>
          </cell>
          <cell r="H819">
            <v>0</v>
          </cell>
          <cell r="I819">
            <v>0</v>
          </cell>
          <cell r="J819">
            <v>0</v>
          </cell>
          <cell r="K819">
            <v>0</v>
          </cell>
          <cell r="L819">
            <v>1</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1</v>
          </cell>
        </row>
        <row r="820">
          <cell r="E820">
            <v>7</v>
          </cell>
          <cell r="F820">
            <v>1</v>
          </cell>
          <cell r="G820">
            <v>2</v>
          </cell>
          <cell r="H820">
            <v>5</v>
          </cell>
          <cell r="I820">
            <v>0</v>
          </cell>
          <cell r="J820">
            <v>0</v>
          </cell>
          <cell r="K820">
            <v>16</v>
          </cell>
          <cell r="L820">
            <v>2</v>
          </cell>
          <cell r="M820">
            <v>0</v>
          </cell>
          <cell r="N820">
            <v>0</v>
          </cell>
          <cell r="O820">
            <v>7</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2</v>
          </cell>
          <cell r="AI820">
            <v>0</v>
          </cell>
          <cell r="AJ820">
            <v>0</v>
          </cell>
          <cell r="AK820">
            <v>0</v>
          </cell>
          <cell r="AL820">
            <v>0</v>
          </cell>
          <cell r="AM820">
            <v>0</v>
          </cell>
          <cell r="AN820">
            <v>0</v>
          </cell>
          <cell r="AO820">
            <v>0</v>
          </cell>
          <cell r="AP820">
            <v>0</v>
          </cell>
          <cell r="AQ820">
            <v>3</v>
          </cell>
          <cell r="AR820">
            <v>45</v>
          </cell>
        </row>
        <row r="821">
          <cell r="E821">
            <v>5</v>
          </cell>
          <cell r="F821">
            <v>0</v>
          </cell>
          <cell r="G821">
            <v>0</v>
          </cell>
          <cell r="H821">
            <v>0</v>
          </cell>
          <cell r="I821">
            <v>0</v>
          </cell>
          <cell r="J821">
            <v>0</v>
          </cell>
          <cell r="K821">
            <v>3</v>
          </cell>
          <cell r="L821">
            <v>0</v>
          </cell>
          <cell r="M821">
            <v>0</v>
          </cell>
          <cell r="N821">
            <v>0</v>
          </cell>
          <cell r="O821">
            <v>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10</v>
          </cell>
        </row>
        <row r="822">
          <cell r="E822">
            <v>30</v>
          </cell>
          <cell r="F822">
            <v>3</v>
          </cell>
          <cell r="G822">
            <v>4</v>
          </cell>
          <cell r="H822">
            <v>37</v>
          </cell>
          <cell r="I822">
            <v>0</v>
          </cell>
          <cell r="J822">
            <v>3</v>
          </cell>
          <cell r="K822">
            <v>30</v>
          </cell>
          <cell r="L822">
            <v>18</v>
          </cell>
          <cell r="M822">
            <v>0</v>
          </cell>
          <cell r="N822">
            <v>0</v>
          </cell>
          <cell r="O822">
            <v>21</v>
          </cell>
          <cell r="P822">
            <v>0</v>
          </cell>
          <cell r="Q822">
            <v>0</v>
          </cell>
          <cell r="R822">
            <v>2</v>
          </cell>
          <cell r="S822">
            <v>0</v>
          </cell>
          <cell r="T822">
            <v>0</v>
          </cell>
          <cell r="U822">
            <v>0</v>
          </cell>
          <cell r="V822">
            <v>3</v>
          </cell>
          <cell r="W822">
            <v>0</v>
          </cell>
          <cell r="X822">
            <v>0</v>
          </cell>
          <cell r="Y822">
            <v>0</v>
          </cell>
          <cell r="Z822">
            <v>0</v>
          </cell>
          <cell r="AA822">
            <v>0</v>
          </cell>
          <cell r="AB822">
            <v>0</v>
          </cell>
          <cell r="AC822">
            <v>0</v>
          </cell>
          <cell r="AD822">
            <v>0</v>
          </cell>
          <cell r="AE822">
            <v>0</v>
          </cell>
          <cell r="AF822">
            <v>0</v>
          </cell>
          <cell r="AG822">
            <v>2</v>
          </cell>
          <cell r="AH822">
            <v>15</v>
          </cell>
          <cell r="AI822">
            <v>1</v>
          </cell>
          <cell r="AJ822">
            <v>8</v>
          </cell>
          <cell r="AK822">
            <v>1</v>
          </cell>
          <cell r="AL822">
            <v>0</v>
          </cell>
          <cell r="AM822">
            <v>0</v>
          </cell>
          <cell r="AN822">
            <v>0</v>
          </cell>
          <cell r="AO822">
            <v>0</v>
          </cell>
          <cell r="AP822">
            <v>0</v>
          </cell>
          <cell r="AQ822">
            <v>3</v>
          </cell>
          <cell r="AR822">
            <v>181</v>
          </cell>
        </row>
        <row r="823">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row>
        <row r="824">
          <cell r="E824">
            <v>315</v>
          </cell>
          <cell r="F824">
            <v>36</v>
          </cell>
          <cell r="G824">
            <v>24</v>
          </cell>
          <cell r="H824">
            <v>128</v>
          </cell>
          <cell r="I824">
            <v>1</v>
          </cell>
          <cell r="J824">
            <v>0</v>
          </cell>
          <cell r="K824">
            <v>733</v>
          </cell>
          <cell r="L824">
            <v>200</v>
          </cell>
          <cell r="M824">
            <v>13</v>
          </cell>
          <cell r="N824">
            <v>32</v>
          </cell>
          <cell r="O824">
            <v>423</v>
          </cell>
          <cell r="P824">
            <v>0</v>
          </cell>
          <cell r="Q824">
            <v>0</v>
          </cell>
          <cell r="R824">
            <v>11</v>
          </cell>
          <cell r="S824">
            <v>0</v>
          </cell>
          <cell r="T824">
            <v>0</v>
          </cell>
          <cell r="U824">
            <v>0</v>
          </cell>
          <cell r="V824">
            <v>6</v>
          </cell>
          <cell r="W824">
            <v>0</v>
          </cell>
          <cell r="X824">
            <v>0</v>
          </cell>
          <cell r="Y824">
            <v>0</v>
          </cell>
          <cell r="Z824">
            <v>0</v>
          </cell>
          <cell r="AA824">
            <v>0</v>
          </cell>
          <cell r="AB824">
            <v>0</v>
          </cell>
          <cell r="AC824">
            <v>0</v>
          </cell>
          <cell r="AD824">
            <v>29</v>
          </cell>
          <cell r="AE824">
            <v>2</v>
          </cell>
          <cell r="AF824">
            <v>0</v>
          </cell>
          <cell r="AG824">
            <v>14</v>
          </cell>
          <cell r="AH824">
            <v>56</v>
          </cell>
          <cell r="AI824">
            <v>6</v>
          </cell>
          <cell r="AJ824">
            <v>0</v>
          </cell>
          <cell r="AK824">
            <v>0</v>
          </cell>
          <cell r="AL824">
            <v>0</v>
          </cell>
          <cell r="AM824">
            <v>0</v>
          </cell>
          <cell r="AN824">
            <v>0</v>
          </cell>
          <cell r="AO824">
            <v>0</v>
          </cell>
          <cell r="AP824">
            <v>0</v>
          </cell>
          <cell r="AQ824">
            <v>18</v>
          </cell>
          <cell r="AR824">
            <v>2047</v>
          </cell>
        </row>
        <row r="825">
          <cell r="E825">
            <v>13</v>
          </cell>
          <cell r="F825">
            <v>1</v>
          </cell>
          <cell r="G825">
            <v>0</v>
          </cell>
          <cell r="H825">
            <v>0</v>
          </cell>
          <cell r="I825">
            <v>0</v>
          </cell>
          <cell r="J825">
            <v>0</v>
          </cell>
          <cell r="K825">
            <v>0</v>
          </cell>
          <cell r="L825">
            <v>0</v>
          </cell>
          <cell r="M825">
            <v>0</v>
          </cell>
          <cell r="N825">
            <v>0</v>
          </cell>
          <cell r="O825">
            <v>1</v>
          </cell>
          <cell r="P825">
            <v>0</v>
          </cell>
          <cell r="Q825">
            <v>0</v>
          </cell>
          <cell r="R825">
            <v>0</v>
          </cell>
          <cell r="S825">
            <v>0</v>
          </cell>
          <cell r="T825">
            <v>0</v>
          </cell>
          <cell r="U825">
            <v>0</v>
          </cell>
          <cell r="V825">
            <v>1</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1</v>
          </cell>
          <cell r="AR825">
            <v>17</v>
          </cell>
        </row>
        <row r="826">
          <cell r="E826">
            <v>5</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1</v>
          </cell>
          <cell r="AR826">
            <v>6</v>
          </cell>
        </row>
        <row r="827">
          <cell r="E827">
            <v>202</v>
          </cell>
          <cell r="F827">
            <v>29</v>
          </cell>
          <cell r="G827">
            <v>21</v>
          </cell>
          <cell r="H827">
            <v>106</v>
          </cell>
          <cell r="I827">
            <v>1</v>
          </cell>
          <cell r="J827">
            <v>0</v>
          </cell>
          <cell r="K827">
            <v>594</v>
          </cell>
          <cell r="L827">
            <v>146</v>
          </cell>
          <cell r="M827">
            <v>9</v>
          </cell>
          <cell r="N827">
            <v>32</v>
          </cell>
          <cell r="O827">
            <v>361</v>
          </cell>
          <cell r="P827">
            <v>0</v>
          </cell>
          <cell r="Q827">
            <v>0</v>
          </cell>
          <cell r="R827">
            <v>9</v>
          </cell>
          <cell r="S827">
            <v>7</v>
          </cell>
          <cell r="T827">
            <v>0</v>
          </cell>
          <cell r="U827">
            <v>0</v>
          </cell>
          <cell r="V827">
            <v>4</v>
          </cell>
          <cell r="W827">
            <v>0</v>
          </cell>
          <cell r="X827">
            <v>0</v>
          </cell>
          <cell r="Y827">
            <v>0</v>
          </cell>
          <cell r="Z827">
            <v>0</v>
          </cell>
          <cell r="AA827">
            <v>0</v>
          </cell>
          <cell r="AB827">
            <v>0</v>
          </cell>
          <cell r="AC827">
            <v>0</v>
          </cell>
          <cell r="AD827">
            <v>28</v>
          </cell>
          <cell r="AE827">
            <v>2</v>
          </cell>
          <cell r="AF827">
            <v>0</v>
          </cell>
          <cell r="AG827">
            <v>10</v>
          </cell>
          <cell r="AH827">
            <v>49</v>
          </cell>
          <cell r="AI827">
            <v>6</v>
          </cell>
          <cell r="AJ827">
            <v>0</v>
          </cell>
          <cell r="AK827">
            <v>0</v>
          </cell>
          <cell r="AL827">
            <v>0</v>
          </cell>
          <cell r="AM827">
            <v>0</v>
          </cell>
          <cell r="AN827">
            <v>0</v>
          </cell>
          <cell r="AO827">
            <v>0</v>
          </cell>
          <cell r="AP827">
            <v>0</v>
          </cell>
          <cell r="AQ827">
            <v>7</v>
          </cell>
          <cell r="AR827">
            <v>1623</v>
          </cell>
        </row>
        <row r="828">
          <cell r="E828">
            <v>3</v>
          </cell>
          <cell r="F828">
            <v>3</v>
          </cell>
          <cell r="G828">
            <v>0</v>
          </cell>
          <cell r="H828">
            <v>0</v>
          </cell>
          <cell r="I828">
            <v>0</v>
          </cell>
          <cell r="J828">
            <v>0</v>
          </cell>
          <cell r="K828">
            <v>2</v>
          </cell>
          <cell r="L828">
            <v>0</v>
          </cell>
          <cell r="M828">
            <v>0</v>
          </cell>
          <cell r="N828">
            <v>0</v>
          </cell>
          <cell r="O828">
            <v>6</v>
          </cell>
          <cell r="P828">
            <v>0</v>
          </cell>
          <cell r="Q828">
            <v>0</v>
          </cell>
          <cell r="R828">
            <v>0</v>
          </cell>
          <cell r="S828">
            <v>1</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1</v>
          </cell>
          <cell r="AH828">
            <v>1</v>
          </cell>
          <cell r="AI828">
            <v>0</v>
          </cell>
          <cell r="AJ828">
            <v>0</v>
          </cell>
          <cell r="AK828">
            <v>0</v>
          </cell>
          <cell r="AL828">
            <v>0</v>
          </cell>
          <cell r="AM828">
            <v>0</v>
          </cell>
          <cell r="AN828">
            <v>0</v>
          </cell>
          <cell r="AO828">
            <v>0</v>
          </cell>
          <cell r="AP828">
            <v>0</v>
          </cell>
          <cell r="AQ828">
            <v>0</v>
          </cell>
          <cell r="AR828">
            <v>17</v>
          </cell>
        </row>
        <row r="829">
          <cell r="E829">
            <v>15</v>
          </cell>
          <cell r="F829">
            <v>2</v>
          </cell>
          <cell r="G829">
            <v>1</v>
          </cell>
          <cell r="H829">
            <v>0</v>
          </cell>
          <cell r="I829">
            <v>0</v>
          </cell>
          <cell r="J829">
            <v>0</v>
          </cell>
          <cell r="K829">
            <v>4</v>
          </cell>
          <cell r="L829">
            <v>0</v>
          </cell>
          <cell r="M829">
            <v>0</v>
          </cell>
          <cell r="N829">
            <v>0</v>
          </cell>
          <cell r="O829">
            <v>3</v>
          </cell>
          <cell r="P829">
            <v>0</v>
          </cell>
          <cell r="Q829">
            <v>0</v>
          </cell>
          <cell r="R829">
            <v>0</v>
          </cell>
          <cell r="S829">
            <v>6</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5</v>
          </cell>
          <cell r="AR829">
            <v>36</v>
          </cell>
        </row>
        <row r="830">
          <cell r="E830">
            <v>39</v>
          </cell>
          <cell r="F830">
            <v>16</v>
          </cell>
          <cell r="G830">
            <v>1</v>
          </cell>
          <cell r="H830">
            <v>20</v>
          </cell>
          <cell r="I830">
            <v>0</v>
          </cell>
          <cell r="J830">
            <v>0</v>
          </cell>
          <cell r="K830">
            <v>38</v>
          </cell>
          <cell r="L830">
            <v>1</v>
          </cell>
          <cell r="M830">
            <v>0</v>
          </cell>
          <cell r="N830">
            <v>0</v>
          </cell>
          <cell r="O830">
            <v>9</v>
          </cell>
          <cell r="P830">
            <v>0</v>
          </cell>
          <cell r="Q830">
            <v>0</v>
          </cell>
          <cell r="R830">
            <v>1</v>
          </cell>
          <cell r="S830">
            <v>11</v>
          </cell>
          <cell r="T830">
            <v>0</v>
          </cell>
          <cell r="U830">
            <v>0</v>
          </cell>
          <cell r="V830">
            <v>6</v>
          </cell>
          <cell r="W830">
            <v>0</v>
          </cell>
          <cell r="X830">
            <v>0</v>
          </cell>
          <cell r="Y830">
            <v>0</v>
          </cell>
          <cell r="Z830">
            <v>0</v>
          </cell>
          <cell r="AA830">
            <v>0</v>
          </cell>
          <cell r="AB830">
            <v>0</v>
          </cell>
          <cell r="AC830">
            <v>0</v>
          </cell>
          <cell r="AD830">
            <v>0</v>
          </cell>
          <cell r="AE830">
            <v>0</v>
          </cell>
          <cell r="AF830">
            <v>0</v>
          </cell>
          <cell r="AG830">
            <v>2</v>
          </cell>
          <cell r="AH830">
            <v>0</v>
          </cell>
          <cell r="AI830">
            <v>0</v>
          </cell>
          <cell r="AJ830">
            <v>0</v>
          </cell>
          <cell r="AK830">
            <v>0</v>
          </cell>
          <cell r="AL830">
            <v>0</v>
          </cell>
          <cell r="AM830">
            <v>0</v>
          </cell>
          <cell r="AN830">
            <v>0</v>
          </cell>
          <cell r="AO830">
            <v>0</v>
          </cell>
          <cell r="AP830">
            <v>0</v>
          </cell>
          <cell r="AQ830">
            <v>0</v>
          </cell>
          <cell r="AR830">
            <v>144</v>
          </cell>
        </row>
        <row r="831">
          <cell r="E831">
            <v>30</v>
          </cell>
          <cell r="F831">
            <v>19</v>
          </cell>
          <cell r="G831">
            <v>7</v>
          </cell>
          <cell r="H831">
            <v>2</v>
          </cell>
          <cell r="I831">
            <v>0</v>
          </cell>
          <cell r="J831">
            <v>0</v>
          </cell>
          <cell r="K831">
            <v>0</v>
          </cell>
          <cell r="L831">
            <v>0</v>
          </cell>
          <cell r="M831">
            <v>0</v>
          </cell>
          <cell r="N831">
            <v>0</v>
          </cell>
          <cell r="O831">
            <v>1</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1</v>
          </cell>
          <cell r="AR831">
            <v>60</v>
          </cell>
        </row>
        <row r="832">
          <cell r="E832">
            <v>23</v>
          </cell>
          <cell r="F832">
            <v>9</v>
          </cell>
          <cell r="G832">
            <v>6</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3</v>
          </cell>
          <cell r="AR832">
            <v>41</v>
          </cell>
        </row>
        <row r="833">
          <cell r="E833">
            <v>6</v>
          </cell>
          <cell r="F833">
            <v>1</v>
          </cell>
          <cell r="G833">
            <v>0</v>
          </cell>
          <cell r="H833">
            <v>0</v>
          </cell>
          <cell r="I833">
            <v>0</v>
          </cell>
          <cell r="J833">
            <v>0</v>
          </cell>
          <cell r="K833">
            <v>5</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12</v>
          </cell>
        </row>
        <row r="834">
          <cell r="E834">
            <v>1</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1</v>
          </cell>
        </row>
        <row r="835">
          <cell r="E835">
            <v>3</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3</v>
          </cell>
        </row>
        <row r="836">
          <cell r="E836">
            <v>3739</v>
          </cell>
          <cell r="F836">
            <v>939</v>
          </cell>
          <cell r="G836">
            <v>400</v>
          </cell>
          <cell r="H836">
            <v>1611</v>
          </cell>
          <cell r="I836">
            <v>22</v>
          </cell>
          <cell r="J836">
            <v>188</v>
          </cell>
          <cell r="K836">
            <v>8356</v>
          </cell>
          <cell r="L836">
            <v>1302</v>
          </cell>
          <cell r="M836">
            <v>78</v>
          </cell>
          <cell r="N836">
            <v>174</v>
          </cell>
          <cell r="O836">
            <v>1946</v>
          </cell>
          <cell r="P836">
            <v>303</v>
          </cell>
          <cell r="Q836">
            <v>591</v>
          </cell>
          <cell r="R836">
            <v>189</v>
          </cell>
          <cell r="S836">
            <v>585</v>
          </cell>
          <cell r="T836">
            <v>475</v>
          </cell>
          <cell r="U836">
            <v>8</v>
          </cell>
          <cell r="V836">
            <v>58</v>
          </cell>
          <cell r="W836">
            <v>54</v>
          </cell>
          <cell r="X836">
            <v>12</v>
          </cell>
          <cell r="Y836">
            <v>0</v>
          </cell>
          <cell r="Z836">
            <v>31</v>
          </cell>
          <cell r="AA836">
            <v>0</v>
          </cell>
          <cell r="AB836">
            <v>3</v>
          </cell>
          <cell r="AC836">
            <v>11</v>
          </cell>
          <cell r="AD836">
            <v>58</v>
          </cell>
          <cell r="AE836">
            <v>4</v>
          </cell>
          <cell r="AF836">
            <v>0</v>
          </cell>
          <cell r="AG836">
            <v>384</v>
          </cell>
          <cell r="AH836">
            <v>453</v>
          </cell>
          <cell r="AI836">
            <v>63</v>
          </cell>
          <cell r="AJ836">
            <v>129</v>
          </cell>
          <cell r="AK836">
            <v>140</v>
          </cell>
          <cell r="AL836">
            <v>9</v>
          </cell>
          <cell r="AM836">
            <v>0</v>
          </cell>
          <cell r="AN836">
            <v>0</v>
          </cell>
          <cell r="AO836">
            <v>0</v>
          </cell>
          <cell r="AP836">
            <v>0</v>
          </cell>
          <cell r="AQ836">
            <v>616</v>
          </cell>
          <cell r="AR836">
            <v>22931</v>
          </cell>
        </row>
        <row r="837">
          <cell r="E837">
            <v>291</v>
          </cell>
          <cell r="F837">
            <v>324</v>
          </cell>
          <cell r="G837">
            <v>50</v>
          </cell>
          <cell r="H837">
            <v>103</v>
          </cell>
          <cell r="I837">
            <v>12</v>
          </cell>
          <cell r="J837">
            <v>31</v>
          </cell>
          <cell r="K837">
            <v>312</v>
          </cell>
          <cell r="L837">
            <v>4870</v>
          </cell>
          <cell r="M837">
            <v>3</v>
          </cell>
          <cell r="N837">
            <v>11</v>
          </cell>
          <cell r="O837">
            <v>62</v>
          </cell>
          <cell r="P837">
            <v>15</v>
          </cell>
          <cell r="Q837">
            <v>59</v>
          </cell>
          <cell r="R837">
            <v>256</v>
          </cell>
          <cell r="S837">
            <v>170</v>
          </cell>
          <cell r="T837">
            <v>35</v>
          </cell>
          <cell r="U837">
            <v>5</v>
          </cell>
          <cell r="V837">
            <v>49</v>
          </cell>
          <cell r="W837">
            <v>7</v>
          </cell>
          <cell r="X837">
            <v>0</v>
          </cell>
          <cell r="Y837">
            <v>0</v>
          </cell>
          <cell r="Z837">
            <v>4</v>
          </cell>
          <cell r="AA837">
            <v>0</v>
          </cell>
          <cell r="AB837">
            <v>4</v>
          </cell>
          <cell r="AC837">
            <v>4</v>
          </cell>
          <cell r="AD837">
            <v>12</v>
          </cell>
          <cell r="AE837">
            <v>0</v>
          </cell>
          <cell r="AF837">
            <v>1</v>
          </cell>
          <cell r="AG837">
            <v>30</v>
          </cell>
          <cell r="AH837">
            <v>17</v>
          </cell>
          <cell r="AI837">
            <v>9</v>
          </cell>
          <cell r="AJ837">
            <v>33</v>
          </cell>
          <cell r="AK837">
            <v>26</v>
          </cell>
          <cell r="AL837">
            <v>5</v>
          </cell>
          <cell r="AM837">
            <v>0</v>
          </cell>
          <cell r="AN837">
            <v>0</v>
          </cell>
          <cell r="AO837">
            <v>0</v>
          </cell>
          <cell r="AP837">
            <v>0</v>
          </cell>
          <cell r="AQ837">
            <v>324</v>
          </cell>
          <cell r="AR837">
            <v>7134</v>
          </cell>
        </row>
        <row r="838">
          <cell r="E838">
            <v>7</v>
          </cell>
          <cell r="F838">
            <v>4</v>
          </cell>
          <cell r="G838">
            <v>0</v>
          </cell>
          <cell r="H838">
            <v>1</v>
          </cell>
          <cell r="I838">
            <v>0</v>
          </cell>
          <cell r="J838">
            <v>0</v>
          </cell>
          <cell r="K838">
            <v>3</v>
          </cell>
          <cell r="L838">
            <v>16</v>
          </cell>
          <cell r="M838">
            <v>0</v>
          </cell>
          <cell r="N838">
            <v>0</v>
          </cell>
          <cell r="O838">
            <v>0</v>
          </cell>
          <cell r="P838">
            <v>0</v>
          </cell>
          <cell r="Q838">
            <v>0</v>
          </cell>
          <cell r="R838">
            <v>1</v>
          </cell>
          <cell r="S838">
            <v>2</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34</v>
          </cell>
        </row>
        <row r="839">
          <cell r="E839">
            <v>21</v>
          </cell>
          <cell r="F839">
            <v>0</v>
          </cell>
          <cell r="G839">
            <v>0</v>
          </cell>
          <cell r="H839">
            <v>0</v>
          </cell>
          <cell r="I839">
            <v>0</v>
          </cell>
          <cell r="J839">
            <v>0</v>
          </cell>
          <cell r="K839">
            <v>0</v>
          </cell>
          <cell r="L839">
            <v>4</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25</v>
          </cell>
        </row>
        <row r="840">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row>
        <row r="841">
          <cell r="E841">
            <v>0</v>
          </cell>
          <cell r="F841">
            <v>0</v>
          </cell>
          <cell r="G841">
            <v>0</v>
          </cell>
          <cell r="H841">
            <v>0</v>
          </cell>
          <cell r="I841">
            <v>0</v>
          </cell>
          <cell r="J841">
            <v>0</v>
          </cell>
          <cell r="K841">
            <v>2</v>
          </cell>
          <cell r="L841">
            <v>7</v>
          </cell>
          <cell r="M841">
            <v>0</v>
          </cell>
          <cell r="N841">
            <v>0</v>
          </cell>
          <cell r="O841">
            <v>0</v>
          </cell>
          <cell r="P841">
            <v>0</v>
          </cell>
          <cell r="Q841">
            <v>0</v>
          </cell>
          <cell r="R841">
            <v>1</v>
          </cell>
          <cell r="S841">
            <v>0</v>
          </cell>
          <cell r="T841">
            <v>1</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11</v>
          </cell>
        </row>
        <row r="842">
          <cell r="E842">
            <v>26</v>
          </cell>
          <cell r="F842">
            <v>2</v>
          </cell>
          <cell r="G842">
            <v>0</v>
          </cell>
          <cell r="H842">
            <v>2</v>
          </cell>
          <cell r="I842">
            <v>0</v>
          </cell>
          <cell r="J842">
            <v>0</v>
          </cell>
          <cell r="K842">
            <v>14</v>
          </cell>
          <cell r="L842">
            <v>107</v>
          </cell>
          <cell r="M842">
            <v>0</v>
          </cell>
          <cell r="N842">
            <v>0</v>
          </cell>
          <cell r="O842">
            <v>0</v>
          </cell>
          <cell r="P842">
            <v>2</v>
          </cell>
          <cell r="Q842">
            <v>0</v>
          </cell>
          <cell r="R842">
            <v>22</v>
          </cell>
          <cell r="S842">
            <v>20</v>
          </cell>
          <cell r="T842">
            <v>0</v>
          </cell>
          <cell r="U842">
            <v>0</v>
          </cell>
          <cell r="V842">
            <v>1</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1</v>
          </cell>
          <cell r="AK842">
            <v>3</v>
          </cell>
          <cell r="AL842">
            <v>0</v>
          </cell>
          <cell r="AM842">
            <v>0</v>
          </cell>
          <cell r="AN842">
            <v>0</v>
          </cell>
          <cell r="AO842">
            <v>0</v>
          </cell>
          <cell r="AP842">
            <v>0</v>
          </cell>
          <cell r="AQ842">
            <v>8</v>
          </cell>
          <cell r="AR842">
            <v>208</v>
          </cell>
        </row>
        <row r="843">
          <cell r="E843">
            <v>40</v>
          </cell>
          <cell r="F843">
            <v>2</v>
          </cell>
          <cell r="G843">
            <v>0</v>
          </cell>
          <cell r="H843">
            <v>0</v>
          </cell>
          <cell r="I843">
            <v>0</v>
          </cell>
          <cell r="J843">
            <v>0</v>
          </cell>
          <cell r="K843">
            <v>3</v>
          </cell>
          <cell r="L843">
            <v>5</v>
          </cell>
          <cell r="M843">
            <v>0</v>
          </cell>
          <cell r="N843">
            <v>0</v>
          </cell>
          <cell r="O843">
            <v>0</v>
          </cell>
          <cell r="P843">
            <v>0</v>
          </cell>
          <cell r="Q843">
            <v>0</v>
          </cell>
          <cell r="R843">
            <v>3</v>
          </cell>
          <cell r="S843">
            <v>2</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5</v>
          </cell>
          <cell r="AH843">
            <v>1</v>
          </cell>
          <cell r="AI843">
            <v>1</v>
          </cell>
          <cell r="AJ843">
            <v>0</v>
          </cell>
          <cell r="AK843">
            <v>0</v>
          </cell>
          <cell r="AL843">
            <v>0</v>
          </cell>
          <cell r="AM843">
            <v>0</v>
          </cell>
          <cell r="AN843">
            <v>0</v>
          </cell>
          <cell r="AO843">
            <v>0</v>
          </cell>
          <cell r="AP843">
            <v>0</v>
          </cell>
          <cell r="AQ843">
            <v>1</v>
          </cell>
          <cell r="AR843">
            <v>63</v>
          </cell>
        </row>
        <row r="844">
          <cell r="E844">
            <v>3</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3</v>
          </cell>
        </row>
        <row r="845">
          <cell r="E845">
            <v>14</v>
          </cell>
          <cell r="F845">
            <v>0</v>
          </cell>
          <cell r="G845">
            <v>0</v>
          </cell>
          <cell r="H845">
            <v>6</v>
          </cell>
          <cell r="I845">
            <v>0</v>
          </cell>
          <cell r="J845">
            <v>2</v>
          </cell>
          <cell r="K845">
            <v>21</v>
          </cell>
          <cell r="L845">
            <v>111</v>
          </cell>
          <cell r="M845">
            <v>0</v>
          </cell>
          <cell r="N845">
            <v>0</v>
          </cell>
          <cell r="O845">
            <v>1</v>
          </cell>
          <cell r="P845">
            <v>0</v>
          </cell>
          <cell r="Q845">
            <v>0</v>
          </cell>
          <cell r="R845">
            <v>7</v>
          </cell>
          <cell r="S845">
            <v>0</v>
          </cell>
          <cell r="T845">
            <v>0</v>
          </cell>
          <cell r="U845">
            <v>0</v>
          </cell>
          <cell r="V845">
            <v>1</v>
          </cell>
          <cell r="W845">
            <v>0</v>
          </cell>
          <cell r="X845">
            <v>0</v>
          </cell>
          <cell r="Y845">
            <v>0</v>
          </cell>
          <cell r="Z845">
            <v>0</v>
          </cell>
          <cell r="AA845">
            <v>0</v>
          </cell>
          <cell r="AB845">
            <v>0</v>
          </cell>
          <cell r="AC845">
            <v>0</v>
          </cell>
          <cell r="AD845">
            <v>0</v>
          </cell>
          <cell r="AE845">
            <v>0</v>
          </cell>
          <cell r="AF845">
            <v>0</v>
          </cell>
          <cell r="AG845">
            <v>2</v>
          </cell>
          <cell r="AH845">
            <v>0</v>
          </cell>
          <cell r="AI845">
            <v>0</v>
          </cell>
          <cell r="AJ845">
            <v>0</v>
          </cell>
          <cell r="AK845">
            <v>1</v>
          </cell>
          <cell r="AL845">
            <v>0</v>
          </cell>
          <cell r="AM845">
            <v>0</v>
          </cell>
          <cell r="AN845">
            <v>0</v>
          </cell>
          <cell r="AO845">
            <v>0</v>
          </cell>
          <cell r="AP845">
            <v>0</v>
          </cell>
          <cell r="AQ845">
            <v>12</v>
          </cell>
          <cell r="AR845">
            <v>178</v>
          </cell>
        </row>
        <row r="846">
          <cell r="E846">
            <v>5</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5</v>
          </cell>
        </row>
        <row r="847">
          <cell r="E847">
            <v>11</v>
          </cell>
          <cell r="F847">
            <v>0</v>
          </cell>
          <cell r="G847">
            <v>0</v>
          </cell>
          <cell r="H847">
            <v>0</v>
          </cell>
          <cell r="I847">
            <v>0</v>
          </cell>
          <cell r="J847">
            <v>0</v>
          </cell>
          <cell r="K847">
            <v>1</v>
          </cell>
          <cell r="L847">
            <v>0</v>
          </cell>
          <cell r="M847">
            <v>0</v>
          </cell>
          <cell r="N847">
            <v>0</v>
          </cell>
          <cell r="O847">
            <v>0</v>
          </cell>
          <cell r="P847">
            <v>0</v>
          </cell>
          <cell r="Q847">
            <v>0</v>
          </cell>
          <cell r="R847">
            <v>1</v>
          </cell>
          <cell r="S847">
            <v>0</v>
          </cell>
          <cell r="T847">
            <v>0</v>
          </cell>
          <cell r="U847">
            <v>0</v>
          </cell>
          <cell r="V847">
            <v>1</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14</v>
          </cell>
        </row>
        <row r="848">
          <cell r="E848">
            <v>1</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1</v>
          </cell>
        </row>
        <row r="849">
          <cell r="E849">
            <v>2</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2</v>
          </cell>
        </row>
        <row r="850">
          <cell r="E850">
            <v>13</v>
          </cell>
          <cell r="F850">
            <v>3</v>
          </cell>
          <cell r="G850">
            <v>0</v>
          </cell>
          <cell r="H850">
            <v>1</v>
          </cell>
          <cell r="I850">
            <v>0</v>
          </cell>
          <cell r="J850">
            <v>2</v>
          </cell>
          <cell r="K850">
            <v>10</v>
          </cell>
          <cell r="L850">
            <v>16</v>
          </cell>
          <cell r="M850">
            <v>0</v>
          </cell>
          <cell r="N850">
            <v>0</v>
          </cell>
          <cell r="O850">
            <v>3</v>
          </cell>
          <cell r="P850">
            <v>1</v>
          </cell>
          <cell r="Q850">
            <v>0</v>
          </cell>
          <cell r="R850">
            <v>1</v>
          </cell>
          <cell r="S850">
            <v>0</v>
          </cell>
          <cell r="T850">
            <v>0</v>
          </cell>
          <cell r="U850">
            <v>0</v>
          </cell>
          <cell r="V850">
            <v>3</v>
          </cell>
          <cell r="W850">
            <v>0</v>
          </cell>
          <cell r="X850">
            <v>0</v>
          </cell>
          <cell r="Y850">
            <v>0</v>
          </cell>
          <cell r="Z850">
            <v>0</v>
          </cell>
          <cell r="AA850">
            <v>0</v>
          </cell>
          <cell r="AB850">
            <v>0</v>
          </cell>
          <cell r="AC850">
            <v>0</v>
          </cell>
          <cell r="AD850">
            <v>0</v>
          </cell>
          <cell r="AE850">
            <v>0</v>
          </cell>
          <cell r="AF850">
            <v>0</v>
          </cell>
          <cell r="AG850">
            <v>0</v>
          </cell>
          <cell r="AH850">
            <v>1</v>
          </cell>
          <cell r="AI850">
            <v>0</v>
          </cell>
          <cell r="AJ850">
            <v>0</v>
          </cell>
          <cell r="AK850">
            <v>0</v>
          </cell>
          <cell r="AL850">
            <v>0</v>
          </cell>
          <cell r="AM850">
            <v>0</v>
          </cell>
          <cell r="AN850">
            <v>0</v>
          </cell>
          <cell r="AO850">
            <v>0</v>
          </cell>
          <cell r="AP850">
            <v>0</v>
          </cell>
          <cell r="AQ850">
            <v>1</v>
          </cell>
          <cell r="AR850">
            <v>55</v>
          </cell>
        </row>
        <row r="851">
          <cell r="E851">
            <v>12</v>
          </cell>
          <cell r="F851">
            <v>1</v>
          </cell>
          <cell r="G851">
            <v>0</v>
          </cell>
          <cell r="H851">
            <v>0</v>
          </cell>
          <cell r="I851">
            <v>0</v>
          </cell>
          <cell r="J851">
            <v>0</v>
          </cell>
          <cell r="K851">
            <v>0</v>
          </cell>
          <cell r="L851">
            <v>1</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1</v>
          </cell>
          <cell r="AI851">
            <v>1</v>
          </cell>
          <cell r="AJ851">
            <v>2</v>
          </cell>
          <cell r="AK851">
            <v>0</v>
          </cell>
          <cell r="AL851">
            <v>0</v>
          </cell>
          <cell r="AM851">
            <v>0</v>
          </cell>
          <cell r="AN851">
            <v>0</v>
          </cell>
          <cell r="AO851">
            <v>0</v>
          </cell>
          <cell r="AP851">
            <v>0</v>
          </cell>
          <cell r="AQ851">
            <v>0</v>
          </cell>
          <cell r="AR851">
            <v>18</v>
          </cell>
        </row>
        <row r="852">
          <cell r="E852">
            <v>31</v>
          </cell>
          <cell r="F852">
            <v>5</v>
          </cell>
          <cell r="G852">
            <v>0</v>
          </cell>
          <cell r="H852">
            <v>1</v>
          </cell>
          <cell r="I852">
            <v>0</v>
          </cell>
          <cell r="J852">
            <v>0</v>
          </cell>
          <cell r="K852">
            <v>0</v>
          </cell>
          <cell r="L852">
            <v>2</v>
          </cell>
          <cell r="M852">
            <v>0</v>
          </cell>
          <cell r="N852">
            <v>0</v>
          </cell>
          <cell r="O852">
            <v>0</v>
          </cell>
          <cell r="P852">
            <v>0</v>
          </cell>
          <cell r="Q852">
            <v>0</v>
          </cell>
          <cell r="R852">
            <v>0</v>
          </cell>
          <cell r="S852">
            <v>1</v>
          </cell>
          <cell r="T852">
            <v>1</v>
          </cell>
          <cell r="U852">
            <v>0</v>
          </cell>
          <cell r="V852">
            <v>0</v>
          </cell>
          <cell r="W852">
            <v>0</v>
          </cell>
          <cell r="X852">
            <v>0</v>
          </cell>
          <cell r="Y852">
            <v>0</v>
          </cell>
          <cell r="Z852">
            <v>0</v>
          </cell>
          <cell r="AA852">
            <v>0</v>
          </cell>
          <cell r="AB852">
            <v>0</v>
          </cell>
          <cell r="AC852">
            <v>1</v>
          </cell>
          <cell r="AD852">
            <v>0</v>
          </cell>
          <cell r="AE852">
            <v>0</v>
          </cell>
          <cell r="AF852">
            <v>0</v>
          </cell>
          <cell r="AG852">
            <v>1</v>
          </cell>
          <cell r="AH852">
            <v>0</v>
          </cell>
          <cell r="AI852">
            <v>0</v>
          </cell>
          <cell r="AJ852">
            <v>0</v>
          </cell>
          <cell r="AK852">
            <v>0</v>
          </cell>
          <cell r="AL852">
            <v>0</v>
          </cell>
          <cell r="AM852">
            <v>0</v>
          </cell>
          <cell r="AN852">
            <v>0</v>
          </cell>
          <cell r="AO852">
            <v>0</v>
          </cell>
          <cell r="AP852">
            <v>0</v>
          </cell>
          <cell r="AQ852">
            <v>2</v>
          </cell>
          <cell r="AR852">
            <v>45</v>
          </cell>
        </row>
        <row r="853">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1</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1</v>
          </cell>
          <cell r="AR853">
            <v>2</v>
          </cell>
        </row>
        <row r="854">
          <cell r="E854">
            <v>7</v>
          </cell>
          <cell r="F854">
            <v>4</v>
          </cell>
          <cell r="G854">
            <v>0</v>
          </cell>
          <cell r="H854">
            <v>0</v>
          </cell>
          <cell r="I854">
            <v>0</v>
          </cell>
          <cell r="J854">
            <v>0</v>
          </cell>
          <cell r="K854">
            <v>1</v>
          </cell>
          <cell r="L854">
            <v>34</v>
          </cell>
          <cell r="M854">
            <v>0</v>
          </cell>
          <cell r="N854">
            <v>0</v>
          </cell>
          <cell r="O854">
            <v>0</v>
          </cell>
          <cell r="P854">
            <v>1</v>
          </cell>
          <cell r="Q854">
            <v>0</v>
          </cell>
          <cell r="R854">
            <v>2</v>
          </cell>
          <cell r="S854">
            <v>10</v>
          </cell>
          <cell r="T854">
            <v>0</v>
          </cell>
          <cell r="U854">
            <v>0</v>
          </cell>
          <cell r="V854">
            <v>0</v>
          </cell>
          <cell r="W854">
            <v>4</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4</v>
          </cell>
          <cell r="AR854">
            <v>67</v>
          </cell>
        </row>
        <row r="855">
          <cell r="E855">
            <v>2</v>
          </cell>
          <cell r="F855">
            <v>2</v>
          </cell>
          <cell r="G855">
            <v>0</v>
          </cell>
          <cell r="H855">
            <v>1</v>
          </cell>
          <cell r="I855">
            <v>0</v>
          </cell>
          <cell r="J855">
            <v>0</v>
          </cell>
          <cell r="K855">
            <v>0</v>
          </cell>
          <cell r="L855">
            <v>18</v>
          </cell>
          <cell r="M855">
            <v>0</v>
          </cell>
          <cell r="N855">
            <v>1</v>
          </cell>
          <cell r="O855">
            <v>0</v>
          </cell>
          <cell r="P855">
            <v>0</v>
          </cell>
          <cell r="Q855">
            <v>0</v>
          </cell>
          <cell r="R855">
            <v>2</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26</v>
          </cell>
        </row>
        <row r="856">
          <cell r="E856">
            <v>2</v>
          </cell>
          <cell r="F856">
            <v>0</v>
          </cell>
          <cell r="G856">
            <v>0</v>
          </cell>
          <cell r="H856">
            <v>0</v>
          </cell>
          <cell r="I856">
            <v>0</v>
          </cell>
          <cell r="J856">
            <v>0</v>
          </cell>
          <cell r="K856">
            <v>0</v>
          </cell>
          <cell r="L856">
            <v>5</v>
          </cell>
          <cell r="M856">
            <v>0</v>
          </cell>
          <cell r="N856">
            <v>0</v>
          </cell>
          <cell r="O856">
            <v>0</v>
          </cell>
          <cell r="P856">
            <v>0</v>
          </cell>
          <cell r="Q856">
            <v>0</v>
          </cell>
          <cell r="R856">
            <v>0</v>
          </cell>
          <cell r="S856">
            <v>2</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9</v>
          </cell>
        </row>
        <row r="857">
          <cell r="E857">
            <v>42</v>
          </cell>
          <cell r="F857">
            <v>8</v>
          </cell>
          <cell r="G857">
            <v>1</v>
          </cell>
          <cell r="H857">
            <v>1</v>
          </cell>
          <cell r="I857">
            <v>0</v>
          </cell>
          <cell r="J857">
            <v>0</v>
          </cell>
          <cell r="K857">
            <v>7</v>
          </cell>
          <cell r="L857">
            <v>125</v>
          </cell>
          <cell r="M857">
            <v>0</v>
          </cell>
          <cell r="N857">
            <v>0</v>
          </cell>
          <cell r="O857">
            <v>1</v>
          </cell>
          <cell r="P857">
            <v>0</v>
          </cell>
          <cell r="Q857">
            <v>0</v>
          </cell>
          <cell r="R857">
            <v>2</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4</v>
          </cell>
          <cell r="AR857">
            <v>191</v>
          </cell>
        </row>
        <row r="858">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row>
        <row r="859">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1</v>
          </cell>
          <cell r="T859">
            <v>0</v>
          </cell>
          <cell r="U859">
            <v>0</v>
          </cell>
          <cell r="V859">
            <v>0</v>
          </cell>
          <cell r="W859">
            <v>26</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27</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12</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12</v>
          </cell>
        </row>
        <row r="861">
          <cell r="E861">
            <v>20</v>
          </cell>
          <cell r="F861">
            <v>1</v>
          </cell>
          <cell r="G861">
            <v>2</v>
          </cell>
          <cell r="H861">
            <v>0</v>
          </cell>
          <cell r="I861">
            <v>0</v>
          </cell>
          <cell r="J861">
            <v>0</v>
          </cell>
          <cell r="K861">
            <v>0</v>
          </cell>
          <cell r="L861">
            <v>1</v>
          </cell>
          <cell r="M861">
            <v>0</v>
          </cell>
          <cell r="N861">
            <v>0</v>
          </cell>
          <cell r="O861">
            <v>0</v>
          </cell>
          <cell r="P861">
            <v>0</v>
          </cell>
          <cell r="Q861">
            <v>0</v>
          </cell>
          <cell r="R861">
            <v>0</v>
          </cell>
          <cell r="S861">
            <v>1</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1</v>
          </cell>
          <cell r="AH861">
            <v>0</v>
          </cell>
          <cell r="AI861">
            <v>0</v>
          </cell>
          <cell r="AJ861">
            <v>0</v>
          </cell>
          <cell r="AK861">
            <v>0</v>
          </cell>
          <cell r="AL861">
            <v>0</v>
          </cell>
          <cell r="AM861">
            <v>0</v>
          </cell>
          <cell r="AN861">
            <v>0</v>
          </cell>
          <cell r="AO861">
            <v>0</v>
          </cell>
          <cell r="AP861">
            <v>0</v>
          </cell>
          <cell r="AQ861">
            <v>5</v>
          </cell>
          <cell r="AR861">
            <v>31</v>
          </cell>
        </row>
        <row r="862">
          <cell r="E862">
            <v>3</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3</v>
          </cell>
        </row>
        <row r="863">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row>
        <row r="864">
          <cell r="E864">
            <v>2</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1</v>
          </cell>
          <cell r="AK864">
            <v>0</v>
          </cell>
          <cell r="AL864">
            <v>0</v>
          </cell>
          <cell r="AM864">
            <v>0</v>
          </cell>
          <cell r="AN864">
            <v>0</v>
          </cell>
          <cell r="AO864">
            <v>0</v>
          </cell>
          <cell r="AP864">
            <v>0</v>
          </cell>
          <cell r="AQ864">
            <v>0</v>
          </cell>
          <cell r="AR864">
            <v>3</v>
          </cell>
        </row>
        <row r="865">
          <cell r="E865">
            <v>1</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5</v>
          </cell>
          <cell r="AR865">
            <v>6</v>
          </cell>
        </row>
        <row r="866">
          <cell r="E866">
            <v>12</v>
          </cell>
          <cell r="F866">
            <v>15</v>
          </cell>
          <cell r="G866">
            <v>1</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2</v>
          </cell>
          <cell r="AH866">
            <v>0</v>
          </cell>
          <cell r="AI866">
            <v>0</v>
          </cell>
          <cell r="AJ866">
            <v>0</v>
          </cell>
          <cell r="AK866">
            <v>0</v>
          </cell>
          <cell r="AL866">
            <v>0</v>
          </cell>
          <cell r="AM866">
            <v>0</v>
          </cell>
          <cell r="AN866">
            <v>0</v>
          </cell>
          <cell r="AO866">
            <v>0</v>
          </cell>
          <cell r="AP866">
            <v>0</v>
          </cell>
          <cell r="AQ866">
            <v>1</v>
          </cell>
          <cell r="AR866">
            <v>31</v>
          </cell>
        </row>
        <row r="867">
          <cell r="E867">
            <v>36</v>
          </cell>
          <cell r="F867">
            <v>70</v>
          </cell>
          <cell r="G867">
            <v>32</v>
          </cell>
          <cell r="H867">
            <v>8</v>
          </cell>
          <cell r="I867">
            <v>0</v>
          </cell>
          <cell r="J867">
            <v>0</v>
          </cell>
          <cell r="K867">
            <v>0</v>
          </cell>
          <cell r="L867">
            <v>0</v>
          </cell>
          <cell r="M867">
            <v>0</v>
          </cell>
          <cell r="N867">
            <v>0</v>
          </cell>
          <cell r="O867">
            <v>4</v>
          </cell>
          <cell r="P867">
            <v>0</v>
          </cell>
          <cell r="Q867">
            <v>0</v>
          </cell>
          <cell r="R867">
            <v>1</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2</v>
          </cell>
          <cell r="AH867">
            <v>0</v>
          </cell>
          <cell r="AI867">
            <v>0</v>
          </cell>
          <cell r="AJ867">
            <v>4</v>
          </cell>
          <cell r="AK867">
            <v>2</v>
          </cell>
          <cell r="AL867">
            <v>0</v>
          </cell>
          <cell r="AM867">
            <v>0</v>
          </cell>
          <cell r="AN867">
            <v>0</v>
          </cell>
          <cell r="AO867">
            <v>0</v>
          </cell>
          <cell r="AP867">
            <v>0</v>
          </cell>
          <cell r="AQ867">
            <v>1</v>
          </cell>
          <cell r="AR867">
            <v>160</v>
          </cell>
        </row>
        <row r="868">
          <cell r="E868">
            <v>25</v>
          </cell>
          <cell r="F868">
            <v>1</v>
          </cell>
          <cell r="G868">
            <v>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3</v>
          </cell>
          <cell r="AH868">
            <v>0</v>
          </cell>
          <cell r="AI868">
            <v>0</v>
          </cell>
          <cell r="AJ868">
            <v>0</v>
          </cell>
          <cell r="AK868">
            <v>0</v>
          </cell>
          <cell r="AL868">
            <v>0</v>
          </cell>
          <cell r="AM868">
            <v>0</v>
          </cell>
          <cell r="AN868">
            <v>0</v>
          </cell>
          <cell r="AO868">
            <v>0</v>
          </cell>
          <cell r="AP868">
            <v>0</v>
          </cell>
          <cell r="AQ868">
            <v>0</v>
          </cell>
          <cell r="AR868">
            <v>35</v>
          </cell>
        </row>
        <row r="869">
          <cell r="E869">
            <v>3</v>
          </cell>
          <cell r="F869">
            <v>2</v>
          </cell>
          <cell r="G869">
            <v>1</v>
          </cell>
          <cell r="H869">
            <v>1</v>
          </cell>
          <cell r="I869">
            <v>0</v>
          </cell>
          <cell r="J869">
            <v>0</v>
          </cell>
          <cell r="K869">
            <v>2</v>
          </cell>
          <cell r="L869">
            <v>11</v>
          </cell>
          <cell r="M869">
            <v>0</v>
          </cell>
          <cell r="N869">
            <v>0</v>
          </cell>
          <cell r="O869">
            <v>0</v>
          </cell>
          <cell r="P869">
            <v>0</v>
          </cell>
          <cell r="Q869">
            <v>0</v>
          </cell>
          <cell r="R869">
            <v>2</v>
          </cell>
          <cell r="S869">
            <v>1</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2</v>
          </cell>
          <cell r="AI869">
            <v>0</v>
          </cell>
          <cell r="AJ869">
            <v>0</v>
          </cell>
          <cell r="AK869">
            <v>0</v>
          </cell>
          <cell r="AL869">
            <v>0</v>
          </cell>
          <cell r="AM869">
            <v>0</v>
          </cell>
          <cell r="AN869">
            <v>0</v>
          </cell>
          <cell r="AO869">
            <v>0</v>
          </cell>
          <cell r="AP869">
            <v>0</v>
          </cell>
          <cell r="AQ869">
            <v>0</v>
          </cell>
          <cell r="AR869">
            <v>25</v>
          </cell>
        </row>
        <row r="870">
          <cell r="E870">
            <v>21</v>
          </cell>
          <cell r="F870">
            <v>15</v>
          </cell>
          <cell r="G870">
            <v>5</v>
          </cell>
          <cell r="H870">
            <v>23</v>
          </cell>
          <cell r="I870">
            <v>0</v>
          </cell>
          <cell r="J870">
            <v>0</v>
          </cell>
          <cell r="K870">
            <v>22</v>
          </cell>
          <cell r="L870">
            <v>260</v>
          </cell>
          <cell r="M870">
            <v>0</v>
          </cell>
          <cell r="N870">
            <v>1</v>
          </cell>
          <cell r="O870">
            <v>3</v>
          </cell>
          <cell r="P870">
            <v>0</v>
          </cell>
          <cell r="Q870">
            <v>0</v>
          </cell>
          <cell r="R870">
            <v>36</v>
          </cell>
          <cell r="S870">
            <v>4</v>
          </cell>
          <cell r="T870">
            <v>0</v>
          </cell>
          <cell r="U870">
            <v>0</v>
          </cell>
          <cell r="V870">
            <v>3</v>
          </cell>
          <cell r="W870">
            <v>0</v>
          </cell>
          <cell r="X870">
            <v>0</v>
          </cell>
          <cell r="Y870">
            <v>0</v>
          </cell>
          <cell r="Z870">
            <v>0</v>
          </cell>
          <cell r="AA870">
            <v>0</v>
          </cell>
          <cell r="AB870">
            <v>0</v>
          </cell>
          <cell r="AC870">
            <v>0</v>
          </cell>
          <cell r="AD870">
            <v>0</v>
          </cell>
          <cell r="AE870">
            <v>0</v>
          </cell>
          <cell r="AF870">
            <v>0</v>
          </cell>
          <cell r="AG870">
            <v>1</v>
          </cell>
          <cell r="AH870">
            <v>1</v>
          </cell>
          <cell r="AI870">
            <v>3</v>
          </cell>
          <cell r="AJ870">
            <v>0</v>
          </cell>
          <cell r="AK870">
            <v>0</v>
          </cell>
          <cell r="AL870">
            <v>0</v>
          </cell>
          <cell r="AM870">
            <v>0</v>
          </cell>
          <cell r="AN870">
            <v>0</v>
          </cell>
          <cell r="AO870">
            <v>0</v>
          </cell>
          <cell r="AP870">
            <v>0</v>
          </cell>
          <cell r="AQ870">
            <v>8</v>
          </cell>
          <cell r="AR870">
            <v>406</v>
          </cell>
        </row>
        <row r="871">
          <cell r="E871">
            <v>1</v>
          </cell>
          <cell r="F871">
            <v>1</v>
          </cell>
          <cell r="G871">
            <v>1</v>
          </cell>
          <cell r="H871">
            <v>3</v>
          </cell>
          <cell r="I871">
            <v>0</v>
          </cell>
          <cell r="J871">
            <v>0</v>
          </cell>
          <cell r="K871">
            <v>0</v>
          </cell>
          <cell r="L871">
            <v>86</v>
          </cell>
          <cell r="M871">
            <v>0</v>
          </cell>
          <cell r="N871">
            <v>0</v>
          </cell>
          <cell r="O871">
            <v>0</v>
          </cell>
          <cell r="P871">
            <v>0</v>
          </cell>
          <cell r="Q871">
            <v>0</v>
          </cell>
          <cell r="R871">
            <v>5</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1</v>
          </cell>
          <cell r="AR871">
            <v>98</v>
          </cell>
        </row>
        <row r="872">
          <cell r="E872">
            <v>28</v>
          </cell>
          <cell r="F872">
            <v>8</v>
          </cell>
          <cell r="G872">
            <v>2</v>
          </cell>
          <cell r="H872">
            <v>3</v>
          </cell>
          <cell r="I872">
            <v>0</v>
          </cell>
          <cell r="J872">
            <v>0</v>
          </cell>
          <cell r="K872">
            <v>0</v>
          </cell>
          <cell r="L872">
            <v>47</v>
          </cell>
          <cell r="M872">
            <v>0</v>
          </cell>
          <cell r="N872">
            <v>0</v>
          </cell>
          <cell r="O872">
            <v>0</v>
          </cell>
          <cell r="P872">
            <v>1</v>
          </cell>
          <cell r="Q872">
            <v>0</v>
          </cell>
          <cell r="R872">
            <v>3</v>
          </cell>
          <cell r="S872">
            <v>3</v>
          </cell>
          <cell r="T872">
            <v>0</v>
          </cell>
          <cell r="U872">
            <v>0</v>
          </cell>
          <cell r="V872">
            <v>0</v>
          </cell>
          <cell r="W872">
            <v>0</v>
          </cell>
          <cell r="X872">
            <v>0</v>
          </cell>
          <cell r="Y872">
            <v>0</v>
          </cell>
          <cell r="Z872">
            <v>0</v>
          </cell>
          <cell r="AA872">
            <v>0</v>
          </cell>
          <cell r="AB872">
            <v>0</v>
          </cell>
          <cell r="AC872">
            <v>1</v>
          </cell>
          <cell r="AD872">
            <v>0</v>
          </cell>
          <cell r="AE872">
            <v>0</v>
          </cell>
          <cell r="AF872">
            <v>0</v>
          </cell>
          <cell r="AG872">
            <v>0</v>
          </cell>
          <cell r="AH872">
            <v>1</v>
          </cell>
          <cell r="AI872">
            <v>2</v>
          </cell>
          <cell r="AJ872">
            <v>0</v>
          </cell>
          <cell r="AK872">
            <v>0</v>
          </cell>
          <cell r="AL872">
            <v>0</v>
          </cell>
          <cell r="AM872">
            <v>0</v>
          </cell>
          <cell r="AN872">
            <v>0</v>
          </cell>
          <cell r="AO872">
            <v>0</v>
          </cell>
          <cell r="AP872">
            <v>0</v>
          </cell>
          <cell r="AQ872">
            <v>3</v>
          </cell>
          <cell r="AR872">
            <v>102</v>
          </cell>
        </row>
        <row r="873">
          <cell r="E873">
            <v>0</v>
          </cell>
          <cell r="F873">
            <v>1</v>
          </cell>
          <cell r="G873">
            <v>0</v>
          </cell>
          <cell r="H873">
            <v>2</v>
          </cell>
          <cell r="I873">
            <v>0</v>
          </cell>
          <cell r="J873">
            <v>0</v>
          </cell>
          <cell r="K873">
            <v>0</v>
          </cell>
          <cell r="L873">
            <v>2</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5</v>
          </cell>
        </row>
        <row r="874">
          <cell r="E874">
            <v>3</v>
          </cell>
          <cell r="F874">
            <v>1</v>
          </cell>
          <cell r="G874">
            <v>2</v>
          </cell>
          <cell r="H874">
            <v>0</v>
          </cell>
          <cell r="I874">
            <v>0</v>
          </cell>
          <cell r="J874">
            <v>0</v>
          </cell>
          <cell r="K874">
            <v>0</v>
          </cell>
          <cell r="L874">
            <v>2</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8</v>
          </cell>
        </row>
        <row r="875">
          <cell r="E875">
            <v>0</v>
          </cell>
          <cell r="F875">
            <v>1</v>
          </cell>
          <cell r="G875">
            <v>0</v>
          </cell>
          <cell r="H875">
            <v>1</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1</v>
          </cell>
          <cell r="AJ875">
            <v>0</v>
          </cell>
          <cell r="AK875">
            <v>0</v>
          </cell>
          <cell r="AL875">
            <v>0</v>
          </cell>
          <cell r="AM875">
            <v>0</v>
          </cell>
          <cell r="AN875">
            <v>0</v>
          </cell>
          <cell r="AO875">
            <v>0</v>
          </cell>
          <cell r="AP875">
            <v>0</v>
          </cell>
          <cell r="AQ875">
            <v>0</v>
          </cell>
          <cell r="AR875">
            <v>3</v>
          </cell>
        </row>
        <row r="876">
          <cell r="E876">
            <v>4</v>
          </cell>
          <cell r="F876">
            <v>0</v>
          </cell>
          <cell r="G876">
            <v>0</v>
          </cell>
          <cell r="H876">
            <v>2</v>
          </cell>
          <cell r="I876">
            <v>0</v>
          </cell>
          <cell r="J876">
            <v>1</v>
          </cell>
          <cell r="K876">
            <v>0</v>
          </cell>
          <cell r="L876">
            <v>44</v>
          </cell>
          <cell r="M876">
            <v>4</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4</v>
          </cell>
          <cell r="AJ876">
            <v>0</v>
          </cell>
          <cell r="AK876">
            <v>0</v>
          </cell>
          <cell r="AL876">
            <v>0</v>
          </cell>
          <cell r="AM876">
            <v>0</v>
          </cell>
          <cell r="AN876">
            <v>0</v>
          </cell>
          <cell r="AO876">
            <v>0</v>
          </cell>
          <cell r="AP876">
            <v>0</v>
          </cell>
          <cell r="AQ876">
            <v>1</v>
          </cell>
          <cell r="AR876">
            <v>60</v>
          </cell>
        </row>
        <row r="877">
          <cell r="E877">
            <v>0</v>
          </cell>
          <cell r="F877">
            <v>2</v>
          </cell>
          <cell r="G877">
            <v>0</v>
          </cell>
          <cell r="H877">
            <v>0</v>
          </cell>
          <cell r="I877">
            <v>0</v>
          </cell>
          <cell r="J877">
            <v>0</v>
          </cell>
          <cell r="K877">
            <v>1</v>
          </cell>
          <cell r="L877">
            <v>4</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7</v>
          </cell>
        </row>
        <row r="878">
          <cell r="E878">
            <v>27</v>
          </cell>
          <cell r="F878">
            <v>1</v>
          </cell>
          <cell r="G878">
            <v>0</v>
          </cell>
          <cell r="H878">
            <v>0</v>
          </cell>
          <cell r="I878">
            <v>0</v>
          </cell>
          <cell r="J878">
            <v>0</v>
          </cell>
          <cell r="K878">
            <v>0</v>
          </cell>
          <cell r="L878">
            <v>4</v>
          </cell>
          <cell r="M878">
            <v>0</v>
          </cell>
          <cell r="N878">
            <v>0</v>
          </cell>
          <cell r="O878">
            <v>0</v>
          </cell>
          <cell r="P878">
            <v>0</v>
          </cell>
          <cell r="Q878">
            <v>0</v>
          </cell>
          <cell r="R878">
            <v>0</v>
          </cell>
          <cell r="S878">
            <v>2</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34</v>
          </cell>
        </row>
        <row r="879">
          <cell r="E879">
            <v>3</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3</v>
          </cell>
        </row>
        <row r="880">
          <cell r="E880">
            <v>12</v>
          </cell>
          <cell r="F880">
            <v>14</v>
          </cell>
          <cell r="G880">
            <v>0</v>
          </cell>
          <cell r="H880">
            <v>4</v>
          </cell>
          <cell r="I880">
            <v>0</v>
          </cell>
          <cell r="J880">
            <v>0</v>
          </cell>
          <cell r="K880">
            <v>5</v>
          </cell>
          <cell r="L880">
            <v>34</v>
          </cell>
          <cell r="M880">
            <v>0</v>
          </cell>
          <cell r="N880">
            <v>0</v>
          </cell>
          <cell r="O880">
            <v>0</v>
          </cell>
          <cell r="P880">
            <v>0</v>
          </cell>
          <cell r="Q880">
            <v>0</v>
          </cell>
          <cell r="R880">
            <v>7</v>
          </cell>
          <cell r="S880">
            <v>3</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1</v>
          </cell>
          <cell r="AR880">
            <v>80</v>
          </cell>
        </row>
        <row r="881">
          <cell r="E881">
            <v>3</v>
          </cell>
          <cell r="F881">
            <v>1</v>
          </cell>
          <cell r="G881">
            <v>0</v>
          </cell>
          <cell r="H881">
            <v>0</v>
          </cell>
          <cell r="I881">
            <v>0</v>
          </cell>
          <cell r="J881">
            <v>0</v>
          </cell>
          <cell r="K881">
            <v>3</v>
          </cell>
          <cell r="L881">
            <v>21</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1</v>
          </cell>
          <cell r="AR881">
            <v>29</v>
          </cell>
        </row>
        <row r="882">
          <cell r="E882">
            <v>8</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8</v>
          </cell>
        </row>
        <row r="883">
          <cell r="E883">
            <v>3</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3</v>
          </cell>
        </row>
        <row r="884">
          <cell r="E884">
            <v>9</v>
          </cell>
          <cell r="F884">
            <v>6</v>
          </cell>
          <cell r="G884">
            <v>1</v>
          </cell>
          <cell r="H884">
            <v>3</v>
          </cell>
          <cell r="I884">
            <v>0</v>
          </cell>
          <cell r="J884">
            <v>2</v>
          </cell>
          <cell r="K884">
            <v>0</v>
          </cell>
          <cell r="L884">
            <v>8</v>
          </cell>
          <cell r="M884">
            <v>0</v>
          </cell>
          <cell r="N884">
            <v>0</v>
          </cell>
          <cell r="O884">
            <v>0</v>
          </cell>
          <cell r="P884">
            <v>0</v>
          </cell>
          <cell r="Q884">
            <v>0</v>
          </cell>
          <cell r="R884">
            <v>0</v>
          </cell>
          <cell r="S884">
            <v>0</v>
          </cell>
          <cell r="T884">
            <v>1</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30</v>
          </cell>
        </row>
        <row r="885">
          <cell r="E885">
            <v>23</v>
          </cell>
          <cell r="F885">
            <v>15</v>
          </cell>
          <cell r="G885">
            <v>0</v>
          </cell>
          <cell r="H885">
            <v>9</v>
          </cell>
          <cell r="I885">
            <v>0</v>
          </cell>
          <cell r="J885">
            <v>0</v>
          </cell>
          <cell r="K885">
            <v>0</v>
          </cell>
          <cell r="L885">
            <v>13</v>
          </cell>
          <cell r="M885">
            <v>0</v>
          </cell>
          <cell r="N885">
            <v>0</v>
          </cell>
          <cell r="O885">
            <v>0</v>
          </cell>
          <cell r="P885">
            <v>1</v>
          </cell>
          <cell r="Q885">
            <v>0</v>
          </cell>
          <cell r="R885">
            <v>3</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64</v>
          </cell>
        </row>
        <row r="886">
          <cell r="E886">
            <v>4</v>
          </cell>
          <cell r="F886">
            <v>3</v>
          </cell>
          <cell r="G886">
            <v>2</v>
          </cell>
          <cell r="H886">
            <v>3</v>
          </cell>
          <cell r="I886">
            <v>0</v>
          </cell>
          <cell r="J886">
            <v>0</v>
          </cell>
          <cell r="K886">
            <v>1</v>
          </cell>
          <cell r="L886">
            <v>5</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1</v>
          </cell>
          <cell r="AH886">
            <v>0</v>
          </cell>
          <cell r="AI886">
            <v>0</v>
          </cell>
          <cell r="AJ886">
            <v>0</v>
          </cell>
          <cell r="AK886">
            <v>0</v>
          </cell>
          <cell r="AL886">
            <v>0</v>
          </cell>
          <cell r="AM886">
            <v>0</v>
          </cell>
          <cell r="AN886">
            <v>0</v>
          </cell>
          <cell r="AO886">
            <v>0</v>
          </cell>
          <cell r="AP886">
            <v>0</v>
          </cell>
          <cell r="AQ886">
            <v>1</v>
          </cell>
          <cell r="AR886">
            <v>20</v>
          </cell>
        </row>
        <row r="887">
          <cell r="E887">
            <v>14</v>
          </cell>
          <cell r="F887">
            <v>7</v>
          </cell>
          <cell r="G887">
            <v>2</v>
          </cell>
          <cell r="H887">
            <v>1</v>
          </cell>
          <cell r="I887">
            <v>0</v>
          </cell>
          <cell r="J887">
            <v>0</v>
          </cell>
          <cell r="K887">
            <v>0</v>
          </cell>
          <cell r="L887">
            <v>0</v>
          </cell>
          <cell r="M887">
            <v>0</v>
          </cell>
          <cell r="N887">
            <v>0</v>
          </cell>
          <cell r="O887">
            <v>0</v>
          </cell>
          <cell r="P887">
            <v>0</v>
          </cell>
          <cell r="Q887">
            <v>0</v>
          </cell>
          <cell r="R887">
            <v>1</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25</v>
          </cell>
        </row>
        <row r="888">
          <cell r="E888">
            <v>4</v>
          </cell>
          <cell r="F888">
            <v>1</v>
          </cell>
          <cell r="G888">
            <v>0</v>
          </cell>
          <cell r="H888">
            <v>2</v>
          </cell>
          <cell r="I888">
            <v>0</v>
          </cell>
          <cell r="J888">
            <v>2</v>
          </cell>
          <cell r="K888">
            <v>0</v>
          </cell>
          <cell r="L888">
            <v>5</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14</v>
          </cell>
        </row>
        <row r="889">
          <cell r="E889">
            <v>5</v>
          </cell>
          <cell r="F889">
            <v>3</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8</v>
          </cell>
        </row>
        <row r="890">
          <cell r="E890">
            <v>5</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5</v>
          </cell>
        </row>
        <row r="891">
          <cell r="E891">
            <v>8</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8</v>
          </cell>
        </row>
        <row r="892">
          <cell r="E892">
            <v>5</v>
          </cell>
          <cell r="F892">
            <v>4</v>
          </cell>
          <cell r="G892">
            <v>0</v>
          </cell>
          <cell r="H892">
            <v>0</v>
          </cell>
          <cell r="I892">
            <v>0</v>
          </cell>
          <cell r="J892">
            <v>0</v>
          </cell>
          <cell r="K892">
            <v>0</v>
          </cell>
          <cell r="L892">
            <v>3</v>
          </cell>
          <cell r="M892">
            <v>0</v>
          </cell>
          <cell r="N892">
            <v>0</v>
          </cell>
          <cell r="O892">
            <v>0</v>
          </cell>
          <cell r="P892">
            <v>1</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13</v>
          </cell>
        </row>
        <row r="893">
          <cell r="E893">
            <v>1</v>
          </cell>
          <cell r="F893">
            <v>1</v>
          </cell>
          <cell r="G893">
            <v>0</v>
          </cell>
          <cell r="H893">
            <v>0</v>
          </cell>
          <cell r="I893">
            <v>0</v>
          </cell>
          <cell r="J893">
            <v>0</v>
          </cell>
          <cell r="K893">
            <v>0</v>
          </cell>
          <cell r="L893">
            <v>1</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3</v>
          </cell>
        </row>
        <row r="894">
          <cell r="E894">
            <v>22</v>
          </cell>
          <cell r="F894">
            <v>0</v>
          </cell>
          <cell r="G894">
            <v>12</v>
          </cell>
          <cell r="H894">
            <v>4</v>
          </cell>
          <cell r="I894">
            <v>0</v>
          </cell>
          <cell r="J894">
            <v>0</v>
          </cell>
          <cell r="K894">
            <v>0</v>
          </cell>
          <cell r="L894">
            <v>0</v>
          </cell>
          <cell r="M894">
            <v>0</v>
          </cell>
          <cell r="N894">
            <v>0</v>
          </cell>
          <cell r="O894">
            <v>0</v>
          </cell>
          <cell r="P894">
            <v>0</v>
          </cell>
          <cell r="Q894">
            <v>0</v>
          </cell>
          <cell r="R894">
            <v>0</v>
          </cell>
          <cell r="S894">
            <v>4</v>
          </cell>
          <cell r="T894">
            <v>0</v>
          </cell>
          <cell r="U894">
            <v>0</v>
          </cell>
          <cell r="V894">
            <v>1</v>
          </cell>
          <cell r="W894">
            <v>0</v>
          </cell>
          <cell r="X894">
            <v>0</v>
          </cell>
          <cell r="Y894">
            <v>0</v>
          </cell>
          <cell r="Z894">
            <v>0</v>
          </cell>
          <cell r="AA894">
            <v>0</v>
          </cell>
          <cell r="AB894">
            <v>0</v>
          </cell>
          <cell r="AC894">
            <v>0</v>
          </cell>
          <cell r="AD894">
            <v>0</v>
          </cell>
          <cell r="AE894">
            <v>0</v>
          </cell>
          <cell r="AF894">
            <v>0</v>
          </cell>
          <cell r="AG894">
            <v>1</v>
          </cell>
          <cell r="AH894">
            <v>0</v>
          </cell>
          <cell r="AI894">
            <v>0</v>
          </cell>
          <cell r="AJ894">
            <v>0</v>
          </cell>
          <cell r="AK894">
            <v>0</v>
          </cell>
          <cell r="AL894">
            <v>0</v>
          </cell>
          <cell r="AM894">
            <v>0</v>
          </cell>
          <cell r="AN894">
            <v>0</v>
          </cell>
          <cell r="AO894">
            <v>0</v>
          </cell>
          <cell r="AP894">
            <v>0</v>
          </cell>
          <cell r="AQ894">
            <v>0</v>
          </cell>
          <cell r="AR894">
            <v>44</v>
          </cell>
        </row>
        <row r="895">
          <cell r="E895">
            <v>25</v>
          </cell>
          <cell r="F895">
            <v>0</v>
          </cell>
          <cell r="G895">
            <v>10</v>
          </cell>
          <cell r="H895">
            <v>5</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1</v>
          </cell>
          <cell r="AH895">
            <v>0</v>
          </cell>
          <cell r="AI895">
            <v>0</v>
          </cell>
          <cell r="AJ895">
            <v>0</v>
          </cell>
          <cell r="AK895">
            <v>0</v>
          </cell>
          <cell r="AL895">
            <v>0</v>
          </cell>
          <cell r="AM895">
            <v>0</v>
          </cell>
          <cell r="AN895">
            <v>0</v>
          </cell>
          <cell r="AO895">
            <v>0</v>
          </cell>
          <cell r="AP895">
            <v>0</v>
          </cell>
          <cell r="AQ895">
            <v>0</v>
          </cell>
          <cell r="AR895">
            <v>41</v>
          </cell>
        </row>
        <row r="896">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3</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3</v>
          </cell>
        </row>
        <row r="897">
          <cell r="E897">
            <v>3</v>
          </cell>
          <cell r="F897">
            <v>2</v>
          </cell>
          <cell r="G897">
            <v>4</v>
          </cell>
          <cell r="H897">
            <v>1</v>
          </cell>
          <cell r="I897">
            <v>0</v>
          </cell>
          <cell r="J897">
            <v>0</v>
          </cell>
          <cell r="K897">
            <v>2</v>
          </cell>
          <cell r="L897">
            <v>31</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1</v>
          </cell>
          <cell r="AH897">
            <v>0</v>
          </cell>
          <cell r="AI897">
            <v>0</v>
          </cell>
          <cell r="AJ897">
            <v>0</v>
          </cell>
          <cell r="AK897">
            <v>0</v>
          </cell>
          <cell r="AL897">
            <v>0</v>
          </cell>
          <cell r="AM897">
            <v>0</v>
          </cell>
          <cell r="AN897">
            <v>0</v>
          </cell>
          <cell r="AO897">
            <v>0</v>
          </cell>
          <cell r="AP897">
            <v>0</v>
          </cell>
          <cell r="AQ897">
            <v>0</v>
          </cell>
          <cell r="AR897">
            <v>44</v>
          </cell>
        </row>
        <row r="898">
          <cell r="E898">
            <v>248</v>
          </cell>
          <cell r="F898">
            <v>17</v>
          </cell>
          <cell r="G898">
            <v>74</v>
          </cell>
          <cell r="H898">
            <v>45</v>
          </cell>
          <cell r="I898">
            <v>0</v>
          </cell>
          <cell r="J898">
            <v>0</v>
          </cell>
          <cell r="K898">
            <v>2</v>
          </cell>
          <cell r="L898">
            <v>9</v>
          </cell>
          <cell r="M898">
            <v>0</v>
          </cell>
          <cell r="N898">
            <v>0</v>
          </cell>
          <cell r="O898">
            <v>0</v>
          </cell>
          <cell r="P898">
            <v>0</v>
          </cell>
          <cell r="Q898">
            <v>0</v>
          </cell>
          <cell r="R898">
            <v>0</v>
          </cell>
          <cell r="S898">
            <v>1</v>
          </cell>
          <cell r="T898">
            <v>0</v>
          </cell>
          <cell r="U898">
            <v>0</v>
          </cell>
          <cell r="V898">
            <v>0</v>
          </cell>
          <cell r="W898">
            <v>1</v>
          </cell>
          <cell r="X898">
            <v>0</v>
          </cell>
          <cell r="Y898">
            <v>0</v>
          </cell>
          <cell r="Z898">
            <v>0</v>
          </cell>
          <cell r="AA898">
            <v>0</v>
          </cell>
          <cell r="AB898">
            <v>0</v>
          </cell>
          <cell r="AC898">
            <v>0</v>
          </cell>
          <cell r="AD898">
            <v>0</v>
          </cell>
          <cell r="AE898">
            <v>0</v>
          </cell>
          <cell r="AF898">
            <v>0</v>
          </cell>
          <cell r="AG898">
            <v>10</v>
          </cell>
          <cell r="AH898">
            <v>0</v>
          </cell>
          <cell r="AI898">
            <v>0</v>
          </cell>
          <cell r="AJ898">
            <v>0</v>
          </cell>
          <cell r="AK898">
            <v>0</v>
          </cell>
          <cell r="AL898">
            <v>0</v>
          </cell>
          <cell r="AM898">
            <v>0</v>
          </cell>
          <cell r="AN898">
            <v>0</v>
          </cell>
          <cell r="AO898">
            <v>0</v>
          </cell>
          <cell r="AP898">
            <v>0</v>
          </cell>
          <cell r="AQ898">
            <v>7</v>
          </cell>
          <cell r="AR898">
            <v>414</v>
          </cell>
        </row>
        <row r="899">
          <cell r="E899">
            <v>28</v>
          </cell>
          <cell r="F899">
            <v>0</v>
          </cell>
          <cell r="G899">
            <v>4</v>
          </cell>
          <cell r="H899">
            <v>2</v>
          </cell>
          <cell r="I899">
            <v>0</v>
          </cell>
          <cell r="J899">
            <v>0</v>
          </cell>
          <cell r="K899">
            <v>0</v>
          </cell>
          <cell r="L899">
            <v>0</v>
          </cell>
          <cell r="M899">
            <v>0</v>
          </cell>
          <cell r="N899">
            <v>0</v>
          </cell>
          <cell r="O899">
            <v>0</v>
          </cell>
          <cell r="P899">
            <v>0</v>
          </cell>
          <cell r="Q899">
            <v>0</v>
          </cell>
          <cell r="R899">
            <v>1</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4</v>
          </cell>
          <cell r="AH899">
            <v>0</v>
          </cell>
          <cell r="AI899">
            <v>0</v>
          </cell>
          <cell r="AJ899">
            <v>0</v>
          </cell>
          <cell r="AK899">
            <v>0</v>
          </cell>
          <cell r="AL899">
            <v>0</v>
          </cell>
          <cell r="AM899">
            <v>0</v>
          </cell>
          <cell r="AN899">
            <v>0</v>
          </cell>
          <cell r="AO899">
            <v>0</v>
          </cell>
          <cell r="AP899">
            <v>0</v>
          </cell>
          <cell r="AQ899">
            <v>0</v>
          </cell>
          <cell r="AR899">
            <v>39</v>
          </cell>
        </row>
        <row r="900">
          <cell r="E900">
            <v>24</v>
          </cell>
          <cell r="F900">
            <v>0</v>
          </cell>
          <cell r="G900">
            <v>6</v>
          </cell>
          <cell r="H900">
            <v>3</v>
          </cell>
          <cell r="I900">
            <v>0</v>
          </cell>
          <cell r="J900">
            <v>0</v>
          </cell>
          <cell r="K900">
            <v>0</v>
          </cell>
          <cell r="L900">
            <v>0</v>
          </cell>
          <cell r="M900">
            <v>0</v>
          </cell>
          <cell r="N900">
            <v>0</v>
          </cell>
          <cell r="O900">
            <v>0</v>
          </cell>
          <cell r="P900">
            <v>0</v>
          </cell>
          <cell r="Q900">
            <v>0</v>
          </cell>
          <cell r="R900">
            <v>0</v>
          </cell>
          <cell r="S900">
            <v>2</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21</v>
          </cell>
          <cell r="AH900">
            <v>0</v>
          </cell>
          <cell r="AI900">
            <v>0</v>
          </cell>
          <cell r="AJ900">
            <v>0</v>
          </cell>
          <cell r="AK900">
            <v>0</v>
          </cell>
          <cell r="AL900">
            <v>0</v>
          </cell>
          <cell r="AM900">
            <v>0</v>
          </cell>
          <cell r="AN900">
            <v>0</v>
          </cell>
          <cell r="AO900">
            <v>0</v>
          </cell>
          <cell r="AP900">
            <v>0</v>
          </cell>
          <cell r="AQ900">
            <v>0</v>
          </cell>
          <cell r="AR900">
            <v>56</v>
          </cell>
        </row>
        <row r="901">
          <cell r="E901">
            <v>11</v>
          </cell>
          <cell r="F901">
            <v>0</v>
          </cell>
          <cell r="G901">
            <v>2</v>
          </cell>
          <cell r="H901">
            <v>1</v>
          </cell>
          <cell r="I901">
            <v>0</v>
          </cell>
          <cell r="J901">
            <v>0</v>
          </cell>
          <cell r="K901">
            <v>0</v>
          </cell>
          <cell r="L901">
            <v>4</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1</v>
          </cell>
          <cell r="AH901">
            <v>0</v>
          </cell>
          <cell r="AI901">
            <v>0</v>
          </cell>
          <cell r="AJ901">
            <v>0</v>
          </cell>
          <cell r="AK901">
            <v>0</v>
          </cell>
          <cell r="AL901">
            <v>0</v>
          </cell>
          <cell r="AM901">
            <v>0</v>
          </cell>
          <cell r="AN901">
            <v>0</v>
          </cell>
          <cell r="AO901">
            <v>0</v>
          </cell>
          <cell r="AP901">
            <v>0</v>
          </cell>
          <cell r="AQ901">
            <v>0</v>
          </cell>
          <cell r="AR901">
            <v>19</v>
          </cell>
        </row>
        <row r="902">
          <cell r="E902">
            <v>6</v>
          </cell>
          <cell r="F902">
            <v>10</v>
          </cell>
          <cell r="G902">
            <v>0</v>
          </cell>
          <cell r="H902">
            <v>0</v>
          </cell>
          <cell r="I902">
            <v>0</v>
          </cell>
          <cell r="J902">
            <v>0</v>
          </cell>
          <cell r="K902">
            <v>0</v>
          </cell>
          <cell r="L902">
            <v>2</v>
          </cell>
          <cell r="M902">
            <v>0</v>
          </cell>
          <cell r="N902">
            <v>0</v>
          </cell>
          <cell r="O902">
            <v>9</v>
          </cell>
          <cell r="P902">
            <v>0</v>
          </cell>
          <cell r="Q902">
            <v>0</v>
          </cell>
          <cell r="R902">
            <v>5</v>
          </cell>
          <cell r="S902">
            <v>4</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36</v>
          </cell>
        </row>
        <row r="903">
          <cell r="E903">
            <v>33</v>
          </cell>
          <cell r="F903">
            <v>13</v>
          </cell>
          <cell r="G903">
            <v>6</v>
          </cell>
          <cell r="H903">
            <v>35</v>
          </cell>
          <cell r="I903">
            <v>0</v>
          </cell>
          <cell r="J903">
            <v>1</v>
          </cell>
          <cell r="K903">
            <v>47</v>
          </cell>
          <cell r="L903">
            <v>335</v>
          </cell>
          <cell r="M903">
            <v>2</v>
          </cell>
          <cell r="N903">
            <v>0</v>
          </cell>
          <cell r="O903">
            <v>4</v>
          </cell>
          <cell r="P903">
            <v>0</v>
          </cell>
          <cell r="Q903">
            <v>0</v>
          </cell>
          <cell r="R903">
            <v>19</v>
          </cell>
          <cell r="S903">
            <v>7</v>
          </cell>
          <cell r="T903">
            <v>0</v>
          </cell>
          <cell r="U903">
            <v>0</v>
          </cell>
          <cell r="V903">
            <v>6</v>
          </cell>
          <cell r="W903">
            <v>0</v>
          </cell>
          <cell r="X903">
            <v>1</v>
          </cell>
          <cell r="Y903">
            <v>0</v>
          </cell>
          <cell r="Z903">
            <v>0</v>
          </cell>
          <cell r="AA903">
            <v>0</v>
          </cell>
          <cell r="AB903">
            <v>0</v>
          </cell>
          <cell r="AC903">
            <v>0</v>
          </cell>
          <cell r="AD903">
            <v>0</v>
          </cell>
          <cell r="AE903">
            <v>0</v>
          </cell>
          <cell r="AF903">
            <v>0</v>
          </cell>
          <cell r="AG903">
            <v>1</v>
          </cell>
          <cell r="AH903">
            <v>7</v>
          </cell>
          <cell r="AI903">
            <v>1</v>
          </cell>
          <cell r="AJ903">
            <v>0</v>
          </cell>
          <cell r="AK903">
            <v>0</v>
          </cell>
          <cell r="AL903">
            <v>0</v>
          </cell>
          <cell r="AM903">
            <v>0</v>
          </cell>
          <cell r="AN903">
            <v>0</v>
          </cell>
          <cell r="AO903">
            <v>0</v>
          </cell>
          <cell r="AP903">
            <v>0</v>
          </cell>
          <cell r="AQ903">
            <v>26</v>
          </cell>
          <cell r="AR903">
            <v>544</v>
          </cell>
        </row>
        <row r="904">
          <cell r="E904">
            <v>5</v>
          </cell>
          <cell r="F904">
            <v>2</v>
          </cell>
          <cell r="G904">
            <v>2</v>
          </cell>
          <cell r="H904">
            <v>3</v>
          </cell>
          <cell r="I904">
            <v>0</v>
          </cell>
          <cell r="J904">
            <v>1</v>
          </cell>
          <cell r="K904">
            <v>0</v>
          </cell>
          <cell r="L904">
            <v>65</v>
          </cell>
          <cell r="M904">
            <v>0</v>
          </cell>
          <cell r="N904">
            <v>1</v>
          </cell>
          <cell r="O904">
            <v>1</v>
          </cell>
          <cell r="P904">
            <v>0</v>
          </cell>
          <cell r="Q904">
            <v>0</v>
          </cell>
          <cell r="R904">
            <v>4</v>
          </cell>
          <cell r="S904">
            <v>2</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1</v>
          </cell>
          <cell r="AR904">
            <v>87</v>
          </cell>
        </row>
        <row r="905">
          <cell r="E905">
            <v>2</v>
          </cell>
          <cell r="F905">
            <v>3</v>
          </cell>
          <cell r="G905">
            <v>1</v>
          </cell>
          <cell r="H905">
            <v>3</v>
          </cell>
          <cell r="I905">
            <v>0</v>
          </cell>
          <cell r="J905">
            <v>1</v>
          </cell>
          <cell r="K905">
            <v>4</v>
          </cell>
          <cell r="L905">
            <v>26</v>
          </cell>
          <cell r="M905">
            <v>0</v>
          </cell>
          <cell r="N905">
            <v>0</v>
          </cell>
          <cell r="O905">
            <v>1</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1</v>
          </cell>
          <cell r="AH905">
            <v>3</v>
          </cell>
          <cell r="AI905">
            <v>3</v>
          </cell>
          <cell r="AJ905">
            <v>0</v>
          </cell>
          <cell r="AK905">
            <v>0</v>
          </cell>
          <cell r="AL905">
            <v>0</v>
          </cell>
          <cell r="AM905">
            <v>0</v>
          </cell>
          <cell r="AN905">
            <v>0</v>
          </cell>
          <cell r="AO905">
            <v>0</v>
          </cell>
          <cell r="AP905">
            <v>0</v>
          </cell>
          <cell r="AQ905">
            <v>1</v>
          </cell>
          <cell r="AR905">
            <v>49</v>
          </cell>
        </row>
        <row r="906">
          <cell r="E906">
            <v>0</v>
          </cell>
          <cell r="F906">
            <v>0</v>
          </cell>
          <cell r="G906">
            <v>0</v>
          </cell>
          <cell r="H906">
            <v>2</v>
          </cell>
          <cell r="I906">
            <v>0</v>
          </cell>
          <cell r="J906">
            <v>0</v>
          </cell>
          <cell r="K906">
            <v>1</v>
          </cell>
          <cell r="L906">
            <v>0</v>
          </cell>
          <cell r="M906">
            <v>0</v>
          </cell>
          <cell r="N906">
            <v>0</v>
          </cell>
          <cell r="O906">
            <v>0</v>
          </cell>
          <cell r="P906">
            <v>0</v>
          </cell>
          <cell r="Q906">
            <v>0</v>
          </cell>
          <cell r="R906">
            <v>1</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1</v>
          </cell>
          <cell r="AR906">
            <v>5</v>
          </cell>
        </row>
        <row r="907">
          <cell r="E907">
            <v>2</v>
          </cell>
          <cell r="F907">
            <v>0</v>
          </cell>
          <cell r="G907">
            <v>0</v>
          </cell>
          <cell r="H907">
            <v>1</v>
          </cell>
          <cell r="I907">
            <v>0</v>
          </cell>
          <cell r="J907">
            <v>0</v>
          </cell>
          <cell r="K907">
            <v>1</v>
          </cell>
          <cell r="L907">
            <v>9</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1</v>
          </cell>
          <cell r="AJ907">
            <v>0</v>
          </cell>
          <cell r="AK907">
            <v>0</v>
          </cell>
          <cell r="AL907">
            <v>0</v>
          </cell>
          <cell r="AM907">
            <v>0</v>
          </cell>
          <cell r="AN907">
            <v>0</v>
          </cell>
          <cell r="AO907">
            <v>0</v>
          </cell>
          <cell r="AP907">
            <v>0</v>
          </cell>
          <cell r="AQ907">
            <v>0</v>
          </cell>
          <cell r="AR907">
            <v>14</v>
          </cell>
        </row>
        <row r="908">
          <cell r="E908">
            <v>0</v>
          </cell>
          <cell r="F908">
            <v>1</v>
          </cell>
          <cell r="G908">
            <v>1</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2</v>
          </cell>
        </row>
        <row r="909">
          <cell r="E909">
            <v>0</v>
          </cell>
          <cell r="F909">
            <v>0</v>
          </cell>
          <cell r="G909">
            <v>0</v>
          </cell>
          <cell r="H909">
            <v>0</v>
          </cell>
          <cell r="I909">
            <v>0</v>
          </cell>
          <cell r="J909">
            <v>0</v>
          </cell>
          <cell r="K909">
            <v>0</v>
          </cell>
          <cell r="L909">
            <v>1</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1</v>
          </cell>
          <cell r="AJ909">
            <v>0</v>
          </cell>
          <cell r="AK909">
            <v>0</v>
          </cell>
          <cell r="AL909">
            <v>0</v>
          </cell>
          <cell r="AM909">
            <v>0</v>
          </cell>
          <cell r="AN909">
            <v>0</v>
          </cell>
          <cell r="AO909">
            <v>0</v>
          </cell>
          <cell r="AP909">
            <v>0</v>
          </cell>
          <cell r="AQ909">
            <v>0</v>
          </cell>
          <cell r="AR909">
            <v>2</v>
          </cell>
        </row>
        <row r="910">
          <cell r="E910">
            <v>1</v>
          </cell>
          <cell r="F910">
            <v>0</v>
          </cell>
          <cell r="G910">
            <v>0</v>
          </cell>
          <cell r="H910">
            <v>0</v>
          </cell>
          <cell r="I910">
            <v>0</v>
          </cell>
          <cell r="J910">
            <v>0</v>
          </cell>
          <cell r="K910">
            <v>0</v>
          </cell>
          <cell r="L910">
            <v>1</v>
          </cell>
          <cell r="M910">
            <v>0</v>
          </cell>
          <cell r="N910">
            <v>0</v>
          </cell>
          <cell r="O910">
            <v>0</v>
          </cell>
          <cell r="P910">
            <v>0</v>
          </cell>
          <cell r="Q910">
            <v>0</v>
          </cell>
          <cell r="R910">
            <v>0</v>
          </cell>
          <cell r="S910">
            <v>4</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6</v>
          </cell>
        </row>
        <row r="911">
          <cell r="E911">
            <v>0</v>
          </cell>
          <cell r="F911">
            <v>1</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1</v>
          </cell>
        </row>
        <row r="912">
          <cell r="E912">
            <v>0</v>
          </cell>
          <cell r="F912">
            <v>0</v>
          </cell>
          <cell r="G912">
            <v>0</v>
          </cell>
          <cell r="H912">
            <v>1</v>
          </cell>
          <cell r="I912">
            <v>0</v>
          </cell>
          <cell r="J912">
            <v>0</v>
          </cell>
          <cell r="K912">
            <v>0</v>
          </cell>
          <cell r="L912">
            <v>1</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2</v>
          </cell>
        </row>
        <row r="913">
          <cell r="E913">
            <v>23</v>
          </cell>
          <cell r="F913">
            <v>13</v>
          </cell>
          <cell r="G913">
            <v>0</v>
          </cell>
          <cell r="H913">
            <v>3</v>
          </cell>
          <cell r="I913">
            <v>0</v>
          </cell>
          <cell r="J913">
            <v>0</v>
          </cell>
          <cell r="K913">
            <v>9</v>
          </cell>
          <cell r="L913">
            <v>102</v>
          </cell>
          <cell r="M913">
            <v>0</v>
          </cell>
          <cell r="N913">
            <v>1</v>
          </cell>
          <cell r="O913">
            <v>2</v>
          </cell>
          <cell r="P913">
            <v>1</v>
          </cell>
          <cell r="Q913">
            <v>0</v>
          </cell>
          <cell r="R913">
            <v>12</v>
          </cell>
          <cell r="S913">
            <v>4</v>
          </cell>
          <cell r="T913">
            <v>1</v>
          </cell>
          <cell r="U913">
            <v>0</v>
          </cell>
          <cell r="V913">
            <v>2</v>
          </cell>
          <cell r="W913">
            <v>2</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1</v>
          </cell>
          <cell r="AL913">
            <v>0</v>
          </cell>
          <cell r="AM913">
            <v>0</v>
          </cell>
          <cell r="AN913">
            <v>0</v>
          </cell>
          <cell r="AO913">
            <v>0</v>
          </cell>
          <cell r="AP913">
            <v>0</v>
          </cell>
          <cell r="AQ913">
            <v>7</v>
          </cell>
          <cell r="AR913">
            <v>183</v>
          </cell>
        </row>
        <row r="914">
          <cell r="E914">
            <v>1</v>
          </cell>
          <cell r="F914">
            <v>0</v>
          </cell>
          <cell r="G914">
            <v>0</v>
          </cell>
          <cell r="H914">
            <v>0</v>
          </cell>
          <cell r="I914">
            <v>0</v>
          </cell>
          <cell r="J914">
            <v>0</v>
          </cell>
          <cell r="K914">
            <v>0</v>
          </cell>
          <cell r="L914">
            <v>1</v>
          </cell>
          <cell r="M914">
            <v>0</v>
          </cell>
          <cell r="N914">
            <v>0</v>
          </cell>
          <cell r="O914">
            <v>0</v>
          </cell>
          <cell r="P914">
            <v>0</v>
          </cell>
          <cell r="Q914">
            <v>0</v>
          </cell>
          <cell r="R914">
            <v>2</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1</v>
          </cell>
          <cell r="AJ914">
            <v>0</v>
          </cell>
          <cell r="AK914">
            <v>0</v>
          </cell>
          <cell r="AL914">
            <v>0</v>
          </cell>
          <cell r="AM914">
            <v>0</v>
          </cell>
          <cell r="AN914">
            <v>0</v>
          </cell>
          <cell r="AO914">
            <v>0</v>
          </cell>
          <cell r="AP914">
            <v>0</v>
          </cell>
          <cell r="AQ914">
            <v>0</v>
          </cell>
          <cell r="AR914">
            <v>5</v>
          </cell>
        </row>
        <row r="915">
          <cell r="E915">
            <v>5</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5</v>
          </cell>
        </row>
        <row r="916">
          <cell r="E916">
            <v>3</v>
          </cell>
          <cell r="F916">
            <v>0</v>
          </cell>
          <cell r="G916">
            <v>0</v>
          </cell>
          <cell r="H916">
            <v>0</v>
          </cell>
          <cell r="I916">
            <v>0</v>
          </cell>
          <cell r="J916">
            <v>0</v>
          </cell>
          <cell r="K916">
            <v>0</v>
          </cell>
          <cell r="L916">
            <v>1</v>
          </cell>
          <cell r="M916">
            <v>0</v>
          </cell>
          <cell r="N916">
            <v>0</v>
          </cell>
          <cell r="O916">
            <v>0</v>
          </cell>
          <cell r="P916">
            <v>0</v>
          </cell>
          <cell r="Q916">
            <v>0</v>
          </cell>
          <cell r="R916">
            <v>0</v>
          </cell>
          <cell r="S916">
            <v>3</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7</v>
          </cell>
        </row>
        <row r="917">
          <cell r="E917">
            <v>1</v>
          </cell>
          <cell r="F917">
            <v>2</v>
          </cell>
          <cell r="G917">
            <v>0</v>
          </cell>
          <cell r="H917">
            <v>0</v>
          </cell>
          <cell r="I917">
            <v>0</v>
          </cell>
          <cell r="J917">
            <v>0</v>
          </cell>
          <cell r="K917">
            <v>1</v>
          </cell>
          <cell r="L917">
            <v>4</v>
          </cell>
          <cell r="M917">
            <v>0</v>
          </cell>
          <cell r="N917">
            <v>0</v>
          </cell>
          <cell r="O917">
            <v>0</v>
          </cell>
          <cell r="P917">
            <v>0</v>
          </cell>
          <cell r="Q917">
            <v>0</v>
          </cell>
          <cell r="R917">
            <v>0</v>
          </cell>
          <cell r="S917">
            <v>3</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1</v>
          </cell>
          <cell r="AR917">
            <v>12</v>
          </cell>
        </row>
        <row r="918">
          <cell r="E918">
            <v>3</v>
          </cell>
          <cell r="F918">
            <v>1</v>
          </cell>
          <cell r="G918">
            <v>1</v>
          </cell>
          <cell r="H918">
            <v>0</v>
          </cell>
          <cell r="I918">
            <v>0</v>
          </cell>
          <cell r="J918">
            <v>0</v>
          </cell>
          <cell r="K918">
            <v>0</v>
          </cell>
          <cell r="L918">
            <v>8</v>
          </cell>
          <cell r="M918">
            <v>0</v>
          </cell>
          <cell r="N918">
            <v>0</v>
          </cell>
          <cell r="O918">
            <v>0</v>
          </cell>
          <cell r="P918">
            <v>0</v>
          </cell>
          <cell r="Q918">
            <v>0</v>
          </cell>
          <cell r="R918">
            <v>1</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1</v>
          </cell>
          <cell r="AR918">
            <v>15</v>
          </cell>
        </row>
        <row r="919">
          <cell r="E919">
            <v>9</v>
          </cell>
          <cell r="F919">
            <v>0</v>
          </cell>
          <cell r="G919">
            <v>0</v>
          </cell>
          <cell r="H919">
            <v>1</v>
          </cell>
          <cell r="I919">
            <v>0</v>
          </cell>
          <cell r="J919">
            <v>0</v>
          </cell>
          <cell r="K919">
            <v>0</v>
          </cell>
          <cell r="L919">
            <v>2</v>
          </cell>
          <cell r="M919">
            <v>0</v>
          </cell>
          <cell r="N919">
            <v>0</v>
          </cell>
          <cell r="O919">
            <v>0</v>
          </cell>
          <cell r="P919">
            <v>0</v>
          </cell>
          <cell r="Q919">
            <v>0</v>
          </cell>
          <cell r="R919">
            <v>1</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13</v>
          </cell>
        </row>
        <row r="920">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row>
        <row r="921">
          <cell r="E921">
            <v>22</v>
          </cell>
          <cell r="F921">
            <v>0</v>
          </cell>
          <cell r="G921">
            <v>0</v>
          </cell>
          <cell r="H921">
            <v>0</v>
          </cell>
          <cell r="I921">
            <v>0</v>
          </cell>
          <cell r="J921">
            <v>0</v>
          </cell>
          <cell r="K921">
            <v>0</v>
          </cell>
          <cell r="L921">
            <v>0</v>
          </cell>
          <cell r="M921">
            <v>0</v>
          </cell>
          <cell r="N921">
            <v>0</v>
          </cell>
          <cell r="O921">
            <v>0</v>
          </cell>
          <cell r="P921">
            <v>0</v>
          </cell>
          <cell r="Q921">
            <v>0</v>
          </cell>
          <cell r="R921">
            <v>0</v>
          </cell>
          <cell r="S921">
            <v>1</v>
          </cell>
          <cell r="T921">
            <v>1</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24</v>
          </cell>
        </row>
        <row r="922">
          <cell r="E922">
            <v>22</v>
          </cell>
          <cell r="F922">
            <v>11</v>
          </cell>
          <cell r="G922">
            <v>2</v>
          </cell>
          <cell r="H922">
            <v>22</v>
          </cell>
          <cell r="I922">
            <v>0</v>
          </cell>
          <cell r="J922">
            <v>7</v>
          </cell>
          <cell r="K922">
            <v>14</v>
          </cell>
          <cell r="L922">
            <v>105</v>
          </cell>
          <cell r="M922">
            <v>1</v>
          </cell>
          <cell r="N922">
            <v>1</v>
          </cell>
          <cell r="O922">
            <v>2</v>
          </cell>
          <cell r="P922">
            <v>0</v>
          </cell>
          <cell r="Q922">
            <v>52</v>
          </cell>
          <cell r="R922">
            <v>10</v>
          </cell>
          <cell r="S922">
            <v>10</v>
          </cell>
          <cell r="T922">
            <v>52</v>
          </cell>
          <cell r="U922">
            <v>0</v>
          </cell>
          <cell r="V922">
            <v>0</v>
          </cell>
          <cell r="W922">
            <v>0</v>
          </cell>
          <cell r="X922">
            <v>0</v>
          </cell>
          <cell r="Y922">
            <v>0</v>
          </cell>
          <cell r="Z922">
            <v>0</v>
          </cell>
          <cell r="AA922">
            <v>0</v>
          </cell>
          <cell r="AB922">
            <v>0</v>
          </cell>
          <cell r="AC922">
            <v>0</v>
          </cell>
          <cell r="AD922">
            <v>0</v>
          </cell>
          <cell r="AE922">
            <v>0</v>
          </cell>
          <cell r="AF922">
            <v>0</v>
          </cell>
          <cell r="AG922">
            <v>6</v>
          </cell>
          <cell r="AH922">
            <v>2</v>
          </cell>
          <cell r="AI922">
            <v>2</v>
          </cell>
          <cell r="AJ922">
            <v>0</v>
          </cell>
          <cell r="AK922">
            <v>0</v>
          </cell>
          <cell r="AL922">
            <v>0</v>
          </cell>
          <cell r="AM922">
            <v>0</v>
          </cell>
          <cell r="AN922">
            <v>0</v>
          </cell>
          <cell r="AO922">
            <v>0</v>
          </cell>
          <cell r="AP922">
            <v>0</v>
          </cell>
          <cell r="AQ922">
            <v>19</v>
          </cell>
          <cell r="AR922">
            <v>340</v>
          </cell>
        </row>
        <row r="923">
          <cell r="E923">
            <v>9</v>
          </cell>
          <cell r="F923">
            <v>6</v>
          </cell>
          <cell r="G923">
            <v>0</v>
          </cell>
          <cell r="H923">
            <v>2</v>
          </cell>
          <cell r="I923">
            <v>0</v>
          </cell>
          <cell r="J923">
            <v>2</v>
          </cell>
          <cell r="K923">
            <v>3</v>
          </cell>
          <cell r="L923">
            <v>46</v>
          </cell>
          <cell r="M923">
            <v>0</v>
          </cell>
          <cell r="N923">
            <v>0</v>
          </cell>
          <cell r="O923">
            <v>6</v>
          </cell>
          <cell r="P923">
            <v>1</v>
          </cell>
          <cell r="Q923">
            <v>17</v>
          </cell>
          <cell r="R923">
            <v>9</v>
          </cell>
          <cell r="S923">
            <v>10</v>
          </cell>
          <cell r="T923">
            <v>12</v>
          </cell>
          <cell r="U923">
            <v>0</v>
          </cell>
          <cell r="V923">
            <v>1</v>
          </cell>
          <cell r="W923">
            <v>0</v>
          </cell>
          <cell r="X923">
            <v>0</v>
          </cell>
          <cell r="Y923">
            <v>0</v>
          </cell>
          <cell r="Z923">
            <v>0</v>
          </cell>
          <cell r="AA923">
            <v>0</v>
          </cell>
          <cell r="AB923">
            <v>0</v>
          </cell>
          <cell r="AC923">
            <v>0</v>
          </cell>
          <cell r="AD923">
            <v>0</v>
          </cell>
          <cell r="AE923">
            <v>0</v>
          </cell>
          <cell r="AF923">
            <v>0</v>
          </cell>
          <cell r="AG923">
            <v>2</v>
          </cell>
          <cell r="AH923">
            <v>0</v>
          </cell>
          <cell r="AI923">
            <v>1</v>
          </cell>
          <cell r="AJ923">
            <v>2</v>
          </cell>
          <cell r="AK923">
            <v>2</v>
          </cell>
          <cell r="AL923">
            <v>0</v>
          </cell>
          <cell r="AM923">
            <v>0</v>
          </cell>
          <cell r="AN923">
            <v>0</v>
          </cell>
          <cell r="AO923">
            <v>0</v>
          </cell>
          <cell r="AP923">
            <v>0</v>
          </cell>
          <cell r="AQ923">
            <v>11</v>
          </cell>
          <cell r="AR923">
            <v>142</v>
          </cell>
        </row>
        <row r="924">
          <cell r="E924">
            <v>9</v>
          </cell>
          <cell r="F924">
            <v>4</v>
          </cell>
          <cell r="G924">
            <v>0</v>
          </cell>
          <cell r="H924">
            <v>5</v>
          </cell>
          <cell r="I924">
            <v>1</v>
          </cell>
          <cell r="J924">
            <v>0</v>
          </cell>
          <cell r="K924">
            <v>4</v>
          </cell>
          <cell r="L924">
            <v>15</v>
          </cell>
          <cell r="M924">
            <v>0</v>
          </cell>
          <cell r="N924">
            <v>0</v>
          </cell>
          <cell r="O924">
            <v>2</v>
          </cell>
          <cell r="P924">
            <v>1</v>
          </cell>
          <cell r="Q924">
            <v>11</v>
          </cell>
          <cell r="R924">
            <v>14</v>
          </cell>
          <cell r="S924">
            <v>1</v>
          </cell>
          <cell r="T924">
            <v>8</v>
          </cell>
          <cell r="U924">
            <v>0</v>
          </cell>
          <cell r="V924">
            <v>1</v>
          </cell>
          <cell r="W924">
            <v>0</v>
          </cell>
          <cell r="X924">
            <v>0</v>
          </cell>
          <cell r="Y924">
            <v>0</v>
          </cell>
          <cell r="Z924">
            <v>0</v>
          </cell>
          <cell r="AA924">
            <v>0</v>
          </cell>
          <cell r="AB924">
            <v>0</v>
          </cell>
          <cell r="AC924">
            <v>0</v>
          </cell>
          <cell r="AD924">
            <v>0</v>
          </cell>
          <cell r="AE924">
            <v>0</v>
          </cell>
          <cell r="AF924">
            <v>0</v>
          </cell>
          <cell r="AG924">
            <v>12</v>
          </cell>
          <cell r="AH924">
            <v>2</v>
          </cell>
          <cell r="AI924">
            <v>0</v>
          </cell>
          <cell r="AJ924">
            <v>3</v>
          </cell>
          <cell r="AK924">
            <v>0</v>
          </cell>
          <cell r="AL924">
            <v>0</v>
          </cell>
          <cell r="AM924">
            <v>0</v>
          </cell>
          <cell r="AN924">
            <v>0</v>
          </cell>
          <cell r="AO924">
            <v>0</v>
          </cell>
          <cell r="AP924">
            <v>0</v>
          </cell>
          <cell r="AQ924">
            <v>4</v>
          </cell>
          <cell r="AR924">
            <v>97</v>
          </cell>
        </row>
        <row r="925">
          <cell r="E925">
            <v>0</v>
          </cell>
          <cell r="F925">
            <v>0</v>
          </cell>
          <cell r="G925">
            <v>0</v>
          </cell>
          <cell r="H925">
            <v>1</v>
          </cell>
          <cell r="I925">
            <v>0</v>
          </cell>
          <cell r="J925">
            <v>0</v>
          </cell>
          <cell r="K925">
            <v>2</v>
          </cell>
          <cell r="L925">
            <v>11</v>
          </cell>
          <cell r="M925">
            <v>0</v>
          </cell>
          <cell r="N925">
            <v>0</v>
          </cell>
          <cell r="O925">
            <v>0</v>
          </cell>
          <cell r="P925">
            <v>0</v>
          </cell>
          <cell r="Q925">
            <v>3</v>
          </cell>
          <cell r="R925">
            <v>0</v>
          </cell>
          <cell r="S925">
            <v>0</v>
          </cell>
          <cell r="T925">
            <v>4</v>
          </cell>
          <cell r="U925">
            <v>0</v>
          </cell>
          <cell r="V925">
            <v>0</v>
          </cell>
          <cell r="W925">
            <v>0</v>
          </cell>
          <cell r="X925">
            <v>0</v>
          </cell>
          <cell r="Y925">
            <v>0</v>
          </cell>
          <cell r="Z925">
            <v>0</v>
          </cell>
          <cell r="AA925">
            <v>0</v>
          </cell>
          <cell r="AB925">
            <v>0</v>
          </cell>
          <cell r="AC925">
            <v>0</v>
          </cell>
          <cell r="AD925">
            <v>0</v>
          </cell>
          <cell r="AE925">
            <v>0</v>
          </cell>
          <cell r="AF925">
            <v>0</v>
          </cell>
          <cell r="AG925">
            <v>3</v>
          </cell>
          <cell r="AH925">
            <v>0</v>
          </cell>
          <cell r="AI925">
            <v>0</v>
          </cell>
          <cell r="AJ925">
            <v>0</v>
          </cell>
          <cell r="AK925">
            <v>0</v>
          </cell>
          <cell r="AL925">
            <v>0</v>
          </cell>
          <cell r="AM925">
            <v>0</v>
          </cell>
          <cell r="AN925">
            <v>0</v>
          </cell>
          <cell r="AO925">
            <v>0</v>
          </cell>
          <cell r="AP925">
            <v>0</v>
          </cell>
          <cell r="AQ925">
            <v>3</v>
          </cell>
          <cell r="AR925">
            <v>27</v>
          </cell>
        </row>
        <row r="926">
          <cell r="E926">
            <v>0</v>
          </cell>
          <cell r="F926">
            <v>3</v>
          </cell>
          <cell r="G926">
            <v>2</v>
          </cell>
          <cell r="H926">
            <v>26</v>
          </cell>
          <cell r="I926">
            <v>0</v>
          </cell>
          <cell r="J926">
            <v>11</v>
          </cell>
          <cell r="K926">
            <v>53</v>
          </cell>
          <cell r="L926">
            <v>103</v>
          </cell>
          <cell r="M926">
            <v>0</v>
          </cell>
          <cell r="N926">
            <v>0</v>
          </cell>
          <cell r="O926">
            <v>2</v>
          </cell>
          <cell r="P926">
            <v>2</v>
          </cell>
          <cell r="Q926">
            <v>29</v>
          </cell>
          <cell r="R926">
            <v>42</v>
          </cell>
          <cell r="S926">
            <v>1</v>
          </cell>
          <cell r="T926">
            <v>9</v>
          </cell>
          <cell r="U926">
            <v>0</v>
          </cell>
          <cell r="V926">
            <v>2</v>
          </cell>
          <cell r="W926">
            <v>0</v>
          </cell>
          <cell r="X926">
            <v>0</v>
          </cell>
          <cell r="Y926">
            <v>0</v>
          </cell>
          <cell r="Z926">
            <v>0</v>
          </cell>
          <cell r="AA926">
            <v>0</v>
          </cell>
          <cell r="AB926">
            <v>0</v>
          </cell>
          <cell r="AC926">
            <v>0</v>
          </cell>
          <cell r="AD926">
            <v>0</v>
          </cell>
          <cell r="AE926">
            <v>0</v>
          </cell>
          <cell r="AF926">
            <v>0</v>
          </cell>
          <cell r="AG926">
            <v>5</v>
          </cell>
          <cell r="AH926">
            <v>26</v>
          </cell>
          <cell r="AI926">
            <v>2</v>
          </cell>
          <cell r="AJ926">
            <v>0</v>
          </cell>
          <cell r="AK926">
            <v>0</v>
          </cell>
          <cell r="AL926">
            <v>0</v>
          </cell>
          <cell r="AM926">
            <v>0</v>
          </cell>
          <cell r="AN926">
            <v>0</v>
          </cell>
          <cell r="AO926">
            <v>0</v>
          </cell>
          <cell r="AP926">
            <v>0</v>
          </cell>
          <cell r="AQ926">
            <v>32</v>
          </cell>
          <cell r="AR926">
            <v>350</v>
          </cell>
        </row>
        <row r="927">
          <cell r="E927">
            <v>1</v>
          </cell>
          <cell r="F927">
            <v>0</v>
          </cell>
          <cell r="G927">
            <v>0</v>
          </cell>
          <cell r="H927">
            <v>6</v>
          </cell>
          <cell r="I927">
            <v>0</v>
          </cell>
          <cell r="J927">
            <v>2</v>
          </cell>
          <cell r="K927">
            <v>20</v>
          </cell>
          <cell r="L927">
            <v>50</v>
          </cell>
          <cell r="M927">
            <v>0</v>
          </cell>
          <cell r="N927">
            <v>0</v>
          </cell>
          <cell r="O927">
            <v>1</v>
          </cell>
          <cell r="P927">
            <v>3</v>
          </cell>
          <cell r="Q927">
            <v>75</v>
          </cell>
          <cell r="R927">
            <v>5</v>
          </cell>
          <cell r="S927">
            <v>0</v>
          </cell>
          <cell r="T927">
            <v>36</v>
          </cell>
          <cell r="U927">
            <v>0</v>
          </cell>
          <cell r="V927">
            <v>1</v>
          </cell>
          <cell r="W927">
            <v>0</v>
          </cell>
          <cell r="X927">
            <v>0</v>
          </cell>
          <cell r="Y927">
            <v>0</v>
          </cell>
          <cell r="Z927">
            <v>0</v>
          </cell>
          <cell r="AA927">
            <v>0</v>
          </cell>
          <cell r="AB927">
            <v>0</v>
          </cell>
          <cell r="AC927">
            <v>0</v>
          </cell>
          <cell r="AD927">
            <v>0</v>
          </cell>
          <cell r="AE927">
            <v>0</v>
          </cell>
          <cell r="AF927">
            <v>0</v>
          </cell>
          <cell r="AG927">
            <v>7</v>
          </cell>
          <cell r="AH927">
            <v>12</v>
          </cell>
          <cell r="AI927">
            <v>1</v>
          </cell>
          <cell r="AJ927">
            <v>4</v>
          </cell>
          <cell r="AK927">
            <v>7</v>
          </cell>
          <cell r="AL927">
            <v>0</v>
          </cell>
          <cell r="AM927">
            <v>0</v>
          </cell>
          <cell r="AN927">
            <v>0</v>
          </cell>
          <cell r="AO927">
            <v>0</v>
          </cell>
          <cell r="AP927">
            <v>0</v>
          </cell>
          <cell r="AQ927">
            <v>23</v>
          </cell>
          <cell r="AR927">
            <v>254</v>
          </cell>
        </row>
        <row r="928">
          <cell r="E928">
            <v>3</v>
          </cell>
          <cell r="F928">
            <v>8</v>
          </cell>
          <cell r="G928">
            <v>0</v>
          </cell>
          <cell r="H928">
            <v>12</v>
          </cell>
          <cell r="I928">
            <v>0</v>
          </cell>
          <cell r="J928">
            <v>9</v>
          </cell>
          <cell r="K928">
            <v>30</v>
          </cell>
          <cell r="L928">
            <v>80</v>
          </cell>
          <cell r="M928">
            <v>0</v>
          </cell>
          <cell r="N928">
            <v>2</v>
          </cell>
          <cell r="O928">
            <v>7</v>
          </cell>
          <cell r="P928">
            <v>3</v>
          </cell>
          <cell r="Q928">
            <v>68</v>
          </cell>
          <cell r="R928">
            <v>16</v>
          </cell>
          <cell r="S928">
            <v>1</v>
          </cell>
          <cell r="T928">
            <v>47</v>
          </cell>
          <cell r="U928">
            <v>0</v>
          </cell>
          <cell r="V928">
            <v>0</v>
          </cell>
          <cell r="W928">
            <v>0</v>
          </cell>
          <cell r="X928">
            <v>0</v>
          </cell>
          <cell r="Y928">
            <v>0</v>
          </cell>
          <cell r="Z928">
            <v>0</v>
          </cell>
          <cell r="AA928">
            <v>0</v>
          </cell>
          <cell r="AB928">
            <v>0</v>
          </cell>
          <cell r="AC928">
            <v>0</v>
          </cell>
          <cell r="AD928">
            <v>0</v>
          </cell>
          <cell r="AE928">
            <v>0</v>
          </cell>
          <cell r="AF928">
            <v>0</v>
          </cell>
          <cell r="AG928">
            <v>2</v>
          </cell>
          <cell r="AH928">
            <v>11</v>
          </cell>
          <cell r="AI928">
            <v>2</v>
          </cell>
          <cell r="AJ928">
            <v>0</v>
          </cell>
          <cell r="AK928">
            <v>0</v>
          </cell>
          <cell r="AL928">
            <v>0</v>
          </cell>
          <cell r="AM928">
            <v>0</v>
          </cell>
          <cell r="AN928">
            <v>0</v>
          </cell>
          <cell r="AO928">
            <v>0</v>
          </cell>
          <cell r="AP928">
            <v>0</v>
          </cell>
          <cell r="AQ928">
            <v>11</v>
          </cell>
          <cell r="AR928">
            <v>312</v>
          </cell>
        </row>
        <row r="929">
          <cell r="E929">
            <v>28</v>
          </cell>
          <cell r="F929">
            <v>30</v>
          </cell>
          <cell r="G929">
            <v>6</v>
          </cell>
          <cell r="H929">
            <v>20</v>
          </cell>
          <cell r="I929">
            <v>0</v>
          </cell>
          <cell r="J929">
            <v>8</v>
          </cell>
          <cell r="K929">
            <v>0</v>
          </cell>
          <cell r="L929">
            <v>0</v>
          </cell>
          <cell r="M929">
            <v>0</v>
          </cell>
          <cell r="N929">
            <v>0</v>
          </cell>
          <cell r="O929">
            <v>51</v>
          </cell>
          <cell r="P929">
            <v>0</v>
          </cell>
          <cell r="Q929">
            <v>43</v>
          </cell>
          <cell r="R929">
            <v>0</v>
          </cell>
          <cell r="S929">
            <v>1</v>
          </cell>
          <cell r="T929">
            <v>80</v>
          </cell>
          <cell r="U929">
            <v>0</v>
          </cell>
          <cell r="V929">
            <v>0</v>
          </cell>
          <cell r="W929">
            <v>0</v>
          </cell>
          <cell r="X929">
            <v>0</v>
          </cell>
          <cell r="Y929">
            <v>0</v>
          </cell>
          <cell r="Z929">
            <v>0</v>
          </cell>
          <cell r="AA929">
            <v>0</v>
          </cell>
          <cell r="AB929">
            <v>0</v>
          </cell>
          <cell r="AC929">
            <v>0</v>
          </cell>
          <cell r="AD929">
            <v>0</v>
          </cell>
          <cell r="AE929">
            <v>0</v>
          </cell>
          <cell r="AF929">
            <v>0</v>
          </cell>
          <cell r="AG929">
            <v>5</v>
          </cell>
          <cell r="AH929">
            <v>13</v>
          </cell>
          <cell r="AI929">
            <v>0</v>
          </cell>
          <cell r="AJ929">
            <v>1</v>
          </cell>
          <cell r="AK929">
            <v>0</v>
          </cell>
          <cell r="AL929">
            <v>0</v>
          </cell>
          <cell r="AM929">
            <v>0</v>
          </cell>
          <cell r="AN929">
            <v>0</v>
          </cell>
          <cell r="AO929">
            <v>0</v>
          </cell>
          <cell r="AP929">
            <v>0</v>
          </cell>
          <cell r="AQ929">
            <v>7</v>
          </cell>
          <cell r="AR929">
            <v>293</v>
          </cell>
        </row>
        <row r="930">
          <cell r="E930">
            <v>8</v>
          </cell>
          <cell r="F930">
            <v>1</v>
          </cell>
          <cell r="G930">
            <v>1</v>
          </cell>
          <cell r="H930">
            <v>1</v>
          </cell>
          <cell r="I930">
            <v>0</v>
          </cell>
          <cell r="J930">
            <v>0</v>
          </cell>
          <cell r="K930">
            <v>0</v>
          </cell>
          <cell r="L930">
            <v>0</v>
          </cell>
          <cell r="M930">
            <v>0</v>
          </cell>
          <cell r="N930">
            <v>0</v>
          </cell>
          <cell r="O930">
            <v>12</v>
          </cell>
          <cell r="P930">
            <v>0</v>
          </cell>
          <cell r="Q930">
            <v>0</v>
          </cell>
          <cell r="R930">
            <v>0</v>
          </cell>
          <cell r="S930">
            <v>0</v>
          </cell>
          <cell r="T930">
            <v>1</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24</v>
          </cell>
        </row>
        <row r="931">
          <cell r="E931">
            <v>0</v>
          </cell>
          <cell r="F931">
            <v>0</v>
          </cell>
          <cell r="G931">
            <v>0</v>
          </cell>
          <cell r="H931">
            <v>0</v>
          </cell>
          <cell r="I931">
            <v>0</v>
          </cell>
          <cell r="J931">
            <v>1</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1</v>
          </cell>
        </row>
        <row r="932">
          <cell r="E932">
            <v>0</v>
          </cell>
          <cell r="F932">
            <v>0</v>
          </cell>
          <cell r="G932">
            <v>0</v>
          </cell>
          <cell r="H932">
            <v>2</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2</v>
          </cell>
        </row>
        <row r="933">
          <cell r="E933">
            <v>3</v>
          </cell>
          <cell r="F933">
            <v>1</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4</v>
          </cell>
        </row>
        <row r="934">
          <cell r="E934">
            <v>9</v>
          </cell>
          <cell r="F934">
            <v>21</v>
          </cell>
          <cell r="G934">
            <v>1</v>
          </cell>
          <cell r="H934">
            <v>3</v>
          </cell>
          <cell r="I934">
            <v>0</v>
          </cell>
          <cell r="J934">
            <v>1</v>
          </cell>
          <cell r="K934">
            <v>5</v>
          </cell>
          <cell r="L934">
            <v>60</v>
          </cell>
          <cell r="M934">
            <v>0</v>
          </cell>
          <cell r="N934">
            <v>0</v>
          </cell>
          <cell r="O934">
            <v>0</v>
          </cell>
          <cell r="P934">
            <v>0</v>
          </cell>
          <cell r="Q934">
            <v>8</v>
          </cell>
          <cell r="R934">
            <v>5</v>
          </cell>
          <cell r="S934">
            <v>6</v>
          </cell>
          <cell r="T934">
            <v>6</v>
          </cell>
          <cell r="U934">
            <v>0</v>
          </cell>
          <cell r="V934">
            <v>0</v>
          </cell>
          <cell r="W934">
            <v>1</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3</v>
          </cell>
          <cell r="AL934">
            <v>0</v>
          </cell>
          <cell r="AM934">
            <v>0</v>
          </cell>
          <cell r="AN934">
            <v>0</v>
          </cell>
          <cell r="AO934">
            <v>0</v>
          </cell>
          <cell r="AP934">
            <v>0</v>
          </cell>
          <cell r="AQ934">
            <v>3</v>
          </cell>
          <cell r="AR934">
            <v>132</v>
          </cell>
        </row>
        <row r="935">
          <cell r="E935">
            <v>4</v>
          </cell>
          <cell r="F935">
            <v>0</v>
          </cell>
          <cell r="G935">
            <v>0</v>
          </cell>
          <cell r="H935">
            <v>0</v>
          </cell>
          <cell r="I935">
            <v>0</v>
          </cell>
          <cell r="J935">
            <v>0</v>
          </cell>
          <cell r="K935">
            <v>0</v>
          </cell>
          <cell r="L935">
            <v>1</v>
          </cell>
          <cell r="M935">
            <v>0</v>
          </cell>
          <cell r="N935">
            <v>0</v>
          </cell>
          <cell r="O935">
            <v>0</v>
          </cell>
          <cell r="P935">
            <v>0</v>
          </cell>
          <cell r="Q935">
            <v>0</v>
          </cell>
          <cell r="R935">
            <v>0</v>
          </cell>
          <cell r="S935">
            <v>2</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7</v>
          </cell>
        </row>
        <row r="936">
          <cell r="E936">
            <v>23</v>
          </cell>
          <cell r="F936">
            <v>10</v>
          </cell>
          <cell r="G936">
            <v>2</v>
          </cell>
          <cell r="H936">
            <v>16</v>
          </cell>
          <cell r="I936">
            <v>0</v>
          </cell>
          <cell r="J936">
            <v>3</v>
          </cell>
          <cell r="K936">
            <v>27</v>
          </cell>
          <cell r="L936">
            <v>244</v>
          </cell>
          <cell r="M936">
            <v>0</v>
          </cell>
          <cell r="N936">
            <v>0</v>
          </cell>
          <cell r="O936">
            <v>7</v>
          </cell>
          <cell r="P936">
            <v>0</v>
          </cell>
          <cell r="Q936">
            <v>0</v>
          </cell>
          <cell r="R936">
            <v>25</v>
          </cell>
          <cell r="S936">
            <v>1</v>
          </cell>
          <cell r="T936">
            <v>0</v>
          </cell>
          <cell r="U936">
            <v>0</v>
          </cell>
          <cell r="V936">
            <v>6</v>
          </cell>
          <cell r="W936">
            <v>0</v>
          </cell>
          <cell r="X936">
            <v>0</v>
          </cell>
          <cell r="Y936">
            <v>0</v>
          </cell>
          <cell r="Z936">
            <v>0</v>
          </cell>
          <cell r="AA936">
            <v>0</v>
          </cell>
          <cell r="AB936">
            <v>0</v>
          </cell>
          <cell r="AC936">
            <v>1</v>
          </cell>
          <cell r="AD936">
            <v>0</v>
          </cell>
          <cell r="AE936">
            <v>0</v>
          </cell>
          <cell r="AF936">
            <v>0</v>
          </cell>
          <cell r="AG936">
            <v>2</v>
          </cell>
          <cell r="AH936">
            <v>8</v>
          </cell>
          <cell r="AI936">
            <v>1</v>
          </cell>
          <cell r="AJ936">
            <v>0</v>
          </cell>
          <cell r="AK936">
            <v>0</v>
          </cell>
          <cell r="AL936">
            <v>0</v>
          </cell>
          <cell r="AM936">
            <v>0</v>
          </cell>
          <cell r="AN936">
            <v>0</v>
          </cell>
          <cell r="AO936">
            <v>0</v>
          </cell>
          <cell r="AP936">
            <v>0</v>
          </cell>
          <cell r="AQ936">
            <v>8</v>
          </cell>
          <cell r="AR936">
            <v>384</v>
          </cell>
        </row>
        <row r="937">
          <cell r="E937">
            <v>1</v>
          </cell>
          <cell r="F937">
            <v>0</v>
          </cell>
          <cell r="G937">
            <v>0</v>
          </cell>
          <cell r="H937">
            <v>0</v>
          </cell>
          <cell r="I937">
            <v>0</v>
          </cell>
          <cell r="J937">
            <v>0</v>
          </cell>
          <cell r="K937">
            <v>0</v>
          </cell>
          <cell r="L937">
            <v>1</v>
          </cell>
          <cell r="M937">
            <v>0</v>
          </cell>
          <cell r="N937">
            <v>0</v>
          </cell>
          <cell r="O937">
            <v>0</v>
          </cell>
          <cell r="P937">
            <v>0</v>
          </cell>
          <cell r="Q937">
            <v>0</v>
          </cell>
          <cell r="R937">
            <v>1</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3</v>
          </cell>
        </row>
        <row r="938">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row>
        <row r="939">
          <cell r="E939">
            <v>0</v>
          </cell>
          <cell r="F939">
            <v>1</v>
          </cell>
          <cell r="G939">
            <v>0</v>
          </cell>
          <cell r="H939">
            <v>1</v>
          </cell>
          <cell r="I939">
            <v>0</v>
          </cell>
          <cell r="J939">
            <v>0</v>
          </cell>
          <cell r="K939">
            <v>1</v>
          </cell>
          <cell r="L939">
            <v>28</v>
          </cell>
          <cell r="M939">
            <v>0</v>
          </cell>
          <cell r="N939">
            <v>0</v>
          </cell>
          <cell r="O939">
            <v>1</v>
          </cell>
          <cell r="P939">
            <v>0</v>
          </cell>
          <cell r="Q939">
            <v>0</v>
          </cell>
          <cell r="R939">
            <v>4</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36</v>
          </cell>
        </row>
        <row r="940">
          <cell r="E940">
            <v>0</v>
          </cell>
          <cell r="F940">
            <v>1</v>
          </cell>
          <cell r="G940">
            <v>0</v>
          </cell>
          <cell r="H940">
            <v>1</v>
          </cell>
          <cell r="I940">
            <v>0</v>
          </cell>
          <cell r="J940">
            <v>0</v>
          </cell>
          <cell r="K940">
            <v>1</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3</v>
          </cell>
        </row>
        <row r="941">
          <cell r="E941">
            <v>8</v>
          </cell>
          <cell r="F941">
            <v>0</v>
          </cell>
          <cell r="G941">
            <v>0</v>
          </cell>
          <cell r="H941">
            <v>12</v>
          </cell>
          <cell r="I941">
            <v>0</v>
          </cell>
          <cell r="J941">
            <v>0</v>
          </cell>
          <cell r="K941">
            <v>4</v>
          </cell>
          <cell r="L941">
            <v>58</v>
          </cell>
          <cell r="M941">
            <v>0</v>
          </cell>
          <cell r="N941">
            <v>0</v>
          </cell>
          <cell r="O941">
            <v>2</v>
          </cell>
          <cell r="P941">
            <v>0</v>
          </cell>
          <cell r="Q941">
            <v>0</v>
          </cell>
          <cell r="R941">
            <v>2</v>
          </cell>
          <cell r="S941">
            <v>0</v>
          </cell>
          <cell r="T941">
            <v>0</v>
          </cell>
          <cell r="U941">
            <v>0</v>
          </cell>
          <cell r="V941">
            <v>1</v>
          </cell>
          <cell r="W941">
            <v>0</v>
          </cell>
          <cell r="X941">
            <v>0</v>
          </cell>
          <cell r="Y941">
            <v>0</v>
          </cell>
          <cell r="Z941">
            <v>0</v>
          </cell>
          <cell r="AA941">
            <v>0</v>
          </cell>
          <cell r="AB941">
            <v>0</v>
          </cell>
          <cell r="AC941">
            <v>0</v>
          </cell>
          <cell r="AD941">
            <v>0</v>
          </cell>
          <cell r="AE941">
            <v>0</v>
          </cell>
          <cell r="AF941">
            <v>0</v>
          </cell>
          <cell r="AG941">
            <v>0</v>
          </cell>
          <cell r="AH941">
            <v>5</v>
          </cell>
          <cell r="AI941">
            <v>0</v>
          </cell>
          <cell r="AJ941">
            <v>3</v>
          </cell>
          <cell r="AK941">
            <v>0</v>
          </cell>
          <cell r="AL941">
            <v>0</v>
          </cell>
          <cell r="AM941">
            <v>0</v>
          </cell>
          <cell r="AN941">
            <v>0</v>
          </cell>
          <cell r="AO941">
            <v>0</v>
          </cell>
          <cell r="AP941">
            <v>0</v>
          </cell>
          <cell r="AQ941">
            <v>0</v>
          </cell>
          <cell r="AR941">
            <v>95</v>
          </cell>
        </row>
        <row r="942">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row>
        <row r="943">
          <cell r="E943">
            <v>36</v>
          </cell>
          <cell r="F943">
            <v>32</v>
          </cell>
          <cell r="G943">
            <v>3</v>
          </cell>
          <cell r="H943">
            <v>24</v>
          </cell>
          <cell r="I943">
            <v>2</v>
          </cell>
          <cell r="J943">
            <v>0</v>
          </cell>
          <cell r="K943">
            <v>109</v>
          </cell>
          <cell r="L943">
            <v>801</v>
          </cell>
          <cell r="M943">
            <v>1</v>
          </cell>
          <cell r="N943">
            <v>0</v>
          </cell>
          <cell r="O943">
            <v>51</v>
          </cell>
          <cell r="P943">
            <v>0</v>
          </cell>
          <cell r="Q943">
            <v>0</v>
          </cell>
          <cell r="R943">
            <v>61</v>
          </cell>
          <cell r="S943">
            <v>0</v>
          </cell>
          <cell r="T943">
            <v>0</v>
          </cell>
          <cell r="U943">
            <v>1</v>
          </cell>
          <cell r="V943">
            <v>25</v>
          </cell>
          <cell r="W943">
            <v>0</v>
          </cell>
          <cell r="X943">
            <v>0</v>
          </cell>
          <cell r="Y943">
            <v>0</v>
          </cell>
          <cell r="Z943">
            <v>0</v>
          </cell>
          <cell r="AA943">
            <v>0</v>
          </cell>
          <cell r="AB943">
            <v>0</v>
          </cell>
          <cell r="AC943">
            <v>1</v>
          </cell>
          <cell r="AD943">
            <v>82</v>
          </cell>
          <cell r="AE943">
            <v>0</v>
          </cell>
          <cell r="AF943">
            <v>1</v>
          </cell>
          <cell r="AG943">
            <v>1</v>
          </cell>
          <cell r="AH943">
            <v>2</v>
          </cell>
          <cell r="AI943">
            <v>4</v>
          </cell>
          <cell r="AJ943">
            <v>0</v>
          </cell>
          <cell r="AK943">
            <v>0</v>
          </cell>
          <cell r="AL943">
            <v>0</v>
          </cell>
          <cell r="AM943">
            <v>0</v>
          </cell>
          <cell r="AN943">
            <v>0</v>
          </cell>
          <cell r="AO943">
            <v>0</v>
          </cell>
          <cell r="AP943">
            <v>0</v>
          </cell>
          <cell r="AQ943">
            <v>15</v>
          </cell>
          <cell r="AR943">
            <v>1252</v>
          </cell>
        </row>
        <row r="944">
          <cell r="E944">
            <v>2</v>
          </cell>
          <cell r="F944">
            <v>3</v>
          </cell>
          <cell r="G944">
            <v>0</v>
          </cell>
          <cell r="H944">
            <v>0</v>
          </cell>
          <cell r="I944">
            <v>0</v>
          </cell>
          <cell r="J944">
            <v>0</v>
          </cell>
          <cell r="K944">
            <v>0</v>
          </cell>
          <cell r="L944">
            <v>3</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2</v>
          </cell>
          <cell r="AR944">
            <v>10</v>
          </cell>
        </row>
        <row r="945">
          <cell r="E945">
            <v>2</v>
          </cell>
          <cell r="F945">
            <v>1</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3</v>
          </cell>
        </row>
        <row r="946">
          <cell r="E946">
            <v>21</v>
          </cell>
          <cell r="F946">
            <v>23</v>
          </cell>
          <cell r="G946">
            <v>3</v>
          </cell>
          <cell r="H946">
            <v>18</v>
          </cell>
          <cell r="I946">
            <v>3</v>
          </cell>
          <cell r="J946">
            <v>0</v>
          </cell>
          <cell r="K946">
            <v>79</v>
          </cell>
          <cell r="L946">
            <v>602</v>
          </cell>
          <cell r="M946">
            <v>1</v>
          </cell>
          <cell r="N946">
            <v>0</v>
          </cell>
          <cell r="O946">
            <v>45</v>
          </cell>
          <cell r="P946">
            <v>0</v>
          </cell>
          <cell r="Q946">
            <v>0</v>
          </cell>
          <cell r="R946">
            <v>48</v>
          </cell>
          <cell r="S946">
            <v>5</v>
          </cell>
          <cell r="T946">
            <v>0</v>
          </cell>
          <cell r="U946">
            <v>1</v>
          </cell>
          <cell r="V946">
            <v>18</v>
          </cell>
          <cell r="W946">
            <v>0</v>
          </cell>
          <cell r="X946">
            <v>0</v>
          </cell>
          <cell r="Y946">
            <v>0</v>
          </cell>
          <cell r="Z946">
            <v>0</v>
          </cell>
          <cell r="AA946">
            <v>0</v>
          </cell>
          <cell r="AB946">
            <v>0</v>
          </cell>
          <cell r="AC946">
            <v>1</v>
          </cell>
          <cell r="AD946">
            <v>69</v>
          </cell>
          <cell r="AE946">
            <v>0</v>
          </cell>
          <cell r="AF946">
            <v>0</v>
          </cell>
          <cell r="AG946">
            <v>1</v>
          </cell>
          <cell r="AH946">
            <v>2</v>
          </cell>
          <cell r="AI946">
            <v>4</v>
          </cell>
          <cell r="AJ946">
            <v>0</v>
          </cell>
          <cell r="AK946">
            <v>0</v>
          </cell>
          <cell r="AL946">
            <v>0</v>
          </cell>
          <cell r="AM946">
            <v>0</v>
          </cell>
          <cell r="AN946">
            <v>0</v>
          </cell>
          <cell r="AO946">
            <v>0</v>
          </cell>
          <cell r="AP946">
            <v>0</v>
          </cell>
          <cell r="AQ946">
            <v>11</v>
          </cell>
          <cell r="AR946">
            <v>955</v>
          </cell>
        </row>
        <row r="947">
          <cell r="E947">
            <v>0</v>
          </cell>
          <cell r="F947">
            <v>15</v>
          </cell>
          <cell r="G947">
            <v>0</v>
          </cell>
          <cell r="H947">
            <v>0</v>
          </cell>
          <cell r="I947">
            <v>0</v>
          </cell>
          <cell r="J947">
            <v>0</v>
          </cell>
          <cell r="K947">
            <v>0</v>
          </cell>
          <cell r="L947">
            <v>1</v>
          </cell>
          <cell r="M947">
            <v>0</v>
          </cell>
          <cell r="N947">
            <v>0</v>
          </cell>
          <cell r="O947">
            <v>1</v>
          </cell>
          <cell r="P947">
            <v>0</v>
          </cell>
          <cell r="Q947">
            <v>0</v>
          </cell>
          <cell r="R947">
            <v>0</v>
          </cell>
          <cell r="S947">
            <v>4</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21</v>
          </cell>
        </row>
        <row r="948">
          <cell r="E948">
            <v>7</v>
          </cell>
          <cell r="F948">
            <v>2</v>
          </cell>
          <cell r="G948">
            <v>0</v>
          </cell>
          <cell r="H948">
            <v>1</v>
          </cell>
          <cell r="I948">
            <v>0</v>
          </cell>
          <cell r="J948">
            <v>0</v>
          </cell>
          <cell r="K948">
            <v>1</v>
          </cell>
          <cell r="L948">
            <v>1</v>
          </cell>
          <cell r="M948">
            <v>0</v>
          </cell>
          <cell r="N948">
            <v>0</v>
          </cell>
          <cell r="O948">
            <v>0</v>
          </cell>
          <cell r="P948">
            <v>0</v>
          </cell>
          <cell r="Q948">
            <v>0</v>
          </cell>
          <cell r="R948">
            <v>0</v>
          </cell>
          <cell r="S948">
            <v>10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2</v>
          </cell>
          <cell r="AR948">
            <v>24</v>
          </cell>
        </row>
        <row r="949">
          <cell r="E949">
            <v>9</v>
          </cell>
          <cell r="F949">
            <v>10</v>
          </cell>
          <cell r="G949">
            <v>1</v>
          </cell>
          <cell r="H949">
            <v>7</v>
          </cell>
          <cell r="I949">
            <v>0</v>
          </cell>
          <cell r="J949">
            <v>0</v>
          </cell>
          <cell r="K949">
            <v>9</v>
          </cell>
          <cell r="L949">
            <v>27</v>
          </cell>
          <cell r="M949">
            <v>0</v>
          </cell>
          <cell r="N949">
            <v>0</v>
          </cell>
          <cell r="O949">
            <v>0</v>
          </cell>
          <cell r="P949">
            <v>0</v>
          </cell>
          <cell r="Q949">
            <v>0</v>
          </cell>
          <cell r="R949">
            <v>2</v>
          </cell>
          <cell r="S949">
            <v>8</v>
          </cell>
          <cell r="T949">
            <v>0</v>
          </cell>
          <cell r="U949">
            <v>0</v>
          </cell>
          <cell r="V949">
            <v>1</v>
          </cell>
          <cell r="W949">
            <v>0</v>
          </cell>
          <cell r="X949">
            <v>0</v>
          </cell>
          <cell r="Y949">
            <v>0</v>
          </cell>
          <cell r="Z949">
            <v>0</v>
          </cell>
          <cell r="AA949">
            <v>0</v>
          </cell>
          <cell r="AB949">
            <v>0</v>
          </cell>
          <cell r="AC949">
            <v>0</v>
          </cell>
          <cell r="AD949">
            <v>0</v>
          </cell>
          <cell r="AE949">
            <v>0</v>
          </cell>
          <cell r="AF949">
            <v>0</v>
          </cell>
          <cell r="AG949">
            <v>1</v>
          </cell>
          <cell r="AH949">
            <v>0</v>
          </cell>
          <cell r="AI949">
            <v>0</v>
          </cell>
          <cell r="AJ949">
            <v>0</v>
          </cell>
          <cell r="AK949">
            <v>0</v>
          </cell>
          <cell r="AL949">
            <v>0</v>
          </cell>
          <cell r="AM949">
            <v>0</v>
          </cell>
          <cell r="AN949">
            <v>0</v>
          </cell>
          <cell r="AO949">
            <v>0</v>
          </cell>
          <cell r="AP949">
            <v>0</v>
          </cell>
          <cell r="AQ949">
            <v>5</v>
          </cell>
          <cell r="AR949">
            <v>80</v>
          </cell>
        </row>
        <row r="950">
          <cell r="E950">
            <v>8</v>
          </cell>
          <cell r="F950">
            <v>16</v>
          </cell>
          <cell r="G950">
            <v>2</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26</v>
          </cell>
        </row>
        <row r="951">
          <cell r="E951">
            <v>6</v>
          </cell>
          <cell r="F951">
            <v>4</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4</v>
          </cell>
          <cell r="AR951">
            <v>14</v>
          </cell>
        </row>
        <row r="952">
          <cell r="E952">
            <v>5</v>
          </cell>
          <cell r="F952">
            <v>2</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1</v>
          </cell>
          <cell r="AR952">
            <v>8</v>
          </cell>
        </row>
        <row r="953">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2</v>
          </cell>
          <cell r="AR953">
            <v>2</v>
          </cell>
        </row>
        <row r="954">
          <cell r="E954">
            <v>0</v>
          </cell>
          <cell r="F954">
            <v>0</v>
          </cell>
          <cell r="G954">
            <v>0</v>
          </cell>
          <cell r="H954">
            <v>0</v>
          </cell>
          <cell r="I954">
            <v>0</v>
          </cell>
          <cell r="J954">
            <v>0</v>
          </cell>
          <cell r="K954">
            <v>0</v>
          </cell>
          <cell r="L954">
            <v>2</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2</v>
          </cell>
        </row>
        <row r="955">
          <cell r="E955">
            <v>1524</v>
          </cell>
          <cell r="F955">
            <v>799</v>
          </cell>
          <cell r="G955">
            <v>254</v>
          </cell>
          <cell r="H955">
            <v>471</v>
          </cell>
          <cell r="I955">
            <v>18</v>
          </cell>
          <cell r="J955">
            <v>87</v>
          </cell>
          <cell r="K955">
            <v>837</v>
          </cell>
          <cell r="L955">
            <v>8713</v>
          </cell>
          <cell r="M955">
            <v>12</v>
          </cell>
          <cell r="N955">
            <v>18</v>
          </cell>
          <cell r="O955">
            <v>281</v>
          </cell>
          <cell r="P955">
            <v>33</v>
          </cell>
          <cell r="Q955">
            <v>365</v>
          </cell>
          <cell r="R955">
            <v>646</v>
          </cell>
          <cell r="S955">
            <v>321</v>
          </cell>
          <cell r="T955">
            <v>295</v>
          </cell>
          <cell r="U955">
            <v>7</v>
          </cell>
          <cell r="V955">
            <v>123</v>
          </cell>
          <cell r="W955">
            <v>53</v>
          </cell>
          <cell r="X955">
            <v>1</v>
          </cell>
          <cell r="Y955">
            <v>0</v>
          </cell>
          <cell r="Z955">
            <v>4</v>
          </cell>
          <cell r="AA955">
            <v>0</v>
          </cell>
          <cell r="AB955">
            <v>4</v>
          </cell>
          <cell r="AC955">
            <v>9</v>
          </cell>
          <cell r="AD955">
            <v>163</v>
          </cell>
          <cell r="AE955">
            <v>0</v>
          </cell>
          <cell r="AF955">
            <v>2</v>
          </cell>
          <cell r="AG955">
            <v>136</v>
          </cell>
          <cell r="AH955">
            <v>117</v>
          </cell>
          <cell r="AI955">
            <v>45</v>
          </cell>
          <cell r="AJ955">
            <v>54</v>
          </cell>
          <cell r="AK955">
            <v>45</v>
          </cell>
          <cell r="AL955">
            <v>5</v>
          </cell>
          <cell r="AM955">
            <v>0</v>
          </cell>
          <cell r="AN955">
            <v>0</v>
          </cell>
          <cell r="AO955">
            <v>0</v>
          </cell>
          <cell r="AP955">
            <v>0</v>
          </cell>
          <cell r="AQ955">
            <v>593</v>
          </cell>
          <cell r="AR955">
            <v>16035</v>
          </cell>
        </row>
        <row r="1075">
          <cell r="E1075">
            <v>7044</v>
          </cell>
          <cell r="F1075">
            <v>10033</v>
          </cell>
          <cell r="G1075">
            <v>7540</v>
          </cell>
          <cell r="H1075">
            <v>3118</v>
          </cell>
          <cell r="I1075">
            <v>3520</v>
          </cell>
          <cell r="J1075">
            <v>1208</v>
          </cell>
          <cell r="K1075">
            <v>5054</v>
          </cell>
          <cell r="L1075">
            <v>5706</v>
          </cell>
          <cell r="M1075">
            <v>3996</v>
          </cell>
          <cell r="N1075">
            <v>4871</v>
          </cell>
          <cell r="O1075">
            <v>3167</v>
          </cell>
          <cell r="P1075">
            <v>5949</v>
          </cell>
          <cell r="Q1075">
            <v>761</v>
          </cell>
          <cell r="R1075">
            <v>3532</v>
          </cell>
          <cell r="S1075">
            <v>2729</v>
          </cell>
          <cell r="T1075">
            <v>460</v>
          </cell>
          <cell r="U1075">
            <v>1752</v>
          </cell>
          <cell r="V1075">
            <v>510</v>
          </cell>
          <cell r="W1075">
            <v>46</v>
          </cell>
          <cell r="X1075">
            <v>8</v>
          </cell>
          <cell r="Y1075">
            <v>0</v>
          </cell>
          <cell r="Z1075">
            <v>227</v>
          </cell>
          <cell r="AA1075">
            <v>1</v>
          </cell>
          <cell r="AB1075">
            <v>100</v>
          </cell>
          <cell r="AC1075">
            <v>357</v>
          </cell>
          <cell r="AD1075">
            <v>21</v>
          </cell>
          <cell r="AE1075">
            <v>26</v>
          </cell>
          <cell r="AF1075">
            <v>19</v>
          </cell>
          <cell r="AG1075">
            <v>1157</v>
          </cell>
          <cell r="AH1075">
            <v>919</v>
          </cell>
          <cell r="AI1075">
            <v>517</v>
          </cell>
          <cell r="AJ1075">
            <v>681</v>
          </cell>
          <cell r="AK1075">
            <v>301</v>
          </cell>
          <cell r="AL1075">
            <v>51</v>
          </cell>
          <cell r="AM1075">
            <v>0</v>
          </cell>
          <cell r="AN1075">
            <v>0</v>
          </cell>
          <cell r="AO1075">
            <v>0</v>
          </cell>
          <cell r="AP1075">
            <v>0</v>
          </cell>
          <cell r="AQ1075">
            <v>4196</v>
          </cell>
          <cell r="AR1075">
            <v>79577</v>
          </cell>
        </row>
        <row r="1076">
          <cell r="E1076">
            <v>174</v>
          </cell>
          <cell r="F1076">
            <v>42</v>
          </cell>
          <cell r="G1076">
            <v>13</v>
          </cell>
          <cell r="H1076">
            <v>6</v>
          </cell>
          <cell r="I1076">
            <v>1</v>
          </cell>
          <cell r="J1076">
            <v>7</v>
          </cell>
          <cell r="K1076">
            <v>16</v>
          </cell>
          <cell r="L1076">
            <v>19</v>
          </cell>
          <cell r="M1076">
            <v>11</v>
          </cell>
          <cell r="N1076">
            <v>11</v>
          </cell>
          <cell r="O1076">
            <v>8</v>
          </cell>
          <cell r="P1076">
            <v>11</v>
          </cell>
          <cell r="Q1076">
            <v>0</v>
          </cell>
          <cell r="R1076">
            <v>6</v>
          </cell>
          <cell r="S1076">
            <v>32</v>
          </cell>
          <cell r="T1076">
            <v>7</v>
          </cell>
          <cell r="U1076">
            <v>5</v>
          </cell>
          <cell r="V1076">
            <v>0</v>
          </cell>
          <cell r="W1076">
            <v>0</v>
          </cell>
          <cell r="X1076">
            <v>0</v>
          </cell>
          <cell r="Y1076">
            <v>0</v>
          </cell>
          <cell r="Z1076">
            <v>0</v>
          </cell>
          <cell r="AA1076">
            <v>0</v>
          </cell>
          <cell r="AB1076">
            <v>1</v>
          </cell>
          <cell r="AC1076">
            <v>1</v>
          </cell>
          <cell r="AD1076">
            <v>0</v>
          </cell>
          <cell r="AE1076">
            <v>0</v>
          </cell>
          <cell r="AF1076">
            <v>0</v>
          </cell>
          <cell r="AG1076">
            <v>1</v>
          </cell>
          <cell r="AH1076">
            <v>3</v>
          </cell>
          <cell r="AI1076">
            <v>1</v>
          </cell>
          <cell r="AJ1076">
            <v>1</v>
          </cell>
          <cell r="AK1076">
            <v>0</v>
          </cell>
          <cell r="AL1076">
            <v>2</v>
          </cell>
          <cell r="AM1076">
            <v>0</v>
          </cell>
          <cell r="AN1076">
            <v>0</v>
          </cell>
          <cell r="AO1076">
            <v>0</v>
          </cell>
          <cell r="AP1076">
            <v>0</v>
          </cell>
          <cell r="AQ1076">
            <v>12</v>
          </cell>
          <cell r="AR1076">
            <v>391</v>
          </cell>
        </row>
        <row r="1077">
          <cell r="E1077">
            <v>350</v>
          </cell>
          <cell r="F1077">
            <v>29</v>
          </cell>
          <cell r="G1077">
            <v>11</v>
          </cell>
          <cell r="H1077">
            <v>6</v>
          </cell>
          <cell r="I1077">
            <v>3</v>
          </cell>
          <cell r="J1077">
            <v>2</v>
          </cell>
          <cell r="K1077">
            <v>0</v>
          </cell>
          <cell r="L1077">
            <v>4</v>
          </cell>
          <cell r="M1077">
            <v>6</v>
          </cell>
          <cell r="N1077">
            <v>1</v>
          </cell>
          <cell r="O1077">
            <v>3</v>
          </cell>
          <cell r="P1077">
            <v>5</v>
          </cell>
          <cell r="Q1077">
            <v>0</v>
          </cell>
          <cell r="R1077">
            <v>5</v>
          </cell>
          <cell r="S1077">
            <v>0</v>
          </cell>
          <cell r="T1077">
            <v>0</v>
          </cell>
          <cell r="U1077">
            <v>1</v>
          </cell>
          <cell r="V1077">
            <v>3</v>
          </cell>
          <cell r="W1077">
            <v>0</v>
          </cell>
          <cell r="X1077">
            <v>0</v>
          </cell>
          <cell r="Y1077">
            <v>0</v>
          </cell>
          <cell r="Z1077">
            <v>0</v>
          </cell>
          <cell r="AA1077">
            <v>0</v>
          </cell>
          <cell r="AB1077">
            <v>0</v>
          </cell>
          <cell r="AC1077">
            <v>0</v>
          </cell>
          <cell r="AD1077">
            <v>0</v>
          </cell>
          <cell r="AE1077">
            <v>0</v>
          </cell>
          <cell r="AF1077">
            <v>0</v>
          </cell>
          <cell r="AG1077">
            <v>7</v>
          </cell>
          <cell r="AH1077">
            <v>1</v>
          </cell>
          <cell r="AI1077">
            <v>7</v>
          </cell>
          <cell r="AJ1077">
            <v>0</v>
          </cell>
          <cell r="AK1077">
            <v>0</v>
          </cell>
          <cell r="AL1077">
            <v>1</v>
          </cell>
          <cell r="AM1077">
            <v>0</v>
          </cell>
          <cell r="AN1077">
            <v>0</v>
          </cell>
          <cell r="AO1077">
            <v>0</v>
          </cell>
          <cell r="AP1077">
            <v>0</v>
          </cell>
          <cell r="AQ1077">
            <v>3</v>
          </cell>
          <cell r="AR1077">
            <v>448</v>
          </cell>
        </row>
        <row r="1078">
          <cell r="E1078">
            <v>4</v>
          </cell>
          <cell r="F1078">
            <v>1</v>
          </cell>
          <cell r="G1078">
            <v>2</v>
          </cell>
          <cell r="H1078">
            <v>0</v>
          </cell>
          <cell r="I1078">
            <v>0</v>
          </cell>
          <cell r="J1078">
            <v>0</v>
          </cell>
          <cell r="K1078">
            <v>0</v>
          </cell>
          <cell r="L1078">
            <v>0</v>
          </cell>
          <cell r="M1078">
            <v>0</v>
          </cell>
          <cell r="N1078">
            <v>0</v>
          </cell>
          <cell r="O1078">
            <v>1</v>
          </cell>
          <cell r="P1078">
            <v>0</v>
          </cell>
          <cell r="Q1078">
            <v>0</v>
          </cell>
          <cell r="R1078">
            <v>0</v>
          </cell>
          <cell r="S1078">
            <v>3</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1</v>
          </cell>
          <cell r="AR1078">
            <v>12</v>
          </cell>
        </row>
        <row r="1079">
          <cell r="E1079">
            <v>41</v>
          </cell>
          <cell r="F1079">
            <v>14</v>
          </cell>
          <cell r="G1079">
            <v>17</v>
          </cell>
          <cell r="H1079">
            <v>6</v>
          </cell>
          <cell r="I1079">
            <v>7</v>
          </cell>
          <cell r="J1079">
            <v>6</v>
          </cell>
          <cell r="K1079">
            <v>14</v>
          </cell>
          <cell r="L1079">
            <v>12</v>
          </cell>
          <cell r="M1079">
            <v>15</v>
          </cell>
          <cell r="N1079">
            <v>4</v>
          </cell>
          <cell r="O1079">
            <v>7</v>
          </cell>
          <cell r="P1079">
            <v>6</v>
          </cell>
          <cell r="Q1079">
            <v>0</v>
          </cell>
          <cell r="R1079">
            <v>11</v>
          </cell>
          <cell r="S1079">
            <v>0</v>
          </cell>
          <cell r="T1079">
            <v>5</v>
          </cell>
          <cell r="U1079">
            <v>4</v>
          </cell>
          <cell r="V1079">
            <v>5</v>
          </cell>
          <cell r="W1079">
            <v>0</v>
          </cell>
          <cell r="X1079">
            <v>0</v>
          </cell>
          <cell r="Y1079">
            <v>0</v>
          </cell>
          <cell r="Z1079">
            <v>0</v>
          </cell>
          <cell r="AA1079">
            <v>0</v>
          </cell>
          <cell r="AB1079">
            <v>4</v>
          </cell>
          <cell r="AC1079">
            <v>0</v>
          </cell>
          <cell r="AD1079">
            <v>0</v>
          </cell>
          <cell r="AE1079">
            <v>0</v>
          </cell>
          <cell r="AF1079">
            <v>0</v>
          </cell>
          <cell r="AG1079">
            <v>5</v>
          </cell>
          <cell r="AH1079">
            <v>1</v>
          </cell>
          <cell r="AI1079">
            <v>1</v>
          </cell>
          <cell r="AJ1079">
            <v>0</v>
          </cell>
          <cell r="AK1079">
            <v>0</v>
          </cell>
          <cell r="AL1079">
            <v>0</v>
          </cell>
          <cell r="AM1079">
            <v>0</v>
          </cell>
          <cell r="AN1079">
            <v>0</v>
          </cell>
          <cell r="AO1079">
            <v>0</v>
          </cell>
          <cell r="AP1079">
            <v>0</v>
          </cell>
          <cell r="AQ1079">
            <v>2</v>
          </cell>
          <cell r="AR1079">
            <v>187</v>
          </cell>
        </row>
        <row r="1080">
          <cell r="E1080">
            <v>526</v>
          </cell>
          <cell r="F1080">
            <v>83</v>
          </cell>
          <cell r="G1080">
            <v>78</v>
          </cell>
          <cell r="H1080">
            <v>97</v>
          </cell>
          <cell r="I1080">
            <v>96</v>
          </cell>
          <cell r="J1080">
            <v>86</v>
          </cell>
          <cell r="K1080">
            <v>125</v>
          </cell>
          <cell r="L1080">
            <v>121</v>
          </cell>
          <cell r="M1080">
            <v>39</v>
          </cell>
          <cell r="N1080">
            <v>5</v>
          </cell>
          <cell r="O1080">
            <v>25</v>
          </cell>
          <cell r="P1080">
            <v>87</v>
          </cell>
          <cell r="Q1080">
            <v>0</v>
          </cell>
          <cell r="R1080">
            <v>109</v>
          </cell>
          <cell r="S1080">
            <v>278</v>
          </cell>
          <cell r="T1080">
            <v>0</v>
          </cell>
          <cell r="U1080">
            <v>6</v>
          </cell>
          <cell r="V1080">
            <v>4</v>
          </cell>
          <cell r="W1080">
            <v>0</v>
          </cell>
          <cell r="X1080">
            <v>0</v>
          </cell>
          <cell r="Y1080">
            <v>0</v>
          </cell>
          <cell r="Z1080">
            <v>1</v>
          </cell>
          <cell r="AA1080">
            <v>0</v>
          </cell>
          <cell r="AB1080">
            <v>0</v>
          </cell>
          <cell r="AC1080">
            <v>8</v>
          </cell>
          <cell r="AD1080">
            <v>0</v>
          </cell>
          <cell r="AE1080">
            <v>0</v>
          </cell>
          <cell r="AF1080">
            <v>0</v>
          </cell>
          <cell r="AG1080">
            <v>18</v>
          </cell>
          <cell r="AH1080">
            <v>24</v>
          </cell>
          <cell r="AI1080">
            <v>10</v>
          </cell>
          <cell r="AJ1080">
            <v>40</v>
          </cell>
          <cell r="AK1080">
            <v>28</v>
          </cell>
          <cell r="AL1080">
            <v>1</v>
          </cell>
          <cell r="AM1080">
            <v>0</v>
          </cell>
          <cell r="AN1080">
            <v>0</v>
          </cell>
          <cell r="AO1080">
            <v>0</v>
          </cell>
          <cell r="AP1080">
            <v>0</v>
          </cell>
          <cell r="AQ1080">
            <v>171</v>
          </cell>
          <cell r="AR1080">
            <v>2066</v>
          </cell>
        </row>
        <row r="1081">
          <cell r="E1081">
            <v>475</v>
          </cell>
          <cell r="F1081">
            <v>38</v>
          </cell>
          <cell r="G1081">
            <v>7</v>
          </cell>
          <cell r="H1081">
            <v>22</v>
          </cell>
          <cell r="I1081">
            <v>6</v>
          </cell>
          <cell r="J1081">
            <v>6</v>
          </cell>
          <cell r="K1081">
            <v>10</v>
          </cell>
          <cell r="L1081">
            <v>5</v>
          </cell>
          <cell r="M1081">
            <v>7</v>
          </cell>
          <cell r="N1081">
            <v>0</v>
          </cell>
          <cell r="O1081">
            <v>0</v>
          </cell>
          <cell r="P1081">
            <v>5</v>
          </cell>
          <cell r="Q1081">
            <v>0</v>
          </cell>
          <cell r="R1081">
            <v>10</v>
          </cell>
          <cell r="S1081">
            <v>48</v>
          </cell>
          <cell r="T1081">
            <v>0</v>
          </cell>
          <cell r="U1081">
            <v>1</v>
          </cell>
          <cell r="V1081">
            <v>0</v>
          </cell>
          <cell r="W1081">
            <v>0</v>
          </cell>
          <cell r="X1081">
            <v>0</v>
          </cell>
          <cell r="Y1081">
            <v>0</v>
          </cell>
          <cell r="Z1081">
            <v>0</v>
          </cell>
          <cell r="AA1081">
            <v>0</v>
          </cell>
          <cell r="AB1081">
            <v>0</v>
          </cell>
          <cell r="AC1081">
            <v>1</v>
          </cell>
          <cell r="AD1081">
            <v>0</v>
          </cell>
          <cell r="AE1081">
            <v>0</v>
          </cell>
          <cell r="AF1081">
            <v>0</v>
          </cell>
          <cell r="AG1081">
            <v>26</v>
          </cell>
          <cell r="AH1081">
            <v>48</v>
          </cell>
          <cell r="AI1081">
            <v>15</v>
          </cell>
          <cell r="AJ1081">
            <v>6</v>
          </cell>
          <cell r="AK1081">
            <v>1</v>
          </cell>
          <cell r="AL1081">
            <v>0</v>
          </cell>
          <cell r="AM1081">
            <v>0</v>
          </cell>
          <cell r="AN1081">
            <v>0</v>
          </cell>
          <cell r="AO1081">
            <v>0</v>
          </cell>
          <cell r="AP1081">
            <v>0</v>
          </cell>
          <cell r="AQ1081">
            <v>45</v>
          </cell>
          <cell r="AR1081">
            <v>782</v>
          </cell>
        </row>
        <row r="1082">
          <cell r="E1082">
            <v>25</v>
          </cell>
          <cell r="F1082">
            <v>0</v>
          </cell>
          <cell r="G1082">
            <v>0</v>
          </cell>
          <cell r="H1082">
            <v>2</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1</v>
          </cell>
          <cell r="AH1082">
            <v>0</v>
          </cell>
          <cell r="AI1082">
            <v>0</v>
          </cell>
          <cell r="AJ1082">
            <v>0</v>
          </cell>
          <cell r="AK1082">
            <v>0</v>
          </cell>
          <cell r="AL1082">
            <v>0</v>
          </cell>
          <cell r="AM1082">
            <v>0</v>
          </cell>
          <cell r="AN1082">
            <v>0</v>
          </cell>
          <cell r="AO1082">
            <v>0</v>
          </cell>
          <cell r="AP1082">
            <v>0</v>
          </cell>
          <cell r="AQ1082">
            <v>0</v>
          </cell>
          <cell r="AR1082">
            <v>28</v>
          </cell>
        </row>
        <row r="1083">
          <cell r="E1083">
            <v>355</v>
          </cell>
          <cell r="F1083">
            <v>42</v>
          </cell>
          <cell r="G1083">
            <v>22</v>
          </cell>
          <cell r="H1083">
            <v>234</v>
          </cell>
          <cell r="I1083">
            <v>56</v>
          </cell>
          <cell r="J1083">
            <v>87</v>
          </cell>
          <cell r="K1083">
            <v>124</v>
          </cell>
          <cell r="L1083">
            <v>136</v>
          </cell>
          <cell r="M1083">
            <v>48</v>
          </cell>
          <cell r="N1083">
            <v>0</v>
          </cell>
          <cell r="O1083">
            <v>22</v>
          </cell>
          <cell r="P1083">
            <v>73</v>
          </cell>
          <cell r="Q1083">
            <v>0</v>
          </cell>
          <cell r="R1083">
            <v>46</v>
          </cell>
          <cell r="S1083">
            <v>3</v>
          </cell>
          <cell r="T1083">
            <v>0</v>
          </cell>
          <cell r="U1083">
            <v>2</v>
          </cell>
          <cell r="V1083">
            <v>5</v>
          </cell>
          <cell r="W1083">
            <v>0</v>
          </cell>
          <cell r="X1083">
            <v>0</v>
          </cell>
          <cell r="Y1083">
            <v>0</v>
          </cell>
          <cell r="Z1083">
            <v>0</v>
          </cell>
          <cell r="AA1083">
            <v>5</v>
          </cell>
          <cell r="AB1083">
            <v>0</v>
          </cell>
          <cell r="AC1083">
            <v>1</v>
          </cell>
          <cell r="AD1083">
            <v>0</v>
          </cell>
          <cell r="AE1083">
            <v>0</v>
          </cell>
          <cell r="AF1083">
            <v>0</v>
          </cell>
          <cell r="AG1083">
            <v>26</v>
          </cell>
          <cell r="AH1083">
            <v>11</v>
          </cell>
          <cell r="AI1083">
            <v>23</v>
          </cell>
          <cell r="AJ1083">
            <v>3</v>
          </cell>
          <cell r="AK1083">
            <v>7</v>
          </cell>
          <cell r="AL1083">
            <v>2</v>
          </cell>
          <cell r="AM1083">
            <v>0</v>
          </cell>
          <cell r="AN1083">
            <v>0</v>
          </cell>
          <cell r="AO1083">
            <v>0</v>
          </cell>
          <cell r="AP1083">
            <v>0</v>
          </cell>
          <cell r="AQ1083">
            <v>96</v>
          </cell>
          <cell r="AR1083">
            <v>1429</v>
          </cell>
        </row>
        <row r="1084">
          <cell r="E1084">
            <v>33</v>
          </cell>
          <cell r="F1084">
            <v>0</v>
          </cell>
          <cell r="G1084">
            <v>0</v>
          </cell>
          <cell r="H1084">
            <v>3</v>
          </cell>
          <cell r="I1084">
            <v>0</v>
          </cell>
          <cell r="J1084">
            <v>0</v>
          </cell>
          <cell r="K1084">
            <v>0</v>
          </cell>
          <cell r="L1084">
            <v>0</v>
          </cell>
          <cell r="M1084">
            <v>0</v>
          </cell>
          <cell r="N1084">
            <v>0</v>
          </cell>
          <cell r="O1084">
            <v>0</v>
          </cell>
          <cell r="P1084">
            <v>0</v>
          </cell>
          <cell r="Q1084">
            <v>0</v>
          </cell>
          <cell r="R1084">
            <v>0</v>
          </cell>
          <cell r="S1084">
            <v>1</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37</v>
          </cell>
        </row>
        <row r="1085">
          <cell r="E1085">
            <v>198</v>
          </cell>
          <cell r="F1085">
            <v>6</v>
          </cell>
          <cell r="G1085">
            <v>1</v>
          </cell>
          <cell r="H1085">
            <v>3</v>
          </cell>
          <cell r="I1085">
            <v>0</v>
          </cell>
          <cell r="J1085">
            <v>1</v>
          </cell>
          <cell r="K1085">
            <v>2</v>
          </cell>
          <cell r="L1085">
            <v>0</v>
          </cell>
          <cell r="M1085">
            <v>6</v>
          </cell>
          <cell r="N1085">
            <v>0</v>
          </cell>
          <cell r="O1085">
            <v>1</v>
          </cell>
          <cell r="P1085">
            <v>0</v>
          </cell>
          <cell r="Q1085">
            <v>0</v>
          </cell>
          <cell r="R1085">
            <v>1</v>
          </cell>
          <cell r="S1085">
            <v>5</v>
          </cell>
          <cell r="T1085">
            <v>0</v>
          </cell>
          <cell r="U1085">
            <v>0</v>
          </cell>
          <cell r="V1085">
            <v>1</v>
          </cell>
          <cell r="W1085">
            <v>0</v>
          </cell>
          <cell r="X1085">
            <v>0</v>
          </cell>
          <cell r="Y1085">
            <v>0</v>
          </cell>
          <cell r="Z1085">
            <v>0</v>
          </cell>
          <cell r="AA1085">
            <v>0</v>
          </cell>
          <cell r="AB1085">
            <v>0</v>
          </cell>
          <cell r="AC1085">
            <v>0</v>
          </cell>
          <cell r="AD1085">
            <v>0</v>
          </cell>
          <cell r="AE1085">
            <v>0</v>
          </cell>
          <cell r="AF1085">
            <v>0</v>
          </cell>
          <cell r="AG1085">
            <v>0</v>
          </cell>
          <cell r="AH1085">
            <v>10</v>
          </cell>
          <cell r="AI1085">
            <v>3</v>
          </cell>
          <cell r="AJ1085">
            <v>3</v>
          </cell>
          <cell r="AK1085">
            <v>0</v>
          </cell>
          <cell r="AL1085">
            <v>0</v>
          </cell>
          <cell r="AM1085">
            <v>0</v>
          </cell>
          <cell r="AN1085">
            <v>0</v>
          </cell>
          <cell r="AO1085">
            <v>0</v>
          </cell>
          <cell r="AP1085">
            <v>0</v>
          </cell>
          <cell r="AQ1085">
            <v>21</v>
          </cell>
          <cell r="AR1085">
            <v>262</v>
          </cell>
        </row>
        <row r="1086">
          <cell r="E1086">
            <v>6</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1</v>
          </cell>
          <cell r="AR1086">
            <v>7</v>
          </cell>
        </row>
        <row r="1087">
          <cell r="E1087">
            <v>23</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1</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2</v>
          </cell>
          <cell r="AR1087">
            <v>26</v>
          </cell>
        </row>
        <row r="1088">
          <cell r="E1088">
            <v>168</v>
          </cell>
          <cell r="F1088">
            <v>73</v>
          </cell>
          <cell r="G1088">
            <v>61</v>
          </cell>
          <cell r="H1088">
            <v>23</v>
          </cell>
          <cell r="I1088">
            <v>7</v>
          </cell>
          <cell r="J1088">
            <v>33</v>
          </cell>
          <cell r="K1088">
            <v>31</v>
          </cell>
          <cell r="L1088">
            <v>17</v>
          </cell>
          <cell r="M1088">
            <v>18</v>
          </cell>
          <cell r="N1088">
            <v>3</v>
          </cell>
          <cell r="O1088">
            <v>69</v>
          </cell>
          <cell r="P1088">
            <v>65</v>
          </cell>
          <cell r="Q1088">
            <v>0</v>
          </cell>
          <cell r="R1088">
            <v>18</v>
          </cell>
          <cell r="S1088">
            <v>0</v>
          </cell>
          <cell r="T1088">
            <v>0</v>
          </cell>
          <cell r="U1088">
            <v>6</v>
          </cell>
          <cell r="V1088">
            <v>22</v>
          </cell>
          <cell r="W1088">
            <v>0</v>
          </cell>
          <cell r="X1088">
            <v>0</v>
          </cell>
          <cell r="Y1088">
            <v>0</v>
          </cell>
          <cell r="Z1088">
            <v>0</v>
          </cell>
          <cell r="AA1088">
            <v>0</v>
          </cell>
          <cell r="AB1088">
            <v>0</v>
          </cell>
          <cell r="AC1088">
            <v>3</v>
          </cell>
          <cell r="AD1088">
            <v>0</v>
          </cell>
          <cell r="AE1088">
            <v>0</v>
          </cell>
          <cell r="AF1088">
            <v>0</v>
          </cell>
          <cell r="AG1088">
            <v>5</v>
          </cell>
          <cell r="AH1088">
            <v>23</v>
          </cell>
          <cell r="AI1088">
            <v>2</v>
          </cell>
          <cell r="AJ1088">
            <v>1</v>
          </cell>
          <cell r="AK1088">
            <v>0</v>
          </cell>
          <cell r="AL1088">
            <v>0</v>
          </cell>
          <cell r="AM1088">
            <v>0</v>
          </cell>
          <cell r="AN1088">
            <v>0</v>
          </cell>
          <cell r="AO1088">
            <v>0</v>
          </cell>
          <cell r="AP1088">
            <v>0</v>
          </cell>
          <cell r="AQ1088">
            <v>49</v>
          </cell>
          <cell r="AR1088">
            <v>697</v>
          </cell>
        </row>
        <row r="1089">
          <cell r="E1089">
            <v>161</v>
          </cell>
          <cell r="F1089">
            <v>26</v>
          </cell>
          <cell r="G1089">
            <v>2</v>
          </cell>
          <cell r="H1089">
            <v>1</v>
          </cell>
          <cell r="I1089">
            <v>3</v>
          </cell>
          <cell r="J1089">
            <v>0</v>
          </cell>
          <cell r="K1089">
            <v>1</v>
          </cell>
          <cell r="L1089">
            <v>1</v>
          </cell>
          <cell r="M1089">
            <v>4</v>
          </cell>
          <cell r="N1089">
            <v>0</v>
          </cell>
          <cell r="O1089">
            <v>4</v>
          </cell>
          <cell r="P1089">
            <v>2</v>
          </cell>
          <cell r="Q1089">
            <v>0</v>
          </cell>
          <cell r="R1089">
            <v>0</v>
          </cell>
          <cell r="S1089">
            <v>19</v>
          </cell>
          <cell r="T1089">
            <v>0</v>
          </cell>
          <cell r="U1089">
            <v>1</v>
          </cell>
          <cell r="V1089">
            <v>1</v>
          </cell>
          <cell r="W1089">
            <v>0</v>
          </cell>
          <cell r="X1089">
            <v>0</v>
          </cell>
          <cell r="Y1089">
            <v>0</v>
          </cell>
          <cell r="Z1089">
            <v>0</v>
          </cell>
          <cell r="AA1089">
            <v>0</v>
          </cell>
          <cell r="AB1089">
            <v>0</v>
          </cell>
          <cell r="AC1089">
            <v>0</v>
          </cell>
          <cell r="AD1089">
            <v>0</v>
          </cell>
          <cell r="AE1089">
            <v>0</v>
          </cell>
          <cell r="AF1089">
            <v>0</v>
          </cell>
          <cell r="AG1089">
            <v>24</v>
          </cell>
          <cell r="AH1089">
            <v>12</v>
          </cell>
          <cell r="AI1089">
            <v>1</v>
          </cell>
          <cell r="AJ1089">
            <v>16</v>
          </cell>
          <cell r="AK1089">
            <v>0</v>
          </cell>
          <cell r="AL1089">
            <v>0</v>
          </cell>
          <cell r="AM1089">
            <v>0</v>
          </cell>
          <cell r="AN1089">
            <v>0</v>
          </cell>
          <cell r="AO1089">
            <v>0</v>
          </cell>
          <cell r="AP1089">
            <v>0</v>
          </cell>
          <cell r="AQ1089">
            <v>17</v>
          </cell>
          <cell r="AR1089">
            <v>296</v>
          </cell>
        </row>
        <row r="1090">
          <cell r="E1090">
            <v>581</v>
          </cell>
          <cell r="F1090">
            <v>83</v>
          </cell>
          <cell r="G1090">
            <v>9</v>
          </cell>
          <cell r="H1090">
            <v>98</v>
          </cell>
          <cell r="I1090">
            <v>5</v>
          </cell>
          <cell r="J1090">
            <v>3</v>
          </cell>
          <cell r="K1090">
            <v>4</v>
          </cell>
          <cell r="L1090">
            <v>2</v>
          </cell>
          <cell r="M1090">
            <v>1</v>
          </cell>
          <cell r="N1090">
            <v>2</v>
          </cell>
          <cell r="O1090">
            <v>0</v>
          </cell>
          <cell r="P1090">
            <v>0</v>
          </cell>
          <cell r="Q1090">
            <v>4</v>
          </cell>
          <cell r="R1090">
            <v>0</v>
          </cell>
          <cell r="S1090">
            <v>63</v>
          </cell>
          <cell r="T1090">
            <v>1</v>
          </cell>
          <cell r="U1090">
            <v>0</v>
          </cell>
          <cell r="V1090">
            <v>1</v>
          </cell>
          <cell r="W1090">
            <v>0</v>
          </cell>
          <cell r="X1090">
            <v>0</v>
          </cell>
          <cell r="Y1090">
            <v>0</v>
          </cell>
          <cell r="Z1090">
            <v>0</v>
          </cell>
          <cell r="AA1090">
            <v>0</v>
          </cell>
          <cell r="AB1090">
            <v>0</v>
          </cell>
          <cell r="AC1090">
            <v>6</v>
          </cell>
          <cell r="AD1090">
            <v>0</v>
          </cell>
          <cell r="AE1090">
            <v>0</v>
          </cell>
          <cell r="AF1090">
            <v>0</v>
          </cell>
          <cell r="AG1090">
            <v>38</v>
          </cell>
          <cell r="AH1090">
            <v>1</v>
          </cell>
          <cell r="AI1090">
            <v>1</v>
          </cell>
          <cell r="AJ1090">
            <v>0</v>
          </cell>
          <cell r="AK1090">
            <v>0</v>
          </cell>
          <cell r="AL1090">
            <v>0</v>
          </cell>
          <cell r="AM1090">
            <v>0</v>
          </cell>
          <cell r="AN1090">
            <v>0</v>
          </cell>
          <cell r="AO1090">
            <v>0</v>
          </cell>
          <cell r="AP1090">
            <v>0</v>
          </cell>
          <cell r="AQ1090">
            <v>40</v>
          </cell>
          <cell r="AR1090">
            <v>943</v>
          </cell>
        </row>
        <row r="1091">
          <cell r="E1091">
            <v>22</v>
          </cell>
          <cell r="F1091">
            <v>1</v>
          </cell>
          <cell r="G1091">
            <v>1</v>
          </cell>
          <cell r="H1091">
            <v>4</v>
          </cell>
          <cell r="I1091">
            <v>0</v>
          </cell>
          <cell r="J1091">
            <v>0</v>
          </cell>
          <cell r="K1091">
            <v>0</v>
          </cell>
          <cell r="L1091">
            <v>0</v>
          </cell>
          <cell r="M1091">
            <v>0</v>
          </cell>
          <cell r="N1091">
            <v>0</v>
          </cell>
          <cell r="O1091">
            <v>0</v>
          </cell>
          <cell r="P1091">
            <v>0</v>
          </cell>
          <cell r="Q1091">
            <v>0</v>
          </cell>
          <cell r="R1091">
            <v>0</v>
          </cell>
          <cell r="S1091">
            <v>1</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1</v>
          </cell>
          <cell r="AH1091">
            <v>0</v>
          </cell>
          <cell r="AI1091">
            <v>0</v>
          </cell>
          <cell r="AJ1091">
            <v>0</v>
          </cell>
          <cell r="AK1091">
            <v>0</v>
          </cell>
          <cell r="AL1091">
            <v>0</v>
          </cell>
          <cell r="AM1091">
            <v>0</v>
          </cell>
          <cell r="AN1091">
            <v>0</v>
          </cell>
          <cell r="AO1091">
            <v>0</v>
          </cell>
          <cell r="AP1091">
            <v>0</v>
          </cell>
          <cell r="AQ1091">
            <v>4</v>
          </cell>
          <cell r="AR1091">
            <v>34</v>
          </cell>
        </row>
        <row r="1092">
          <cell r="E1092">
            <v>120</v>
          </cell>
          <cell r="F1092">
            <v>69</v>
          </cell>
          <cell r="G1092">
            <v>54</v>
          </cell>
          <cell r="H1092">
            <v>21</v>
          </cell>
          <cell r="I1092">
            <v>25</v>
          </cell>
          <cell r="J1092">
            <v>0</v>
          </cell>
          <cell r="K1092">
            <v>39</v>
          </cell>
          <cell r="L1092">
            <v>41</v>
          </cell>
          <cell r="M1092">
            <v>28</v>
          </cell>
          <cell r="N1092">
            <v>33</v>
          </cell>
          <cell r="O1092">
            <v>28</v>
          </cell>
          <cell r="P1092">
            <v>45</v>
          </cell>
          <cell r="Q1092">
            <v>0</v>
          </cell>
          <cell r="R1092">
            <v>22</v>
          </cell>
          <cell r="S1092">
            <v>79</v>
          </cell>
          <cell r="T1092">
            <v>4</v>
          </cell>
          <cell r="U1092">
            <v>22</v>
          </cell>
          <cell r="V1092">
            <v>0</v>
          </cell>
          <cell r="W1092">
            <v>68</v>
          </cell>
          <cell r="X1092">
            <v>0</v>
          </cell>
          <cell r="Y1092">
            <v>0</v>
          </cell>
          <cell r="Z1092">
            <v>1</v>
          </cell>
          <cell r="AA1092">
            <v>0</v>
          </cell>
          <cell r="AB1092">
            <v>1</v>
          </cell>
          <cell r="AC1092">
            <v>2</v>
          </cell>
          <cell r="AD1092">
            <v>0</v>
          </cell>
          <cell r="AE1092">
            <v>0</v>
          </cell>
          <cell r="AF1092">
            <v>0</v>
          </cell>
          <cell r="AG1092">
            <v>1</v>
          </cell>
          <cell r="AH1092">
            <v>0</v>
          </cell>
          <cell r="AI1092">
            <v>4</v>
          </cell>
          <cell r="AJ1092">
            <v>0</v>
          </cell>
          <cell r="AK1092">
            <v>0</v>
          </cell>
          <cell r="AL1092">
            <v>0</v>
          </cell>
          <cell r="AM1092">
            <v>0</v>
          </cell>
          <cell r="AN1092">
            <v>0</v>
          </cell>
          <cell r="AO1092">
            <v>0</v>
          </cell>
          <cell r="AP1092">
            <v>0</v>
          </cell>
          <cell r="AQ1092">
            <v>54</v>
          </cell>
          <cell r="AR1092">
            <v>761</v>
          </cell>
        </row>
        <row r="1093">
          <cell r="E1093">
            <v>57</v>
          </cell>
          <cell r="F1093">
            <v>27</v>
          </cell>
          <cell r="G1093">
            <v>33</v>
          </cell>
          <cell r="H1093">
            <v>9</v>
          </cell>
          <cell r="I1093">
            <v>10</v>
          </cell>
          <cell r="J1093">
            <v>0</v>
          </cell>
          <cell r="K1093">
            <v>19</v>
          </cell>
          <cell r="L1093">
            <v>18</v>
          </cell>
          <cell r="M1093">
            <v>16</v>
          </cell>
          <cell r="N1093">
            <v>7</v>
          </cell>
          <cell r="O1093">
            <v>1</v>
          </cell>
          <cell r="P1093">
            <v>10</v>
          </cell>
          <cell r="Q1093">
            <v>0</v>
          </cell>
          <cell r="R1093">
            <v>6</v>
          </cell>
          <cell r="S1093">
            <v>2</v>
          </cell>
          <cell r="T1093">
            <v>0</v>
          </cell>
          <cell r="U1093">
            <v>3</v>
          </cell>
          <cell r="V1093">
            <v>3</v>
          </cell>
          <cell r="W1093">
            <v>1</v>
          </cell>
          <cell r="X1093">
            <v>0</v>
          </cell>
          <cell r="Y1093">
            <v>0</v>
          </cell>
          <cell r="Z1093">
            <v>0</v>
          </cell>
          <cell r="AA1093">
            <v>0</v>
          </cell>
          <cell r="AB1093">
            <v>0</v>
          </cell>
          <cell r="AC1093">
            <v>2</v>
          </cell>
          <cell r="AD1093">
            <v>0</v>
          </cell>
          <cell r="AE1093">
            <v>0</v>
          </cell>
          <cell r="AF1093">
            <v>0</v>
          </cell>
          <cell r="AG1093">
            <v>0</v>
          </cell>
          <cell r="AH1093">
            <v>0</v>
          </cell>
          <cell r="AI1093">
            <v>1</v>
          </cell>
          <cell r="AJ1093">
            <v>0</v>
          </cell>
          <cell r="AK1093">
            <v>0</v>
          </cell>
          <cell r="AL1093">
            <v>0</v>
          </cell>
          <cell r="AM1093">
            <v>0</v>
          </cell>
          <cell r="AN1093">
            <v>0</v>
          </cell>
          <cell r="AO1093">
            <v>0</v>
          </cell>
          <cell r="AP1093">
            <v>0</v>
          </cell>
          <cell r="AQ1093">
            <v>8</v>
          </cell>
          <cell r="AR1093">
            <v>233</v>
          </cell>
        </row>
        <row r="1094">
          <cell r="E1094">
            <v>39</v>
          </cell>
          <cell r="F1094">
            <v>13</v>
          </cell>
          <cell r="G1094">
            <v>4</v>
          </cell>
          <cell r="H1094">
            <v>4</v>
          </cell>
          <cell r="I1094">
            <v>3</v>
          </cell>
          <cell r="J1094">
            <v>1</v>
          </cell>
          <cell r="K1094">
            <v>7</v>
          </cell>
          <cell r="L1094">
            <v>5</v>
          </cell>
          <cell r="M1094">
            <v>3</v>
          </cell>
          <cell r="N1094">
            <v>6</v>
          </cell>
          <cell r="O1094">
            <v>1</v>
          </cell>
          <cell r="P1094">
            <v>4</v>
          </cell>
          <cell r="Q1094">
            <v>0</v>
          </cell>
          <cell r="R1094">
            <v>4</v>
          </cell>
          <cell r="S1094">
            <v>33</v>
          </cell>
          <cell r="T1094">
            <v>0</v>
          </cell>
          <cell r="U1094">
            <v>7</v>
          </cell>
          <cell r="V1094">
            <v>1</v>
          </cell>
          <cell r="W1094">
            <v>0</v>
          </cell>
          <cell r="X1094">
            <v>0</v>
          </cell>
          <cell r="Y1094">
            <v>0</v>
          </cell>
          <cell r="Z1094">
            <v>3</v>
          </cell>
          <cell r="AA1094">
            <v>0</v>
          </cell>
          <cell r="AB1094">
            <v>0</v>
          </cell>
          <cell r="AC1094">
            <v>0</v>
          </cell>
          <cell r="AD1094">
            <v>0</v>
          </cell>
          <cell r="AE1094">
            <v>0</v>
          </cell>
          <cell r="AF1094">
            <v>0</v>
          </cell>
          <cell r="AG1094">
            <v>3</v>
          </cell>
          <cell r="AH1094">
            <v>0</v>
          </cell>
          <cell r="AI1094">
            <v>0</v>
          </cell>
          <cell r="AJ1094">
            <v>0</v>
          </cell>
          <cell r="AK1094">
            <v>0</v>
          </cell>
          <cell r="AL1094">
            <v>0</v>
          </cell>
          <cell r="AM1094">
            <v>0</v>
          </cell>
          <cell r="AN1094">
            <v>0</v>
          </cell>
          <cell r="AO1094">
            <v>0</v>
          </cell>
          <cell r="AP1094">
            <v>0</v>
          </cell>
          <cell r="AQ1094">
            <v>2</v>
          </cell>
          <cell r="AR1094">
            <v>143</v>
          </cell>
        </row>
        <row r="1095">
          <cell r="E1095">
            <v>521</v>
          </cell>
          <cell r="F1095">
            <v>246</v>
          </cell>
          <cell r="G1095">
            <v>256</v>
          </cell>
          <cell r="H1095">
            <v>89</v>
          </cell>
          <cell r="I1095">
            <v>105</v>
          </cell>
          <cell r="J1095">
            <v>0</v>
          </cell>
          <cell r="K1095">
            <v>104</v>
          </cell>
          <cell r="L1095">
            <v>141</v>
          </cell>
          <cell r="M1095">
            <v>94</v>
          </cell>
          <cell r="N1095">
            <v>116</v>
          </cell>
          <cell r="O1095">
            <v>84</v>
          </cell>
          <cell r="P1095">
            <v>174</v>
          </cell>
          <cell r="Q1095">
            <v>0</v>
          </cell>
          <cell r="R1095">
            <v>98</v>
          </cell>
          <cell r="S1095">
            <v>3</v>
          </cell>
          <cell r="T1095">
            <v>1</v>
          </cell>
          <cell r="U1095">
            <v>41</v>
          </cell>
          <cell r="V1095">
            <v>2</v>
          </cell>
          <cell r="W1095">
            <v>0</v>
          </cell>
          <cell r="X1095">
            <v>0</v>
          </cell>
          <cell r="Y1095">
            <v>0</v>
          </cell>
          <cell r="Z1095">
            <v>5</v>
          </cell>
          <cell r="AA1095">
            <v>0</v>
          </cell>
          <cell r="AB1095">
            <v>1</v>
          </cell>
          <cell r="AC1095">
            <v>4</v>
          </cell>
          <cell r="AD1095">
            <v>0</v>
          </cell>
          <cell r="AE1095">
            <v>0</v>
          </cell>
          <cell r="AF1095">
            <v>0</v>
          </cell>
          <cell r="AG1095">
            <v>4</v>
          </cell>
          <cell r="AH1095">
            <v>2</v>
          </cell>
          <cell r="AI1095">
            <v>8</v>
          </cell>
          <cell r="AJ1095">
            <v>0</v>
          </cell>
          <cell r="AK1095">
            <v>0</v>
          </cell>
          <cell r="AL1095">
            <v>0</v>
          </cell>
          <cell r="AM1095">
            <v>0</v>
          </cell>
          <cell r="AN1095">
            <v>0</v>
          </cell>
          <cell r="AO1095">
            <v>0</v>
          </cell>
          <cell r="AP1095">
            <v>0</v>
          </cell>
          <cell r="AQ1095">
            <v>107</v>
          </cell>
          <cell r="AR1095">
            <v>2206</v>
          </cell>
        </row>
        <row r="1096">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row>
        <row r="1097">
          <cell r="E1097">
            <v>7</v>
          </cell>
          <cell r="F1097">
            <v>13</v>
          </cell>
          <cell r="G1097">
            <v>1</v>
          </cell>
          <cell r="H1097">
            <v>9</v>
          </cell>
          <cell r="I1097">
            <v>0</v>
          </cell>
          <cell r="J1097">
            <v>0</v>
          </cell>
          <cell r="K1097">
            <v>0</v>
          </cell>
          <cell r="L1097">
            <v>0</v>
          </cell>
          <cell r="M1097">
            <v>0</v>
          </cell>
          <cell r="N1097">
            <v>0</v>
          </cell>
          <cell r="O1097">
            <v>0</v>
          </cell>
          <cell r="P1097">
            <v>0</v>
          </cell>
          <cell r="Q1097">
            <v>0</v>
          </cell>
          <cell r="R1097">
            <v>0</v>
          </cell>
          <cell r="S1097">
            <v>39</v>
          </cell>
          <cell r="T1097">
            <v>0</v>
          </cell>
          <cell r="U1097">
            <v>0</v>
          </cell>
          <cell r="V1097">
            <v>0</v>
          </cell>
          <cell r="W1097">
            <v>198</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9</v>
          </cell>
          <cell r="AR1097">
            <v>276</v>
          </cell>
        </row>
        <row r="1098">
          <cell r="E1098">
            <v>18</v>
          </cell>
          <cell r="F1098">
            <v>3</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112</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133</v>
          </cell>
        </row>
        <row r="1099">
          <cell r="E1099">
            <v>216</v>
          </cell>
          <cell r="F1099">
            <v>36</v>
          </cell>
          <cell r="G1099">
            <v>14</v>
          </cell>
          <cell r="H1099">
            <v>3</v>
          </cell>
          <cell r="I1099">
            <v>3</v>
          </cell>
          <cell r="J1099">
            <v>0</v>
          </cell>
          <cell r="K1099">
            <v>0</v>
          </cell>
          <cell r="L1099">
            <v>1</v>
          </cell>
          <cell r="M1099">
            <v>8</v>
          </cell>
          <cell r="N1099">
            <v>0</v>
          </cell>
          <cell r="O1099">
            <v>0</v>
          </cell>
          <cell r="P1099">
            <v>3</v>
          </cell>
          <cell r="Q1099">
            <v>0</v>
          </cell>
          <cell r="R1099">
            <v>0</v>
          </cell>
          <cell r="S1099">
            <v>8</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18</v>
          </cell>
          <cell r="AH1099">
            <v>1</v>
          </cell>
          <cell r="AI1099">
            <v>0</v>
          </cell>
          <cell r="AJ1099">
            <v>3</v>
          </cell>
          <cell r="AK1099">
            <v>1</v>
          </cell>
          <cell r="AL1099">
            <v>0</v>
          </cell>
          <cell r="AM1099">
            <v>0</v>
          </cell>
          <cell r="AN1099">
            <v>0</v>
          </cell>
          <cell r="AO1099">
            <v>0</v>
          </cell>
          <cell r="AP1099">
            <v>0</v>
          </cell>
          <cell r="AQ1099">
            <v>27</v>
          </cell>
          <cell r="AR1099">
            <v>342</v>
          </cell>
        </row>
        <row r="1100">
          <cell r="E1100">
            <v>73</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2</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75</v>
          </cell>
        </row>
        <row r="1101">
          <cell r="E1101">
            <v>9</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5</v>
          </cell>
          <cell r="AR1101">
            <v>14</v>
          </cell>
        </row>
        <row r="1102">
          <cell r="E1102">
            <v>21</v>
          </cell>
          <cell r="F1102">
            <v>5</v>
          </cell>
          <cell r="G1102">
            <v>1</v>
          </cell>
          <cell r="H1102">
            <v>11</v>
          </cell>
          <cell r="I1102">
            <v>0</v>
          </cell>
          <cell r="J1102">
            <v>0</v>
          </cell>
          <cell r="K1102">
            <v>0</v>
          </cell>
          <cell r="L1102">
            <v>0</v>
          </cell>
          <cell r="M1102">
            <v>1</v>
          </cell>
          <cell r="N1102">
            <v>3</v>
          </cell>
          <cell r="O1102">
            <v>0</v>
          </cell>
          <cell r="P1102">
            <v>0</v>
          </cell>
          <cell r="Q1102">
            <v>0</v>
          </cell>
          <cell r="R1102">
            <v>0</v>
          </cell>
          <cell r="S1102">
            <v>1</v>
          </cell>
          <cell r="T1102">
            <v>0</v>
          </cell>
          <cell r="U1102">
            <v>0</v>
          </cell>
          <cell r="V1102">
            <v>4</v>
          </cell>
          <cell r="W1102">
            <v>0</v>
          </cell>
          <cell r="X1102">
            <v>0</v>
          </cell>
          <cell r="Y1102">
            <v>0</v>
          </cell>
          <cell r="Z1102">
            <v>0</v>
          </cell>
          <cell r="AA1102">
            <v>0</v>
          </cell>
          <cell r="AB1102">
            <v>0</v>
          </cell>
          <cell r="AC1102">
            <v>1</v>
          </cell>
          <cell r="AD1102">
            <v>0</v>
          </cell>
          <cell r="AE1102">
            <v>0</v>
          </cell>
          <cell r="AF1102">
            <v>0</v>
          </cell>
          <cell r="AG1102">
            <v>0</v>
          </cell>
          <cell r="AH1102">
            <v>0</v>
          </cell>
          <cell r="AI1102">
            <v>1</v>
          </cell>
          <cell r="AJ1102">
            <v>14</v>
          </cell>
          <cell r="AK1102">
            <v>0</v>
          </cell>
          <cell r="AL1102">
            <v>6</v>
          </cell>
          <cell r="AM1102">
            <v>0</v>
          </cell>
          <cell r="AN1102">
            <v>0</v>
          </cell>
          <cell r="AO1102">
            <v>0</v>
          </cell>
          <cell r="AP1102">
            <v>0</v>
          </cell>
          <cell r="AQ1102">
            <v>11</v>
          </cell>
          <cell r="AR1102">
            <v>80</v>
          </cell>
        </row>
        <row r="1103">
          <cell r="E1103">
            <v>22</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56</v>
          </cell>
          <cell r="AR1103">
            <v>78</v>
          </cell>
        </row>
        <row r="1104">
          <cell r="E1104">
            <v>81</v>
          </cell>
          <cell r="F1104">
            <v>68</v>
          </cell>
          <cell r="G1104">
            <v>20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19</v>
          </cell>
          <cell r="AH1104">
            <v>0</v>
          </cell>
          <cell r="AI1104">
            <v>0</v>
          </cell>
          <cell r="AJ1104">
            <v>0</v>
          </cell>
          <cell r="AK1104">
            <v>0</v>
          </cell>
          <cell r="AL1104">
            <v>0</v>
          </cell>
          <cell r="AM1104">
            <v>0</v>
          </cell>
          <cell r="AN1104">
            <v>0</v>
          </cell>
          <cell r="AO1104">
            <v>0</v>
          </cell>
          <cell r="AP1104">
            <v>0</v>
          </cell>
          <cell r="AQ1104">
            <v>6</v>
          </cell>
          <cell r="AR1104">
            <v>194</v>
          </cell>
        </row>
        <row r="1105">
          <cell r="E1105">
            <v>386</v>
          </cell>
          <cell r="F1105">
            <v>646</v>
          </cell>
          <cell r="G1105">
            <v>433</v>
          </cell>
          <cell r="H1105">
            <v>209</v>
          </cell>
          <cell r="I1105">
            <v>0</v>
          </cell>
          <cell r="J1105">
            <v>7</v>
          </cell>
          <cell r="K1105">
            <v>0</v>
          </cell>
          <cell r="L1105">
            <v>1</v>
          </cell>
          <cell r="M1105">
            <v>16</v>
          </cell>
          <cell r="N1105">
            <v>0</v>
          </cell>
          <cell r="O1105">
            <v>90</v>
          </cell>
          <cell r="P1105">
            <v>0</v>
          </cell>
          <cell r="Q1105">
            <v>0</v>
          </cell>
          <cell r="R1105">
            <v>133</v>
          </cell>
          <cell r="S1105">
            <v>1</v>
          </cell>
          <cell r="T1105">
            <v>0</v>
          </cell>
          <cell r="U1105">
            <v>0</v>
          </cell>
          <cell r="V1105">
            <v>0</v>
          </cell>
          <cell r="W1105">
            <v>0</v>
          </cell>
          <cell r="X1105">
            <v>0</v>
          </cell>
          <cell r="Y1105">
            <v>0</v>
          </cell>
          <cell r="Z1105">
            <v>0</v>
          </cell>
          <cell r="AA1105">
            <v>0</v>
          </cell>
          <cell r="AB1105">
            <v>1</v>
          </cell>
          <cell r="AC1105">
            <v>0</v>
          </cell>
          <cell r="AD1105">
            <v>0</v>
          </cell>
          <cell r="AE1105">
            <v>0</v>
          </cell>
          <cell r="AF1105">
            <v>0</v>
          </cell>
          <cell r="AG1105">
            <v>116</v>
          </cell>
          <cell r="AH1105">
            <v>0</v>
          </cell>
          <cell r="AI1105">
            <v>0</v>
          </cell>
          <cell r="AJ1105">
            <v>166</v>
          </cell>
          <cell r="AK1105">
            <v>58</v>
          </cell>
          <cell r="AL1105">
            <v>0</v>
          </cell>
          <cell r="AM1105">
            <v>0</v>
          </cell>
          <cell r="AN1105">
            <v>0</v>
          </cell>
          <cell r="AO1105">
            <v>0</v>
          </cell>
          <cell r="AP1105">
            <v>0</v>
          </cell>
          <cell r="AQ1105">
            <v>54</v>
          </cell>
          <cell r="AR1105">
            <v>2317</v>
          </cell>
        </row>
        <row r="1106">
          <cell r="E1106">
            <v>377</v>
          </cell>
          <cell r="F1106">
            <v>2</v>
          </cell>
          <cell r="G1106">
            <v>89</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71</v>
          </cell>
          <cell r="AH1106">
            <v>0</v>
          </cell>
          <cell r="AI1106">
            <v>0</v>
          </cell>
          <cell r="AJ1106">
            <v>0</v>
          </cell>
          <cell r="AK1106">
            <v>0</v>
          </cell>
          <cell r="AL1106">
            <v>0</v>
          </cell>
          <cell r="AM1106">
            <v>0</v>
          </cell>
          <cell r="AN1106">
            <v>0</v>
          </cell>
          <cell r="AO1106">
            <v>0</v>
          </cell>
          <cell r="AP1106">
            <v>0</v>
          </cell>
          <cell r="AQ1106">
            <v>24</v>
          </cell>
          <cell r="AR1106">
            <v>563</v>
          </cell>
        </row>
        <row r="1107">
          <cell r="E1107">
            <v>68</v>
          </cell>
          <cell r="F1107">
            <v>68</v>
          </cell>
          <cell r="G1107">
            <v>74</v>
          </cell>
          <cell r="H1107">
            <v>9</v>
          </cell>
          <cell r="I1107">
            <v>25</v>
          </cell>
          <cell r="J1107">
            <v>3</v>
          </cell>
          <cell r="K1107">
            <v>38</v>
          </cell>
          <cell r="L1107">
            <v>15</v>
          </cell>
          <cell r="M1107">
            <v>25</v>
          </cell>
          <cell r="N1107">
            <v>33</v>
          </cell>
          <cell r="O1107">
            <v>18</v>
          </cell>
          <cell r="P1107">
            <v>59</v>
          </cell>
          <cell r="Q1107">
            <v>1</v>
          </cell>
          <cell r="R1107">
            <v>60</v>
          </cell>
          <cell r="S1107">
            <v>34</v>
          </cell>
          <cell r="T1107">
            <v>0</v>
          </cell>
          <cell r="U1107">
            <v>7</v>
          </cell>
          <cell r="V1107">
            <v>2</v>
          </cell>
          <cell r="W1107">
            <v>0</v>
          </cell>
          <cell r="X1107">
            <v>0</v>
          </cell>
          <cell r="Y1107">
            <v>0</v>
          </cell>
          <cell r="Z1107">
            <v>4</v>
          </cell>
          <cell r="AA1107">
            <v>0</v>
          </cell>
          <cell r="AB1107">
            <v>0</v>
          </cell>
          <cell r="AC1107">
            <v>6</v>
          </cell>
          <cell r="AD1107">
            <v>0</v>
          </cell>
          <cell r="AE1107">
            <v>0</v>
          </cell>
          <cell r="AF1107">
            <v>0</v>
          </cell>
          <cell r="AG1107">
            <v>4</v>
          </cell>
          <cell r="AH1107">
            <v>39</v>
          </cell>
          <cell r="AI1107">
            <v>5</v>
          </cell>
          <cell r="AJ1107">
            <v>1</v>
          </cell>
          <cell r="AK1107">
            <v>0</v>
          </cell>
          <cell r="AL1107">
            <v>0</v>
          </cell>
          <cell r="AM1107">
            <v>0</v>
          </cell>
          <cell r="AN1107">
            <v>0</v>
          </cell>
          <cell r="AO1107">
            <v>0</v>
          </cell>
          <cell r="AP1107">
            <v>0</v>
          </cell>
          <cell r="AQ1107">
            <v>15</v>
          </cell>
          <cell r="AR1107">
            <v>613</v>
          </cell>
        </row>
        <row r="1108">
          <cell r="E1108">
            <v>500</v>
          </cell>
          <cell r="F1108">
            <v>628</v>
          </cell>
          <cell r="G1108">
            <v>574</v>
          </cell>
          <cell r="H1108">
            <v>370</v>
          </cell>
          <cell r="I1108">
            <v>267</v>
          </cell>
          <cell r="J1108">
            <v>4</v>
          </cell>
          <cell r="K1108">
            <v>399</v>
          </cell>
          <cell r="L1108">
            <v>303</v>
          </cell>
          <cell r="M1108">
            <v>328</v>
          </cell>
          <cell r="N1108">
            <v>327</v>
          </cell>
          <cell r="O1108">
            <v>287</v>
          </cell>
          <cell r="P1108">
            <v>524</v>
          </cell>
          <cell r="Q1108">
            <v>0</v>
          </cell>
          <cell r="R1108">
            <v>359</v>
          </cell>
          <cell r="S1108">
            <v>42</v>
          </cell>
          <cell r="T1108">
            <v>4</v>
          </cell>
          <cell r="U1108">
            <v>77</v>
          </cell>
          <cell r="V1108">
            <v>48</v>
          </cell>
          <cell r="W1108">
            <v>0</v>
          </cell>
          <cell r="X1108">
            <v>0</v>
          </cell>
          <cell r="Y1108">
            <v>0</v>
          </cell>
          <cell r="Z1108">
            <v>0</v>
          </cell>
          <cell r="AA1108">
            <v>0</v>
          </cell>
          <cell r="AB1108">
            <v>0</v>
          </cell>
          <cell r="AC1108">
            <v>17</v>
          </cell>
          <cell r="AD1108">
            <v>0</v>
          </cell>
          <cell r="AE1108">
            <v>0</v>
          </cell>
          <cell r="AF1108">
            <v>0</v>
          </cell>
          <cell r="AG1108">
            <v>71</v>
          </cell>
          <cell r="AH1108">
            <v>23</v>
          </cell>
          <cell r="AI1108">
            <v>36</v>
          </cell>
          <cell r="AJ1108">
            <v>1</v>
          </cell>
          <cell r="AK1108">
            <v>0</v>
          </cell>
          <cell r="AL1108">
            <v>0</v>
          </cell>
          <cell r="AM1108">
            <v>0</v>
          </cell>
          <cell r="AN1108">
            <v>0</v>
          </cell>
          <cell r="AO1108">
            <v>0</v>
          </cell>
          <cell r="AP1108">
            <v>0</v>
          </cell>
          <cell r="AQ1108">
            <v>108</v>
          </cell>
          <cell r="AR1108">
            <v>5297</v>
          </cell>
        </row>
        <row r="1109">
          <cell r="E1109">
            <v>116</v>
          </cell>
          <cell r="F1109">
            <v>166</v>
          </cell>
          <cell r="G1109">
            <v>81</v>
          </cell>
          <cell r="H1109">
            <v>87</v>
          </cell>
          <cell r="I1109">
            <v>28</v>
          </cell>
          <cell r="J1109">
            <v>0</v>
          </cell>
          <cell r="K1109">
            <v>25</v>
          </cell>
          <cell r="L1109">
            <v>102</v>
          </cell>
          <cell r="M1109">
            <v>47</v>
          </cell>
          <cell r="N1109">
            <v>41</v>
          </cell>
          <cell r="O1109">
            <v>41</v>
          </cell>
          <cell r="P1109">
            <v>123</v>
          </cell>
          <cell r="Q1109">
            <v>0</v>
          </cell>
          <cell r="R1109">
            <v>57</v>
          </cell>
          <cell r="S1109">
            <v>0</v>
          </cell>
          <cell r="T1109">
            <v>0</v>
          </cell>
          <cell r="U1109">
            <v>24</v>
          </cell>
          <cell r="V1109">
            <v>1</v>
          </cell>
          <cell r="W1109">
            <v>0</v>
          </cell>
          <cell r="X1109">
            <v>0</v>
          </cell>
          <cell r="Y1109">
            <v>0</v>
          </cell>
          <cell r="Z1109">
            <v>0</v>
          </cell>
          <cell r="AA1109">
            <v>0</v>
          </cell>
          <cell r="AB1109">
            <v>0</v>
          </cell>
          <cell r="AC1109">
            <v>0</v>
          </cell>
          <cell r="AD1109">
            <v>0</v>
          </cell>
          <cell r="AE1109">
            <v>0</v>
          </cell>
          <cell r="AF1109">
            <v>0</v>
          </cell>
          <cell r="AG1109">
            <v>2</v>
          </cell>
          <cell r="AH1109">
            <v>8</v>
          </cell>
          <cell r="AI1109">
            <v>1</v>
          </cell>
          <cell r="AJ1109">
            <v>0</v>
          </cell>
          <cell r="AK1109">
            <v>0</v>
          </cell>
          <cell r="AL1109">
            <v>0</v>
          </cell>
          <cell r="AM1109">
            <v>0</v>
          </cell>
          <cell r="AN1109">
            <v>0</v>
          </cell>
          <cell r="AO1109">
            <v>0</v>
          </cell>
          <cell r="AP1109">
            <v>0</v>
          </cell>
          <cell r="AQ1109">
            <v>19</v>
          </cell>
          <cell r="AR1109">
            <v>969</v>
          </cell>
        </row>
        <row r="1110">
          <cell r="E1110">
            <v>312</v>
          </cell>
          <cell r="F1110">
            <v>181</v>
          </cell>
          <cell r="G1110">
            <v>172</v>
          </cell>
          <cell r="H1110">
            <v>108</v>
          </cell>
          <cell r="I1110">
            <v>23</v>
          </cell>
          <cell r="J1110">
            <v>19</v>
          </cell>
          <cell r="K1110">
            <v>37</v>
          </cell>
          <cell r="L1110">
            <v>57</v>
          </cell>
          <cell r="M1110">
            <v>97</v>
          </cell>
          <cell r="N1110">
            <v>43</v>
          </cell>
          <cell r="O1110">
            <v>28</v>
          </cell>
          <cell r="P1110">
            <v>93</v>
          </cell>
          <cell r="Q1110">
            <v>0</v>
          </cell>
          <cell r="R1110">
            <v>40</v>
          </cell>
          <cell r="S1110">
            <v>47</v>
          </cell>
          <cell r="T1110">
            <v>0</v>
          </cell>
          <cell r="U1110">
            <v>10</v>
          </cell>
          <cell r="V1110">
            <v>1</v>
          </cell>
          <cell r="W1110">
            <v>0</v>
          </cell>
          <cell r="X1110">
            <v>0</v>
          </cell>
          <cell r="Y1110">
            <v>0</v>
          </cell>
          <cell r="Z1110">
            <v>0</v>
          </cell>
          <cell r="AA1110">
            <v>0</v>
          </cell>
          <cell r="AB1110">
            <v>0</v>
          </cell>
          <cell r="AC1110">
            <v>12</v>
          </cell>
          <cell r="AD1110">
            <v>0</v>
          </cell>
          <cell r="AE1110">
            <v>0</v>
          </cell>
          <cell r="AF1110">
            <v>0</v>
          </cell>
          <cell r="AG1110">
            <v>42</v>
          </cell>
          <cell r="AH1110">
            <v>39</v>
          </cell>
          <cell r="AI1110">
            <v>27</v>
          </cell>
          <cell r="AJ1110">
            <v>1</v>
          </cell>
          <cell r="AK1110">
            <v>3</v>
          </cell>
          <cell r="AL1110">
            <v>0</v>
          </cell>
          <cell r="AM1110">
            <v>0</v>
          </cell>
          <cell r="AN1110">
            <v>0</v>
          </cell>
          <cell r="AO1110">
            <v>0</v>
          </cell>
          <cell r="AP1110">
            <v>0</v>
          </cell>
          <cell r="AQ1110">
            <v>45</v>
          </cell>
          <cell r="AR1110">
            <v>1437</v>
          </cell>
        </row>
        <row r="1111">
          <cell r="E1111">
            <v>32</v>
          </cell>
          <cell r="F1111">
            <v>19</v>
          </cell>
          <cell r="G1111">
            <v>26</v>
          </cell>
          <cell r="H1111">
            <v>17</v>
          </cell>
          <cell r="I1111">
            <v>0</v>
          </cell>
          <cell r="J1111">
            <v>0</v>
          </cell>
          <cell r="K1111">
            <v>0</v>
          </cell>
          <cell r="L1111">
            <v>2</v>
          </cell>
          <cell r="M1111">
            <v>2</v>
          </cell>
          <cell r="N1111">
            <v>0</v>
          </cell>
          <cell r="O1111">
            <v>0</v>
          </cell>
          <cell r="P1111">
            <v>5</v>
          </cell>
          <cell r="Q1111">
            <v>0</v>
          </cell>
          <cell r="R1111">
            <v>2</v>
          </cell>
          <cell r="S1111">
            <v>1</v>
          </cell>
          <cell r="T1111">
            <v>0</v>
          </cell>
          <cell r="U1111">
            <v>0</v>
          </cell>
          <cell r="V1111">
            <v>0</v>
          </cell>
          <cell r="W1111">
            <v>0</v>
          </cell>
          <cell r="X1111">
            <v>0</v>
          </cell>
          <cell r="Y1111">
            <v>0</v>
          </cell>
          <cell r="Z1111">
            <v>0</v>
          </cell>
          <cell r="AA1111">
            <v>0</v>
          </cell>
          <cell r="AB1111">
            <v>0</v>
          </cell>
          <cell r="AC1111">
            <v>1</v>
          </cell>
          <cell r="AD1111">
            <v>0</v>
          </cell>
          <cell r="AE1111">
            <v>0</v>
          </cell>
          <cell r="AF1111">
            <v>0</v>
          </cell>
          <cell r="AG1111">
            <v>5</v>
          </cell>
          <cell r="AH1111">
            <v>1</v>
          </cell>
          <cell r="AI1111">
            <v>0</v>
          </cell>
          <cell r="AJ1111">
            <v>0</v>
          </cell>
          <cell r="AK1111">
            <v>0</v>
          </cell>
          <cell r="AL1111">
            <v>0</v>
          </cell>
          <cell r="AM1111">
            <v>0</v>
          </cell>
          <cell r="AN1111">
            <v>0</v>
          </cell>
          <cell r="AO1111">
            <v>0</v>
          </cell>
          <cell r="AP1111">
            <v>0</v>
          </cell>
          <cell r="AQ1111">
            <v>2</v>
          </cell>
          <cell r="AR1111">
            <v>115</v>
          </cell>
        </row>
        <row r="1112">
          <cell r="E1112">
            <v>56</v>
          </cell>
          <cell r="F1112">
            <v>12</v>
          </cell>
          <cell r="G1112">
            <v>35</v>
          </cell>
          <cell r="H1112">
            <v>11</v>
          </cell>
          <cell r="I1112">
            <v>0</v>
          </cell>
          <cell r="J1112">
            <v>1</v>
          </cell>
          <cell r="K1112">
            <v>2</v>
          </cell>
          <cell r="L1112">
            <v>2</v>
          </cell>
          <cell r="M1112">
            <v>3</v>
          </cell>
          <cell r="N1112">
            <v>1</v>
          </cell>
          <cell r="O1112">
            <v>1</v>
          </cell>
          <cell r="P1112">
            <v>0</v>
          </cell>
          <cell r="Q1112">
            <v>0</v>
          </cell>
          <cell r="R1112">
            <v>2</v>
          </cell>
          <cell r="S1112">
            <v>1</v>
          </cell>
          <cell r="T1112">
            <v>0</v>
          </cell>
          <cell r="U1112">
            <v>1</v>
          </cell>
          <cell r="V1112">
            <v>0</v>
          </cell>
          <cell r="W1112">
            <v>0</v>
          </cell>
          <cell r="X1112">
            <v>0</v>
          </cell>
          <cell r="Y1112">
            <v>0</v>
          </cell>
          <cell r="Z1112">
            <v>0</v>
          </cell>
          <cell r="AA1112">
            <v>0</v>
          </cell>
          <cell r="AB1112">
            <v>0</v>
          </cell>
          <cell r="AC1112">
            <v>0</v>
          </cell>
          <cell r="AD1112">
            <v>0</v>
          </cell>
          <cell r="AE1112">
            <v>0</v>
          </cell>
          <cell r="AF1112">
            <v>0</v>
          </cell>
          <cell r="AG1112">
            <v>1</v>
          </cell>
          <cell r="AH1112">
            <v>1</v>
          </cell>
          <cell r="AI1112">
            <v>1</v>
          </cell>
          <cell r="AJ1112">
            <v>0</v>
          </cell>
          <cell r="AK1112">
            <v>0</v>
          </cell>
          <cell r="AL1112">
            <v>0</v>
          </cell>
          <cell r="AM1112">
            <v>0</v>
          </cell>
          <cell r="AN1112">
            <v>0</v>
          </cell>
          <cell r="AO1112">
            <v>0</v>
          </cell>
          <cell r="AP1112">
            <v>0</v>
          </cell>
          <cell r="AQ1112">
            <v>7</v>
          </cell>
          <cell r="AR1112">
            <v>138</v>
          </cell>
        </row>
        <row r="1113">
          <cell r="E1113">
            <v>22</v>
          </cell>
          <cell r="F1113">
            <v>12</v>
          </cell>
          <cell r="G1113">
            <v>9</v>
          </cell>
          <cell r="H1113">
            <v>11</v>
          </cell>
          <cell r="I1113">
            <v>1</v>
          </cell>
          <cell r="J1113">
            <v>0</v>
          </cell>
          <cell r="K1113">
            <v>0</v>
          </cell>
          <cell r="L1113">
            <v>0</v>
          </cell>
          <cell r="M1113">
            <v>1</v>
          </cell>
          <cell r="N1113">
            <v>0</v>
          </cell>
          <cell r="O1113">
            <v>0</v>
          </cell>
          <cell r="P1113">
            <v>1</v>
          </cell>
          <cell r="Q1113">
            <v>0</v>
          </cell>
          <cell r="R1113">
            <v>1</v>
          </cell>
          <cell r="S1113">
            <v>4</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3</v>
          </cell>
          <cell r="AH1113">
            <v>0</v>
          </cell>
          <cell r="AI1113">
            <v>1</v>
          </cell>
          <cell r="AJ1113">
            <v>0</v>
          </cell>
          <cell r="AK1113">
            <v>0</v>
          </cell>
          <cell r="AL1113">
            <v>0</v>
          </cell>
          <cell r="AM1113">
            <v>0</v>
          </cell>
          <cell r="AN1113">
            <v>0</v>
          </cell>
          <cell r="AO1113">
            <v>0</v>
          </cell>
          <cell r="AP1113">
            <v>0</v>
          </cell>
          <cell r="AQ1113">
            <v>0</v>
          </cell>
          <cell r="AR1113">
            <v>66</v>
          </cell>
        </row>
        <row r="1114">
          <cell r="E1114">
            <v>127</v>
          </cell>
          <cell r="F1114">
            <v>0</v>
          </cell>
          <cell r="G1114">
            <v>5</v>
          </cell>
          <cell r="H1114">
            <v>14</v>
          </cell>
          <cell r="I1114">
            <v>0</v>
          </cell>
          <cell r="J1114">
            <v>4</v>
          </cell>
          <cell r="K1114">
            <v>0</v>
          </cell>
          <cell r="L1114">
            <v>67</v>
          </cell>
          <cell r="M1114">
            <v>90</v>
          </cell>
          <cell r="N1114">
            <v>0</v>
          </cell>
          <cell r="O1114">
            <v>0</v>
          </cell>
          <cell r="P1114">
            <v>1</v>
          </cell>
          <cell r="Q1114">
            <v>0</v>
          </cell>
          <cell r="R1114">
            <v>0</v>
          </cell>
          <cell r="S1114">
            <v>0</v>
          </cell>
          <cell r="T1114">
            <v>0</v>
          </cell>
          <cell r="U1114">
            <v>0</v>
          </cell>
          <cell r="V1114">
            <v>0</v>
          </cell>
          <cell r="W1114">
            <v>0</v>
          </cell>
          <cell r="X1114">
            <v>0</v>
          </cell>
          <cell r="Y1114">
            <v>0</v>
          </cell>
          <cell r="Z1114">
            <v>0</v>
          </cell>
          <cell r="AA1114">
            <v>0</v>
          </cell>
          <cell r="AB1114">
            <v>0</v>
          </cell>
          <cell r="AC1114">
            <v>1</v>
          </cell>
          <cell r="AD1114">
            <v>0</v>
          </cell>
          <cell r="AE1114">
            <v>0</v>
          </cell>
          <cell r="AF1114">
            <v>0</v>
          </cell>
          <cell r="AG1114">
            <v>0</v>
          </cell>
          <cell r="AH1114">
            <v>0</v>
          </cell>
          <cell r="AI1114">
            <v>80</v>
          </cell>
          <cell r="AJ1114">
            <v>0</v>
          </cell>
          <cell r="AK1114">
            <v>0</v>
          </cell>
          <cell r="AL1114">
            <v>0</v>
          </cell>
          <cell r="AM1114">
            <v>0</v>
          </cell>
          <cell r="AN1114">
            <v>0</v>
          </cell>
          <cell r="AO1114">
            <v>0</v>
          </cell>
          <cell r="AP1114">
            <v>0</v>
          </cell>
          <cell r="AQ1114">
            <v>29</v>
          </cell>
          <cell r="AR1114">
            <v>418</v>
          </cell>
        </row>
        <row r="1115">
          <cell r="E1115">
            <v>8</v>
          </cell>
          <cell r="F1115">
            <v>11</v>
          </cell>
          <cell r="G1115">
            <v>19</v>
          </cell>
          <cell r="H1115">
            <v>4</v>
          </cell>
          <cell r="I1115">
            <v>0</v>
          </cell>
          <cell r="J1115">
            <v>4</v>
          </cell>
          <cell r="K1115">
            <v>8</v>
          </cell>
          <cell r="L1115">
            <v>4</v>
          </cell>
          <cell r="M1115">
            <v>5</v>
          </cell>
          <cell r="N1115">
            <v>6</v>
          </cell>
          <cell r="O1115">
            <v>3</v>
          </cell>
          <cell r="P1115">
            <v>6</v>
          </cell>
          <cell r="Q1115">
            <v>0</v>
          </cell>
          <cell r="R1115">
            <v>8</v>
          </cell>
          <cell r="S1115">
            <v>5</v>
          </cell>
          <cell r="T1115">
            <v>0</v>
          </cell>
          <cell r="U1115">
            <v>0</v>
          </cell>
          <cell r="V1115">
            <v>0</v>
          </cell>
          <cell r="W1115">
            <v>0</v>
          </cell>
          <cell r="X1115">
            <v>0</v>
          </cell>
          <cell r="Y1115">
            <v>0</v>
          </cell>
          <cell r="Z1115">
            <v>0</v>
          </cell>
          <cell r="AA1115">
            <v>0</v>
          </cell>
          <cell r="AB1115">
            <v>0</v>
          </cell>
          <cell r="AC1115">
            <v>1</v>
          </cell>
          <cell r="AD1115">
            <v>0</v>
          </cell>
          <cell r="AE1115">
            <v>0</v>
          </cell>
          <cell r="AF1115">
            <v>0</v>
          </cell>
          <cell r="AG1115">
            <v>2</v>
          </cell>
          <cell r="AH1115">
            <v>1</v>
          </cell>
          <cell r="AI1115">
            <v>1</v>
          </cell>
          <cell r="AJ1115">
            <v>0</v>
          </cell>
          <cell r="AK1115">
            <v>0</v>
          </cell>
          <cell r="AL1115">
            <v>0</v>
          </cell>
          <cell r="AM1115">
            <v>0</v>
          </cell>
          <cell r="AN1115">
            <v>0</v>
          </cell>
          <cell r="AO1115">
            <v>0</v>
          </cell>
          <cell r="AP1115">
            <v>0</v>
          </cell>
          <cell r="AQ1115">
            <v>4</v>
          </cell>
          <cell r="AR1115">
            <v>100</v>
          </cell>
        </row>
        <row r="1116">
          <cell r="E1116">
            <v>163</v>
          </cell>
          <cell r="F1116">
            <v>17</v>
          </cell>
          <cell r="G1116">
            <v>17</v>
          </cell>
          <cell r="H1116">
            <v>8</v>
          </cell>
          <cell r="I1116">
            <v>8</v>
          </cell>
          <cell r="J1116">
            <v>0</v>
          </cell>
          <cell r="K1116">
            <v>8</v>
          </cell>
          <cell r="L1116">
            <v>4</v>
          </cell>
          <cell r="M1116">
            <v>0</v>
          </cell>
          <cell r="N1116">
            <v>6</v>
          </cell>
          <cell r="O1116">
            <v>3</v>
          </cell>
          <cell r="P1116">
            <v>4</v>
          </cell>
          <cell r="Q1116">
            <v>0</v>
          </cell>
          <cell r="R1116">
            <v>6</v>
          </cell>
          <cell r="S1116">
            <v>106</v>
          </cell>
          <cell r="T1116">
            <v>0</v>
          </cell>
          <cell r="U1116">
            <v>1</v>
          </cell>
          <cell r="V1116">
            <v>0</v>
          </cell>
          <cell r="W1116">
            <v>0</v>
          </cell>
          <cell r="X1116">
            <v>0</v>
          </cell>
          <cell r="Y1116">
            <v>0</v>
          </cell>
          <cell r="Z1116">
            <v>8</v>
          </cell>
          <cell r="AA1116">
            <v>0</v>
          </cell>
          <cell r="AB1116">
            <v>0</v>
          </cell>
          <cell r="AC1116">
            <v>0</v>
          </cell>
          <cell r="AD1116">
            <v>0</v>
          </cell>
          <cell r="AE1116">
            <v>0</v>
          </cell>
          <cell r="AF1116">
            <v>0</v>
          </cell>
          <cell r="AG1116">
            <v>6</v>
          </cell>
          <cell r="AH1116">
            <v>2</v>
          </cell>
          <cell r="AI1116">
            <v>0</v>
          </cell>
          <cell r="AJ1116">
            <v>0</v>
          </cell>
          <cell r="AK1116">
            <v>0</v>
          </cell>
          <cell r="AL1116">
            <v>0</v>
          </cell>
          <cell r="AM1116">
            <v>0</v>
          </cell>
          <cell r="AN1116">
            <v>0</v>
          </cell>
          <cell r="AO1116">
            <v>0</v>
          </cell>
          <cell r="AP1116">
            <v>0</v>
          </cell>
          <cell r="AQ1116">
            <v>5</v>
          </cell>
          <cell r="AR1116">
            <v>372</v>
          </cell>
        </row>
        <row r="1117">
          <cell r="E1117">
            <v>35</v>
          </cell>
          <cell r="F1117">
            <v>0</v>
          </cell>
          <cell r="G1117">
            <v>1</v>
          </cell>
          <cell r="H1117">
            <v>0</v>
          </cell>
          <cell r="I1117">
            <v>0</v>
          </cell>
          <cell r="J1117">
            <v>0</v>
          </cell>
          <cell r="K1117">
            <v>0</v>
          </cell>
          <cell r="L1117">
            <v>0</v>
          </cell>
          <cell r="M1117">
            <v>0</v>
          </cell>
          <cell r="N1117">
            <v>0</v>
          </cell>
          <cell r="O1117">
            <v>0</v>
          </cell>
          <cell r="P1117">
            <v>0</v>
          </cell>
          <cell r="Q1117">
            <v>0</v>
          </cell>
          <cell r="R1117">
            <v>0</v>
          </cell>
          <cell r="S1117">
            <v>2</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2</v>
          </cell>
          <cell r="AH1117">
            <v>0</v>
          </cell>
          <cell r="AI1117">
            <v>0</v>
          </cell>
          <cell r="AJ1117">
            <v>0</v>
          </cell>
          <cell r="AK1117">
            <v>0</v>
          </cell>
          <cell r="AL1117">
            <v>0</v>
          </cell>
          <cell r="AM1117">
            <v>0</v>
          </cell>
          <cell r="AN1117">
            <v>0</v>
          </cell>
          <cell r="AO1117">
            <v>0</v>
          </cell>
          <cell r="AP1117">
            <v>0</v>
          </cell>
          <cell r="AQ1117">
            <v>0</v>
          </cell>
          <cell r="AR1117">
            <v>40</v>
          </cell>
        </row>
        <row r="1118">
          <cell r="E1118">
            <v>282</v>
          </cell>
          <cell r="F1118">
            <v>141</v>
          </cell>
          <cell r="G1118">
            <v>118</v>
          </cell>
          <cell r="H1118">
            <v>45</v>
          </cell>
          <cell r="I1118">
            <v>25</v>
          </cell>
          <cell r="J1118">
            <v>0</v>
          </cell>
          <cell r="K1118">
            <v>59</v>
          </cell>
          <cell r="L1118">
            <v>35</v>
          </cell>
          <cell r="M1118">
            <v>54</v>
          </cell>
          <cell r="N1118">
            <v>40</v>
          </cell>
          <cell r="O1118">
            <v>15</v>
          </cell>
          <cell r="P1118">
            <v>43</v>
          </cell>
          <cell r="Q1118">
            <v>1</v>
          </cell>
          <cell r="R1118">
            <v>58</v>
          </cell>
          <cell r="S1118">
            <v>16</v>
          </cell>
          <cell r="T1118">
            <v>0</v>
          </cell>
          <cell r="U1118">
            <v>12</v>
          </cell>
          <cell r="V1118">
            <v>12</v>
          </cell>
          <cell r="W1118">
            <v>0</v>
          </cell>
          <cell r="X1118">
            <v>0</v>
          </cell>
          <cell r="Y1118">
            <v>0</v>
          </cell>
          <cell r="Z1118">
            <v>21</v>
          </cell>
          <cell r="AA1118">
            <v>0</v>
          </cell>
          <cell r="AB1118">
            <v>0</v>
          </cell>
          <cell r="AC1118">
            <v>5</v>
          </cell>
          <cell r="AD1118">
            <v>0</v>
          </cell>
          <cell r="AE1118">
            <v>0</v>
          </cell>
          <cell r="AF1118">
            <v>0</v>
          </cell>
          <cell r="AG1118">
            <v>31</v>
          </cell>
          <cell r="AH1118">
            <v>10</v>
          </cell>
          <cell r="AI1118">
            <v>6</v>
          </cell>
          <cell r="AJ1118">
            <v>0</v>
          </cell>
          <cell r="AK1118">
            <v>0</v>
          </cell>
          <cell r="AL1118">
            <v>0</v>
          </cell>
          <cell r="AM1118">
            <v>0</v>
          </cell>
          <cell r="AN1118">
            <v>0</v>
          </cell>
          <cell r="AO1118">
            <v>0</v>
          </cell>
          <cell r="AP1118">
            <v>0</v>
          </cell>
          <cell r="AQ1118">
            <v>18</v>
          </cell>
          <cell r="AR1118">
            <v>1047</v>
          </cell>
        </row>
        <row r="1119">
          <cell r="E1119">
            <v>21</v>
          </cell>
          <cell r="F1119">
            <v>14</v>
          </cell>
          <cell r="G1119">
            <v>30</v>
          </cell>
          <cell r="H1119">
            <v>4</v>
          </cell>
          <cell r="I1119">
            <v>10</v>
          </cell>
          <cell r="J1119">
            <v>0</v>
          </cell>
          <cell r="K1119">
            <v>12</v>
          </cell>
          <cell r="L1119">
            <v>22</v>
          </cell>
          <cell r="M1119">
            <v>2</v>
          </cell>
          <cell r="N1119">
            <v>16</v>
          </cell>
          <cell r="O1119">
            <v>1</v>
          </cell>
          <cell r="P1119">
            <v>18</v>
          </cell>
          <cell r="Q1119">
            <v>0</v>
          </cell>
          <cell r="R1119">
            <v>15</v>
          </cell>
          <cell r="S1119">
            <v>1</v>
          </cell>
          <cell r="T1119">
            <v>0</v>
          </cell>
          <cell r="U1119">
            <v>7</v>
          </cell>
          <cell r="V1119">
            <v>1</v>
          </cell>
          <cell r="W1119">
            <v>0</v>
          </cell>
          <cell r="X1119">
            <v>0</v>
          </cell>
          <cell r="Y1119">
            <v>0</v>
          </cell>
          <cell r="Z1119">
            <v>0</v>
          </cell>
          <cell r="AA1119">
            <v>0</v>
          </cell>
          <cell r="AB1119">
            <v>0</v>
          </cell>
          <cell r="AC1119">
            <v>0</v>
          </cell>
          <cell r="AD1119">
            <v>0</v>
          </cell>
          <cell r="AE1119">
            <v>0</v>
          </cell>
          <cell r="AF1119">
            <v>0</v>
          </cell>
          <cell r="AG1119">
            <v>3</v>
          </cell>
          <cell r="AH1119">
            <v>0</v>
          </cell>
          <cell r="AI1119">
            <v>1</v>
          </cell>
          <cell r="AJ1119">
            <v>0</v>
          </cell>
          <cell r="AK1119">
            <v>0</v>
          </cell>
          <cell r="AL1119">
            <v>0</v>
          </cell>
          <cell r="AM1119">
            <v>0</v>
          </cell>
          <cell r="AN1119">
            <v>0</v>
          </cell>
          <cell r="AO1119">
            <v>0</v>
          </cell>
          <cell r="AP1119">
            <v>0</v>
          </cell>
          <cell r="AQ1119">
            <v>6</v>
          </cell>
          <cell r="AR1119">
            <v>184</v>
          </cell>
        </row>
        <row r="1120">
          <cell r="E1120">
            <v>52</v>
          </cell>
          <cell r="F1120">
            <v>0</v>
          </cell>
          <cell r="G1120">
            <v>4</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1</v>
          </cell>
          <cell r="AR1120">
            <v>57</v>
          </cell>
        </row>
        <row r="1121">
          <cell r="E1121">
            <v>27</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2</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1</v>
          </cell>
          <cell r="AR1121">
            <v>30</v>
          </cell>
        </row>
        <row r="1122">
          <cell r="E1122">
            <v>130</v>
          </cell>
          <cell r="F1122">
            <v>68</v>
          </cell>
          <cell r="G1122">
            <v>51</v>
          </cell>
          <cell r="H1122">
            <v>25</v>
          </cell>
          <cell r="I1122">
            <v>7</v>
          </cell>
          <cell r="J1122">
            <v>15</v>
          </cell>
          <cell r="K1122">
            <v>1</v>
          </cell>
          <cell r="L1122">
            <v>11</v>
          </cell>
          <cell r="M1122">
            <v>19</v>
          </cell>
          <cell r="N1122">
            <v>6</v>
          </cell>
          <cell r="O1122">
            <v>5</v>
          </cell>
          <cell r="P1122">
            <v>12</v>
          </cell>
          <cell r="Q1122">
            <v>0</v>
          </cell>
          <cell r="R1122">
            <v>0</v>
          </cell>
          <cell r="S1122">
            <v>1</v>
          </cell>
          <cell r="T1122">
            <v>8</v>
          </cell>
          <cell r="U1122">
            <v>0</v>
          </cell>
          <cell r="V1122">
            <v>0</v>
          </cell>
          <cell r="W1122">
            <v>0</v>
          </cell>
          <cell r="X1122">
            <v>0</v>
          </cell>
          <cell r="Y1122">
            <v>0</v>
          </cell>
          <cell r="Z1122">
            <v>0</v>
          </cell>
          <cell r="AA1122">
            <v>0</v>
          </cell>
          <cell r="AB1122">
            <v>0</v>
          </cell>
          <cell r="AC1122">
            <v>2</v>
          </cell>
          <cell r="AD1122">
            <v>0</v>
          </cell>
          <cell r="AE1122">
            <v>0</v>
          </cell>
          <cell r="AF1122">
            <v>0</v>
          </cell>
          <cell r="AG1122">
            <v>35</v>
          </cell>
          <cell r="AH1122">
            <v>10</v>
          </cell>
          <cell r="AI1122">
            <v>1</v>
          </cell>
          <cell r="AJ1122">
            <v>0</v>
          </cell>
          <cell r="AK1122">
            <v>0</v>
          </cell>
          <cell r="AL1122">
            <v>0</v>
          </cell>
          <cell r="AM1122">
            <v>0</v>
          </cell>
          <cell r="AN1122">
            <v>0</v>
          </cell>
          <cell r="AO1122">
            <v>0</v>
          </cell>
          <cell r="AP1122">
            <v>0</v>
          </cell>
          <cell r="AQ1122">
            <v>4</v>
          </cell>
          <cell r="AR1122">
            <v>411</v>
          </cell>
        </row>
        <row r="1123">
          <cell r="E1123">
            <v>373</v>
          </cell>
          <cell r="F1123">
            <v>231</v>
          </cell>
          <cell r="G1123">
            <v>51</v>
          </cell>
          <cell r="H1123">
            <v>99</v>
          </cell>
          <cell r="I1123">
            <v>12</v>
          </cell>
          <cell r="J1123">
            <v>2</v>
          </cell>
          <cell r="K1123">
            <v>0</v>
          </cell>
          <cell r="L1123">
            <v>16</v>
          </cell>
          <cell r="M1123">
            <v>32</v>
          </cell>
          <cell r="N1123">
            <v>6</v>
          </cell>
          <cell r="O1123">
            <v>6</v>
          </cell>
          <cell r="P1123">
            <v>107</v>
          </cell>
          <cell r="Q1123">
            <v>0</v>
          </cell>
          <cell r="R1123">
            <v>52</v>
          </cell>
          <cell r="S1123">
            <v>0</v>
          </cell>
          <cell r="T1123">
            <v>3</v>
          </cell>
          <cell r="U1123">
            <v>1</v>
          </cell>
          <cell r="V1123">
            <v>0</v>
          </cell>
          <cell r="W1123">
            <v>0</v>
          </cell>
          <cell r="X1123">
            <v>0</v>
          </cell>
          <cell r="Y1123">
            <v>0</v>
          </cell>
          <cell r="Z1123">
            <v>0</v>
          </cell>
          <cell r="AA1123">
            <v>0</v>
          </cell>
          <cell r="AB1123">
            <v>0</v>
          </cell>
          <cell r="AC1123">
            <v>1</v>
          </cell>
          <cell r="AD1123">
            <v>0</v>
          </cell>
          <cell r="AE1123">
            <v>0</v>
          </cell>
          <cell r="AF1123">
            <v>0</v>
          </cell>
          <cell r="AG1123">
            <v>44</v>
          </cell>
          <cell r="AH1123">
            <v>1</v>
          </cell>
          <cell r="AI1123">
            <v>2</v>
          </cell>
          <cell r="AJ1123">
            <v>0</v>
          </cell>
          <cell r="AK1123">
            <v>0</v>
          </cell>
          <cell r="AL1123">
            <v>0</v>
          </cell>
          <cell r="AM1123">
            <v>0</v>
          </cell>
          <cell r="AN1123">
            <v>0</v>
          </cell>
          <cell r="AO1123">
            <v>0</v>
          </cell>
          <cell r="AP1123">
            <v>0</v>
          </cell>
          <cell r="AQ1123">
            <v>9</v>
          </cell>
          <cell r="AR1123">
            <v>1048</v>
          </cell>
        </row>
        <row r="1124">
          <cell r="E1124">
            <v>58</v>
          </cell>
          <cell r="F1124">
            <v>25</v>
          </cell>
          <cell r="G1124">
            <v>50</v>
          </cell>
          <cell r="H1124">
            <v>10</v>
          </cell>
          <cell r="I1124">
            <v>2</v>
          </cell>
          <cell r="J1124">
            <v>6</v>
          </cell>
          <cell r="K1124">
            <v>1</v>
          </cell>
          <cell r="L1124">
            <v>5</v>
          </cell>
          <cell r="M1124">
            <v>13</v>
          </cell>
          <cell r="N1124">
            <v>1</v>
          </cell>
          <cell r="O1124">
            <v>3</v>
          </cell>
          <cell r="P1124">
            <v>1</v>
          </cell>
          <cell r="Q1124">
            <v>0</v>
          </cell>
          <cell r="R1124">
            <v>2</v>
          </cell>
          <cell r="S1124">
            <v>0</v>
          </cell>
          <cell r="T1124">
            <v>1</v>
          </cell>
          <cell r="U1124">
            <v>2</v>
          </cell>
          <cell r="V1124">
            <v>0</v>
          </cell>
          <cell r="W1124">
            <v>0</v>
          </cell>
          <cell r="X1124">
            <v>0</v>
          </cell>
          <cell r="Y1124">
            <v>0</v>
          </cell>
          <cell r="Z1124">
            <v>0</v>
          </cell>
          <cell r="AA1124">
            <v>0</v>
          </cell>
          <cell r="AB1124">
            <v>0</v>
          </cell>
          <cell r="AC1124">
            <v>1</v>
          </cell>
          <cell r="AD1124">
            <v>0</v>
          </cell>
          <cell r="AE1124">
            <v>0</v>
          </cell>
          <cell r="AF1124">
            <v>0</v>
          </cell>
          <cell r="AG1124">
            <v>14</v>
          </cell>
          <cell r="AH1124">
            <v>1</v>
          </cell>
          <cell r="AI1124">
            <v>1</v>
          </cell>
          <cell r="AJ1124">
            <v>0</v>
          </cell>
          <cell r="AK1124">
            <v>0</v>
          </cell>
          <cell r="AL1124">
            <v>0</v>
          </cell>
          <cell r="AM1124">
            <v>0</v>
          </cell>
          <cell r="AN1124">
            <v>0</v>
          </cell>
          <cell r="AO1124">
            <v>0</v>
          </cell>
          <cell r="AP1124">
            <v>0</v>
          </cell>
          <cell r="AQ1124">
            <v>10</v>
          </cell>
          <cell r="AR1124">
            <v>207</v>
          </cell>
        </row>
        <row r="1125">
          <cell r="E1125">
            <v>297</v>
          </cell>
          <cell r="F1125">
            <v>72</v>
          </cell>
          <cell r="G1125">
            <v>39</v>
          </cell>
          <cell r="H1125">
            <v>36</v>
          </cell>
          <cell r="I1125">
            <v>0</v>
          </cell>
          <cell r="J1125">
            <v>1</v>
          </cell>
          <cell r="K1125">
            <v>0</v>
          </cell>
          <cell r="L1125">
            <v>0</v>
          </cell>
          <cell r="M1125">
            <v>13</v>
          </cell>
          <cell r="N1125">
            <v>3</v>
          </cell>
          <cell r="O1125">
            <v>2</v>
          </cell>
          <cell r="P1125">
            <v>9</v>
          </cell>
          <cell r="Q1125">
            <v>0</v>
          </cell>
          <cell r="R1125">
            <v>3</v>
          </cell>
          <cell r="S1125">
            <v>1</v>
          </cell>
          <cell r="T1125">
            <v>0</v>
          </cell>
          <cell r="U1125">
            <v>0</v>
          </cell>
          <cell r="V1125">
            <v>0</v>
          </cell>
          <cell r="W1125">
            <v>0</v>
          </cell>
          <cell r="X1125">
            <v>0</v>
          </cell>
          <cell r="Y1125">
            <v>0</v>
          </cell>
          <cell r="Z1125">
            <v>0</v>
          </cell>
          <cell r="AA1125">
            <v>0</v>
          </cell>
          <cell r="AB1125">
            <v>0</v>
          </cell>
          <cell r="AC1125">
            <v>1</v>
          </cell>
          <cell r="AD1125">
            <v>0</v>
          </cell>
          <cell r="AE1125">
            <v>0</v>
          </cell>
          <cell r="AF1125">
            <v>0</v>
          </cell>
          <cell r="AG1125">
            <v>48</v>
          </cell>
          <cell r="AH1125">
            <v>0</v>
          </cell>
          <cell r="AI1125">
            <v>0</v>
          </cell>
          <cell r="AJ1125">
            <v>0</v>
          </cell>
          <cell r="AK1125">
            <v>0</v>
          </cell>
          <cell r="AL1125">
            <v>0</v>
          </cell>
          <cell r="AM1125">
            <v>0</v>
          </cell>
          <cell r="AN1125">
            <v>0</v>
          </cell>
          <cell r="AO1125">
            <v>0</v>
          </cell>
          <cell r="AP1125">
            <v>0</v>
          </cell>
          <cell r="AQ1125">
            <v>8</v>
          </cell>
          <cell r="AR1125">
            <v>533</v>
          </cell>
        </row>
        <row r="1126">
          <cell r="E1126">
            <v>60</v>
          </cell>
          <cell r="F1126">
            <v>29</v>
          </cell>
          <cell r="G1126">
            <v>40</v>
          </cell>
          <cell r="H1126">
            <v>23</v>
          </cell>
          <cell r="I1126">
            <v>1</v>
          </cell>
          <cell r="J1126">
            <v>18</v>
          </cell>
          <cell r="K1126">
            <v>0</v>
          </cell>
          <cell r="L1126">
            <v>5</v>
          </cell>
          <cell r="M1126">
            <v>9</v>
          </cell>
          <cell r="N1126">
            <v>1</v>
          </cell>
          <cell r="O1126">
            <v>0</v>
          </cell>
          <cell r="P1126">
            <v>0</v>
          </cell>
          <cell r="Q1126">
            <v>0</v>
          </cell>
          <cell r="R1126">
            <v>1</v>
          </cell>
          <cell r="S1126">
            <v>0</v>
          </cell>
          <cell r="T1126">
            <v>0</v>
          </cell>
          <cell r="U1126">
            <v>0</v>
          </cell>
          <cell r="V1126">
            <v>0</v>
          </cell>
          <cell r="W1126">
            <v>0</v>
          </cell>
          <cell r="X1126">
            <v>0</v>
          </cell>
          <cell r="Y1126">
            <v>0</v>
          </cell>
          <cell r="Z1126">
            <v>0</v>
          </cell>
          <cell r="AA1126">
            <v>0</v>
          </cell>
          <cell r="AB1126">
            <v>0</v>
          </cell>
          <cell r="AC1126">
            <v>1</v>
          </cell>
          <cell r="AD1126">
            <v>0</v>
          </cell>
          <cell r="AE1126">
            <v>0</v>
          </cell>
          <cell r="AF1126">
            <v>0</v>
          </cell>
          <cell r="AG1126">
            <v>9</v>
          </cell>
          <cell r="AH1126">
            <v>1</v>
          </cell>
          <cell r="AI1126">
            <v>0</v>
          </cell>
          <cell r="AJ1126">
            <v>0</v>
          </cell>
          <cell r="AK1126">
            <v>0</v>
          </cell>
          <cell r="AL1126">
            <v>0</v>
          </cell>
          <cell r="AM1126">
            <v>0</v>
          </cell>
          <cell r="AN1126">
            <v>0</v>
          </cell>
          <cell r="AO1126">
            <v>0</v>
          </cell>
          <cell r="AP1126">
            <v>0</v>
          </cell>
          <cell r="AQ1126">
            <v>6</v>
          </cell>
          <cell r="AR1126">
            <v>204</v>
          </cell>
        </row>
        <row r="1127">
          <cell r="E1127">
            <v>74</v>
          </cell>
          <cell r="F1127">
            <v>8</v>
          </cell>
          <cell r="G1127">
            <v>25</v>
          </cell>
          <cell r="H1127">
            <v>7</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9</v>
          </cell>
          <cell r="AH1127">
            <v>0</v>
          </cell>
          <cell r="AI1127">
            <v>0</v>
          </cell>
          <cell r="AJ1127">
            <v>0</v>
          </cell>
          <cell r="AK1127">
            <v>0</v>
          </cell>
          <cell r="AL1127">
            <v>0</v>
          </cell>
          <cell r="AM1127">
            <v>0</v>
          </cell>
          <cell r="AN1127">
            <v>0</v>
          </cell>
          <cell r="AO1127">
            <v>0</v>
          </cell>
          <cell r="AP1127">
            <v>0</v>
          </cell>
          <cell r="AQ1127">
            <v>2</v>
          </cell>
          <cell r="AR1127">
            <v>125</v>
          </cell>
        </row>
        <row r="1128">
          <cell r="E1128">
            <v>32</v>
          </cell>
          <cell r="F1128">
            <v>0</v>
          </cell>
          <cell r="G1128">
            <v>0</v>
          </cell>
          <cell r="H1128">
            <v>4</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3</v>
          </cell>
          <cell r="AH1128">
            <v>0</v>
          </cell>
          <cell r="AI1128">
            <v>0</v>
          </cell>
          <cell r="AJ1128">
            <v>0</v>
          </cell>
          <cell r="AK1128">
            <v>0</v>
          </cell>
          <cell r="AL1128">
            <v>0</v>
          </cell>
          <cell r="AM1128">
            <v>0</v>
          </cell>
          <cell r="AN1128">
            <v>0</v>
          </cell>
          <cell r="AO1128">
            <v>0</v>
          </cell>
          <cell r="AP1128">
            <v>0</v>
          </cell>
          <cell r="AQ1128">
            <v>3</v>
          </cell>
          <cell r="AR1128">
            <v>42</v>
          </cell>
        </row>
        <row r="1129">
          <cell r="E1129">
            <v>116</v>
          </cell>
          <cell r="F1129">
            <v>0</v>
          </cell>
          <cell r="G1129">
            <v>2</v>
          </cell>
          <cell r="H1129">
            <v>2</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11</v>
          </cell>
          <cell r="AR1129">
            <v>131</v>
          </cell>
        </row>
        <row r="1130">
          <cell r="E1130">
            <v>102</v>
          </cell>
          <cell r="F1130">
            <v>34</v>
          </cell>
          <cell r="G1130">
            <v>24</v>
          </cell>
          <cell r="H1130">
            <v>24</v>
          </cell>
          <cell r="I1130">
            <v>4</v>
          </cell>
          <cell r="J1130">
            <v>1</v>
          </cell>
          <cell r="K1130">
            <v>1</v>
          </cell>
          <cell r="L1130">
            <v>4</v>
          </cell>
          <cell r="M1130">
            <v>19</v>
          </cell>
          <cell r="N1130">
            <v>3</v>
          </cell>
          <cell r="O1130">
            <v>2</v>
          </cell>
          <cell r="P1130">
            <v>29</v>
          </cell>
          <cell r="Q1130">
            <v>0</v>
          </cell>
          <cell r="R1130">
            <v>7</v>
          </cell>
          <cell r="S1130">
            <v>0</v>
          </cell>
          <cell r="T1130">
            <v>2</v>
          </cell>
          <cell r="U1130">
            <v>2</v>
          </cell>
          <cell r="V1130">
            <v>0</v>
          </cell>
          <cell r="W1130">
            <v>0</v>
          </cell>
          <cell r="X1130">
            <v>0</v>
          </cell>
          <cell r="Y1130">
            <v>0</v>
          </cell>
          <cell r="Z1130">
            <v>0</v>
          </cell>
          <cell r="AA1130">
            <v>0</v>
          </cell>
          <cell r="AB1130">
            <v>0</v>
          </cell>
          <cell r="AC1130">
            <v>0</v>
          </cell>
          <cell r="AD1130">
            <v>0</v>
          </cell>
          <cell r="AE1130">
            <v>0</v>
          </cell>
          <cell r="AF1130">
            <v>0</v>
          </cell>
          <cell r="AG1130">
            <v>8</v>
          </cell>
          <cell r="AH1130">
            <v>2</v>
          </cell>
          <cell r="AI1130">
            <v>0</v>
          </cell>
          <cell r="AJ1130">
            <v>0</v>
          </cell>
          <cell r="AK1130">
            <v>0</v>
          </cell>
          <cell r="AL1130">
            <v>0</v>
          </cell>
          <cell r="AM1130">
            <v>0</v>
          </cell>
          <cell r="AN1130">
            <v>0</v>
          </cell>
          <cell r="AO1130">
            <v>0</v>
          </cell>
          <cell r="AP1130">
            <v>0</v>
          </cell>
          <cell r="AQ1130">
            <v>15</v>
          </cell>
          <cell r="AR1130">
            <v>283</v>
          </cell>
        </row>
        <row r="1131">
          <cell r="E1131">
            <v>29</v>
          </cell>
          <cell r="F1131">
            <v>2</v>
          </cell>
          <cell r="G1131">
            <v>6</v>
          </cell>
          <cell r="H1131">
            <v>6</v>
          </cell>
          <cell r="I1131">
            <v>0</v>
          </cell>
          <cell r="J1131">
            <v>0</v>
          </cell>
          <cell r="K1131">
            <v>2</v>
          </cell>
          <cell r="L1131">
            <v>1</v>
          </cell>
          <cell r="M1131">
            <v>1</v>
          </cell>
          <cell r="N1131">
            <v>2</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1</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50</v>
          </cell>
        </row>
        <row r="1132">
          <cell r="E1132">
            <v>220</v>
          </cell>
          <cell r="F1132">
            <v>2</v>
          </cell>
          <cell r="G1132">
            <v>119</v>
          </cell>
          <cell r="H1132">
            <v>70</v>
          </cell>
          <cell r="I1132">
            <v>1</v>
          </cell>
          <cell r="J1132">
            <v>0</v>
          </cell>
          <cell r="K1132">
            <v>1</v>
          </cell>
          <cell r="L1132">
            <v>0</v>
          </cell>
          <cell r="M1132">
            <v>0</v>
          </cell>
          <cell r="N1132">
            <v>0</v>
          </cell>
          <cell r="O1132">
            <v>0</v>
          </cell>
          <cell r="P1132">
            <v>2</v>
          </cell>
          <cell r="Q1132">
            <v>0</v>
          </cell>
          <cell r="R1132">
            <v>0</v>
          </cell>
          <cell r="S1132">
            <v>39</v>
          </cell>
          <cell r="T1132">
            <v>0</v>
          </cell>
          <cell r="U1132">
            <v>0</v>
          </cell>
          <cell r="V1132">
            <v>1</v>
          </cell>
          <cell r="W1132">
            <v>0</v>
          </cell>
          <cell r="X1132">
            <v>0</v>
          </cell>
          <cell r="Y1132">
            <v>0</v>
          </cell>
          <cell r="Z1132">
            <v>0</v>
          </cell>
          <cell r="AA1132">
            <v>0</v>
          </cell>
          <cell r="AB1132">
            <v>0</v>
          </cell>
          <cell r="AC1132">
            <v>0</v>
          </cell>
          <cell r="AD1132">
            <v>0</v>
          </cell>
          <cell r="AE1132">
            <v>0</v>
          </cell>
          <cell r="AF1132">
            <v>0</v>
          </cell>
          <cell r="AG1132">
            <v>26</v>
          </cell>
          <cell r="AH1132">
            <v>0</v>
          </cell>
          <cell r="AI1132">
            <v>0</v>
          </cell>
          <cell r="AJ1132">
            <v>0</v>
          </cell>
          <cell r="AK1132">
            <v>0</v>
          </cell>
          <cell r="AL1132">
            <v>0</v>
          </cell>
          <cell r="AM1132">
            <v>0</v>
          </cell>
          <cell r="AN1132">
            <v>0</v>
          </cell>
          <cell r="AO1132">
            <v>0</v>
          </cell>
          <cell r="AP1132">
            <v>0</v>
          </cell>
          <cell r="AQ1132">
            <v>9</v>
          </cell>
          <cell r="AR1132">
            <v>490</v>
          </cell>
        </row>
        <row r="1133">
          <cell r="E1133">
            <v>204</v>
          </cell>
          <cell r="F1133">
            <v>0</v>
          </cell>
          <cell r="G1133">
            <v>207</v>
          </cell>
          <cell r="H1133">
            <v>95</v>
          </cell>
          <cell r="I1133">
            <v>0</v>
          </cell>
          <cell r="J1133">
            <v>0</v>
          </cell>
          <cell r="K1133">
            <v>0</v>
          </cell>
          <cell r="L1133">
            <v>0</v>
          </cell>
          <cell r="M1133">
            <v>0</v>
          </cell>
          <cell r="N1133">
            <v>0</v>
          </cell>
          <cell r="O1133">
            <v>0</v>
          </cell>
          <cell r="P1133">
            <v>0</v>
          </cell>
          <cell r="Q1133">
            <v>0</v>
          </cell>
          <cell r="R1133">
            <v>0</v>
          </cell>
          <cell r="S1133">
            <v>1</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41</v>
          </cell>
          <cell r="AH1133">
            <v>0</v>
          </cell>
          <cell r="AI1133">
            <v>0</v>
          </cell>
          <cell r="AJ1133">
            <v>0</v>
          </cell>
          <cell r="AK1133">
            <v>0</v>
          </cell>
          <cell r="AL1133">
            <v>0</v>
          </cell>
          <cell r="AM1133">
            <v>0</v>
          </cell>
          <cell r="AN1133">
            <v>0</v>
          </cell>
          <cell r="AO1133">
            <v>0</v>
          </cell>
          <cell r="AP1133">
            <v>0</v>
          </cell>
          <cell r="AQ1133">
            <v>2</v>
          </cell>
          <cell r="AR1133">
            <v>550</v>
          </cell>
        </row>
        <row r="1134">
          <cell r="E1134">
            <v>0</v>
          </cell>
          <cell r="F1134">
            <v>0</v>
          </cell>
          <cell r="G1134">
            <v>0</v>
          </cell>
          <cell r="H1134">
            <v>0</v>
          </cell>
          <cell r="I1134">
            <v>1</v>
          </cell>
          <cell r="J1134">
            <v>0</v>
          </cell>
          <cell r="K1134">
            <v>0</v>
          </cell>
          <cell r="L1134">
            <v>0</v>
          </cell>
          <cell r="M1134">
            <v>0</v>
          </cell>
          <cell r="N1134">
            <v>0</v>
          </cell>
          <cell r="O1134">
            <v>0</v>
          </cell>
          <cell r="P1134">
            <v>0</v>
          </cell>
          <cell r="Q1134">
            <v>0</v>
          </cell>
          <cell r="R1134">
            <v>0</v>
          </cell>
          <cell r="S1134">
            <v>33</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34</v>
          </cell>
        </row>
        <row r="1135">
          <cell r="E1135">
            <v>109</v>
          </cell>
          <cell r="F1135">
            <v>102</v>
          </cell>
          <cell r="G1135">
            <v>134</v>
          </cell>
          <cell r="H1135">
            <v>106</v>
          </cell>
          <cell r="I1135">
            <v>11</v>
          </cell>
          <cell r="J1135">
            <v>0</v>
          </cell>
          <cell r="K1135">
            <v>23</v>
          </cell>
          <cell r="L1135">
            <v>38</v>
          </cell>
          <cell r="M1135">
            <v>28</v>
          </cell>
          <cell r="N1135">
            <v>28</v>
          </cell>
          <cell r="O1135">
            <v>2</v>
          </cell>
          <cell r="P1135">
            <v>69</v>
          </cell>
          <cell r="Q1135">
            <v>0</v>
          </cell>
          <cell r="R1135">
            <v>15</v>
          </cell>
          <cell r="S1135">
            <v>1</v>
          </cell>
          <cell r="T1135">
            <v>0</v>
          </cell>
          <cell r="U1135">
            <v>0</v>
          </cell>
          <cell r="V1135">
            <v>0</v>
          </cell>
          <cell r="W1135">
            <v>0</v>
          </cell>
          <cell r="X1135">
            <v>0</v>
          </cell>
          <cell r="Y1135">
            <v>0</v>
          </cell>
          <cell r="Z1135">
            <v>0</v>
          </cell>
          <cell r="AA1135">
            <v>0</v>
          </cell>
          <cell r="AB1135">
            <v>0</v>
          </cell>
          <cell r="AC1135">
            <v>6</v>
          </cell>
          <cell r="AD1135">
            <v>0</v>
          </cell>
          <cell r="AE1135">
            <v>0</v>
          </cell>
          <cell r="AF1135">
            <v>0</v>
          </cell>
          <cell r="AG1135">
            <v>94</v>
          </cell>
          <cell r="AH1135">
            <v>0</v>
          </cell>
          <cell r="AI1135">
            <v>1</v>
          </cell>
          <cell r="AJ1135">
            <v>0</v>
          </cell>
          <cell r="AK1135">
            <v>0</v>
          </cell>
          <cell r="AL1135">
            <v>0</v>
          </cell>
          <cell r="AM1135">
            <v>0</v>
          </cell>
          <cell r="AN1135">
            <v>0</v>
          </cell>
          <cell r="AO1135">
            <v>0</v>
          </cell>
          <cell r="AP1135">
            <v>0</v>
          </cell>
          <cell r="AQ1135">
            <v>9</v>
          </cell>
          <cell r="AR1135">
            <v>776</v>
          </cell>
        </row>
        <row r="1136">
          <cell r="E1136">
            <v>1540</v>
          </cell>
          <cell r="F1136">
            <v>547</v>
          </cell>
          <cell r="G1136">
            <v>1217</v>
          </cell>
          <cell r="H1136">
            <v>790</v>
          </cell>
          <cell r="I1136">
            <v>4</v>
          </cell>
          <cell r="J1136">
            <v>0</v>
          </cell>
          <cell r="K1136">
            <v>33</v>
          </cell>
          <cell r="L1136">
            <v>10</v>
          </cell>
          <cell r="M1136">
            <v>52</v>
          </cell>
          <cell r="N1136">
            <v>12</v>
          </cell>
          <cell r="O1136">
            <v>5</v>
          </cell>
          <cell r="P1136">
            <v>9</v>
          </cell>
          <cell r="Q1136">
            <v>0</v>
          </cell>
          <cell r="R1136">
            <v>3</v>
          </cell>
          <cell r="S1136">
            <v>18</v>
          </cell>
          <cell r="T1136">
            <v>5</v>
          </cell>
          <cell r="U1136">
            <v>0</v>
          </cell>
          <cell r="V1136">
            <v>0</v>
          </cell>
          <cell r="W1136">
            <v>1</v>
          </cell>
          <cell r="X1136">
            <v>0</v>
          </cell>
          <cell r="Y1136">
            <v>0</v>
          </cell>
          <cell r="Z1136">
            <v>0</v>
          </cell>
          <cell r="AA1136">
            <v>0</v>
          </cell>
          <cell r="AB1136">
            <v>0</v>
          </cell>
          <cell r="AC1136">
            <v>1</v>
          </cell>
          <cell r="AD1136">
            <v>0</v>
          </cell>
          <cell r="AE1136">
            <v>0</v>
          </cell>
          <cell r="AF1136">
            <v>0</v>
          </cell>
          <cell r="AG1136">
            <v>495</v>
          </cell>
          <cell r="AH1136">
            <v>0</v>
          </cell>
          <cell r="AI1136">
            <v>6</v>
          </cell>
          <cell r="AJ1136">
            <v>0</v>
          </cell>
          <cell r="AK1136">
            <v>0</v>
          </cell>
          <cell r="AL1136">
            <v>0</v>
          </cell>
          <cell r="AM1136">
            <v>0</v>
          </cell>
          <cell r="AN1136">
            <v>0</v>
          </cell>
          <cell r="AO1136">
            <v>0</v>
          </cell>
          <cell r="AP1136">
            <v>0</v>
          </cell>
          <cell r="AQ1136">
            <v>70</v>
          </cell>
          <cell r="AR1136">
            <v>4818</v>
          </cell>
        </row>
        <row r="1137">
          <cell r="E1137">
            <v>170</v>
          </cell>
          <cell r="F1137">
            <v>3</v>
          </cell>
          <cell r="G1137">
            <v>108</v>
          </cell>
          <cell r="H1137">
            <v>28</v>
          </cell>
          <cell r="I1137">
            <v>1</v>
          </cell>
          <cell r="J1137">
            <v>0</v>
          </cell>
          <cell r="K1137">
            <v>1</v>
          </cell>
          <cell r="L1137">
            <v>0</v>
          </cell>
          <cell r="M1137">
            <v>1</v>
          </cell>
          <cell r="N1137">
            <v>0</v>
          </cell>
          <cell r="O1137">
            <v>2</v>
          </cell>
          <cell r="P1137">
            <v>1</v>
          </cell>
          <cell r="Q1137">
            <v>0</v>
          </cell>
          <cell r="R1137">
            <v>2</v>
          </cell>
          <cell r="S1137">
            <v>20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112</v>
          </cell>
          <cell r="AH1137">
            <v>0</v>
          </cell>
          <cell r="AI1137">
            <v>0</v>
          </cell>
          <cell r="AJ1137">
            <v>0</v>
          </cell>
          <cell r="AK1137">
            <v>0</v>
          </cell>
          <cell r="AL1137">
            <v>0</v>
          </cell>
          <cell r="AM1137">
            <v>0</v>
          </cell>
          <cell r="AN1137">
            <v>0</v>
          </cell>
          <cell r="AO1137">
            <v>0</v>
          </cell>
          <cell r="AP1137">
            <v>0</v>
          </cell>
          <cell r="AQ1137">
            <v>4</v>
          </cell>
          <cell r="AR1137">
            <v>453</v>
          </cell>
        </row>
        <row r="1138">
          <cell r="E1138">
            <v>173</v>
          </cell>
          <cell r="F1138">
            <v>0</v>
          </cell>
          <cell r="G1138">
            <v>34</v>
          </cell>
          <cell r="H1138">
            <v>117</v>
          </cell>
          <cell r="I1138">
            <v>0</v>
          </cell>
          <cell r="J1138">
            <v>0</v>
          </cell>
          <cell r="K1138">
            <v>0</v>
          </cell>
          <cell r="L1138">
            <v>0</v>
          </cell>
          <cell r="M1138">
            <v>0</v>
          </cell>
          <cell r="N1138">
            <v>0</v>
          </cell>
          <cell r="O1138">
            <v>0</v>
          </cell>
          <cell r="P1138">
            <v>2</v>
          </cell>
          <cell r="Q1138">
            <v>0</v>
          </cell>
          <cell r="R1138">
            <v>0</v>
          </cell>
          <cell r="S1138">
            <v>9</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206</v>
          </cell>
          <cell r="AH1138">
            <v>0</v>
          </cell>
          <cell r="AI1138">
            <v>0</v>
          </cell>
          <cell r="AJ1138">
            <v>0</v>
          </cell>
          <cell r="AK1138">
            <v>0</v>
          </cell>
          <cell r="AL1138">
            <v>0</v>
          </cell>
          <cell r="AM1138">
            <v>0</v>
          </cell>
          <cell r="AN1138">
            <v>0</v>
          </cell>
          <cell r="AO1138">
            <v>0</v>
          </cell>
          <cell r="AP1138">
            <v>0</v>
          </cell>
          <cell r="AQ1138">
            <v>7</v>
          </cell>
          <cell r="AR1138">
            <v>548</v>
          </cell>
        </row>
        <row r="1139">
          <cell r="E1139">
            <v>112</v>
          </cell>
          <cell r="F1139">
            <v>1</v>
          </cell>
          <cell r="G1139">
            <v>59</v>
          </cell>
          <cell r="H1139">
            <v>27</v>
          </cell>
          <cell r="I1139">
            <v>0</v>
          </cell>
          <cell r="J1139">
            <v>0</v>
          </cell>
          <cell r="K1139">
            <v>1</v>
          </cell>
          <cell r="L1139">
            <v>4</v>
          </cell>
          <cell r="M1139">
            <v>0</v>
          </cell>
          <cell r="N1139">
            <v>2</v>
          </cell>
          <cell r="O1139">
            <v>0</v>
          </cell>
          <cell r="P1139">
            <v>1</v>
          </cell>
          <cell r="Q1139">
            <v>0</v>
          </cell>
          <cell r="R1139">
            <v>0</v>
          </cell>
          <cell r="S1139">
            <v>1</v>
          </cell>
          <cell r="T1139">
            <v>0</v>
          </cell>
          <cell r="U1139">
            <v>1</v>
          </cell>
          <cell r="V1139">
            <v>0</v>
          </cell>
          <cell r="W1139">
            <v>0</v>
          </cell>
          <cell r="X1139">
            <v>0</v>
          </cell>
          <cell r="Y1139">
            <v>0</v>
          </cell>
          <cell r="Z1139">
            <v>0</v>
          </cell>
          <cell r="AA1139">
            <v>0</v>
          </cell>
          <cell r="AB1139">
            <v>0</v>
          </cell>
          <cell r="AC1139">
            <v>0</v>
          </cell>
          <cell r="AD1139">
            <v>0</v>
          </cell>
          <cell r="AE1139">
            <v>0</v>
          </cell>
          <cell r="AF1139">
            <v>0</v>
          </cell>
          <cell r="AG1139">
            <v>31</v>
          </cell>
          <cell r="AH1139">
            <v>0</v>
          </cell>
          <cell r="AI1139">
            <v>0</v>
          </cell>
          <cell r="AJ1139">
            <v>0</v>
          </cell>
          <cell r="AK1139">
            <v>0</v>
          </cell>
          <cell r="AL1139">
            <v>0</v>
          </cell>
          <cell r="AM1139">
            <v>0</v>
          </cell>
          <cell r="AN1139">
            <v>0</v>
          </cell>
          <cell r="AO1139">
            <v>0</v>
          </cell>
          <cell r="AP1139">
            <v>0</v>
          </cell>
          <cell r="AQ1139">
            <v>3</v>
          </cell>
          <cell r="AR1139">
            <v>243</v>
          </cell>
        </row>
        <row r="1140">
          <cell r="E1140">
            <v>153</v>
          </cell>
          <cell r="F1140">
            <v>93</v>
          </cell>
          <cell r="G1140">
            <v>19</v>
          </cell>
          <cell r="H1140">
            <v>8</v>
          </cell>
          <cell r="I1140">
            <v>4</v>
          </cell>
          <cell r="J1140">
            <v>0</v>
          </cell>
          <cell r="K1140">
            <v>17</v>
          </cell>
          <cell r="L1140">
            <v>2</v>
          </cell>
          <cell r="M1140">
            <v>29</v>
          </cell>
          <cell r="N1140">
            <v>13</v>
          </cell>
          <cell r="O1140">
            <v>65</v>
          </cell>
          <cell r="P1140">
            <v>152</v>
          </cell>
          <cell r="Q1140">
            <v>0</v>
          </cell>
          <cell r="R1140">
            <v>21</v>
          </cell>
          <cell r="S1140">
            <v>5</v>
          </cell>
          <cell r="T1140">
            <v>1</v>
          </cell>
          <cell r="U1140">
            <v>1</v>
          </cell>
          <cell r="V1140">
            <v>0</v>
          </cell>
          <cell r="W1140">
            <v>0</v>
          </cell>
          <cell r="X1140">
            <v>0</v>
          </cell>
          <cell r="Y1140">
            <v>0</v>
          </cell>
          <cell r="Z1140">
            <v>1</v>
          </cell>
          <cell r="AA1140">
            <v>0</v>
          </cell>
          <cell r="AB1140">
            <v>0</v>
          </cell>
          <cell r="AC1140">
            <v>5</v>
          </cell>
          <cell r="AD1140">
            <v>0</v>
          </cell>
          <cell r="AE1140">
            <v>0</v>
          </cell>
          <cell r="AF1140">
            <v>0</v>
          </cell>
          <cell r="AG1140">
            <v>18</v>
          </cell>
          <cell r="AH1140">
            <v>0</v>
          </cell>
          <cell r="AI1140">
            <v>0</v>
          </cell>
          <cell r="AJ1140">
            <v>0</v>
          </cell>
          <cell r="AK1140">
            <v>0</v>
          </cell>
          <cell r="AL1140">
            <v>0</v>
          </cell>
          <cell r="AM1140">
            <v>0</v>
          </cell>
          <cell r="AN1140">
            <v>0</v>
          </cell>
          <cell r="AO1140">
            <v>0</v>
          </cell>
          <cell r="AP1140">
            <v>0</v>
          </cell>
          <cell r="AQ1140">
            <v>14</v>
          </cell>
          <cell r="AR1140">
            <v>621</v>
          </cell>
        </row>
        <row r="1141">
          <cell r="E1141">
            <v>1361</v>
          </cell>
          <cell r="F1141">
            <v>932</v>
          </cell>
          <cell r="G1141">
            <v>891</v>
          </cell>
          <cell r="H1141">
            <v>555</v>
          </cell>
          <cell r="I1141">
            <v>100</v>
          </cell>
          <cell r="J1141">
            <v>335</v>
          </cell>
          <cell r="K1141">
            <v>459</v>
          </cell>
          <cell r="L1141">
            <v>434</v>
          </cell>
          <cell r="M1141">
            <v>550</v>
          </cell>
          <cell r="N1141">
            <v>204</v>
          </cell>
          <cell r="O1141">
            <v>231</v>
          </cell>
          <cell r="P1141">
            <v>91</v>
          </cell>
          <cell r="Q1141">
            <v>0</v>
          </cell>
          <cell r="R1141">
            <v>220</v>
          </cell>
          <cell r="S1141">
            <v>89</v>
          </cell>
          <cell r="T1141">
            <v>1</v>
          </cell>
          <cell r="U1141">
            <v>26</v>
          </cell>
          <cell r="V1141">
            <v>58</v>
          </cell>
          <cell r="W1141">
            <v>0</v>
          </cell>
          <cell r="X1141">
            <v>224</v>
          </cell>
          <cell r="Y1141">
            <v>0</v>
          </cell>
          <cell r="Z1141">
            <v>0</v>
          </cell>
          <cell r="AA1141">
            <v>1</v>
          </cell>
          <cell r="AB1141">
            <v>0</v>
          </cell>
          <cell r="AC1141">
            <v>27</v>
          </cell>
          <cell r="AD1141">
            <v>0</v>
          </cell>
          <cell r="AE1141">
            <v>0</v>
          </cell>
          <cell r="AF1141">
            <v>0</v>
          </cell>
          <cell r="AG1141">
            <v>233</v>
          </cell>
          <cell r="AH1141">
            <v>264</v>
          </cell>
          <cell r="AI1141">
            <v>134</v>
          </cell>
          <cell r="AJ1141">
            <v>3</v>
          </cell>
          <cell r="AK1141">
            <v>3</v>
          </cell>
          <cell r="AL1141">
            <v>0</v>
          </cell>
          <cell r="AM1141">
            <v>0</v>
          </cell>
          <cell r="AN1141">
            <v>0</v>
          </cell>
          <cell r="AO1141">
            <v>0</v>
          </cell>
          <cell r="AP1141">
            <v>0</v>
          </cell>
          <cell r="AQ1141">
            <v>300</v>
          </cell>
          <cell r="AR1141">
            <v>7726</v>
          </cell>
        </row>
        <row r="1142">
          <cell r="E1142">
            <v>99</v>
          </cell>
          <cell r="F1142">
            <v>63</v>
          </cell>
          <cell r="G1142">
            <v>84</v>
          </cell>
          <cell r="H1142">
            <v>53</v>
          </cell>
          <cell r="I1142">
            <v>13</v>
          </cell>
          <cell r="J1142">
            <v>44</v>
          </cell>
          <cell r="K1142">
            <v>6</v>
          </cell>
          <cell r="L1142">
            <v>92</v>
          </cell>
          <cell r="M1142">
            <v>22</v>
          </cell>
          <cell r="N1142">
            <v>14</v>
          </cell>
          <cell r="O1142">
            <v>13</v>
          </cell>
          <cell r="P1142">
            <v>14</v>
          </cell>
          <cell r="Q1142">
            <v>0</v>
          </cell>
          <cell r="R1142">
            <v>30</v>
          </cell>
          <cell r="S1142">
            <v>32</v>
          </cell>
          <cell r="T1142">
            <v>0</v>
          </cell>
          <cell r="U1142">
            <v>0</v>
          </cell>
          <cell r="V1142">
            <v>2</v>
          </cell>
          <cell r="W1142">
            <v>0</v>
          </cell>
          <cell r="X1142">
            <v>4</v>
          </cell>
          <cell r="Y1142">
            <v>0</v>
          </cell>
          <cell r="Z1142">
            <v>0</v>
          </cell>
          <cell r="AA1142">
            <v>0</v>
          </cell>
          <cell r="AB1142">
            <v>0</v>
          </cell>
          <cell r="AC1142">
            <v>4</v>
          </cell>
          <cell r="AD1142">
            <v>0</v>
          </cell>
          <cell r="AE1142">
            <v>0</v>
          </cell>
          <cell r="AF1142">
            <v>0</v>
          </cell>
          <cell r="AG1142">
            <v>9</v>
          </cell>
          <cell r="AH1142">
            <v>22</v>
          </cell>
          <cell r="AI1142">
            <v>17</v>
          </cell>
          <cell r="AJ1142">
            <v>7</v>
          </cell>
          <cell r="AK1142">
            <v>0</v>
          </cell>
          <cell r="AL1142">
            <v>0</v>
          </cell>
          <cell r="AM1142">
            <v>0</v>
          </cell>
          <cell r="AN1142">
            <v>0</v>
          </cell>
          <cell r="AO1142">
            <v>0</v>
          </cell>
          <cell r="AP1142">
            <v>0</v>
          </cell>
          <cell r="AQ1142">
            <v>25</v>
          </cell>
          <cell r="AR1142">
            <v>669</v>
          </cell>
        </row>
        <row r="1143">
          <cell r="E1143">
            <v>85</v>
          </cell>
          <cell r="F1143">
            <v>104</v>
          </cell>
          <cell r="G1143">
            <v>9</v>
          </cell>
          <cell r="H1143">
            <v>85</v>
          </cell>
          <cell r="I1143">
            <v>0</v>
          </cell>
          <cell r="J1143">
            <v>20</v>
          </cell>
          <cell r="K1143">
            <v>49</v>
          </cell>
          <cell r="L1143">
            <v>36</v>
          </cell>
          <cell r="M1143">
            <v>15</v>
          </cell>
          <cell r="N1143">
            <v>7</v>
          </cell>
          <cell r="O1143">
            <v>6</v>
          </cell>
          <cell r="P1143">
            <v>0</v>
          </cell>
          <cell r="Q1143">
            <v>0</v>
          </cell>
          <cell r="R1143">
            <v>28</v>
          </cell>
          <cell r="S1143">
            <v>0</v>
          </cell>
          <cell r="T1143">
            <v>0</v>
          </cell>
          <cell r="U1143">
            <v>0</v>
          </cell>
          <cell r="V1143">
            <v>2</v>
          </cell>
          <cell r="W1143">
            <v>0</v>
          </cell>
          <cell r="X1143">
            <v>0</v>
          </cell>
          <cell r="Y1143">
            <v>0</v>
          </cell>
          <cell r="Z1143">
            <v>0</v>
          </cell>
          <cell r="AA1143">
            <v>0</v>
          </cell>
          <cell r="AB1143">
            <v>0</v>
          </cell>
          <cell r="AC1143">
            <v>1</v>
          </cell>
          <cell r="AD1143">
            <v>0</v>
          </cell>
          <cell r="AE1143">
            <v>0</v>
          </cell>
          <cell r="AF1143">
            <v>0</v>
          </cell>
          <cell r="AG1143">
            <v>18</v>
          </cell>
          <cell r="AH1143">
            <v>15</v>
          </cell>
          <cell r="AI1143">
            <v>24</v>
          </cell>
          <cell r="AJ1143">
            <v>0</v>
          </cell>
          <cell r="AK1143">
            <v>0</v>
          </cell>
          <cell r="AL1143">
            <v>0</v>
          </cell>
          <cell r="AM1143">
            <v>0</v>
          </cell>
          <cell r="AN1143">
            <v>0</v>
          </cell>
          <cell r="AO1143">
            <v>0</v>
          </cell>
          <cell r="AP1143">
            <v>0</v>
          </cell>
          <cell r="AQ1143">
            <v>14</v>
          </cell>
          <cell r="AR1143">
            <v>518</v>
          </cell>
        </row>
        <row r="1144">
          <cell r="E1144">
            <v>39</v>
          </cell>
          <cell r="F1144">
            <v>16</v>
          </cell>
          <cell r="G1144">
            <v>7</v>
          </cell>
          <cell r="H1144">
            <v>8</v>
          </cell>
          <cell r="I1144">
            <v>1</v>
          </cell>
          <cell r="J1144">
            <v>0</v>
          </cell>
          <cell r="K1144">
            <v>1</v>
          </cell>
          <cell r="L1144">
            <v>1</v>
          </cell>
          <cell r="M1144">
            <v>7</v>
          </cell>
          <cell r="N1144">
            <v>0</v>
          </cell>
          <cell r="O1144">
            <v>1</v>
          </cell>
          <cell r="P1144">
            <v>0</v>
          </cell>
          <cell r="Q1144">
            <v>0</v>
          </cell>
          <cell r="R1144">
            <v>7</v>
          </cell>
          <cell r="S1144">
            <v>0</v>
          </cell>
          <cell r="T1144">
            <v>0</v>
          </cell>
          <cell r="U1144">
            <v>0</v>
          </cell>
          <cell r="V1144">
            <v>0</v>
          </cell>
          <cell r="W1144">
            <v>0</v>
          </cell>
          <cell r="X1144">
            <v>0</v>
          </cell>
          <cell r="Y1144">
            <v>0</v>
          </cell>
          <cell r="Z1144">
            <v>0</v>
          </cell>
          <cell r="AA1144">
            <v>0</v>
          </cell>
          <cell r="AB1144">
            <v>0</v>
          </cell>
          <cell r="AC1144">
            <v>1</v>
          </cell>
          <cell r="AD1144">
            <v>0</v>
          </cell>
          <cell r="AE1144">
            <v>0</v>
          </cell>
          <cell r="AF1144">
            <v>0</v>
          </cell>
          <cell r="AG1144">
            <v>10</v>
          </cell>
          <cell r="AH1144">
            <v>1</v>
          </cell>
          <cell r="AI1144">
            <v>0</v>
          </cell>
          <cell r="AJ1144">
            <v>0</v>
          </cell>
          <cell r="AK1144">
            <v>0</v>
          </cell>
          <cell r="AL1144">
            <v>0</v>
          </cell>
          <cell r="AM1144">
            <v>0</v>
          </cell>
          <cell r="AN1144">
            <v>0</v>
          </cell>
          <cell r="AO1144">
            <v>0</v>
          </cell>
          <cell r="AP1144">
            <v>0</v>
          </cell>
          <cell r="AQ1144">
            <v>5</v>
          </cell>
          <cell r="AR1144">
            <v>105</v>
          </cell>
        </row>
        <row r="1145">
          <cell r="E1145">
            <v>48</v>
          </cell>
          <cell r="F1145">
            <v>35</v>
          </cell>
          <cell r="G1145">
            <v>36</v>
          </cell>
          <cell r="H1145">
            <v>23</v>
          </cell>
          <cell r="I1145">
            <v>3</v>
          </cell>
          <cell r="J1145">
            <v>6</v>
          </cell>
          <cell r="K1145">
            <v>12</v>
          </cell>
          <cell r="L1145">
            <v>10</v>
          </cell>
          <cell r="M1145">
            <v>8</v>
          </cell>
          <cell r="N1145">
            <v>8</v>
          </cell>
          <cell r="O1145">
            <v>6</v>
          </cell>
          <cell r="P1145">
            <v>2</v>
          </cell>
          <cell r="Q1145">
            <v>0</v>
          </cell>
          <cell r="R1145">
            <v>12</v>
          </cell>
          <cell r="S1145">
            <v>10</v>
          </cell>
          <cell r="T1145">
            <v>0</v>
          </cell>
          <cell r="U1145">
            <v>0</v>
          </cell>
          <cell r="V1145">
            <v>0</v>
          </cell>
          <cell r="W1145">
            <v>0</v>
          </cell>
          <cell r="X1145">
            <v>0</v>
          </cell>
          <cell r="Y1145">
            <v>0</v>
          </cell>
          <cell r="Z1145">
            <v>0</v>
          </cell>
          <cell r="AA1145">
            <v>0</v>
          </cell>
          <cell r="AB1145">
            <v>0</v>
          </cell>
          <cell r="AC1145">
            <v>1</v>
          </cell>
          <cell r="AD1145">
            <v>0</v>
          </cell>
          <cell r="AE1145">
            <v>0</v>
          </cell>
          <cell r="AF1145">
            <v>0</v>
          </cell>
          <cell r="AG1145">
            <v>1</v>
          </cell>
          <cell r="AH1145">
            <v>6</v>
          </cell>
          <cell r="AI1145">
            <v>1</v>
          </cell>
          <cell r="AJ1145">
            <v>0</v>
          </cell>
          <cell r="AK1145">
            <v>0</v>
          </cell>
          <cell r="AL1145">
            <v>0</v>
          </cell>
          <cell r="AM1145">
            <v>0</v>
          </cell>
          <cell r="AN1145">
            <v>0</v>
          </cell>
          <cell r="AO1145">
            <v>0</v>
          </cell>
          <cell r="AP1145">
            <v>0</v>
          </cell>
          <cell r="AQ1145">
            <v>5</v>
          </cell>
          <cell r="AR1145">
            <v>233</v>
          </cell>
        </row>
        <row r="1146">
          <cell r="E1146">
            <v>7</v>
          </cell>
          <cell r="F1146">
            <v>5</v>
          </cell>
          <cell r="G1146">
            <v>5</v>
          </cell>
          <cell r="H1146">
            <v>2</v>
          </cell>
          <cell r="I1146">
            <v>0</v>
          </cell>
          <cell r="J1146">
            <v>0</v>
          </cell>
          <cell r="K1146">
            <v>0</v>
          </cell>
          <cell r="L1146">
            <v>1</v>
          </cell>
          <cell r="M1146">
            <v>0</v>
          </cell>
          <cell r="N1146">
            <v>1</v>
          </cell>
          <cell r="O1146">
            <v>0</v>
          </cell>
          <cell r="P1146">
            <v>0</v>
          </cell>
          <cell r="Q1146">
            <v>0</v>
          </cell>
          <cell r="R1146">
            <v>0</v>
          </cell>
          <cell r="S1146">
            <v>1</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1</v>
          </cell>
          <cell r="AJ1146">
            <v>0</v>
          </cell>
          <cell r="AK1146">
            <v>0</v>
          </cell>
          <cell r="AL1146">
            <v>0</v>
          </cell>
          <cell r="AM1146">
            <v>0</v>
          </cell>
          <cell r="AN1146">
            <v>0</v>
          </cell>
          <cell r="AO1146">
            <v>0</v>
          </cell>
          <cell r="AP1146">
            <v>0</v>
          </cell>
          <cell r="AQ1146">
            <v>0</v>
          </cell>
          <cell r="AR1146">
            <v>23</v>
          </cell>
        </row>
        <row r="1147">
          <cell r="E1147">
            <v>10</v>
          </cell>
          <cell r="F1147">
            <v>8</v>
          </cell>
          <cell r="G1147">
            <v>2</v>
          </cell>
          <cell r="H1147">
            <v>0</v>
          </cell>
          <cell r="I1147">
            <v>0</v>
          </cell>
          <cell r="J1147">
            <v>0</v>
          </cell>
          <cell r="K1147">
            <v>1</v>
          </cell>
          <cell r="L1147">
            <v>1</v>
          </cell>
          <cell r="M1147">
            <v>2</v>
          </cell>
          <cell r="N1147">
            <v>1</v>
          </cell>
          <cell r="O1147">
            <v>0</v>
          </cell>
          <cell r="P1147">
            <v>0</v>
          </cell>
          <cell r="Q1147">
            <v>0</v>
          </cell>
          <cell r="R1147">
            <v>0</v>
          </cell>
          <cell r="S1147">
            <v>8</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2</v>
          </cell>
          <cell r="AJ1147">
            <v>0</v>
          </cell>
          <cell r="AK1147">
            <v>0</v>
          </cell>
          <cell r="AL1147">
            <v>0</v>
          </cell>
          <cell r="AM1147">
            <v>0</v>
          </cell>
          <cell r="AN1147">
            <v>0</v>
          </cell>
          <cell r="AO1147">
            <v>0</v>
          </cell>
          <cell r="AP1147">
            <v>0</v>
          </cell>
          <cell r="AQ1147">
            <v>0</v>
          </cell>
          <cell r="AR1147">
            <v>35</v>
          </cell>
        </row>
        <row r="1148">
          <cell r="E1148">
            <v>16</v>
          </cell>
          <cell r="F1148">
            <v>1</v>
          </cell>
          <cell r="G1148">
            <v>0</v>
          </cell>
          <cell r="H1148">
            <v>1</v>
          </cell>
          <cell r="I1148">
            <v>0</v>
          </cell>
          <cell r="J1148">
            <v>0</v>
          </cell>
          <cell r="K1148">
            <v>1</v>
          </cell>
          <cell r="L1148">
            <v>1</v>
          </cell>
          <cell r="M1148">
            <v>0</v>
          </cell>
          <cell r="N1148">
            <v>0</v>
          </cell>
          <cell r="O1148">
            <v>0</v>
          </cell>
          <cell r="P1148">
            <v>0</v>
          </cell>
          <cell r="Q1148">
            <v>0</v>
          </cell>
          <cell r="R1148">
            <v>0</v>
          </cell>
          <cell r="S1148">
            <v>39</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1</v>
          </cell>
          <cell r="AI1148">
            <v>0</v>
          </cell>
          <cell r="AJ1148">
            <v>0</v>
          </cell>
          <cell r="AK1148">
            <v>0</v>
          </cell>
          <cell r="AL1148">
            <v>0</v>
          </cell>
          <cell r="AM1148">
            <v>0</v>
          </cell>
          <cell r="AN1148">
            <v>0</v>
          </cell>
          <cell r="AO1148">
            <v>0</v>
          </cell>
          <cell r="AP1148">
            <v>0</v>
          </cell>
          <cell r="AQ1148">
            <v>3</v>
          </cell>
          <cell r="AR1148">
            <v>63</v>
          </cell>
        </row>
        <row r="1149">
          <cell r="E1149">
            <v>6</v>
          </cell>
          <cell r="F1149">
            <v>7</v>
          </cell>
          <cell r="G1149">
            <v>2</v>
          </cell>
          <cell r="H1149">
            <v>2</v>
          </cell>
          <cell r="I1149">
            <v>0</v>
          </cell>
          <cell r="J1149">
            <v>0</v>
          </cell>
          <cell r="K1149">
            <v>0</v>
          </cell>
          <cell r="L1149">
            <v>0</v>
          </cell>
          <cell r="M1149">
            <v>0</v>
          </cell>
          <cell r="N1149">
            <v>0</v>
          </cell>
          <cell r="O1149">
            <v>0</v>
          </cell>
          <cell r="P1149">
            <v>0</v>
          </cell>
          <cell r="Q1149">
            <v>0</v>
          </cell>
          <cell r="R1149">
            <v>1</v>
          </cell>
          <cell r="S1149">
            <v>1</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2</v>
          </cell>
          <cell r="AR1149">
            <v>21</v>
          </cell>
        </row>
        <row r="1150">
          <cell r="E1150">
            <v>10</v>
          </cell>
          <cell r="F1150">
            <v>15</v>
          </cell>
          <cell r="G1150">
            <v>2</v>
          </cell>
          <cell r="H1150">
            <v>1</v>
          </cell>
          <cell r="I1150">
            <v>0</v>
          </cell>
          <cell r="J1150">
            <v>0</v>
          </cell>
          <cell r="K1150">
            <v>0</v>
          </cell>
          <cell r="L1150">
            <v>1</v>
          </cell>
          <cell r="M1150">
            <v>0</v>
          </cell>
          <cell r="N1150">
            <v>0</v>
          </cell>
          <cell r="O1150">
            <v>0</v>
          </cell>
          <cell r="P1150">
            <v>0</v>
          </cell>
          <cell r="Q1150">
            <v>0</v>
          </cell>
          <cell r="R1150">
            <v>4</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33</v>
          </cell>
        </row>
        <row r="1151">
          <cell r="E1151">
            <v>558</v>
          </cell>
          <cell r="F1151">
            <v>583</v>
          </cell>
          <cell r="G1151">
            <v>424</v>
          </cell>
          <cell r="H1151">
            <v>79</v>
          </cell>
          <cell r="I1151">
            <v>106</v>
          </cell>
          <cell r="J1151">
            <v>2</v>
          </cell>
          <cell r="K1151">
            <v>168</v>
          </cell>
          <cell r="L1151">
            <v>118</v>
          </cell>
          <cell r="M1151">
            <v>119</v>
          </cell>
          <cell r="N1151">
            <v>186</v>
          </cell>
          <cell r="O1151">
            <v>104</v>
          </cell>
          <cell r="P1151">
            <v>269</v>
          </cell>
          <cell r="Q1151">
            <v>2</v>
          </cell>
          <cell r="R1151">
            <v>96</v>
          </cell>
          <cell r="S1151">
            <v>96</v>
          </cell>
          <cell r="T1151">
            <v>2</v>
          </cell>
          <cell r="U1151">
            <v>23</v>
          </cell>
          <cell r="V1151">
            <v>6</v>
          </cell>
          <cell r="W1151">
            <v>10</v>
          </cell>
          <cell r="X1151">
            <v>0</v>
          </cell>
          <cell r="Y1151">
            <v>0</v>
          </cell>
          <cell r="Z1151">
            <v>3</v>
          </cell>
          <cell r="AA1151">
            <v>0</v>
          </cell>
          <cell r="AB1151">
            <v>0</v>
          </cell>
          <cell r="AC1151">
            <v>10</v>
          </cell>
          <cell r="AD1151">
            <v>0</v>
          </cell>
          <cell r="AE1151">
            <v>0</v>
          </cell>
          <cell r="AF1151">
            <v>0</v>
          </cell>
          <cell r="AG1151">
            <v>11</v>
          </cell>
          <cell r="AH1151">
            <v>6</v>
          </cell>
          <cell r="AI1151">
            <v>8</v>
          </cell>
          <cell r="AJ1151">
            <v>1</v>
          </cell>
          <cell r="AK1151">
            <v>1</v>
          </cell>
          <cell r="AL1151">
            <v>0</v>
          </cell>
          <cell r="AM1151">
            <v>0</v>
          </cell>
          <cell r="AN1151">
            <v>0</v>
          </cell>
          <cell r="AO1151">
            <v>0</v>
          </cell>
          <cell r="AP1151">
            <v>0</v>
          </cell>
          <cell r="AQ1151">
            <v>84</v>
          </cell>
          <cell r="AR1151">
            <v>3075</v>
          </cell>
        </row>
        <row r="1152">
          <cell r="E1152">
            <v>38</v>
          </cell>
          <cell r="F1152">
            <v>18</v>
          </cell>
          <cell r="G1152">
            <v>11</v>
          </cell>
          <cell r="H1152">
            <v>4</v>
          </cell>
          <cell r="I1152">
            <v>1</v>
          </cell>
          <cell r="J1152">
            <v>0</v>
          </cell>
          <cell r="K1152">
            <v>7</v>
          </cell>
          <cell r="L1152">
            <v>1</v>
          </cell>
          <cell r="M1152">
            <v>6</v>
          </cell>
          <cell r="N1152">
            <v>4</v>
          </cell>
          <cell r="O1152">
            <v>1</v>
          </cell>
          <cell r="P1152">
            <v>19</v>
          </cell>
          <cell r="Q1152">
            <v>0</v>
          </cell>
          <cell r="R1152">
            <v>4</v>
          </cell>
          <cell r="S1152">
            <v>4</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6</v>
          </cell>
          <cell r="AJ1152">
            <v>0</v>
          </cell>
          <cell r="AK1152">
            <v>0</v>
          </cell>
          <cell r="AL1152">
            <v>0</v>
          </cell>
          <cell r="AM1152">
            <v>0</v>
          </cell>
          <cell r="AN1152">
            <v>0</v>
          </cell>
          <cell r="AO1152">
            <v>0</v>
          </cell>
          <cell r="AP1152">
            <v>0</v>
          </cell>
          <cell r="AQ1152">
            <v>4</v>
          </cell>
          <cell r="AR1152">
            <v>128</v>
          </cell>
        </row>
        <row r="1153">
          <cell r="E1153">
            <v>33</v>
          </cell>
          <cell r="F1153">
            <v>1</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1</v>
          </cell>
          <cell r="AR1153">
            <v>35</v>
          </cell>
        </row>
        <row r="1154">
          <cell r="E1154">
            <v>24</v>
          </cell>
          <cell r="F1154">
            <v>5</v>
          </cell>
          <cell r="G1154">
            <v>12</v>
          </cell>
          <cell r="H1154">
            <v>1</v>
          </cell>
          <cell r="I1154">
            <v>1</v>
          </cell>
          <cell r="J1154">
            <v>0</v>
          </cell>
          <cell r="K1154">
            <v>0</v>
          </cell>
          <cell r="L1154">
            <v>1</v>
          </cell>
          <cell r="M1154">
            <v>0</v>
          </cell>
          <cell r="N1154">
            <v>0</v>
          </cell>
          <cell r="O1154">
            <v>0</v>
          </cell>
          <cell r="P1154">
            <v>0</v>
          </cell>
          <cell r="Q1154">
            <v>0</v>
          </cell>
          <cell r="R1154">
            <v>3</v>
          </cell>
          <cell r="S1154">
            <v>15</v>
          </cell>
          <cell r="T1154">
            <v>0</v>
          </cell>
          <cell r="U1154">
            <v>2</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1</v>
          </cell>
          <cell r="AR1154">
            <v>65</v>
          </cell>
        </row>
        <row r="1155">
          <cell r="E1155">
            <v>9</v>
          </cell>
          <cell r="F1155">
            <v>25</v>
          </cell>
          <cell r="G1155">
            <v>3</v>
          </cell>
          <cell r="H1155">
            <v>2</v>
          </cell>
          <cell r="I1155">
            <v>0</v>
          </cell>
          <cell r="J1155">
            <v>0</v>
          </cell>
          <cell r="K1155">
            <v>3</v>
          </cell>
          <cell r="L1155">
            <v>7</v>
          </cell>
          <cell r="M1155">
            <v>0</v>
          </cell>
          <cell r="N1155">
            <v>14</v>
          </cell>
          <cell r="O1155">
            <v>0</v>
          </cell>
          <cell r="P1155">
            <v>1</v>
          </cell>
          <cell r="Q1155">
            <v>0</v>
          </cell>
          <cell r="R1155">
            <v>1</v>
          </cell>
          <cell r="S1155">
            <v>20</v>
          </cell>
          <cell r="T1155">
            <v>0</v>
          </cell>
          <cell r="U1155">
            <v>0</v>
          </cell>
          <cell r="V1155">
            <v>0</v>
          </cell>
          <cell r="W1155">
            <v>2</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17</v>
          </cell>
          <cell r="AR1155">
            <v>104</v>
          </cell>
        </row>
        <row r="1156">
          <cell r="E1156">
            <v>72</v>
          </cell>
          <cell r="F1156">
            <v>12</v>
          </cell>
          <cell r="G1156">
            <v>17</v>
          </cell>
          <cell r="H1156">
            <v>15</v>
          </cell>
          <cell r="I1156">
            <v>0</v>
          </cell>
          <cell r="J1156">
            <v>0</v>
          </cell>
          <cell r="K1156">
            <v>1</v>
          </cell>
          <cell r="L1156">
            <v>9</v>
          </cell>
          <cell r="M1156">
            <v>4</v>
          </cell>
          <cell r="N1156">
            <v>4</v>
          </cell>
          <cell r="O1156">
            <v>0</v>
          </cell>
          <cell r="P1156">
            <v>6</v>
          </cell>
          <cell r="Q1156">
            <v>0</v>
          </cell>
          <cell r="R1156">
            <v>5</v>
          </cell>
          <cell r="S1156">
            <v>6</v>
          </cell>
          <cell r="T1156">
            <v>0</v>
          </cell>
          <cell r="U1156">
            <v>0</v>
          </cell>
          <cell r="V1156">
            <v>0</v>
          </cell>
          <cell r="W1156">
            <v>0</v>
          </cell>
          <cell r="X1156">
            <v>0</v>
          </cell>
          <cell r="Y1156">
            <v>0</v>
          </cell>
          <cell r="Z1156">
            <v>0</v>
          </cell>
          <cell r="AA1156">
            <v>0</v>
          </cell>
          <cell r="AB1156">
            <v>0</v>
          </cell>
          <cell r="AC1156">
            <v>1</v>
          </cell>
          <cell r="AD1156">
            <v>0</v>
          </cell>
          <cell r="AE1156">
            <v>0</v>
          </cell>
          <cell r="AF1156">
            <v>0</v>
          </cell>
          <cell r="AG1156">
            <v>2</v>
          </cell>
          <cell r="AH1156">
            <v>0</v>
          </cell>
          <cell r="AI1156">
            <v>0</v>
          </cell>
          <cell r="AJ1156">
            <v>0</v>
          </cell>
          <cell r="AK1156">
            <v>0</v>
          </cell>
          <cell r="AL1156">
            <v>0</v>
          </cell>
          <cell r="AM1156">
            <v>0</v>
          </cell>
          <cell r="AN1156">
            <v>0</v>
          </cell>
          <cell r="AO1156">
            <v>0</v>
          </cell>
          <cell r="AP1156">
            <v>0</v>
          </cell>
          <cell r="AQ1156">
            <v>9</v>
          </cell>
          <cell r="AR1156">
            <v>163</v>
          </cell>
        </row>
        <row r="1157">
          <cell r="E1157">
            <v>115</v>
          </cell>
          <cell r="F1157">
            <v>24</v>
          </cell>
          <cell r="G1157">
            <v>22</v>
          </cell>
          <cell r="H1157">
            <v>19</v>
          </cell>
          <cell r="I1157">
            <v>0</v>
          </cell>
          <cell r="J1157">
            <v>0</v>
          </cell>
          <cell r="K1157">
            <v>0</v>
          </cell>
          <cell r="L1157">
            <v>2</v>
          </cell>
          <cell r="M1157">
            <v>1</v>
          </cell>
          <cell r="N1157">
            <v>0</v>
          </cell>
          <cell r="O1157">
            <v>5</v>
          </cell>
          <cell r="P1157">
            <v>5</v>
          </cell>
          <cell r="Q1157">
            <v>0</v>
          </cell>
          <cell r="R1157">
            <v>3</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2</v>
          </cell>
          <cell r="AH1157">
            <v>0</v>
          </cell>
          <cell r="AI1157">
            <v>0</v>
          </cell>
          <cell r="AJ1157">
            <v>0</v>
          </cell>
          <cell r="AK1157">
            <v>0</v>
          </cell>
          <cell r="AL1157">
            <v>0</v>
          </cell>
          <cell r="AM1157">
            <v>0</v>
          </cell>
          <cell r="AN1157">
            <v>0</v>
          </cell>
          <cell r="AO1157">
            <v>0</v>
          </cell>
          <cell r="AP1157">
            <v>0</v>
          </cell>
          <cell r="AQ1157">
            <v>2</v>
          </cell>
          <cell r="AR1157">
            <v>200</v>
          </cell>
        </row>
        <row r="1158">
          <cell r="E1158">
            <v>51</v>
          </cell>
          <cell r="F1158">
            <v>3</v>
          </cell>
          <cell r="G1158">
            <v>8</v>
          </cell>
          <cell r="H1158">
            <v>5</v>
          </cell>
          <cell r="I1158">
            <v>0</v>
          </cell>
          <cell r="J1158">
            <v>1</v>
          </cell>
          <cell r="K1158">
            <v>0</v>
          </cell>
          <cell r="L1158">
            <v>0</v>
          </cell>
          <cell r="M1158">
            <v>0</v>
          </cell>
          <cell r="N1158">
            <v>0</v>
          </cell>
          <cell r="O1158">
            <v>0</v>
          </cell>
          <cell r="P1158">
            <v>1</v>
          </cell>
          <cell r="Q1158">
            <v>0</v>
          </cell>
          <cell r="R1158">
            <v>1</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2</v>
          </cell>
          <cell r="AH1158">
            <v>0</v>
          </cell>
          <cell r="AI1158">
            <v>0</v>
          </cell>
          <cell r="AJ1158">
            <v>0</v>
          </cell>
          <cell r="AK1158">
            <v>0</v>
          </cell>
          <cell r="AL1158">
            <v>0</v>
          </cell>
          <cell r="AM1158">
            <v>0</v>
          </cell>
          <cell r="AN1158">
            <v>0</v>
          </cell>
          <cell r="AO1158">
            <v>0</v>
          </cell>
          <cell r="AP1158">
            <v>0</v>
          </cell>
          <cell r="AQ1158">
            <v>1</v>
          </cell>
          <cell r="AR1158">
            <v>73</v>
          </cell>
        </row>
        <row r="1159">
          <cell r="E1159">
            <v>212</v>
          </cell>
          <cell r="F1159">
            <v>2</v>
          </cell>
          <cell r="G1159">
            <v>0</v>
          </cell>
          <cell r="H1159">
            <v>0</v>
          </cell>
          <cell r="I1159">
            <v>0</v>
          </cell>
          <cell r="J1159">
            <v>0</v>
          </cell>
          <cell r="K1159">
            <v>0</v>
          </cell>
          <cell r="L1159">
            <v>0</v>
          </cell>
          <cell r="M1159">
            <v>0</v>
          </cell>
          <cell r="N1159">
            <v>0</v>
          </cell>
          <cell r="O1159">
            <v>0</v>
          </cell>
          <cell r="P1159">
            <v>3</v>
          </cell>
          <cell r="Q1159">
            <v>0</v>
          </cell>
          <cell r="R1159">
            <v>0</v>
          </cell>
          <cell r="S1159">
            <v>4</v>
          </cell>
          <cell r="T1159">
            <v>1</v>
          </cell>
          <cell r="U1159">
            <v>0</v>
          </cell>
          <cell r="V1159">
            <v>0</v>
          </cell>
          <cell r="W1159">
            <v>0</v>
          </cell>
          <cell r="X1159">
            <v>0</v>
          </cell>
          <cell r="Y1159">
            <v>0</v>
          </cell>
          <cell r="Z1159">
            <v>0</v>
          </cell>
          <cell r="AA1159">
            <v>0</v>
          </cell>
          <cell r="AB1159">
            <v>0</v>
          </cell>
          <cell r="AC1159">
            <v>0</v>
          </cell>
          <cell r="AD1159">
            <v>0</v>
          </cell>
          <cell r="AE1159">
            <v>0</v>
          </cell>
          <cell r="AF1159">
            <v>0</v>
          </cell>
          <cell r="AG1159">
            <v>1</v>
          </cell>
          <cell r="AH1159">
            <v>0</v>
          </cell>
          <cell r="AI1159">
            <v>0</v>
          </cell>
          <cell r="AJ1159">
            <v>0</v>
          </cell>
          <cell r="AK1159">
            <v>0</v>
          </cell>
          <cell r="AL1159">
            <v>0</v>
          </cell>
          <cell r="AM1159">
            <v>0</v>
          </cell>
          <cell r="AN1159">
            <v>0</v>
          </cell>
          <cell r="AO1159">
            <v>0</v>
          </cell>
          <cell r="AP1159">
            <v>0</v>
          </cell>
          <cell r="AQ1159">
            <v>7</v>
          </cell>
          <cell r="AR1159">
            <v>230</v>
          </cell>
        </row>
        <row r="1160">
          <cell r="E1160">
            <v>366</v>
          </cell>
          <cell r="F1160">
            <v>512</v>
          </cell>
          <cell r="G1160">
            <v>266</v>
          </cell>
          <cell r="H1160">
            <v>317</v>
          </cell>
          <cell r="I1160">
            <v>98</v>
          </cell>
          <cell r="J1160">
            <v>182</v>
          </cell>
          <cell r="K1160">
            <v>157</v>
          </cell>
          <cell r="L1160">
            <v>136</v>
          </cell>
          <cell r="M1160">
            <v>194</v>
          </cell>
          <cell r="N1160">
            <v>152</v>
          </cell>
          <cell r="O1160">
            <v>181</v>
          </cell>
          <cell r="P1160">
            <v>155</v>
          </cell>
          <cell r="Q1160">
            <v>901</v>
          </cell>
          <cell r="R1160">
            <v>74</v>
          </cell>
          <cell r="S1160">
            <v>116</v>
          </cell>
          <cell r="T1160">
            <v>603</v>
          </cell>
          <cell r="U1160">
            <v>58</v>
          </cell>
          <cell r="V1160">
            <v>3</v>
          </cell>
          <cell r="W1160">
            <v>0</v>
          </cell>
          <cell r="X1160">
            <v>0</v>
          </cell>
          <cell r="Y1160">
            <v>0</v>
          </cell>
          <cell r="Z1160">
            <v>1</v>
          </cell>
          <cell r="AA1160">
            <v>1</v>
          </cell>
          <cell r="AB1160">
            <v>0</v>
          </cell>
          <cell r="AC1160">
            <v>17</v>
          </cell>
          <cell r="AD1160">
            <v>0</v>
          </cell>
          <cell r="AE1160">
            <v>0</v>
          </cell>
          <cell r="AF1160">
            <v>0</v>
          </cell>
          <cell r="AG1160">
            <v>122</v>
          </cell>
          <cell r="AH1160">
            <v>54</v>
          </cell>
          <cell r="AI1160">
            <v>61</v>
          </cell>
          <cell r="AJ1160">
            <v>53</v>
          </cell>
          <cell r="AK1160">
            <v>17</v>
          </cell>
          <cell r="AL1160">
            <v>0</v>
          </cell>
          <cell r="AM1160">
            <v>0</v>
          </cell>
          <cell r="AN1160">
            <v>0</v>
          </cell>
          <cell r="AO1160">
            <v>0</v>
          </cell>
          <cell r="AP1160">
            <v>0</v>
          </cell>
          <cell r="AQ1160">
            <v>335</v>
          </cell>
          <cell r="AR1160">
            <v>5132</v>
          </cell>
        </row>
        <row r="1161">
          <cell r="E1161">
            <v>94</v>
          </cell>
          <cell r="F1161">
            <v>161</v>
          </cell>
          <cell r="G1161">
            <v>65</v>
          </cell>
          <cell r="H1161">
            <v>94</v>
          </cell>
          <cell r="I1161">
            <v>10</v>
          </cell>
          <cell r="J1161">
            <v>133</v>
          </cell>
          <cell r="K1161">
            <v>49</v>
          </cell>
          <cell r="L1161">
            <v>55</v>
          </cell>
          <cell r="M1161">
            <v>51</v>
          </cell>
          <cell r="N1161">
            <v>35</v>
          </cell>
          <cell r="O1161">
            <v>99</v>
          </cell>
          <cell r="P1161">
            <v>58</v>
          </cell>
          <cell r="Q1161">
            <v>194</v>
          </cell>
          <cell r="R1161">
            <v>43</v>
          </cell>
          <cell r="S1161">
            <v>90</v>
          </cell>
          <cell r="T1161">
            <v>182</v>
          </cell>
          <cell r="U1161">
            <v>21</v>
          </cell>
          <cell r="V1161">
            <v>1</v>
          </cell>
          <cell r="W1161">
            <v>0</v>
          </cell>
          <cell r="X1161">
            <v>0</v>
          </cell>
          <cell r="Y1161">
            <v>0</v>
          </cell>
          <cell r="Z1161">
            <v>3</v>
          </cell>
          <cell r="AA1161">
            <v>0</v>
          </cell>
          <cell r="AB1161">
            <v>2</v>
          </cell>
          <cell r="AC1161">
            <v>2</v>
          </cell>
          <cell r="AD1161">
            <v>0</v>
          </cell>
          <cell r="AE1161">
            <v>0</v>
          </cell>
          <cell r="AF1161">
            <v>0</v>
          </cell>
          <cell r="AG1161">
            <v>56</v>
          </cell>
          <cell r="AH1161">
            <v>39</v>
          </cell>
          <cell r="AI1161">
            <v>26</v>
          </cell>
          <cell r="AJ1161">
            <v>54</v>
          </cell>
          <cell r="AK1161">
            <v>44</v>
          </cell>
          <cell r="AL1161">
            <v>0</v>
          </cell>
          <cell r="AM1161">
            <v>0</v>
          </cell>
          <cell r="AN1161">
            <v>0</v>
          </cell>
          <cell r="AO1161">
            <v>0</v>
          </cell>
          <cell r="AP1161">
            <v>0</v>
          </cell>
          <cell r="AQ1161">
            <v>79</v>
          </cell>
          <cell r="AR1161">
            <v>1740</v>
          </cell>
        </row>
        <row r="1162">
          <cell r="E1162">
            <v>134</v>
          </cell>
          <cell r="F1162">
            <v>121</v>
          </cell>
          <cell r="G1162">
            <v>60</v>
          </cell>
          <cell r="H1162">
            <v>50</v>
          </cell>
          <cell r="I1162">
            <v>40</v>
          </cell>
          <cell r="J1162">
            <v>34</v>
          </cell>
          <cell r="K1162">
            <v>68</v>
          </cell>
          <cell r="L1162">
            <v>18</v>
          </cell>
          <cell r="M1162">
            <v>95</v>
          </cell>
          <cell r="N1162">
            <v>68</v>
          </cell>
          <cell r="O1162">
            <v>20</v>
          </cell>
          <cell r="P1162">
            <v>60</v>
          </cell>
          <cell r="Q1162">
            <v>141</v>
          </cell>
          <cell r="R1162">
            <v>179</v>
          </cell>
          <cell r="S1162">
            <v>41</v>
          </cell>
          <cell r="T1162">
            <v>58</v>
          </cell>
          <cell r="U1162">
            <v>15</v>
          </cell>
          <cell r="V1162">
            <v>3</v>
          </cell>
          <cell r="W1162">
            <v>0</v>
          </cell>
          <cell r="X1162">
            <v>0</v>
          </cell>
          <cell r="Y1162">
            <v>0</v>
          </cell>
          <cell r="Z1162">
            <v>0</v>
          </cell>
          <cell r="AA1162">
            <v>0</v>
          </cell>
          <cell r="AB1162">
            <v>0</v>
          </cell>
          <cell r="AC1162">
            <v>5</v>
          </cell>
          <cell r="AD1162">
            <v>0</v>
          </cell>
          <cell r="AE1162">
            <v>0</v>
          </cell>
          <cell r="AF1162">
            <v>0</v>
          </cell>
          <cell r="AG1162">
            <v>82</v>
          </cell>
          <cell r="AH1162">
            <v>74</v>
          </cell>
          <cell r="AI1162">
            <v>10</v>
          </cell>
          <cell r="AJ1162">
            <v>35</v>
          </cell>
          <cell r="AK1162">
            <v>5</v>
          </cell>
          <cell r="AL1162">
            <v>1</v>
          </cell>
          <cell r="AM1162">
            <v>0</v>
          </cell>
          <cell r="AN1162">
            <v>0</v>
          </cell>
          <cell r="AO1162">
            <v>0</v>
          </cell>
          <cell r="AP1162">
            <v>0</v>
          </cell>
          <cell r="AQ1162">
            <v>64</v>
          </cell>
          <cell r="AR1162">
            <v>1481</v>
          </cell>
        </row>
        <row r="1163">
          <cell r="E1163">
            <v>0</v>
          </cell>
          <cell r="F1163">
            <v>10</v>
          </cell>
          <cell r="G1163">
            <v>2</v>
          </cell>
          <cell r="H1163">
            <v>22</v>
          </cell>
          <cell r="I1163">
            <v>1</v>
          </cell>
          <cell r="J1163">
            <v>14</v>
          </cell>
          <cell r="K1163">
            <v>46</v>
          </cell>
          <cell r="L1163">
            <v>13</v>
          </cell>
          <cell r="M1163">
            <v>9</v>
          </cell>
          <cell r="N1163">
            <v>17</v>
          </cell>
          <cell r="O1163">
            <v>2</v>
          </cell>
          <cell r="P1163">
            <v>22</v>
          </cell>
          <cell r="Q1163">
            <v>33</v>
          </cell>
          <cell r="R1163">
            <v>3</v>
          </cell>
          <cell r="S1163">
            <v>0</v>
          </cell>
          <cell r="T1163">
            <v>62</v>
          </cell>
          <cell r="U1163">
            <v>5</v>
          </cell>
          <cell r="V1163">
            <v>0</v>
          </cell>
          <cell r="W1163">
            <v>0</v>
          </cell>
          <cell r="X1163">
            <v>0</v>
          </cell>
          <cell r="Y1163">
            <v>0</v>
          </cell>
          <cell r="Z1163">
            <v>0</v>
          </cell>
          <cell r="AA1163">
            <v>0</v>
          </cell>
          <cell r="AB1163">
            <v>0</v>
          </cell>
          <cell r="AC1163">
            <v>1</v>
          </cell>
          <cell r="AD1163">
            <v>0</v>
          </cell>
          <cell r="AE1163">
            <v>0</v>
          </cell>
          <cell r="AF1163">
            <v>0</v>
          </cell>
          <cell r="AG1163">
            <v>23</v>
          </cell>
          <cell r="AH1163">
            <v>4</v>
          </cell>
          <cell r="AI1163">
            <v>4</v>
          </cell>
          <cell r="AJ1163">
            <v>0</v>
          </cell>
          <cell r="AK1163">
            <v>0</v>
          </cell>
          <cell r="AL1163">
            <v>0</v>
          </cell>
          <cell r="AM1163">
            <v>0</v>
          </cell>
          <cell r="AN1163">
            <v>0</v>
          </cell>
          <cell r="AO1163">
            <v>0</v>
          </cell>
          <cell r="AP1163">
            <v>0</v>
          </cell>
          <cell r="AQ1163">
            <v>15</v>
          </cell>
          <cell r="AR1163">
            <v>308</v>
          </cell>
        </row>
        <row r="1164">
          <cell r="E1164">
            <v>72</v>
          </cell>
          <cell r="F1164">
            <v>165</v>
          </cell>
          <cell r="G1164">
            <v>200</v>
          </cell>
          <cell r="H1164">
            <v>619</v>
          </cell>
          <cell r="I1164">
            <v>114</v>
          </cell>
          <cell r="J1164">
            <v>476</v>
          </cell>
          <cell r="K1164">
            <v>314</v>
          </cell>
          <cell r="L1164">
            <v>127</v>
          </cell>
          <cell r="M1164">
            <v>211</v>
          </cell>
          <cell r="N1164">
            <v>83</v>
          </cell>
          <cell r="O1164">
            <v>74</v>
          </cell>
          <cell r="P1164">
            <v>174</v>
          </cell>
          <cell r="Q1164">
            <v>363</v>
          </cell>
          <cell r="R1164">
            <v>233</v>
          </cell>
          <cell r="S1164">
            <v>29</v>
          </cell>
          <cell r="T1164">
            <v>223</v>
          </cell>
          <cell r="U1164">
            <v>156</v>
          </cell>
          <cell r="V1164">
            <v>6</v>
          </cell>
          <cell r="W1164">
            <v>0</v>
          </cell>
          <cell r="X1164">
            <v>0</v>
          </cell>
          <cell r="Y1164">
            <v>0</v>
          </cell>
          <cell r="Z1164">
            <v>0</v>
          </cell>
          <cell r="AA1164">
            <v>1</v>
          </cell>
          <cell r="AB1164">
            <v>0</v>
          </cell>
          <cell r="AC1164">
            <v>2</v>
          </cell>
          <cell r="AD1164">
            <v>0</v>
          </cell>
          <cell r="AE1164">
            <v>0</v>
          </cell>
          <cell r="AF1164">
            <v>0</v>
          </cell>
          <cell r="AG1164">
            <v>212</v>
          </cell>
          <cell r="AH1164">
            <v>318</v>
          </cell>
          <cell r="AI1164">
            <v>117</v>
          </cell>
          <cell r="AJ1164">
            <v>2</v>
          </cell>
          <cell r="AK1164">
            <v>2</v>
          </cell>
          <cell r="AL1164">
            <v>0</v>
          </cell>
          <cell r="AM1164">
            <v>0</v>
          </cell>
          <cell r="AN1164">
            <v>0</v>
          </cell>
          <cell r="AO1164">
            <v>0</v>
          </cell>
          <cell r="AP1164">
            <v>0</v>
          </cell>
          <cell r="AQ1164">
            <v>262</v>
          </cell>
          <cell r="AR1164">
            <v>4555</v>
          </cell>
        </row>
        <row r="1165">
          <cell r="E1165">
            <v>4</v>
          </cell>
          <cell r="F1165">
            <v>158</v>
          </cell>
          <cell r="G1165">
            <v>45</v>
          </cell>
          <cell r="H1165">
            <v>177</v>
          </cell>
          <cell r="I1165">
            <v>31</v>
          </cell>
          <cell r="J1165">
            <v>171</v>
          </cell>
          <cell r="K1165">
            <v>108</v>
          </cell>
          <cell r="L1165">
            <v>60</v>
          </cell>
          <cell r="M1165">
            <v>75</v>
          </cell>
          <cell r="N1165">
            <v>65</v>
          </cell>
          <cell r="O1165">
            <v>28</v>
          </cell>
          <cell r="P1165">
            <v>148</v>
          </cell>
          <cell r="Q1165">
            <v>740</v>
          </cell>
          <cell r="R1165">
            <v>34</v>
          </cell>
          <cell r="S1165">
            <v>0</v>
          </cell>
          <cell r="T1165">
            <v>384</v>
          </cell>
          <cell r="U1165">
            <v>46</v>
          </cell>
          <cell r="V1165">
            <v>1</v>
          </cell>
          <cell r="W1165">
            <v>0</v>
          </cell>
          <cell r="X1165">
            <v>0</v>
          </cell>
          <cell r="Y1165">
            <v>0</v>
          </cell>
          <cell r="Z1165">
            <v>0</v>
          </cell>
          <cell r="AA1165">
            <v>0</v>
          </cell>
          <cell r="AB1165">
            <v>0</v>
          </cell>
          <cell r="AC1165">
            <v>3</v>
          </cell>
          <cell r="AD1165">
            <v>0</v>
          </cell>
          <cell r="AE1165">
            <v>0</v>
          </cell>
          <cell r="AF1165">
            <v>0</v>
          </cell>
          <cell r="AG1165">
            <v>88</v>
          </cell>
          <cell r="AH1165">
            <v>110</v>
          </cell>
          <cell r="AI1165">
            <v>50</v>
          </cell>
          <cell r="AJ1165">
            <v>48</v>
          </cell>
          <cell r="AK1165">
            <v>41</v>
          </cell>
          <cell r="AL1165">
            <v>0</v>
          </cell>
          <cell r="AM1165">
            <v>0</v>
          </cell>
          <cell r="AN1165">
            <v>0</v>
          </cell>
          <cell r="AO1165">
            <v>0</v>
          </cell>
          <cell r="AP1165">
            <v>0</v>
          </cell>
          <cell r="AQ1165">
            <v>95</v>
          </cell>
          <cell r="AR1165">
            <v>2710</v>
          </cell>
        </row>
        <row r="1166">
          <cell r="E1166">
            <v>48</v>
          </cell>
          <cell r="F1166">
            <v>302</v>
          </cell>
          <cell r="G1166">
            <v>153</v>
          </cell>
          <cell r="H1166">
            <v>349</v>
          </cell>
          <cell r="I1166">
            <v>64</v>
          </cell>
          <cell r="J1166">
            <v>477</v>
          </cell>
          <cell r="K1166">
            <v>279</v>
          </cell>
          <cell r="L1166">
            <v>100</v>
          </cell>
          <cell r="M1166">
            <v>231</v>
          </cell>
          <cell r="N1166">
            <v>284</v>
          </cell>
          <cell r="O1166">
            <v>187</v>
          </cell>
          <cell r="P1166">
            <v>93</v>
          </cell>
          <cell r="Q1166">
            <v>782</v>
          </cell>
          <cell r="R1166">
            <v>96</v>
          </cell>
          <cell r="S1166">
            <v>9</v>
          </cell>
          <cell r="T1166">
            <v>508</v>
          </cell>
          <cell r="U1166">
            <v>118</v>
          </cell>
          <cell r="V1166">
            <v>0</v>
          </cell>
          <cell r="W1166">
            <v>0</v>
          </cell>
          <cell r="X1166">
            <v>0</v>
          </cell>
          <cell r="Y1166">
            <v>0</v>
          </cell>
          <cell r="Z1166">
            <v>0</v>
          </cell>
          <cell r="AA1166">
            <v>0</v>
          </cell>
          <cell r="AB1166">
            <v>0</v>
          </cell>
          <cell r="AC1166">
            <v>25</v>
          </cell>
          <cell r="AD1166">
            <v>0</v>
          </cell>
          <cell r="AE1166">
            <v>0</v>
          </cell>
          <cell r="AF1166">
            <v>0</v>
          </cell>
          <cell r="AG1166">
            <v>171</v>
          </cell>
          <cell r="AH1166">
            <v>199</v>
          </cell>
          <cell r="AI1166">
            <v>116</v>
          </cell>
          <cell r="AJ1166">
            <v>0</v>
          </cell>
          <cell r="AK1166">
            <v>2</v>
          </cell>
          <cell r="AL1166">
            <v>0</v>
          </cell>
          <cell r="AM1166">
            <v>0</v>
          </cell>
          <cell r="AN1166">
            <v>0</v>
          </cell>
          <cell r="AO1166">
            <v>0</v>
          </cell>
          <cell r="AP1166">
            <v>0</v>
          </cell>
          <cell r="AQ1166">
            <v>129</v>
          </cell>
          <cell r="AR1166">
            <v>4722</v>
          </cell>
        </row>
        <row r="1167">
          <cell r="E1167">
            <v>223</v>
          </cell>
          <cell r="F1167">
            <v>538</v>
          </cell>
          <cell r="G1167">
            <v>193</v>
          </cell>
          <cell r="H1167">
            <v>321</v>
          </cell>
          <cell r="I1167">
            <v>16</v>
          </cell>
          <cell r="J1167">
            <v>140</v>
          </cell>
          <cell r="K1167">
            <v>0</v>
          </cell>
          <cell r="L1167">
            <v>0</v>
          </cell>
          <cell r="M1167">
            <v>1</v>
          </cell>
          <cell r="N1167">
            <v>0</v>
          </cell>
          <cell r="O1167">
            <v>424</v>
          </cell>
          <cell r="P1167">
            <v>2</v>
          </cell>
          <cell r="Q1167">
            <v>596</v>
          </cell>
          <cell r="R1167">
            <v>2</v>
          </cell>
          <cell r="S1167">
            <v>6</v>
          </cell>
          <cell r="T1167">
            <v>526</v>
          </cell>
          <cell r="U1167">
            <v>1</v>
          </cell>
          <cell r="V1167">
            <v>0</v>
          </cell>
          <cell r="W1167">
            <v>0</v>
          </cell>
          <cell r="X1167">
            <v>1</v>
          </cell>
          <cell r="Y1167">
            <v>0</v>
          </cell>
          <cell r="Z1167">
            <v>0</v>
          </cell>
          <cell r="AA1167">
            <v>0</v>
          </cell>
          <cell r="AB1167">
            <v>0</v>
          </cell>
          <cell r="AC1167">
            <v>0</v>
          </cell>
          <cell r="AD1167">
            <v>0</v>
          </cell>
          <cell r="AE1167">
            <v>0</v>
          </cell>
          <cell r="AF1167">
            <v>0</v>
          </cell>
          <cell r="AG1167">
            <v>103</v>
          </cell>
          <cell r="AH1167">
            <v>215</v>
          </cell>
          <cell r="AI1167">
            <v>63</v>
          </cell>
          <cell r="AJ1167">
            <v>4</v>
          </cell>
          <cell r="AK1167">
            <v>7</v>
          </cell>
          <cell r="AL1167">
            <v>0</v>
          </cell>
          <cell r="AM1167">
            <v>0</v>
          </cell>
          <cell r="AN1167">
            <v>0</v>
          </cell>
          <cell r="AO1167">
            <v>0</v>
          </cell>
          <cell r="AP1167">
            <v>0</v>
          </cell>
          <cell r="AQ1167">
            <v>99</v>
          </cell>
          <cell r="AR1167">
            <v>3481</v>
          </cell>
        </row>
        <row r="1168">
          <cell r="E1168">
            <v>43</v>
          </cell>
          <cell r="F1168">
            <v>46</v>
          </cell>
          <cell r="G1168">
            <v>8</v>
          </cell>
          <cell r="H1168">
            <v>12</v>
          </cell>
          <cell r="I1168">
            <v>0</v>
          </cell>
          <cell r="J1168">
            <v>10</v>
          </cell>
          <cell r="K1168">
            <v>0</v>
          </cell>
          <cell r="L1168">
            <v>0</v>
          </cell>
          <cell r="M1168">
            <v>0</v>
          </cell>
          <cell r="N1168">
            <v>0</v>
          </cell>
          <cell r="O1168">
            <v>77</v>
          </cell>
          <cell r="P1168">
            <v>0</v>
          </cell>
          <cell r="Q1168">
            <v>20</v>
          </cell>
          <cell r="R1168">
            <v>0</v>
          </cell>
          <cell r="S1168">
            <v>2</v>
          </cell>
          <cell r="T1168">
            <v>30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6</v>
          </cell>
          <cell r="AH1168">
            <v>4</v>
          </cell>
          <cell r="AI1168">
            <v>3</v>
          </cell>
          <cell r="AJ1168">
            <v>0</v>
          </cell>
          <cell r="AK1168">
            <v>0</v>
          </cell>
          <cell r="AL1168">
            <v>0</v>
          </cell>
          <cell r="AM1168">
            <v>0</v>
          </cell>
          <cell r="AN1168">
            <v>0</v>
          </cell>
          <cell r="AO1168">
            <v>0</v>
          </cell>
          <cell r="AP1168">
            <v>0</v>
          </cell>
          <cell r="AQ1168">
            <v>15</v>
          </cell>
          <cell r="AR1168">
            <v>276</v>
          </cell>
        </row>
        <row r="1169">
          <cell r="E1169">
            <v>6</v>
          </cell>
          <cell r="F1169">
            <v>2</v>
          </cell>
          <cell r="G1169">
            <v>2</v>
          </cell>
          <cell r="H1169">
            <v>0</v>
          </cell>
          <cell r="I1169">
            <v>0</v>
          </cell>
          <cell r="J1169">
            <v>1</v>
          </cell>
          <cell r="K1169">
            <v>1</v>
          </cell>
          <cell r="L1169">
            <v>0</v>
          </cell>
          <cell r="M1169">
            <v>1</v>
          </cell>
          <cell r="N1169">
            <v>0</v>
          </cell>
          <cell r="O1169">
            <v>1</v>
          </cell>
          <cell r="P1169">
            <v>0</v>
          </cell>
          <cell r="Q1169">
            <v>2</v>
          </cell>
          <cell r="R1169">
            <v>0</v>
          </cell>
          <cell r="S1169">
            <v>0</v>
          </cell>
          <cell r="T1169">
            <v>6</v>
          </cell>
          <cell r="U1169">
            <v>0</v>
          </cell>
          <cell r="V1169">
            <v>0</v>
          </cell>
          <cell r="W1169">
            <v>0</v>
          </cell>
          <cell r="X1169">
            <v>0</v>
          </cell>
          <cell r="Y1169">
            <v>0</v>
          </cell>
          <cell r="Z1169">
            <v>0</v>
          </cell>
          <cell r="AA1169">
            <v>0</v>
          </cell>
          <cell r="AB1169">
            <v>0</v>
          </cell>
          <cell r="AC1169">
            <v>0</v>
          </cell>
          <cell r="AD1169">
            <v>0</v>
          </cell>
          <cell r="AE1169">
            <v>0</v>
          </cell>
          <cell r="AF1169">
            <v>0</v>
          </cell>
          <cell r="AG1169">
            <v>1</v>
          </cell>
          <cell r="AH1169">
            <v>0</v>
          </cell>
          <cell r="AI1169">
            <v>0</v>
          </cell>
          <cell r="AJ1169">
            <v>0</v>
          </cell>
          <cell r="AK1169">
            <v>0</v>
          </cell>
          <cell r="AL1169">
            <v>0</v>
          </cell>
          <cell r="AM1169">
            <v>0</v>
          </cell>
          <cell r="AN1169">
            <v>0</v>
          </cell>
          <cell r="AO1169">
            <v>0</v>
          </cell>
          <cell r="AP1169">
            <v>0</v>
          </cell>
          <cell r="AQ1169">
            <v>1</v>
          </cell>
          <cell r="AR1169">
            <v>24</v>
          </cell>
        </row>
        <row r="1170">
          <cell r="E1170">
            <v>12</v>
          </cell>
          <cell r="F1170">
            <v>0</v>
          </cell>
          <cell r="G1170">
            <v>1</v>
          </cell>
          <cell r="H1170">
            <v>21</v>
          </cell>
          <cell r="I1170">
            <v>0</v>
          </cell>
          <cell r="J1170">
            <v>3</v>
          </cell>
          <cell r="K1170">
            <v>0</v>
          </cell>
          <cell r="L1170">
            <v>0</v>
          </cell>
          <cell r="M1170">
            <v>0</v>
          </cell>
          <cell r="N1170">
            <v>1</v>
          </cell>
          <cell r="O1170">
            <v>3</v>
          </cell>
          <cell r="P1170">
            <v>0</v>
          </cell>
          <cell r="Q1170">
            <v>0</v>
          </cell>
          <cell r="R1170">
            <v>0</v>
          </cell>
          <cell r="S1170">
            <v>0</v>
          </cell>
          <cell r="T1170">
            <v>5</v>
          </cell>
          <cell r="U1170">
            <v>0</v>
          </cell>
          <cell r="V1170">
            <v>2</v>
          </cell>
          <cell r="W1170">
            <v>0</v>
          </cell>
          <cell r="X1170">
            <v>0</v>
          </cell>
          <cell r="Y1170">
            <v>0</v>
          </cell>
          <cell r="Z1170">
            <v>0</v>
          </cell>
          <cell r="AA1170">
            <v>0</v>
          </cell>
          <cell r="AB1170">
            <v>0</v>
          </cell>
          <cell r="AC1170">
            <v>1</v>
          </cell>
          <cell r="AD1170">
            <v>0</v>
          </cell>
          <cell r="AE1170">
            <v>0</v>
          </cell>
          <cell r="AF1170">
            <v>0</v>
          </cell>
          <cell r="AG1170">
            <v>2</v>
          </cell>
          <cell r="AH1170">
            <v>0</v>
          </cell>
          <cell r="AI1170">
            <v>0</v>
          </cell>
          <cell r="AJ1170">
            <v>0</v>
          </cell>
          <cell r="AK1170">
            <v>0</v>
          </cell>
          <cell r="AL1170">
            <v>0</v>
          </cell>
          <cell r="AM1170">
            <v>0</v>
          </cell>
          <cell r="AN1170">
            <v>0</v>
          </cell>
          <cell r="AO1170">
            <v>0</v>
          </cell>
          <cell r="AP1170">
            <v>0</v>
          </cell>
          <cell r="AQ1170">
            <v>3</v>
          </cell>
          <cell r="AR1170">
            <v>54</v>
          </cell>
        </row>
        <row r="1171">
          <cell r="E1171">
            <v>11</v>
          </cell>
          <cell r="F1171">
            <v>4</v>
          </cell>
          <cell r="G1171">
            <v>0</v>
          </cell>
          <cell r="H1171">
            <v>0</v>
          </cell>
          <cell r="I1171">
            <v>1</v>
          </cell>
          <cell r="J1171">
            <v>0</v>
          </cell>
          <cell r="K1171">
            <v>0</v>
          </cell>
          <cell r="L1171">
            <v>0</v>
          </cell>
          <cell r="M1171">
            <v>0</v>
          </cell>
          <cell r="N1171">
            <v>0</v>
          </cell>
          <cell r="O1171">
            <v>0</v>
          </cell>
          <cell r="P1171">
            <v>0</v>
          </cell>
          <cell r="Q1171">
            <v>0</v>
          </cell>
          <cell r="R1171">
            <v>0</v>
          </cell>
          <cell r="S1171">
            <v>4</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1</v>
          </cell>
          <cell r="AR1171">
            <v>21</v>
          </cell>
        </row>
        <row r="1172">
          <cell r="E1172">
            <v>144</v>
          </cell>
          <cell r="F1172">
            <v>367</v>
          </cell>
          <cell r="G1172">
            <v>145</v>
          </cell>
          <cell r="H1172">
            <v>42</v>
          </cell>
          <cell r="I1172">
            <v>26</v>
          </cell>
          <cell r="J1172">
            <v>28</v>
          </cell>
          <cell r="K1172">
            <v>50</v>
          </cell>
          <cell r="L1172">
            <v>72</v>
          </cell>
          <cell r="M1172">
            <v>50</v>
          </cell>
          <cell r="N1172">
            <v>61</v>
          </cell>
          <cell r="O1172">
            <v>20</v>
          </cell>
          <cell r="P1172">
            <v>66</v>
          </cell>
          <cell r="Q1172">
            <v>119</v>
          </cell>
          <cell r="R1172">
            <v>43</v>
          </cell>
          <cell r="S1172">
            <v>45</v>
          </cell>
          <cell r="T1172">
            <v>92</v>
          </cell>
          <cell r="U1172">
            <v>19</v>
          </cell>
          <cell r="V1172">
            <v>5</v>
          </cell>
          <cell r="W1172">
            <v>1</v>
          </cell>
          <cell r="X1172">
            <v>0</v>
          </cell>
          <cell r="Y1172">
            <v>0</v>
          </cell>
          <cell r="Z1172">
            <v>2</v>
          </cell>
          <cell r="AA1172">
            <v>0</v>
          </cell>
          <cell r="AB1172">
            <v>3</v>
          </cell>
          <cell r="AC1172">
            <v>5</v>
          </cell>
          <cell r="AD1172">
            <v>0</v>
          </cell>
          <cell r="AE1172">
            <v>0</v>
          </cell>
          <cell r="AF1172">
            <v>0</v>
          </cell>
          <cell r="AG1172">
            <v>20</v>
          </cell>
          <cell r="AH1172">
            <v>17</v>
          </cell>
          <cell r="AI1172">
            <v>8</v>
          </cell>
          <cell r="AJ1172">
            <v>40</v>
          </cell>
          <cell r="AK1172">
            <v>22</v>
          </cell>
          <cell r="AL1172">
            <v>0</v>
          </cell>
          <cell r="AM1172">
            <v>0</v>
          </cell>
          <cell r="AN1172">
            <v>0</v>
          </cell>
          <cell r="AO1172">
            <v>0</v>
          </cell>
          <cell r="AP1172">
            <v>0</v>
          </cell>
          <cell r="AQ1172">
            <v>42</v>
          </cell>
          <cell r="AR1172">
            <v>1554</v>
          </cell>
        </row>
        <row r="1173">
          <cell r="E1173">
            <v>71</v>
          </cell>
          <cell r="F1173">
            <v>10</v>
          </cell>
          <cell r="G1173">
            <v>5</v>
          </cell>
          <cell r="H1173">
            <v>0</v>
          </cell>
          <cell r="I1173">
            <v>3</v>
          </cell>
          <cell r="J1173">
            <v>0</v>
          </cell>
          <cell r="K1173">
            <v>0</v>
          </cell>
          <cell r="L1173">
            <v>1</v>
          </cell>
          <cell r="M1173">
            <v>3</v>
          </cell>
          <cell r="N1173">
            <v>3</v>
          </cell>
          <cell r="O1173">
            <v>1</v>
          </cell>
          <cell r="P1173">
            <v>3</v>
          </cell>
          <cell r="Q1173">
            <v>0</v>
          </cell>
          <cell r="R1173">
            <v>2</v>
          </cell>
          <cell r="S1173">
            <v>4</v>
          </cell>
          <cell r="T1173">
            <v>0</v>
          </cell>
          <cell r="U1173">
            <v>0</v>
          </cell>
          <cell r="V1173">
            <v>1</v>
          </cell>
          <cell r="W1173">
            <v>0</v>
          </cell>
          <cell r="X1173">
            <v>0</v>
          </cell>
          <cell r="Y1173">
            <v>0</v>
          </cell>
          <cell r="Z1173">
            <v>1</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2</v>
          </cell>
          <cell r="AR1173">
            <v>110</v>
          </cell>
        </row>
        <row r="1174">
          <cell r="E1174">
            <v>967</v>
          </cell>
          <cell r="F1174">
            <v>559</v>
          </cell>
          <cell r="G1174">
            <v>536</v>
          </cell>
          <cell r="H1174">
            <v>503</v>
          </cell>
          <cell r="I1174">
            <v>140</v>
          </cell>
          <cell r="J1174">
            <v>178</v>
          </cell>
          <cell r="K1174">
            <v>239</v>
          </cell>
          <cell r="L1174">
            <v>336</v>
          </cell>
          <cell r="M1174">
            <v>229</v>
          </cell>
          <cell r="N1174">
            <v>144</v>
          </cell>
          <cell r="O1174">
            <v>231</v>
          </cell>
          <cell r="P1174">
            <v>9</v>
          </cell>
          <cell r="Q1174">
            <v>0</v>
          </cell>
          <cell r="R1174">
            <v>127</v>
          </cell>
          <cell r="S1174">
            <v>14</v>
          </cell>
          <cell r="T1174">
            <v>0</v>
          </cell>
          <cell r="U1174">
            <v>47</v>
          </cell>
          <cell r="V1174">
            <v>50</v>
          </cell>
          <cell r="W1174">
            <v>0</v>
          </cell>
          <cell r="X1174">
            <v>0</v>
          </cell>
          <cell r="Y1174">
            <v>0</v>
          </cell>
          <cell r="Z1174">
            <v>0</v>
          </cell>
          <cell r="AA1174">
            <v>1</v>
          </cell>
          <cell r="AB1174">
            <v>0</v>
          </cell>
          <cell r="AC1174">
            <v>38</v>
          </cell>
          <cell r="AD1174">
            <v>0</v>
          </cell>
          <cell r="AE1174">
            <v>0</v>
          </cell>
          <cell r="AF1174">
            <v>0</v>
          </cell>
          <cell r="AG1174">
            <v>265</v>
          </cell>
          <cell r="AH1174">
            <v>208</v>
          </cell>
          <cell r="AI1174">
            <v>107</v>
          </cell>
          <cell r="AJ1174">
            <v>15</v>
          </cell>
          <cell r="AK1174">
            <v>1</v>
          </cell>
          <cell r="AL1174">
            <v>0</v>
          </cell>
          <cell r="AM1174">
            <v>0</v>
          </cell>
          <cell r="AN1174">
            <v>0</v>
          </cell>
          <cell r="AO1174">
            <v>0</v>
          </cell>
          <cell r="AP1174">
            <v>0</v>
          </cell>
          <cell r="AQ1174">
            <v>218</v>
          </cell>
          <cell r="AR1174">
            <v>5162</v>
          </cell>
        </row>
        <row r="1175">
          <cell r="E1175">
            <v>10</v>
          </cell>
          <cell r="F1175">
            <v>1</v>
          </cell>
          <cell r="G1175">
            <v>2</v>
          </cell>
          <cell r="H1175">
            <v>0</v>
          </cell>
          <cell r="I1175">
            <v>0</v>
          </cell>
          <cell r="J1175">
            <v>0</v>
          </cell>
          <cell r="K1175">
            <v>0</v>
          </cell>
          <cell r="L1175">
            <v>1</v>
          </cell>
          <cell r="M1175">
            <v>2</v>
          </cell>
          <cell r="N1175">
            <v>0</v>
          </cell>
          <cell r="O1175">
            <v>2</v>
          </cell>
          <cell r="P1175">
            <v>0</v>
          </cell>
          <cell r="Q1175">
            <v>0</v>
          </cell>
          <cell r="R1175">
            <v>1</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2</v>
          </cell>
          <cell r="AJ1175">
            <v>0</v>
          </cell>
          <cell r="AK1175">
            <v>0</v>
          </cell>
          <cell r="AL1175">
            <v>0</v>
          </cell>
          <cell r="AM1175">
            <v>0</v>
          </cell>
          <cell r="AN1175">
            <v>0</v>
          </cell>
          <cell r="AO1175">
            <v>0</v>
          </cell>
          <cell r="AP1175">
            <v>0</v>
          </cell>
          <cell r="AQ1175">
            <v>0</v>
          </cell>
          <cell r="AR1175">
            <v>21</v>
          </cell>
        </row>
        <row r="1176">
          <cell r="E1176">
            <v>9</v>
          </cell>
          <cell r="F1176">
            <v>2</v>
          </cell>
          <cell r="G1176">
            <v>1</v>
          </cell>
          <cell r="H1176">
            <v>3</v>
          </cell>
          <cell r="I1176">
            <v>0</v>
          </cell>
          <cell r="J1176">
            <v>0</v>
          </cell>
          <cell r="K1176">
            <v>0</v>
          </cell>
          <cell r="L1176">
            <v>1</v>
          </cell>
          <cell r="M1176">
            <v>1</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1</v>
          </cell>
          <cell r="AR1176">
            <v>18</v>
          </cell>
        </row>
        <row r="1177">
          <cell r="E1177">
            <v>70</v>
          </cell>
          <cell r="F1177">
            <v>42</v>
          </cell>
          <cell r="G1177">
            <v>63</v>
          </cell>
          <cell r="H1177">
            <v>30</v>
          </cell>
          <cell r="I1177">
            <v>9</v>
          </cell>
          <cell r="J1177">
            <v>4</v>
          </cell>
          <cell r="K1177">
            <v>17</v>
          </cell>
          <cell r="L1177">
            <v>34</v>
          </cell>
          <cell r="M1177">
            <v>24</v>
          </cell>
          <cell r="N1177">
            <v>9</v>
          </cell>
          <cell r="O1177">
            <v>23</v>
          </cell>
          <cell r="P1177">
            <v>2</v>
          </cell>
          <cell r="Q1177">
            <v>0</v>
          </cell>
          <cell r="R1177">
            <v>11</v>
          </cell>
          <cell r="S1177">
            <v>0</v>
          </cell>
          <cell r="T1177">
            <v>0</v>
          </cell>
          <cell r="U1177">
            <v>2</v>
          </cell>
          <cell r="V1177">
            <v>11</v>
          </cell>
          <cell r="W1177">
            <v>0</v>
          </cell>
          <cell r="X1177">
            <v>0</v>
          </cell>
          <cell r="Y1177">
            <v>0</v>
          </cell>
          <cell r="Z1177">
            <v>4</v>
          </cell>
          <cell r="AA1177">
            <v>0</v>
          </cell>
          <cell r="AB1177">
            <v>0</v>
          </cell>
          <cell r="AC1177">
            <v>2</v>
          </cell>
          <cell r="AD1177">
            <v>0</v>
          </cell>
          <cell r="AE1177">
            <v>0</v>
          </cell>
          <cell r="AF1177">
            <v>0</v>
          </cell>
          <cell r="AG1177">
            <v>4</v>
          </cell>
          <cell r="AH1177">
            <v>12</v>
          </cell>
          <cell r="AI1177">
            <v>3</v>
          </cell>
          <cell r="AJ1177">
            <v>0</v>
          </cell>
          <cell r="AK1177">
            <v>0</v>
          </cell>
          <cell r="AL1177">
            <v>0</v>
          </cell>
          <cell r="AM1177">
            <v>0</v>
          </cell>
          <cell r="AN1177">
            <v>0</v>
          </cell>
          <cell r="AO1177">
            <v>0</v>
          </cell>
          <cell r="AP1177">
            <v>0</v>
          </cell>
          <cell r="AQ1177">
            <v>8</v>
          </cell>
          <cell r="AR1177">
            <v>384</v>
          </cell>
        </row>
        <row r="1178">
          <cell r="E1178">
            <v>18</v>
          </cell>
          <cell r="F1178">
            <v>10</v>
          </cell>
          <cell r="G1178">
            <v>6</v>
          </cell>
          <cell r="H1178">
            <v>6</v>
          </cell>
          <cell r="I1178">
            <v>2</v>
          </cell>
          <cell r="J1178">
            <v>1</v>
          </cell>
          <cell r="K1178">
            <v>6</v>
          </cell>
          <cell r="L1178">
            <v>0</v>
          </cell>
          <cell r="M1178">
            <v>6</v>
          </cell>
          <cell r="N1178">
            <v>1</v>
          </cell>
          <cell r="O1178">
            <v>7</v>
          </cell>
          <cell r="P1178">
            <v>0</v>
          </cell>
          <cell r="Q1178">
            <v>0</v>
          </cell>
          <cell r="R1178">
            <v>1</v>
          </cell>
          <cell r="S1178">
            <v>0</v>
          </cell>
          <cell r="T1178">
            <v>0</v>
          </cell>
          <cell r="U1178">
            <v>0</v>
          </cell>
          <cell r="V1178">
            <v>1</v>
          </cell>
          <cell r="W1178">
            <v>0</v>
          </cell>
          <cell r="X1178">
            <v>0</v>
          </cell>
          <cell r="Y1178">
            <v>0</v>
          </cell>
          <cell r="Z1178">
            <v>0</v>
          </cell>
          <cell r="AA1178">
            <v>0</v>
          </cell>
          <cell r="AB1178">
            <v>0</v>
          </cell>
          <cell r="AC1178">
            <v>2</v>
          </cell>
          <cell r="AD1178">
            <v>0</v>
          </cell>
          <cell r="AE1178">
            <v>0</v>
          </cell>
          <cell r="AF1178">
            <v>0</v>
          </cell>
          <cell r="AG1178">
            <v>2</v>
          </cell>
          <cell r="AH1178">
            <v>2</v>
          </cell>
          <cell r="AI1178">
            <v>1</v>
          </cell>
          <cell r="AJ1178">
            <v>0</v>
          </cell>
          <cell r="AK1178">
            <v>0</v>
          </cell>
          <cell r="AL1178">
            <v>0</v>
          </cell>
          <cell r="AM1178">
            <v>0</v>
          </cell>
          <cell r="AN1178">
            <v>0</v>
          </cell>
          <cell r="AO1178">
            <v>0</v>
          </cell>
          <cell r="AP1178">
            <v>0</v>
          </cell>
          <cell r="AQ1178">
            <v>1</v>
          </cell>
          <cell r="AR1178">
            <v>73</v>
          </cell>
        </row>
        <row r="1179">
          <cell r="E1179">
            <v>249</v>
          </cell>
          <cell r="F1179">
            <v>134</v>
          </cell>
          <cell r="G1179">
            <v>111</v>
          </cell>
          <cell r="H1179">
            <v>251</v>
          </cell>
          <cell r="I1179">
            <v>19</v>
          </cell>
          <cell r="J1179">
            <v>36</v>
          </cell>
          <cell r="K1179">
            <v>35</v>
          </cell>
          <cell r="L1179">
            <v>77</v>
          </cell>
          <cell r="M1179">
            <v>39</v>
          </cell>
          <cell r="N1179">
            <v>72</v>
          </cell>
          <cell r="O1179">
            <v>127</v>
          </cell>
          <cell r="P1179">
            <v>0</v>
          </cell>
          <cell r="Q1179">
            <v>0</v>
          </cell>
          <cell r="R1179">
            <v>43</v>
          </cell>
          <cell r="S1179">
            <v>0</v>
          </cell>
          <cell r="T1179">
            <v>0</v>
          </cell>
          <cell r="U1179">
            <v>19</v>
          </cell>
          <cell r="V1179">
            <v>20</v>
          </cell>
          <cell r="W1179">
            <v>0</v>
          </cell>
          <cell r="X1179">
            <v>0</v>
          </cell>
          <cell r="Y1179">
            <v>0</v>
          </cell>
          <cell r="Z1179">
            <v>0</v>
          </cell>
          <cell r="AA1179">
            <v>1</v>
          </cell>
          <cell r="AB1179">
            <v>0</v>
          </cell>
          <cell r="AC1179">
            <v>7</v>
          </cell>
          <cell r="AD1179">
            <v>0</v>
          </cell>
          <cell r="AE1179">
            <v>0</v>
          </cell>
          <cell r="AF1179">
            <v>0</v>
          </cell>
          <cell r="AG1179">
            <v>34</v>
          </cell>
          <cell r="AH1179">
            <v>88</v>
          </cell>
          <cell r="AI1179">
            <v>32</v>
          </cell>
          <cell r="AJ1179">
            <v>47</v>
          </cell>
          <cell r="AK1179">
            <v>1</v>
          </cell>
          <cell r="AL1179">
            <v>4</v>
          </cell>
          <cell r="AM1179">
            <v>0</v>
          </cell>
          <cell r="AN1179">
            <v>0</v>
          </cell>
          <cell r="AO1179">
            <v>0</v>
          </cell>
          <cell r="AP1179">
            <v>0</v>
          </cell>
          <cell r="AQ1179">
            <v>26</v>
          </cell>
          <cell r="AR1179">
            <v>1472</v>
          </cell>
        </row>
        <row r="1180">
          <cell r="E1180">
            <v>2</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1</v>
          </cell>
          <cell r="AR1180">
            <v>3</v>
          </cell>
        </row>
        <row r="1181">
          <cell r="E1181">
            <v>3244</v>
          </cell>
          <cell r="F1181">
            <v>1883</v>
          </cell>
          <cell r="G1181">
            <v>1907</v>
          </cell>
          <cell r="H1181">
            <v>1117</v>
          </cell>
          <cell r="I1181">
            <v>685</v>
          </cell>
          <cell r="J1181">
            <v>5</v>
          </cell>
          <cell r="K1181">
            <v>1007</v>
          </cell>
          <cell r="L1181">
            <v>1064</v>
          </cell>
          <cell r="M1181">
            <v>999</v>
          </cell>
          <cell r="N1181">
            <v>1302</v>
          </cell>
          <cell r="O1181">
            <v>1700</v>
          </cell>
          <cell r="P1181">
            <v>4</v>
          </cell>
          <cell r="Q1181">
            <v>0</v>
          </cell>
          <cell r="R1181">
            <v>453</v>
          </cell>
          <cell r="S1181">
            <v>0</v>
          </cell>
          <cell r="T1181">
            <v>0</v>
          </cell>
          <cell r="U1181">
            <v>361</v>
          </cell>
          <cell r="V1181">
            <v>374</v>
          </cell>
          <cell r="W1181">
            <v>0</v>
          </cell>
          <cell r="X1181">
            <v>0</v>
          </cell>
          <cell r="Y1181">
            <v>0</v>
          </cell>
          <cell r="Z1181">
            <v>0</v>
          </cell>
          <cell r="AA1181">
            <v>0</v>
          </cell>
          <cell r="AB1181">
            <v>0</v>
          </cell>
          <cell r="AC1181">
            <v>104</v>
          </cell>
          <cell r="AD1181">
            <v>169</v>
          </cell>
          <cell r="AE1181">
            <v>115</v>
          </cell>
          <cell r="AF1181">
            <v>54</v>
          </cell>
          <cell r="AG1181">
            <v>602</v>
          </cell>
          <cell r="AH1181">
            <v>466</v>
          </cell>
          <cell r="AI1181">
            <v>250</v>
          </cell>
          <cell r="AJ1181">
            <v>1</v>
          </cell>
          <cell r="AK1181">
            <v>0</v>
          </cell>
          <cell r="AL1181">
            <v>0</v>
          </cell>
          <cell r="AM1181">
            <v>0</v>
          </cell>
          <cell r="AN1181">
            <v>0</v>
          </cell>
          <cell r="AO1181">
            <v>0</v>
          </cell>
          <cell r="AP1181">
            <v>0</v>
          </cell>
          <cell r="AQ1181">
            <v>468</v>
          </cell>
          <cell r="AR1181">
            <v>18334</v>
          </cell>
        </row>
        <row r="1182">
          <cell r="E1182">
            <v>145</v>
          </cell>
          <cell r="F1182">
            <v>31</v>
          </cell>
          <cell r="G1182">
            <v>12</v>
          </cell>
          <cell r="H1182">
            <v>0</v>
          </cell>
          <cell r="I1182">
            <v>0</v>
          </cell>
          <cell r="J1182">
            <v>0</v>
          </cell>
          <cell r="K1182">
            <v>0</v>
          </cell>
          <cell r="L1182">
            <v>4</v>
          </cell>
          <cell r="M1182">
            <v>1</v>
          </cell>
          <cell r="N1182">
            <v>2</v>
          </cell>
          <cell r="O1182">
            <v>4</v>
          </cell>
          <cell r="P1182">
            <v>0</v>
          </cell>
          <cell r="Q1182">
            <v>0</v>
          </cell>
          <cell r="R1182">
            <v>0</v>
          </cell>
          <cell r="S1182">
            <v>0</v>
          </cell>
          <cell r="T1182">
            <v>0</v>
          </cell>
          <cell r="U1182">
            <v>2</v>
          </cell>
          <cell r="V1182">
            <v>1</v>
          </cell>
          <cell r="W1182">
            <v>0</v>
          </cell>
          <cell r="X1182">
            <v>0</v>
          </cell>
          <cell r="Y1182">
            <v>0</v>
          </cell>
          <cell r="Z1182">
            <v>0</v>
          </cell>
          <cell r="AA1182">
            <v>0</v>
          </cell>
          <cell r="AB1182">
            <v>0</v>
          </cell>
          <cell r="AC1182">
            <v>0</v>
          </cell>
          <cell r="AD1182">
            <v>0</v>
          </cell>
          <cell r="AE1182">
            <v>0</v>
          </cell>
          <cell r="AF1182">
            <v>0</v>
          </cell>
          <cell r="AG1182">
            <v>0</v>
          </cell>
          <cell r="AH1182">
            <v>1</v>
          </cell>
          <cell r="AI1182">
            <v>0</v>
          </cell>
          <cell r="AJ1182">
            <v>0</v>
          </cell>
          <cell r="AK1182">
            <v>0</v>
          </cell>
          <cell r="AL1182">
            <v>0</v>
          </cell>
          <cell r="AM1182">
            <v>0</v>
          </cell>
          <cell r="AN1182">
            <v>0</v>
          </cell>
          <cell r="AO1182">
            <v>0</v>
          </cell>
          <cell r="AP1182">
            <v>0</v>
          </cell>
          <cell r="AQ1182">
            <v>12</v>
          </cell>
          <cell r="AR1182">
            <v>215</v>
          </cell>
        </row>
        <row r="1183">
          <cell r="E1183">
            <v>57</v>
          </cell>
          <cell r="F1183">
            <v>10</v>
          </cell>
          <cell r="G1183">
            <v>1</v>
          </cell>
          <cell r="H1183">
            <v>0</v>
          </cell>
          <cell r="I1183">
            <v>1</v>
          </cell>
          <cell r="J1183">
            <v>0</v>
          </cell>
          <cell r="K1183">
            <v>0</v>
          </cell>
          <cell r="L1183">
            <v>0</v>
          </cell>
          <cell r="M1183">
            <v>1</v>
          </cell>
          <cell r="N1183">
            <v>0</v>
          </cell>
          <cell r="O1183">
            <v>0</v>
          </cell>
          <cell r="P1183">
            <v>0</v>
          </cell>
          <cell r="Q1183">
            <v>0</v>
          </cell>
          <cell r="R1183">
            <v>1</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1</v>
          </cell>
          <cell r="AH1183">
            <v>0</v>
          </cell>
          <cell r="AI1183">
            <v>0</v>
          </cell>
          <cell r="AJ1183">
            <v>0</v>
          </cell>
          <cell r="AK1183">
            <v>0</v>
          </cell>
          <cell r="AL1183">
            <v>0</v>
          </cell>
          <cell r="AM1183">
            <v>0</v>
          </cell>
          <cell r="AN1183">
            <v>0</v>
          </cell>
          <cell r="AO1183">
            <v>0</v>
          </cell>
          <cell r="AP1183">
            <v>0</v>
          </cell>
          <cell r="AQ1183">
            <v>9</v>
          </cell>
          <cell r="AR1183">
            <v>81</v>
          </cell>
        </row>
        <row r="1184">
          <cell r="E1184">
            <v>2182</v>
          </cell>
          <cell r="F1184">
            <v>1636</v>
          </cell>
          <cell r="G1184">
            <v>1561</v>
          </cell>
          <cell r="H1184">
            <v>854</v>
          </cell>
          <cell r="I1184">
            <v>458</v>
          </cell>
          <cell r="J1184">
            <v>0</v>
          </cell>
          <cell r="K1184">
            <v>815</v>
          </cell>
          <cell r="L1184">
            <v>797</v>
          </cell>
          <cell r="M1184">
            <v>806</v>
          </cell>
          <cell r="N1184">
            <v>1097</v>
          </cell>
          <cell r="O1184">
            <v>1463</v>
          </cell>
          <cell r="P1184">
            <v>0</v>
          </cell>
          <cell r="Q1184">
            <v>0</v>
          </cell>
          <cell r="R1184">
            <v>340</v>
          </cell>
          <cell r="S1184">
            <v>86</v>
          </cell>
          <cell r="T1184">
            <v>0</v>
          </cell>
          <cell r="U1184">
            <v>311</v>
          </cell>
          <cell r="V1184">
            <v>314</v>
          </cell>
          <cell r="W1184">
            <v>0</v>
          </cell>
          <cell r="X1184">
            <v>0</v>
          </cell>
          <cell r="Y1184">
            <v>0</v>
          </cell>
          <cell r="Z1184">
            <v>0</v>
          </cell>
          <cell r="AA1184">
            <v>0</v>
          </cell>
          <cell r="AB1184">
            <v>0</v>
          </cell>
          <cell r="AC1184">
            <v>81</v>
          </cell>
          <cell r="AD1184">
            <v>147</v>
          </cell>
          <cell r="AE1184">
            <v>78</v>
          </cell>
          <cell r="AF1184">
            <v>33</v>
          </cell>
          <cell r="AG1184">
            <v>494</v>
          </cell>
          <cell r="AH1184">
            <v>377</v>
          </cell>
          <cell r="AI1184">
            <v>211</v>
          </cell>
          <cell r="AJ1184">
            <v>0</v>
          </cell>
          <cell r="AK1184">
            <v>0</v>
          </cell>
          <cell r="AL1184">
            <v>0</v>
          </cell>
          <cell r="AM1184">
            <v>0</v>
          </cell>
          <cell r="AN1184">
            <v>0</v>
          </cell>
          <cell r="AO1184">
            <v>0</v>
          </cell>
          <cell r="AP1184">
            <v>0</v>
          </cell>
          <cell r="AQ1184">
            <v>257</v>
          </cell>
          <cell r="AR1184">
            <v>14398</v>
          </cell>
        </row>
        <row r="1185">
          <cell r="E1185">
            <v>41</v>
          </cell>
          <cell r="F1185">
            <v>53</v>
          </cell>
          <cell r="G1185">
            <v>9</v>
          </cell>
          <cell r="H1185">
            <v>0</v>
          </cell>
          <cell r="I1185">
            <v>0</v>
          </cell>
          <cell r="J1185">
            <v>0</v>
          </cell>
          <cell r="K1185">
            <v>3</v>
          </cell>
          <cell r="L1185">
            <v>1</v>
          </cell>
          <cell r="M1185">
            <v>1</v>
          </cell>
          <cell r="N1185">
            <v>2</v>
          </cell>
          <cell r="O1185">
            <v>10</v>
          </cell>
          <cell r="P1185">
            <v>0</v>
          </cell>
          <cell r="Q1185">
            <v>0</v>
          </cell>
          <cell r="R1185">
            <v>0</v>
          </cell>
          <cell r="S1185">
            <v>16</v>
          </cell>
          <cell r="T1185">
            <v>0</v>
          </cell>
          <cell r="U1185">
            <v>1</v>
          </cell>
          <cell r="V1185">
            <v>2</v>
          </cell>
          <cell r="W1185">
            <v>0</v>
          </cell>
          <cell r="X1185">
            <v>0</v>
          </cell>
          <cell r="Y1185">
            <v>0</v>
          </cell>
          <cell r="Z1185">
            <v>0</v>
          </cell>
          <cell r="AA1185">
            <v>0</v>
          </cell>
          <cell r="AB1185">
            <v>0</v>
          </cell>
          <cell r="AC1185">
            <v>0</v>
          </cell>
          <cell r="AD1185">
            <v>0</v>
          </cell>
          <cell r="AE1185">
            <v>0</v>
          </cell>
          <cell r="AF1185">
            <v>0</v>
          </cell>
          <cell r="AG1185">
            <v>4</v>
          </cell>
          <cell r="AH1185">
            <v>1</v>
          </cell>
          <cell r="AI1185">
            <v>0</v>
          </cell>
          <cell r="AJ1185">
            <v>0</v>
          </cell>
          <cell r="AK1185">
            <v>0</v>
          </cell>
          <cell r="AL1185">
            <v>0</v>
          </cell>
          <cell r="AM1185">
            <v>0</v>
          </cell>
          <cell r="AN1185">
            <v>0</v>
          </cell>
          <cell r="AO1185">
            <v>0</v>
          </cell>
          <cell r="AP1185">
            <v>0</v>
          </cell>
          <cell r="AQ1185">
            <v>14</v>
          </cell>
          <cell r="AR1185">
            <v>158</v>
          </cell>
        </row>
        <row r="1186">
          <cell r="E1186">
            <v>166</v>
          </cell>
          <cell r="F1186">
            <v>27</v>
          </cell>
          <cell r="G1186">
            <v>14</v>
          </cell>
          <cell r="H1186">
            <v>1</v>
          </cell>
          <cell r="I1186">
            <v>1</v>
          </cell>
          <cell r="J1186">
            <v>0</v>
          </cell>
          <cell r="K1186">
            <v>6</v>
          </cell>
          <cell r="L1186">
            <v>1</v>
          </cell>
          <cell r="M1186">
            <v>2</v>
          </cell>
          <cell r="N1186">
            <v>4</v>
          </cell>
          <cell r="O1186">
            <v>11</v>
          </cell>
          <cell r="P1186">
            <v>0</v>
          </cell>
          <cell r="Q1186">
            <v>0</v>
          </cell>
          <cell r="R1186">
            <v>0</v>
          </cell>
          <cell r="S1186">
            <v>92</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1</v>
          </cell>
          <cell r="AI1186">
            <v>0</v>
          </cell>
          <cell r="AJ1186">
            <v>0</v>
          </cell>
          <cell r="AK1186">
            <v>0</v>
          </cell>
          <cell r="AL1186">
            <v>0</v>
          </cell>
          <cell r="AM1186">
            <v>0</v>
          </cell>
          <cell r="AN1186">
            <v>0</v>
          </cell>
          <cell r="AO1186">
            <v>0</v>
          </cell>
          <cell r="AP1186">
            <v>0</v>
          </cell>
          <cell r="AQ1186">
            <v>29</v>
          </cell>
          <cell r="AR1186">
            <v>355</v>
          </cell>
        </row>
        <row r="1187">
          <cell r="E1187">
            <v>304</v>
          </cell>
          <cell r="F1187">
            <v>224</v>
          </cell>
          <cell r="G1187">
            <v>149</v>
          </cell>
          <cell r="H1187">
            <v>67</v>
          </cell>
          <cell r="I1187">
            <v>11</v>
          </cell>
          <cell r="J1187">
            <v>0</v>
          </cell>
          <cell r="K1187">
            <v>50</v>
          </cell>
          <cell r="L1187">
            <v>28</v>
          </cell>
          <cell r="M1187">
            <v>31</v>
          </cell>
          <cell r="N1187">
            <v>7</v>
          </cell>
          <cell r="O1187">
            <v>24</v>
          </cell>
          <cell r="P1187">
            <v>22</v>
          </cell>
          <cell r="Q1187">
            <v>0</v>
          </cell>
          <cell r="R1187">
            <v>15</v>
          </cell>
          <cell r="S1187">
            <v>110</v>
          </cell>
          <cell r="T1187">
            <v>0</v>
          </cell>
          <cell r="U1187">
            <v>9</v>
          </cell>
          <cell r="V1187">
            <v>31</v>
          </cell>
          <cell r="W1187">
            <v>0</v>
          </cell>
          <cell r="X1187">
            <v>0</v>
          </cell>
          <cell r="Y1187">
            <v>0</v>
          </cell>
          <cell r="Z1187">
            <v>4</v>
          </cell>
          <cell r="AA1187">
            <v>0</v>
          </cell>
          <cell r="AB1187">
            <v>2</v>
          </cell>
          <cell r="AC1187">
            <v>1</v>
          </cell>
          <cell r="AD1187">
            <v>0</v>
          </cell>
          <cell r="AE1187">
            <v>0</v>
          </cell>
          <cell r="AF1187">
            <v>0</v>
          </cell>
          <cell r="AG1187">
            <v>25</v>
          </cell>
          <cell r="AH1187">
            <v>22</v>
          </cell>
          <cell r="AI1187">
            <v>7</v>
          </cell>
          <cell r="AJ1187">
            <v>0</v>
          </cell>
          <cell r="AK1187">
            <v>0</v>
          </cell>
          <cell r="AL1187">
            <v>0</v>
          </cell>
          <cell r="AM1187">
            <v>0</v>
          </cell>
          <cell r="AN1187">
            <v>0</v>
          </cell>
          <cell r="AO1187">
            <v>0</v>
          </cell>
          <cell r="AP1187">
            <v>0</v>
          </cell>
          <cell r="AQ1187">
            <v>18</v>
          </cell>
          <cell r="AR1187">
            <v>1161</v>
          </cell>
        </row>
        <row r="1188">
          <cell r="E1188">
            <v>196</v>
          </cell>
          <cell r="F1188">
            <v>111</v>
          </cell>
          <cell r="G1188">
            <v>194</v>
          </cell>
          <cell r="H1188">
            <v>6</v>
          </cell>
          <cell r="I1188">
            <v>0</v>
          </cell>
          <cell r="J1188">
            <v>0</v>
          </cell>
          <cell r="K1188">
            <v>0</v>
          </cell>
          <cell r="L1188">
            <v>0</v>
          </cell>
          <cell r="M1188">
            <v>0</v>
          </cell>
          <cell r="N1188">
            <v>0</v>
          </cell>
          <cell r="O1188">
            <v>5</v>
          </cell>
          <cell r="P1188">
            <v>0</v>
          </cell>
          <cell r="Q1188">
            <v>0</v>
          </cell>
          <cell r="R1188">
            <v>8</v>
          </cell>
          <cell r="S1188">
            <v>1</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9</v>
          </cell>
          <cell r="AR1188">
            <v>530</v>
          </cell>
        </row>
        <row r="1189">
          <cell r="E1189">
            <v>110</v>
          </cell>
          <cell r="F1189">
            <v>49</v>
          </cell>
          <cell r="G1189">
            <v>60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34</v>
          </cell>
          <cell r="AR1189">
            <v>253</v>
          </cell>
        </row>
        <row r="1190">
          <cell r="E1190">
            <v>59</v>
          </cell>
          <cell r="F1190">
            <v>21</v>
          </cell>
          <cell r="G1190">
            <v>9</v>
          </cell>
          <cell r="H1190">
            <v>1</v>
          </cell>
          <cell r="I1190">
            <v>2</v>
          </cell>
          <cell r="J1190">
            <v>0</v>
          </cell>
          <cell r="K1190">
            <v>5</v>
          </cell>
          <cell r="L1190">
            <v>0</v>
          </cell>
          <cell r="M1190">
            <v>2</v>
          </cell>
          <cell r="N1190">
            <v>4</v>
          </cell>
          <cell r="O1190">
            <v>3</v>
          </cell>
          <cell r="P1190">
            <v>3</v>
          </cell>
          <cell r="Q1190">
            <v>0</v>
          </cell>
          <cell r="R1190">
            <v>1</v>
          </cell>
          <cell r="S1190">
            <v>0</v>
          </cell>
          <cell r="T1190">
            <v>0</v>
          </cell>
          <cell r="U1190">
            <v>1</v>
          </cell>
          <cell r="V1190">
            <v>0</v>
          </cell>
          <cell r="W1190">
            <v>0</v>
          </cell>
          <cell r="X1190">
            <v>0</v>
          </cell>
          <cell r="Y1190">
            <v>0</v>
          </cell>
          <cell r="Z1190">
            <v>0</v>
          </cell>
          <cell r="AA1190">
            <v>0</v>
          </cell>
          <cell r="AB1190">
            <v>0</v>
          </cell>
          <cell r="AC1190">
            <v>1</v>
          </cell>
          <cell r="AD1190">
            <v>0</v>
          </cell>
          <cell r="AE1190">
            <v>0</v>
          </cell>
          <cell r="AF1190">
            <v>0</v>
          </cell>
          <cell r="AG1190">
            <v>0</v>
          </cell>
          <cell r="AH1190">
            <v>0</v>
          </cell>
          <cell r="AI1190">
            <v>1</v>
          </cell>
          <cell r="AJ1190">
            <v>0</v>
          </cell>
          <cell r="AK1190">
            <v>0</v>
          </cell>
          <cell r="AL1190">
            <v>0</v>
          </cell>
          <cell r="AM1190">
            <v>0</v>
          </cell>
          <cell r="AN1190">
            <v>0</v>
          </cell>
          <cell r="AO1190">
            <v>0</v>
          </cell>
          <cell r="AP1190">
            <v>0</v>
          </cell>
          <cell r="AQ1190">
            <v>15</v>
          </cell>
          <cell r="AR1190">
            <v>128</v>
          </cell>
        </row>
        <row r="1191">
          <cell r="E1191">
            <v>8</v>
          </cell>
          <cell r="F1191">
            <v>3</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3</v>
          </cell>
          <cell r="AR1191">
            <v>14</v>
          </cell>
        </row>
        <row r="1192">
          <cell r="E1192">
            <v>9</v>
          </cell>
          <cell r="F1192">
            <v>1</v>
          </cell>
          <cell r="G1192">
            <v>0</v>
          </cell>
          <cell r="H1192">
            <v>0</v>
          </cell>
          <cell r="I1192">
            <v>0</v>
          </cell>
          <cell r="J1192">
            <v>0</v>
          </cell>
          <cell r="K1192">
            <v>0</v>
          </cell>
          <cell r="L1192">
            <v>2</v>
          </cell>
          <cell r="M1192">
            <v>0</v>
          </cell>
          <cell r="N1192">
            <v>0</v>
          </cell>
          <cell r="O1192">
            <v>0</v>
          </cell>
          <cell r="P1192">
            <v>0</v>
          </cell>
          <cell r="Q1192">
            <v>0</v>
          </cell>
          <cell r="R1192">
            <v>0</v>
          </cell>
          <cell r="S1192">
            <v>2</v>
          </cell>
          <cell r="T1192">
            <v>0</v>
          </cell>
          <cell r="U1192">
            <v>1</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2</v>
          </cell>
          <cell r="AR1192">
            <v>17</v>
          </cell>
        </row>
        <row r="1193">
          <cell r="E1193">
            <v>29773</v>
          </cell>
          <cell r="F1193">
            <v>23137</v>
          </cell>
          <cell r="G1193">
            <v>19334</v>
          </cell>
          <cell r="H1193">
            <v>11861</v>
          </cell>
          <cell r="I1193">
            <v>6242</v>
          </cell>
          <cell r="J1193">
            <v>3826</v>
          </cell>
          <cell r="K1193">
            <v>10182</v>
          </cell>
          <cell r="L1193">
            <v>10582</v>
          </cell>
          <cell r="M1193">
            <v>8986</v>
          </cell>
          <cell r="N1193">
            <v>9508</v>
          </cell>
          <cell r="O1193">
            <v>9094</v>
          </cell>
          <cell r="P1193">
            <v>8942</v>
          </cell>
          <cell r="Q1193">
            <v>4660</v>
          </cell>
          <cell r="R1193">
            <v>6840</v>
          </cell>
          <cell r="S1193">
            <v>4733</v>
          </cell>
          <cell r="T1193">
            <v>3185</v>
          </cell>
          <cell r="U1193">
            <v>3241</v>
          </cell>
          <cell r="V1193">
            <v>1522</v>
          </cell>
          <cell r="W1193">
            <v>439</v>
          </cell>
          <cell r="X1193">
            <v>237</v>
          </cell>
          <cell r="Y1193">
            <v>0</v>
          </cell>
          <cell r="Z1193">
            <v>289</v>
          </cell>
          <cell r="AA1193">
            <v>11</v>
          </cell>
          <cell r="AB1193">
            <v>115</v>
          </cell>
          <cell r="AC1193">
            <v>790</v>
          </cell>
          <cell r="AD1193">
            <v>337</v>
          </cell>
          <cell r="AE1193">
            <v>219</v>
          </cell>
          <cell r="AF1193">
            <v>106</v>
          </cell>
          <cell r="AG1193">
            <v>5512</v>
          </cell>
          <cell r="AH1193">
            <v>3722</v>
          </cell>
          <cell r="AI1193">
            <v>2030</v>
          </cell>
          <cell r="AJ1193">
            <v>1247</v>
          </cell>
          <cell r="AK1193">
            <v>545</v>
          </cell>
          <cell r="AL1193">
            <v>68</v>
          </cell>
          <cell r="AM1193">
            <v>0</v>
          </cell>
          <cell r="AN1193">
            <v>0</v>
          </cell>
          <cell r="AO1193">
            <v>0</v>
          </cell>
          <cell r="AP1193">
            <v>0</v>
          </cell>
          <cell r="AQ1193">
            <v>8216</v>
          </cell>
          <cell r="AR1193">
            <v>199531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tabSelected="1" zoomScale="80" zoomScaleNormal="80" zoomScalePageLayoutView="0" workbookViewId="0" topLeftCell="A1">
      <selection activeCell="N39" sqref="N39"/>
    </sheetView>
  </sheetViews>
  <sheetFormatPr defaultColWidth="11.421875" defaultRowHeight="13.5"/>
  <sheetData>
    <row r="1" ht="15.75">
      <c r="A1" s="1" t="s">
        <v>0</v>
      </c>
    </row>
    <row r="2" ht="15.75">
      <c r="A2" s="1" t="s">
        <v>1</v>
      </c>
    </row>
  </sheetData>
  <sheetProtection sheet="1" objects="1" scenarios="1"/>
  <printOptions/>
  <pageMargins left="0.3937007874015748" right="0" top="0.3937007874015748"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33"/>
  <sheetViews>
    <sheetView view="pageBreakPreview" zoomScaleNormal="125" zoomScaleSheetLayoutView="100" zoomScalePageLayoutView="0" workbookViewId="0" topLeftCell="A1">
      <selection activeCell="C26" sqref="C26"/>
    </sheetView>
  </sheetViews>
  <sheetFormatPr defaultColWidth="10.00390625" defaultRowHeight="12" customHeight="1"/>
  <cols>
    <col min="1" max="1" width="3.421875" style="20" customWidth="1"/>
    <col min="2" max="2" width="22.7109375" style="20" customWidth="1"/>
    <col min="3" max="5" width="13.57421875" style="20" customWidth="1"/>
    <col min="6" max="6" width="19.28125" style="20" customWidth="1"/>
    <col min="7" max="16384" width="10.00390625" style="20" customWidth="1"/>
  </cols>
  <sheetData>
    <row r="1" spans="1:4" s="4" customFormat="1" ht="14.25" customHeight="1">
      <c r="A1" s="2" t="s">
        <v>110</v>
      </c>
      <c r="D1" s="90" t="s">
        <v>41</v>
      </c>
    </row>
    <row r="2" s="8" customFormat="1" ht="14.25" customHeight="1">
      <c r="A2" s="5" t="s">
        <v>111</v>
      </c>
    </row>
    <row r="3" spans="1:6" s="4" customFormat="1" ht="16.5" customHeight="1">
      <c r="A3" s="30"/>
      <c r="B3" s="11"/>
      <c r="C3" s="24" t="s">
        <v>112</v>
      </c>
      <c r="D3" s="133" t="s">
        <v>113</v>
      </c>
      <c r="E3" s="24" t="s">
        <v>114</v>
      </c>
      <c r="F3" s="24" t="s">
        <v>115</v>
      </c>
    </row>
    <row r="4" spans="1:6" s="4" customFormat="1" ht="15.75" customHeight="1">
      <c r="A4" s="30"/>
      <c r="B4" s="11"/>
      <c r="C4" s="134" t="s">
        <v>116</v>
      </c>
      <c r="D4" s="134" t="s">
        <v>117</v>
      </c>
      <c r="E4" s="134" t="s">
        <v>118</v>
      </c>
      <c r="F4" s="134" t="s">
        <v>64</v>
      </c>
    </row>
    <row r="5" spans="1:6" ht="14.25" customHeight="1">
      <c r="A5" s="213" t="s">
        <v>7</v>
      </c>
      <c r="B5" s="14" t="s">
        <v>8</v>
      </c>
      <c r="C5" s="135">
        <v>2182</v>
      </c>
      <c r="D5" s="33">
        <v>69.19890009165897</v>
      </c>
      <c r="E5" s="33">
        <v>23.78551787351054</v>
      </c>
      <c r="F5" s="33">
        <v>82.12648945921173</v>
      </c>
    </row>
    <row r="6" spans="1:6" ht="14.25" customHeight="1">
      <c r="A6" s="213"/>
      <c r="B6" s="14" t="s">
        <v>10</v>
      </c>
      <c r="C6" s="135">
        <v>525</v>
      </c>
      <c r="D6" s="33">
        <v>74.1980952380952</v>
      </c>
      <c r="E6" s="33">
        <v>46.857142857142854</v>
      </c>
      <c r="F6" s="33">
        <v>93.14285714285714</v>
      </c>
    </row>
    <row r="7" spans="1:6" ht="14.25" customHeight="1">
      <c r="A7" s="213"/>
      <c r="B7" s="14" t="s">
        <v>209</v>
      </c>
      <c r="C7" s="135">
        <v>359</v>
      </c>
      <c r="D7" s="33">
        <v>71.45682451253475</v>
      </c>
      <c r="E7" s="33">
        <v>34.81894150417827</v>
      </c>
      <c r="F7" s="33">
        <v>84.12256267409471</v>
      </c>
    </row>
    <row r="8" spans="1:6" ht="14.25" customHeight="1">
      <c r="A8" s="213"/>
      <c r="B8" s="14" t="s">
        <v>13</v>
      </c>
      <c r="C8" s="135">
        <v>363</v>
      </c>
      <c r="D8" s="33">
        <v>59.76584022038565</v>
      </c>
      <c r="E8" s="33">
        <v>40.77134986225895</v>
      </c>
      <c r="F8" s="33">
        <v>71.34986225895317</v>
      </c>
    </row>
    <row r="9" spans="1:6" ht="14.25" customHeight="1">
      <c r="A9" s="213"/>
      <c r="B9" s="14" t="s">
        <v>15</v>
      </c>
      <c r="C9" s="135">
        <v>355</v>
      </c>
      <c r="D9" s="33">
        <v>74.04788732394364</v>
      </c>
      <c r="E9" s="33">
        <v>58.028169014084504</v>
      </c>
      <c r="F9" s="33">
        <v>93.52112676056338</v>
      </c>
    </row>
    <row r="10" spans="1:6" ht="14.25" customHeight="1">
      <c r="A10" s="213"/>
      <c r="B10" s="14" t="s">
        <v>210</v>
      </c>
      <c r="C10" s="135">
        <v>190</v>
      </c>
      <c r="D10" s="33">
        <v>67.65263157894734</v>
      </c>
      <c r="E10" s="33">
        <v>37.89473684210526</v>
      </c>
      <c r="F10" s="33">
        <v>91.57894736842105</v>
      </c>
    </row>
    <row r="11" spans="1:6" ht="14.25" customHeight="1">
      <c r="A11" s="213"/>
      <c r="B11" s="14" t="s">
        <v>16</v>
      </c>
      <c r="C11" s="135">
        <v>185</v>
      </c>
      <c r="D11" s="33">
        <v>10.383783783783784</v>
      </c>
      <c r="E11" s="33">
        <v>3.2432432432432434</v>
      </c>
      <c r="F11" s="33">
        <v>35.67567567567568</v>
      </c>
    </row>
    <row r="12" spans="1:6" ht="14.25" customHeight="1">
      <c r="A12" s="30" t="s">
        <v>63</v>
      </c>
      <c r="B12" s="30"/>
      <c r="C12" s="136">
        <f>SUM(C5:C11)</f>
        <v>4159</v>
      </c>
      <c r="D12" s="31">
        <f>SUMPRODUCT(C5:C11,D5:D11)/C12</f>
        <v>66.92858860302954</v>
      </c>
      <c r="E12" s="31">
        <f>SUMPRODUCT(C5:C11,E5:E11)/C12</f>
        <v>31.786487136330848</v>
      </c>
      <c r="F12" s="31">
        <f>SUMPRODUCT(C5:C11,F5:F11)/C12</f>
        <v>82.08704015388315</v>
      </c>
    </row>
    <row r="13" spans="2:6" ht="9" customHeight="1">
      <c r="B13" s="4"/>
      <c r="C13" s="4"/>
      <c r="D13" s="4"/>
      <c r="E13" s="4"/>
      <c r="F13" s="4"/>
    </row>
    <row r="14" spans="1:6" ht="15.75" customHeight="1">
      <c r="A14" s="106" t="s">
        <v>119</v>
      </c>
      <c r="B14" s="4"/>
      <c r="C14" s="4"/>
      <c r="D14" s="4"/>
      <c r="E14" s="4"/>
      <c r="F14" s="4"/>
    </row>
    <row r="15" spans="1:6" s="4" customFormat="1" ht="14.25" customHeight="1">
      <c r="A15" s="17" t="s">
        <v>11</v>
      </c>
      <c r="B15" s="14" t="s">
        <v>120</v>
      </c>
      <c r="C15" s="137">
        <v>3293</v>
      </c>
      <c r="D15" s="137">
        <v>67.84208928029145</v>
      </c>
      <c r="E15" s="33">
        <v>29.456422714849683</v>
      </c>
      <c r="F15" s="33">
        <v>49.01305800182205</v>
      </c>
    </row>
    <row r="16" spans="1:6" s="4" customFormat="1" ht="14.25" customHeight="1">
      <c r="A16" s="17"/>
      <c r="B16" s="14" t="s">
        <v>19</v>
      </c>
      <c r="C16" s="137">
        <v>1594</v>
      </c>
      <c r="D16" s="137">
        <v>44.706398996235976</v>
      </c>
      <c r="E16" s="33">
        <v>10.53952321204517</v>
      </c>
      <c r="F16" s="33">
        <v>29.297365119196996</v>
      </c>
    </row>
    <row r="17" spans="1:6" s="4" customFormat="1" ht="14.25" customHeight="1">
      <c r="A17" s="17"/>
      <c r="B17" s="14" t="s">
        <v>22</v>
      </c>
      <c r="C17" s="137">
        <v>1391</v>
      </c>
      <c r="D17" s="137">
        <v>72.04744787922354</v>
      </c>
      <c r="E17" s="33">
        <v>30.481667864845434</v>
      </c>
      <c r="F17" s="33">
        <v>19.266714593817397</v>
      </c>
    </row>
    <row r="18" spans="1:6" s="4" customFormat="1" ht="14.25" customHeight="1">
      <c r="A18" s="17"/>
      <c r="B18" s="14" t="s">
        <v>23</v>
      </c>
      <c r="C18" s="137">
        <v>1946</v>
      </c>
      <c r="D18" s="137">
        <v>67.08376156217875</v>
      </c>
      <c r="E18" s="33">
        <v>30.2672147995889</v>
      </c>
      <c r="F18" s="33">
        <v>3.6485097636176818</v>
      </c>
    </row>
    <row r="19" spans="1:6" s="4" customFormat="1" ht="14.25" customHeight="1">
      <c r="A19" s="205" t="s">
        <v>25</v>
      </c>
      <c r="B19" s="14" t="s">
        <v>26</v>
      </c>
      <c r="C19" s="137">
        <v>1739</v>
      </c>
      <c r="D19" s="137">
        <v>57.866589994249665</v>
      </c>
      <c r="E19" s="33">
        <v>23.57676825761932</v>
      </c>
      <c r="F19" s="33">
        <v>24.26682001150087</v>
      </c>
    </row>
    <row r="20" spans="1:6" s="4" customFormat="1" ht="14.25" customHeight="1">
      <c r="A20" s="205"/>
      <c r="B20" s="14" t="s">
        <v>27</v>
      </c>
      <c r="C20" s="137">
        <v>687</v>
      </c>
      <c r="D20" s="137">
        <v>70.13100436681219</v>
      </c>
      <c r="E20" s="33">
        <v>68.70451237263464</v>
      </c>
      <c r="F20" s="33">
        <v>14.26491994177583</v>
      </c>
    </row>
    <row r="21" spans="1:6" s="4" customFormat="1" ht="14.25" customHeight="1">
      <c r="A21" s="19" t="s">
        <v>28</v>
      </c>
      <c r="B21" s="14" t="s">
        <v>29</v>
      </c>
      <c r="C21" s="137">
        <v>397</v>
      </c>
      <c r="D21" s="137">
        <v>52.755667506297215</v>
      </c>
      <c r="E21" s="33">
        <v>14.357682619647354</v>
      </c>
      <c r="F21" s="33">
        <v>3.0226700251889156</v>
      </c>
    </row>
    <row r="22" spans="1:6" s="4" customFormat="1" ht="14.25" customHeight="1">
      <c r="A22" s="205" t="s">
        <v>30</v>
      </c>
      <c r="B22" s="14" t="s">
        <v>31</v>
      </c>
      <c r="C22" s="135">
        <v>1550</v>
      </c>
      <c r="D22" s="135">
        <v>58.936774193548395</v>
      </c>
      <c r="E22" s="33">
        <v>23.096774193548388</v>
      </c>
      <c r="F22" s="33">
        <v>57.74193548387097</v>
      </c>
    </row>
    <row r="23" spans="1:6" s="4" customFormat="1" ht="14.25" customHeight="1">
      <c r="A23" s="205"/>
      <c r="B23" s="14" t="s">
        <v>32</v>
      </c>
      <c r="C23" s="137">
        <v>955</v>
      </c>
      <c r="D23" s="137">
        <v>64.15078534031419</v>
      </c>
      <c r="E23" s="33">
        <v>31.93717277486911</v>
      </c>
      <c r="F23" s="33">
        <v>32.98429319371728</v>
      </c>
    </row>
    <row r="24" spans="1:6" s="4" customFormat="1" ht="14.25" customHeight="1">
      <c r="A24" s="19" t="s">
        <v>33</v>
      </c>
      <c r="B24" s="14" t="s">
        <v>34</v>
      </c>
      <c r="C24" s="137">
        <v>2573</v>
      </c>
      <c r="D24" s="137">
        <v>60.970462495141874</v>
      </c>
      <c r="E24" s="33">
        <v>23.08589195491644</v>
      </c>
      <c r="F24" s="33">
        <v>9.56082394092499</v>
      </c>
    </row>
    <row r="25" spans="1:6" s="4" customFormat="1" ht="14.25" customHeight="1">
      <c r="A25" s="205" t="s">
        <v>35</v>
      </c>
      <c r="B25" s="14" t="s">
        <v>36</v>
      </c>
      <c r="C25" s="137">
        <v>1921</v>
      </c>
      <c r="D25" s="137">
        <v>73.86465382613207</v>
      </c>
      <c r="E25" s="33">
        <v>28.474752732951586</v>
      </c>
      <c r="F25" s="33">
        <v>50.442477876106196</v>
      </c>
    </row>
    <row r="26" spans="1:6" s="4" customFormat="1" ht="14.25" customHeight="1">
      <c r="A26" s="205"/>
      <c r="B26" s="14" t="s">
        <v>37</v>
      </c>
      <c r="C26" s="137">
        <v>261</v>
      </c>
      <c r="D26" s="137">
        <v>64.55555555555557</v>
      </c>
      <c r="E26" s="33">
        <v>31.800766283524908</v>
      </c>
      <c r="F26" s="33">
        <v>34.09961685823755</v>
      </c>
    </row>
    <row r="27" spans="1:6" s="4" customFormat="1" ht="9" customHeight="1">
      <c r="A27" s="17"/>
      <c r="B27" s="88"/>
      <c r="C27" s="137"/>
      <c r="D27" s="15"/>
      <c r="E27" s="16"/>
      <c r="F27" s="138"/>
    </row>
    <row r="28" spans="1:6" s="4" customFormat="1" ht="9" customHeight="1">
      <c r="A28" s="64"/>
      <c r="B28" s="64"/>
      <c r="C28" s="139"/>
      <c r="D28" s="31"/>
      <c r="E28" s="140"/>
      <c r="F28" s="140"/>
    </row>
    <row r="29" spans="1:6" s="4" customFormat="1" ht="12" customHeight="1">
      <c r="A29" s="72" t="s">
        <v>121</v>
      </c>
      <c r="B29" s="98"/>
      <c r="C29" s="141"/>
      <c r="D29" s="141"/>
      <c r="E29" s="141"/>
      <c r="F29" s="22"/>
    </row>
    <row r="30" spans="1:6" s="4" customFormat="1" ht="34.5" customHeight="1">
      <c r="A30" s="22"/>
      <c r="B30" s="98"/>
      <c r="C30" s="141"/>
      <c r="D30" s="141"/>
      <c r="E30" s="141"/>
      <c r="F30" s="22"/>
    </row>
    <row r="31" spans="1:6" s="4" customFormat="1" ht="12" customHeight="1">
      <c r="A31" s="22" t="s">
        <v>49</v>
      </c>
      <c r="B31" s="98"/>
      <c r="C31" s="141"/>
      <c r="D31" s="141"/>
      <c r="E31" s="141"/>
      <c r="F31" s="22"/>
    </row>
    <row r="32" spans="1:12" s="4" customFormat="1" ht="25.5" customHeight="1">
      <c r="A32" s="209" t="s">
        <v>122</v>
      </c>
      <c r="B32" s="209"/>
      <c r="C32" s="209"/>
      <c r="D32" s="209"/>
      <c r="E32" s="209"/>
      <c r="F32" s="209"/>
      <c r="G32" s="209"/>
      <c r="H32" s="209"/>
      <c r="I32" s="209"/>
      <c r="J32" s="209"/>
      <c r="K32" s="209"/>
      <c r="L32" s="209"/>
    </row>
    <row r="33" spans="1:12" s="4" customFormat="1" ht="12" customHeight="1">
      <c r="A33" s="209" t="s">
        <v>123</v>
      </c>
      <c r="B33" s="209"/>
      <c r="C33" s="209"/>
      <c r="D33" s="209"/>
      <c r="E33" s="209"/>
      <c r="F33" s="209"/>
      <c r="G33" s="142"/>
      <c r="H33" s="68"/>
      <c r="I33" s="68"/>
      <c r="J33" s="68"/>
      <c r="K33" s="68"/>
      <c r="L33" s="68"/>
    </row>
  </sheetData>
  <sheetProtection sheet="1" objects="1" scenarios="1"/>
  <mergeCells count="6">
    <mergeCell ref="A5:A11"/>
    <mergeCell ref="A19:A20"/>
    <mergeCell ref="A22:A23"/>
    <mergeCell ref="A25:A26"/>
    <mergeCell ref="A32:L32"/>
    <mergeCell ref="A33:F33"/>
  </mergeCells>
  <printOptions/>
  <pageMargins left="0.7874015748031497" right="0" top="0.7874015748031497" bottom="0.3937007874015748" header="0" footer="0"/>
  <pageSetup fitToHeight="2"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E32"/>
  <sheetViews>
    <sheetView view="pageBreakPreview" zoomScale="90" zoomScaleNormal="125" zoomScaleSheetLayoutView="90" zoomScalePageLayoutView="0" workbookViewId="0" topLeftCell="A1">
      <selection activeCell="L41" sqref="L41"/>
    </sheetView>
  </sheetViews>
  <sheetFormatPr defaultColWidth="10.00390625" defaultRowHeight="12" customHeight="1"/>
  <cols>
    <col min="1" max="1" width="3.421875" style="20" customWidth="1"/>
    <col min="2" max="2" width="27.00390625" style="20" customWidth="1"/>
    <col min="3" max="27" width="6.7109375" style="20" customWidth="1"/>
    <col min="28" max="28" width="8.421875" style="20" customWidth="1"/>
    <col min="29" max="29" width="7.57421875" style="20" customWidth="1"/>
    <col min="30" max="31" width="7.7109375" style="20" customWidth="1"/>
    <col min="32" max="16384" width="10.00390625" style="20" customWidth="1"/>
  </cols>
  <sheetData>
    <row r="1" spans="1:5" s="8" customFormat="1" ht="15.75" customHeight="1">
      <c r="A1" s="6" t="s">
        <v>124</v>
      </c>
      <c r="E1" s="90" t="s">
        <v>41</v>
      </c>
    </row>
    <row r="2" spans="1:31" s="8" customFormat="1" ht="15.75" customHeight="1">
      <c r="A2" s="5" t="s">
        <v>125</v>
      </c>
      <c r="F2" s="143"/>
      <c r="AE2" s="143"/>
    </row>
    <row r="3" spans="1:31" s="4" customFormat="1" ht="42.75" customHeight="1">
      <c r="A3" s="30"/>
      <c r="B3" s="11"/>
      <c r="C3" s="25" t="s">
        <v>11</v>
      </c>
      <c r="D3" s="25" t="s">
        <v>126</v>
      </c>
      <c r="E3" s="25" t="s">
        <v>25</v>
      </c>
      <c r="F3" s="25" t="s">
        <v>127</v>
      </c>
      <c r="G3" s="25" t="s">
        <v>128</v>
      </c>
      <c r="H3" s="25" t="s">
        <v>28</v>
      </c>
      <c r="I3" s="25" t="s">
        <v>129</v>
      </c>
      <c r="J3" s="25" t="s">
        <v>130</v>
      </c>
      <c r="K3" s="25" t="s">
        <v>131</v>
      </c>
      <c r="L3" s="25" t="s">
        <v>30</v>
      </c>
      <c r="M3" s="25" t="s">
        <v>132</v>
      </c>
      <c r="N3" s="25" t="s">
        <v>133</v>
      </c>
      <c r="O3" s="25" t="s">
        <v>134</v>
      </c>
      <c r="P3" s="25" t="s">
        <v>135</v>
      </c>
      <c r="Q3" s="25" t="s">
        <v>136</v>
      </c>
      <c r="R3" s="25" t="s">
        <v>33</v>
      </c>
      <c r="S3" s="25" t="s">
        <v>137</v>
      </c>
      <c r="T3" s="25" t="s">
        <v>138</v>
      </c>
      <c r="U3" s="25" t="s">
        <v>139</v>
      </c>
      <c r="V3" s="25" t="s">
        <v>35</v>
      </c>
      <c r="W3" s="25" t="s">
        <v>140</v>
      </c>
      <c r="X3" s="25" t="s">
        <v>141</v>
      </c>
      <c r="Y3" s="25" t="s">
        <v>142</v>
      </c>
      <c r="Z3" s="25" t="s">
        <v>143</v>
      </c>
      <c r="AA3" s="25" t="s">
        <v>144</v>
      </c>
      <c r="AB3" s="25" t="s">
        <v>145</v>
      </c>
      <c r="AC3" s="25" t="s">
        <v>7</v>
      </c>
      <c r="AD3" s="25" t="s">
        <v>146</v>
      </c>
      <c r="AE3" s="144" t="s">
        <v>87</v>
      </c>
    </row>
    <row r="4" spans="1:31" ht="12.75">
      <c r="A4" s="213" t="s">
        <v>7</v>
      </c>
      <c r="B4" s="80" t="s">
        <v>8</v>
      </c>
      <c r="C4" s="145">
        <v>16</v>
      </c>
      <c r="D4" s="145">
        <v>0</v>
      </c>
      <c r="E4" s="145">
        <v>5</v>
      </c>
      <c r="F4" s="145">
        <v>3</v>
      </c>
      <c r="G4" s="145">
        <v>6</v>
      </c>
      <c r="H4" s="145">
        <v>3</v>
      </c>
      <c r="I4" s="145">
        <v>0</v>
      </c>
      <c r="J4" s="145">
        <v>0</v>
      </c>
      <c r="K4" s="145">
        <v>24</v>
      </c>
      <c r="L4" s="145">
        <v>9</v>
      </c>
      <c r="M4" s="145">
        <v>0</v>
      </c>
      <c r="N4" s="145">
        <v>17</v>
      </c>
      <c r="O4" s="145">
        <v>0</v>
      </c>
      <c r="P4" s="145">
        <v>2</v>
      </c>
      <c r="Q4" s="145">
        <v>1</v>
      </c>
      <c r="R4" s="145">
        <v>130</v>
      </c>
      <c r="S4" s="145">
        <v>26</v>
      </c>
      <c r="T4" s="145">
        <v>1</v>
      </c>
      <c r="U4" s="145">
        <v>93</v>
      </c>
      <c r="V4" s="145">
        <v>18</v>
      </c>
      <c r="W4" s="145">
        <v>8</v>
      </c>
      <c r="X4" s="145">
        <v>4</v>
      </c>
      <c r="Y4" s="145">
        <v>1</v>
      </c>
      <c r="Z4" s="145">
        <v>1</v>
      </c>
      <c r="AA4" s="145">
        <v>12</v>
      </c>
      <c r="AB4" s="145">
        <f>SUM(C4:AA4)</f>
        <v>380</v>
      </c>
      <c r="AC4" s="145">
        <v>1792</v>
      </c>
      <c r="AD4" s="145">
        <v>10</v>
      </c>
      <c r="AE4" s="145">
        <f>AB4+AC4+AD4</f>
        <v>2182</v>
      </c>
    </row>
    <row r="5" spans="1:31" ht="12.75">
      <c r="A5" s="213"/>
      <c r="B5" s="80" t="s">
        <v>10</v>
      </c>
      <c r="C5" s="145">
        <v>2</v>
      </c>
      <c r="D5" s="145">
        <v>0</v>
      </c>
      <c r="E5" s="145">
        <v>0</v>
      </c>
      <c r="F5" s="145">
        <v>1</v>
      </c>
      <c r="G5" s="145">
        <v>0</v>
      </c>
      <c r="H5" s="145">
        <v>0</v>
      </c>
      <c r="I5" s="145">
        <v>0</v>
      </c>
      <c r="J5" s="145">
        <v>1</v>
      </c>
      <c r="K5" s="145">
        <v>1</v>
      </c>
      <c r="L5" s="145">
        <v>1</v>
      </c>
      <c r="M5" s="145">
        <v>0</v>
      </c>
      <c r="N5" s="145">
        <v>3</v>
      </c>
      <c r="O5" s="145">
        <v>1</v>
      </c>
      <c r="P5" s="145">
        <v>1</v>
      </c>
      <c r="Q5" s="145">
        <v>0</v>
      </c>
      <c r="R5" s="145">
        <v>8</v>
      </c>
      <c r="S5" s="145">
        <v>1</v>
      </c>
      <c r="T5" s="145">
        <v>0</v>
      </c>
      <c r="U5" s="145">
        <v>6</v>
      </c>
      <c r="V5" s="145">
        <v>0</v>
      </c>
      <c r="W5" s="145">
        <v>4</v>
      </c>
      <c r="X5" s="145">
        <v>0</v>
      </c>
      <c r="Y5" s="145">
        <v>0</v>
      </c>
      <c r="Z5" s="145">
        <v>0</v>
      </c>
      <c r="AA5" s="145">
        <v>3</v>
      </c>
      <c r="AB5" s="145">
        <f aca="true" t="shared" si="0" ref="AB5:AB10">SUM(C5:AA5)</f>
        <v>33</v>
      </c>
      <c r="AC5" s="145">
        <v>489</v>
      </c>
      <c r="AD5" s="145">
        <v>3</v>
      </c>
      <c r="AE5" s="145">
        <f aca="true" t="shared" si="1" ref="AE5:AE10">AB5+AC5+AD5</f>
        <v>525</v>
      </c>
    </row>
    <row r="6" spans="1:31" ht="12.75">
      <c r="A6" s="213"/>
      <c r="B6" s="80" t="s">
        <v>209</v>
      </c>
      <c r="C6" s="145">
        <v>8</v>
      </c>
      <c r="D6" s="145">
        <v>0</v>
      </c>
      <c r="E6" s="145">
        <v>0</v>
      </c>
      <c r="F6" s="145">
        <v>4</v>
      </c>
      <c r="G6" s="145">
        <v>0</v>
      </c>
      <c r="H6" s="145">
        <v>0</v>
      </c>
      <c r="I6" s="145">
        <v>1</v>
      </c>
      <c r="J6" s="145">
        <v>0</v>
      </c>
      <c r="K6" s="145">
        <v>8</v>
      </c>
      <c r="L6" s="145">
        <v>0</v>
      </c>
      <c r="M6" s="145">
        <v>0</v>
      </c>
      <c r="N6" s="145">
        <v>7</v>
      </c>
      <c r="O6" s="145">
        <v>0</v>
      </c>
      <c r="P6" s="145">
        <v>0</v>
      </c>
      <c r="Q6" s="145">
        <v>0</v>
      </c>
      <c r="R6" s="145">
        <v>3</v>
      </c>
      <c r="S6" s="145">
        <v>2</v>
      </c>
      <c r="T6" s="145">
        <v>0</v>
      </c>
      <c r="U6" s="145">
        <v>20</v>
      </c>
      <c r="V6" s="145">
        <v>0</v>
      </c>
      <c r="W6" s="145">
        <v>3</v>
      </c>
      <c r="X6" s="145">
        <v>0</v>
      </c>
      <c r="Y6" s="145">
        <v>0</v>
      </c>
      <c r="Z6" s="145">
        <v>1</v>
      </c>
      <c r="AA6" s="145">
        <v>0</v>
      </c>
      <c r="AB6" s="145">
        <f t="shared" si="0"/>
        <v>57</v>
      </c>
      <c r="AC6" s="145">
        <v>302</v>
      </c>
      <c r="AD6" s="145">
        <v>0</v>
      </c>
      <c r="AE6" s="145">
        <f t="shared" si="1"/>
        <v>359</v>
      </c>
    </row>
    <row r="7" spans="1:31" ht="12.75">
      <c r="A7" s="213"/>
      <c r="B7" s="80" t="s">
        <v>13</v>
      </c>
      <c r="C7" s="145">
        <v>17</v>
      </c>
      <c r="D7" s="145">
        <v>0</v>
      </c>
      <c r="E7" s="145">
        <v>3</v>
      </c>
      <c r="F7" s="145">
        <v>3</v>
      </c>
      <c r="G7" s="145">
        <v>1</v>
      </c>
      <c r="H7" s="145">
        <v>0</v>
      </c>
      <c r="I7" s="145">
        <v>1</v>
      </c>
      <c r="J7" s="145">
        <v>0</v>
      </c>
      <c r="K7" s="145">
        <v>2</v>
      </c>
      <c r="L7" s="145">
        <v>8</v>
      </c>
      <c r="M7" s="145">
        <v>0</v>
      </c>
      <c r="N7" s="145">
        <v>6</v>
      </c>
      <c r="O7" s="145">
        <v>0</v>
      </c>
      <c r="P7" s="145">
        <v>0</v>
      </c>
      <c r="Q7" s="145">
        <v>0</v>
      </c>
      <c r="R7" s="145">
        <v>11</v>
      </c>
      <c r="S7" s="145">
        <v>5</v>
      </c>
      <c r="T7" s="145">
        <v>3</v>
      </c>
      <c r="U7" s="145">
        <v>11</v>
      </c>
      <c r="V7" s="145">
        <v>8</v>
      </c>
      <c r="W7" s="145">
        <v>2</v>
      </c>
      <c r="X7" s="145">
        <v>0</v>
      </c>
      <c r="Y7" s="145">
        <v>1</v>
      </c>
      <c r="Z7" s="145">
        <v>3</v>
      </c>
      <c r="AA7" s="145">
        <v>5</v>
      </c>
      <c r="AB7" s="145">
        <f t="shared" si="0"/>
        <v>90</v>
      </c>
      <c r="AC7" s="145">
        <v>259</v>
      </c>
      <c r="AD7" s="145">
        <v>14</v>
      </c>
      <c r="AE7" s="145">
        <f t="shared" si="1"/>
        <v>363</v>
      </c>
    </row>
    <row r="8" spans="1:31" ht="12.75">
      <c r="A8" s="213"/>
      <c r="B8" s="80" t="s">
        <v>15</v>
      </c>
      <c r="C8" s="145">
        <v>6</v>
      </c>
      <c r="D8" s="145">
        <v>0</v>
      </c>
      <c r="E8" s="145">
        <v>0</v>
      </c>
      <c r="F8" s="145">
        <v>0</v>
      </c>
      <c r="G8" s="145">
        <v>0</v>
      </c>
      <c r="H8" s="145">
        <v>0</v>
      </c>
      <c r="I8" s="145">
        <v>0</v>
      </c>
      <c r="J8" s="145">
        <v>0</v>
      </c>
      <c r="K8" s="145">
        <v>2</v>
      </c>
      <c r="L8" s="145">
        <v>0</v>
      </c>
      <c r="M8" s="145">
        <v>0</v>
      </c>
      <c r="N8" s="145">
        <v>2</v>
      </c>
      <c r="O8" s="145">
        <v>0</v>
      </c>
      <c r="P8" s="145">
        <v>0</v>
      </c>
      <c r="Q8" s="145">
        <v>0</v>
      </c>
      <c r="R8" s="145">
        <v>2</v>
      </c>
      <c r="S8" s="145">
        <v>0</v>
      </c>
      <c r="T8" s="145">
        <v>1</v>
      </c>
      <c r="U8" s="145">
        <v>4</v>
      </c>
      <c r="V8" s="145">
        <v>0</v>
      </c>
      <c r="W8" s="145">
        <v>2</v>
      </c>
      <c r="X8" s="145">
        <v>0</v>
      </c>
      <c r="Y8" s="145">
        <v>0</v>
      </c>
      <c r="Z8" s="145">
        <v>0</v>
      </c>
      <c r="AA8" s="145">
        <v>0</v>
      </c>
      <c r="AB8" s="145">
        <f t="shared" si="0"/>
        <v>19</v>
      </c>
      <c r="AC8" s="145">
        <v>332</v>
      </c>
      <c r="AD8" s="145">
        <v>4</v>
      </c>
      <c r="AE8" s="145">
        <f t="shared" si="1"/>
        <v>355</v>
      </c>
    </row>
    <row r="9" spans="1:31" ht="12.75">
      <c r="A9" s="213"/>
      <c r="B9" s="80" t="s">
        <v>210</v>
      </c>
      <c r="C9" s="145">
        <v>2</v>
      </c>
      <c r="D9" s="145">
        <v>0</v>
      </c>
      <c r="E9" s="145">
        <v>0</v>
      </c>
      <c r="F9" s="145">
        <v>1</v>
      </c>
      <c r="G9" s="145">
        <v>0</v>
      </c>
      <c r="H9" s="145">
        <v>0</v>
      </c>
      <c r="I9" s="145">
        <v>0</v>
      </c>
      <c r="J9" s="145">
        <v>0</v>
      </c>
      <c r="K9" s="145">
        <v>0</v>
      </c>
      <c r="L9" s="145">
        <v>1</v>
      </c>
      <c r="M9" s="145">
        <v>0</v>
      </c>
      <c r="N9" s="145">
        <v>0</v>
      </c>
      <c r="O9" s="145">
        <v>0</v>
      </c>
      <c r="P9" s="145">
        <v>0</v>
      </c>
      <c r="Q9" s="145">
        <v>0</v>
      </c>
      <c r="R9" s="145">
        <v>1</v>
      </c>
      <c r="S9" s="145">
        <v>1</v>
      </c>
      <c r="T9" s="145">
        <v>1</v>
      </c>
      <c r="U9" s="145">
        <v>3</v>
      </c>
      <c r="V9" s="145">
        <v>1</v>
      </c>
      <c r="W9" s="145">
        <v>1</v>
      </c>
      <c r="X9" s="145">
        <v>0</v>
      </c>
      <c r="Y9" s="145">
        <v>0</v>
      </c>
      <c r="Z9" s="145">
        <v>0</v>
      </c>
      <c r="AA9" s="145">
        <v>2</v>
      </c>
      <c r="AB9" s="145">
        <f t="shared" si="0"/>
        <v>14</v>
      </c>
      <c r="AC9" s="145">
        <v>174</v>
      </c>
      <c r="AD9" s="145">
        <v>2</v>
      </c>
      <c r="AE9" s="145">
        <f t="shared" si="1"/>
        <v>190</v>
      </c>
    </row>
    <row r="10" spans="1:31" ht="12.75">
      <c r="A10" s="213"/>
      <c r="B10" s="80" t="s">
        <v>16</v>
      </c>
      <c r="C10" s="145">
        <v>25</v>
      </c>
      <c r="D10" s="145">
        <v>0</v>
      </c>
      <c r="E10" s="145">
        <v>0</v>
      </c>
      <c r="F10" s="145">
        <v>15</v>
      </c>
      <c r="G10" s="145">
        <v>2</v>
      </c>
      <c r="H10" s="145">
        <v>1</v>
      </c>
      <c r="I10" s="145">
        <v>4</v>
      </c>
      <c r="J10" s="145">
        <v>1</v>
      </c>
      <c r="K10" s="145">
        <v>1</v>
      </c>
      <c r="L10" s="145">
        <v>4</v>
      </c>
      <c r="M10" s="145">
        <v>0</v>
      </c>
      <c r="N10" s="145">
        <v>5</v>
      </c>
      <c r="O10" s="145">
        <v>0</v>
      </c>
      <c r="P10" s="145">
        <v>1</v>
      </c>
      <c r="Q10" s="145">
        <v>2</v>
      </c>
      <c r="R10" s="145">
        <v>12</v>
      </c>
      <c r="S10" s="145">
        <v>5</v>
      </c>
      <c r="T10" s="145">
        <v>7</v>
      </c>
      <c r="U10" s="145">
        <v>8</v>
      </c>
      <c r="V10" s="145">
        <v>9</v>
      </c>
      <c r="W10" s="145">
        <v>1</v>
      </c>
      <c r="X10" s="145">
        <v>0</v>
      </c>
      <c r="Y10" s="145">
        <v>5</v>
      </c>
      <c r="Z10" s="145">
        <v>0</v>
      </c>
      <c r="AA10" s="145">
        <v>6</v>
      </c>
      <c r="AB10" s="145">
        <f t="shared" si="0"/>
        <v>114</v>
      </c>
      <c r="AC10" s="145">
        <v>66</v>
      </c>
      <c r="AD10" s="145">
        <v>5</v>
      </c>
      <c r="AE10" s="145">
        <f t="shared" si="1"/>
        <v>185</v>
      </c>
    </row>
    <row r="11" spans="1:31" ht="15">
      <c r="A11" s="64" t="s">
        <v>44</v>
      </c>
      <c r="B11" s="64"/>
      <c r="C11" s="139">
        <f>SUM(C4:C10)</f>
        <v>76</v>
      </c>
      <c r="D11" s="139">
        <f aca="true" t="shared" si="2" ref="D11:AE11">SUM(D4:D10)</f>
        <v>0</v>
      </c>
      <c r="E11" s="139">
        <f t="shared" si="2"/>
        <v>8</v>
      </c>
      <c r="F11" s="139">
        <f t="shared" si="2"/>
        <v>27</v>
      </c>
      <c r="G11" s="139">
        <f t="shared" si="2"/>
        <v>9</v>
      </c>
      <c r="H11" s="139">
        <f t="shared" si="2"/>
        <v>4</v>
      </c>
      <c r="I11" s="139">
        <f t="shared" si="2"/>
        <v>6</v>
      </c>
      <c r="J11" s="139">
        <f t="shared" si="2"/>
        <v>2</v>
      </c>
      <c r="K11" s="139">
        <f t="shared" si="2"/>
        <v>38</v>
      </c>
      <c r="L11" s="139">
        <f t="shared" si="2"/>
        <v>23</v>
      </c>
      <c r="M11" s="139">
        <f t="shared" si="2"/>
        <v>0</v>
      </c>
      <c r="N11" s="139">
        <f t="shared" si="2"/>
        <v>40</v>
      </c>
      <c r="O11" s="139">
        <f t="shared" si="2"/>
        <v>1</v>
      </c>
      <c r="P11" s="139">
        <f t="shared" si="2"/>
        <v>4</v>
      </c>
      <c r="Q11" s="139">
        <f t="shared" si="2"/>
        <v>3</v>
      </c>
      <c r="R11" s="139">
        <f t="shared" si="2"/>
        <v>167</v>
      </c>
      <c r="S11" s="139">
        <f t="shared" si="2"/>
        <v>40</v>
      </c>
      <c r="T11" s="139">
        <f t="shared" si="2"/>
        <v>13</v>
      </c>
      <c r="U11" s="139">
        <f t="shared" si="2"/>
        <v>145</v>
      </c>
      <c r="V11" s="139">
        <f t="shared" si="2"/>
        <v>36</v>
      </c>
      <c r="W11" s="139">
        <f t="shared" si="2"/>
        <v>21</v>
      </c>
      <c r="X11" s="139">
        <f t="shared" si="2"/>
        <v>4</v>
      </c>
      <c r="Y11" s="139">
        <f t="shared" si="2"/>
        <v>7</v>
      </c>
      <c r="Z11" s="139">
        <f t="shared" si="2"/>
        <v>5</v>
      </c>
      <c r="AA11" s="139">
        <f t="shared" si="2"/>
        <v>28</v>
      </c>
      <c r="AB11" s="139">
        <f t="shared" si="2"/>
        <v>707</v>
      </c>
      <c r="AC11" s="139">
        <f t="shared" si="2"/>
        <v>3414</v>
      </c>
      <c r="AD11" s="139">
        <f t="shared" si="2"/>
        <v>38</v>
      </c>
      <c r="AE11" s="139">
        <f t="shared" si="2"/>
        <v>4159</v>
      </c>
    </row>
    <row r="12" spans="2:5" ht="6.75" customHeight="1">
      <c r="B12" s="4"/>
      <c r="E12" s="146"/>
    </row>
    <row r="13" spans="1:31" s="8" customFormat="1" ht="17.25">
      <c r="A13" s="147" t="s">
        <v>147</v>
      </c>
      <c r="F13" s="9"/>
      <c r="AE13" s="9"/>
    </row>
    <row r="14" spans="1:31" s="4" customFormat="1" ht="14.25">
      <c r="A14" s="17" t="s">
        <v>11</v>
      </c>
      <c r="B14" s="14" t="s">
        <v>120</v>
      </c>
      <c r="C14" s="15">
        <v>982</v>
      </c>
      <c r="D14" s="15">
        <v>2</v>
      </c>
      <c r="E14" s="15">
        <v>0</v>
      </c>
      <c r="F14" s="15">
        <v>74</v>
      </c>
      <c r="G14" s="15">
        <v>32</v>
      </c>
      <c r="H14" s="15">
        <v>17</v>
      </c>
      <c r="I14" s="15">
        <v>5</v>
      </c>
      <c r="J14" s="15">
        <v>2</v>
      </c>
      <c r="K14" s="15">
        <v>15</v>
      </c>
      <c r="L14" s="15">
        <v>12</v>
      </c>
      <c r="M14" s="15">
        <v>0</v>
      </c>
      <c r="N14" s="15">
        <v>141</v>
      </c>
      <c r="O14" s="15">
        <v>0</v>
      </c>
      <c r="P14" s="15">
        <v>24</v>
      </c>
      <c r="Q14" s="15">
        <v>6</v>
      </c>
      <c r="R14" s="15">
        <v>48</v>
      </c>
      <c r="S14" s="15">
        <v>41</v>
      </c>
      <c r="T14" s="15">
        <v>99</v>
      </c>
      <c r="U14" s="15">
        <v>60</v>
      </c>
      <c r="V14" s="15">
        <v>18</v>
      </c>
      <c r="W14" s="15">
        <v>22</v>
      </c>
      <c r="X14" s="15">
        <v>3</v>
      </c>
      <c r="Y14" s="15">
        <v>1</v>
      </c>
      <c r="Z14" s="15">
        <v>10</v>
      </c>
      <c r="AA14" s="15">
        <v>28</v>
      </c>
      <c r="AB14" s="145">
        <f>SUM(C14:AA14)</f>
        <v>1642</v>
      </c>
      <c r="AC14" s="145">
        <v>1614</v>
      </c>
      <c r="AD14" s="145">
        <v>37</v>
      </c>
      <c r="AE14" s="145">
        <f>AB14+AC14+AD14</f>
        <v>3293</v>
      </c>
    </row>
    <row r="15" spans="1:31" s="4" customFormat="1" ht="12.75">
      <c r="A15" s="17"/>
      <c r="B15" s="14" t="s">
        <v>19</v>
      </c>
      <c r="C15" s="15">
        <v>295</v>
      </c>
      <c r="D15" s="15">
        <v>0</v>
      </c>
      <c r="E15" s="15">
        <v>9</v>
      </c>
      <c r="F15" s="15">
        <v>104</v>
      </c>
      <c r="G15" s="15">
        <v>44</v>
      </c>
      <c r="H15" s="15">
        <v>42</v>
      </c>
      <c r="I15" s="15">
        <v>9</v>
      </c>
      <c r="J15" s="15">
        <v>0</v>
      </c>
      <c r="K15" s="15">
        <v>21</v>
      </c>
      <c r="L15" s="15">
        <v>20</v>
      </c>
      <c r="M15" s="15">
        <v>0</v>
      </c>
      <c r="N15" s="15">
        <v>89</v>
      </c>
      <c r="O15" s="15">
        <v>1</v>
      </c>
      <c r="P15" s="15">
        <v>5</v>
      </c>
      <c r="Q15" s="15">
        <v>8</v>
      </c>
      <c r="R15" s="15">
        <v>97</v>
      </c>
      <c r="S15" s="15">
        <v>42</v>
      </c>
      <c r="T15" s="15">
        <v>64</v>
      </c>
      <c r="U15" s="15">
        <v>41</v>
      </c>
      <c r="V15" s="15">
        <v>86</v>
      </c>
      <c r="W15" s="15">
        <v>23</v>
      </c>
      <c r="X15" s="15">
        <v>4</v>
      </c>
      <c r="Y15" s="15">
        <v>0</v>
      </c>
      <c r="Z15" s="15">
        <v>9</v>
      </c>
      <c r="AA15" s="15">
        <v>20</v>
      </c>
      <c r="AB15" s="145">
        <f aca="true" t="shared" si="3" ref="AB15:AB25">SUM(C15:AA15)</f>
        <v>1033</v>
      </c>
      <c r="AC15" s="145">
        <v>467</v>
      </c>
      <c r="AD15" s="145">
        <v>94</v>
      </c>
      <c r="AE15" s="145">
        <f>AB15+AC15+AD15</f>
        <v>1594</v>
      </c>
    </row>
    <row r="16" spans="1:31" s="4" customFormat="1" ht="12.75">
      <c r="A16" s="17"/>
      <c r="B16" s="14" t="s">
        <v>22</v>
      </c>
      <c r="C16" s="15">
        <v>833</v>
      </c>
      <c r="D16" s="15">
        <v>0</v>
      </c>
      <c r="E16" s="15">
        <v>0</v>
      </c>
      <c r="F16" s="15">
        <v>15</v>
      </c>
      <c r="G16" s="15">
        <v>1</v>
      </c>
      <c r="H16" s="15">
        <v>3</v>
      </c>
      <c r="I16" s="15">
        <v>0</v>
      </c>
      <c r="J16" s="15">
        <v>0</v>
      </c>
      <c r="K16" s="15">
        <v>0</v>
      </c>
      <c r="L16" s="15">
        <v>0</v>
      </c>
      <c r="M16" s="15">
        <v>0</v>
      </c>
      <c r="N16" s="15">
        <v>97</v>
      </c>
      <c r="O16" s="15">
        <v>1</v>
      </c>
      <c r="P16" s="15">
        <v>1</v>
      </c>
      <c r="Q16" s="15">
        <v>7</v>
      </c>
      <c r="R16" s="15">
        <v>3</v>
      </c>
      <c r="S16" s="15">
        <v>0</v>
      </c>
      <c r="T16" s="15">
        <v>147</v>
      </c>
      <c r="U16" s="15">
        <v>5</v>
      </c>
      <c r="V16" s="15">
        <v>2</v>
      </c>
      <c r="W16" s="15">
        <v>3</v>
      </c>
      <c r="X16" s="15">
        <v>2</v>
      </c>
      <c r="Y16" s="15">
        <v>0</v>
      </c>
      <c r="Z16" s="15">
        <v>0</v>
      </c>
      <c r="AA16" s="15">
        <v>3</v>
      </c>
      <c r="AB16" s="145">
        <f>SUM(C16:AA16)</f>
        <v>1123</v>
      </c>
      <c r="AC16" s="145">
        <v>268</v>
      </c>
      <c r="AD16" s="145">
        <v>0</v>
      </c>
      <c r="AE16" s="145">
        <f aca="true" t="shared" si="4" ref="AE16:AE25">AB16+AC16+AD16</f>
        <v>1391</v>
      </c>
    </row>
    <row r="17" spans="1:31" s="4" customFormat="1" ht="12.75">
      <c r="A17" s="17"/>
      <c r="B17" s="14" t="s">
        <v>23</v>
      </c>
      <c r="C17" s="15">
        <v>735</v>
      </c>
      <c r="D17" s="15">
        <v>0</v>
      </c>
      <c r="E17" s="15">
        <v>0</v>
      </c>
      <c r="F17" s="15">
        <v>72</v>
      </c>
      <c r="G17" s="15">
        <v>537</v>
      </c>
      <c r="H17" s="15">
        <v>197</v>
      </c>
      <c r="I17" s="15">
        <v>2</v>
      </c>
      <c r="J17" s="15">
        <v>2</v>
      </c>
      <c r="K17" s="15">
        <v>1</v>
      </c>
      <c r="L17" s="15">
        <v>3</v>
      </c>
      <c r="M17" s="15">
        <v>7</v>
      </c>
      <c r="N17" s="15">
        <v>54</v>
      </c>
      <c r="O17" s="15">
        <v>0</v>
      </c>
      <c r="P17" s="15">
        <v>3</v>
      </c>
      <c r="Q17" s="15">
        <v>4</v>
      </c>
      <c r="R17" s="15">
        <v>4</v>
      </c>
      <c r="S17" s="15">
        <v>3</v>
      </c>
      <c r="T17" s="15">
        <v>198</v>
      </c>
      <c r="U17" s="15">
        <v>3</v>
      </c>
      <c r="V17" s="15">
        <v>3</v>
      </c>
      <c r="W17" s="15">
        <v>5</v>
      </c>
      <c r="X17" s="15">
        <v>4</v>
      </c>
      <c r="Y17" s="15">
        <v>0</v>
      </c>
      <c r="Z17" s="15">
        <v>5</v>
      </c>
      <c r="AA17" s="15">
        <v>2</v>
      </c>
      <c r="AB17" s="145">
        <f>SUM(C17:AA17)</f>
        <v>1844</v>
      </c>
      <c r="AC17" s="145">
        <v>71</v>
      </c>
      <c r="AD17" s="145">
        <v>31</v>
      </c>
      <c r="AE17" s="145">
        <f>AB17+AC17+AD17</f>
        <v>1946</v>
      </c>
    </row>
    <row r="18" spans="1:31" s="4" customFormat="1" ht="12.75">
      <c r="A18" s="205" t="s">
        <v>25</v>
      </c>
      <c r="B18" s="14" t="s">
        <v>26</v>
      </c>
      <c r="C18" s="15">
        <v>125</v>
      </c>
      <c r="D18" s="15">
        <v>15</v>
      </c>
      <c r="E18" s="15">
        <v>90</v>
      </c>
      <c r="F18" s="15">
        <v>17</v>
      </c>
      <c r="G18" s="15">
        <v>38</v>
      </c>
      <c r="H18" s="15">
        <v>18</v>
      </c>
      <c r="I18" s="15">
        <v>4</v>
      </c>
      <c r="J18" s="15">
        <v>1</v>
      </c>
      <c r="K18" s="15">
        <v>12</v>
      </c>
      <c r="L18" s="15">
        <v>16</v>
      </c>
      <c r="M18" s="15">
        <v>0</v>
      </c>
      <c r="N18" s="15">
        <v>74</v>
      </c>
      <c r="O18" s="15">
        <v>0</v>
      </c>
      <c r="P18" s="15">
        <v>8</v>
      </c>
      <c r="Q18" s="15">
        <v>12</v>
      </c>
      <c r="R18" s="15">
        <v>538</v>
      </c>
      <c r="S18" s="15">
        <v>66</v>
      </c>
      <c r="T18" s="15">
        <v>10</v>
      </c>
      <c r="U18" s="15">
        <v>16</v>
      </c>
      <c r="V18" s="15">
        <v>180</v>
      </c>
      <c r="W18" s="15">
        <v>9</v>
      </c>
      <c r="X18" s="15">
        <v>9</v>
      </c>
      <c r="Y18" s="15">
        <v>0</v>
      </c>
      <c r="Z18" s="15">
        <v>2</v>
      </c>
      <c r="AA18" s="15">
        <v>17</v>
      </c>
      <c r="AB18" s="145">
        <f>SUM(C18:AA18)</f>
        <v>1277</v>
      </c>
      <c r="AC18" s="145">
        <v>422</v>
      </c>
      <c r="AD18" s="145">
        <v>40</v>
      </c>
      <c r="AE18" s="145">
        <f t="shared" si="4"/>
        <v>1739</v>
      </c>
    </row>
    <row r="19" spans="1:31" s="4" customFormat="1" ht="12.75">
      <c r="A19" s="205"/>
      <c r="B19" s="14" t="s">
        <v>27</v>
      </c>
      <c r="C19" s="15">
        <v>1</v>
      </c>
      <c r="D19" s="15">
        <v>19</v>
      </c>
      <c r="E19" s="15">
        <v>73</v>
      </c>
      <c r="F19" s="15">
        <v>1</v>
      </c>
      <c r="G19" s="15">
        <v>0</v>
      </c>
      <c r="H19" s="15">
        <v>0</v>
      </c>
      <c r="I19" s="15">
        <v>0</v>
      </c>
      <c r="J19" s="15">
        <v>0</v>
      </c>
      <c r="K19" s="15">
        <v>1</v>
      </c>
      <c r="L19" s="15">
        <v>4</v>
      </c>
      <c r="M19" s="15">
        <v>0</v>
      </c>
      <c r="N19" s="15">
        <v>2</v>
      </c>
      <c r="O19" s="15">
        <v>0</v>
      </c>
      <c r="P19" s="15">
        <v>1</v>
      </c>
      <c r="Q19" s="15">
        <v>0</v>
      </c>
      <c r="R19" s="15">
        <v>376</v>
      </c>
      <c r="S19" s="15">
        <v>3</v>
      </c>
      <c r="T19" s="15">
        <v>0</v>
      </c>
      <c r="U19" s="15">
        <v>4</v>
      </c>
      <c r="V19" s="15">
        <v>26</v>
      </c>
      <c r="W19" s="15">
        <v>2</v>
      </c>
      <c r="X19" s="15">
        <v>0</v>
      </c>
      <c r="Y19" s="15">
        <v>0</v>
      </c>
      <c r="Z19" s="15">
        <v>0</v>
      </c>
      <c r="AA19" s="15">
        <v>2</v>
      </c>
      <c r="AB19" s="145">
        <f>SUM(C19:AA19)</f>
        <v>515</v>
      </c>
      <c r="AC19" s="145">
        <v>98</v>
      </c>
      <c r="AD19" s="145">
        <v>74</v>
      </c>
      <c r="AE19" s="145">
        <f t="shared" si="4"/>
        <v>687</v>
      </c>
    </row>
    <row r="20" spans="1:31" s="4" customFormat="1" ht="12.75">
      <c r="A20" s="17" t="s">
        <v>28</v>
      </c>
      <c r="B20" s="14" t="s">
        <v>29</v>
      </c>
      <c r="C20" s="15">
        <v>22</v>
      </c>
      <c r="D20" s="15">
        <v>0</v>
      </c>
      <c r="E20" s="15">
        <v>1</v>
      </c>
      <c r="F20" s="15">
        <v>38</v>
      </c>
      <c r="G20" s="15">
        <v>93</v>
      </c>
      <c r="H20" s="15">
        <v>97</v>
      </c>
      <c r="I20" s="15">
        <v>5</v>
      </c>
      <c r="J20" s="15">
        <v>0</v>
      </c>
      <c r="K20" s="15">
        <v>0</v>
      </c>
      <c r="L20" s="15">
        <v>0</v>
      </c>
      <c r="M20" s="15">
        <v>20</v>
      </c>
      <c r="N20" s="15">
        <v>7</v>
      </c>
      <c r="O20" s="15">
        <v>6</v>
      </c>
      <c r="P20" s="15">
        <v>1</v>
      </c>
      <c r="Q20" s="15">
        <v>1</v>
      </c>
      <c r="R20" s="15">
        <v>2</v>
      </c>
      <c r="S20" s="15">
        <v>3</v>
      </c>
      <c r="T20" s="15">
        <v>24</v>
      </c>
      <c r="U20" s="15">
        <v>1</v>
      </c>
      <c r="V20" s="15">
        <v>5</v>
      </c>
      <c r="W20" s="15">
        <v>5</v>
      </c>
      <c r="X20" s="15">
        <v>1</v>
      </c>
      <c r="Y20" s="15">
        <v>7</v>
      </c>
      <c r="Z20" s="15">
        <v>2</v>
      </c>
      <c r="AA20" s="15">
        <v>4</v>
      </c>
      <c r="AB20" s="145">
        <f>SUM(C20:AA20)</f>
        <v>345</v>
      </c>
      <c r="AC20" s="145">
        <v>12</v>
      </c>
      <c r="AD20" s="145">
        <v>40</v>
      </c>
      <c r="AE20" s="145">
        <f t="shared" si="4"/>
        <v>397</v>
      </c>
    </row>
    <row r="21" spans="1:31" s="4" customFormat="1" ht="12.75">
      <c r="A21" s="205" t="s">
        <v>30</v>
      </c>
      <c r="B21" s="14" t="s">
        <v>31</v>
      </c>
      <c r="C21" s="15">
        <v>29</v>
      </c>
      <c r="D21" s="15">
        <v>1</v>
      </c>
      <c r="E21" s="15">
        <v>16</v>
      </c>
      <c r="F21" s="15">
        <v>3</v>
      </c>
      <c r="G21" s="15">
        <v>10</v>
      </c>
      <c r="H21" s="15">
        <v>9</v>
      </c>
      <c r="I21" s="15">
        <v>1</v>
      </c>
      <c r="J21" s="15">
        <v>0</v>
      </c>
      <c r="K21" s="15">
        <v>6</v>
      </c>
      <c r="L21" s="15">
        <v>380</v>
      </c>
      <c r="M21" s="15">
        <v>0</v>
      </c>
      <c r="N21" s="15">
        <v>16</v>
      </c>
      <c r="O21" s="15">
        <v>0</v>
      </c>
      <c r="P21" s="15">
        <v>4</v>
      </c>
      <c r="Q21" s="15">
        <v>2</v>
      </c>
      <c r="R21" s="15">
        <v>86</v>
      </c>
      <c r="S21" s="15">
        <v>17</v>
      </c>
      <c r="T21" s="15">
        <v>8</v>
      </c>
      <c r="U21" s="15">
        <v>18</v>
      </c>
      <c r="V21" s="15">
        <v>17</v>
      </c>
      <c r="W21" s="15">
        <v>4</v>
      </c>
      <c r="X21" s="15">
        <v>2</v>
      </c>
      <c r="Y21" s="15">
        <v>1</v>
      </c>
      <c r="Z21" s="15">
        <v>0</v>
      </c>
      <c r="AA21" s="15">
        <v>8</v>
      </c>
      <c r="AB21" s="145">
        <f t="shared" si="3"/>
        <v>638</v>
      </c>
      <c r="AC21" s="15">
        <v>895</v>
      </c>
      <c r="AD21" s="15">
        <v>17</v>
      </c>
      <c r="AE21" s="145">
        <f t="shared" si="4"/>
        <v>1550</v>
      </c>
    </row>
    <row r="22" spans="1:31" s="4" customFormat="1" ht="12.75">
      <c r="A22" s="205"/>
      <c r="B22" s="14" t="s">
        <v>32</v>
      </c>
      <c r="C22" s="15">
        <v>51</v>
      </c>
      <c r="D22" s="15">
        <v>2</v>
      </c>
      <c r="E22" s="15">
        <v>1</v>
      </c>
      <c r="F22" s="15">
        <v>1</v>
      </c>
      <c r="G22" s="15">
        <v>11</v>
      </c>
      <c r="H22" s="15">
        <v>1</v>
      </c>
      <c r="I22" s="15">
        <v>0</v>
      </c>
      <c r="J22" s="15">
        <v>0</v>
      </c>
      <c r="K22" s="15">
        <v>38</v>
      </c>
      <c r="L22" s="15">
        <v>157</v>
      </c>
      <c r="M22" s="15">
        <v>0</v>
      </c>
      <c r="N22" s="15">
        <v>69</v>
      </c>
      <c r="O22" s="15">
        <v>0</v>
      </c>
      <c r="P22" s="15">
        <v>4</v>
      </c>
      <c r="Q22" s="15">
        <v>5</v>
      </c>
      <c r="R22" s="15">
        <v>117</v>
      </c>
      <c r="S22" s="15">
        <v>10</v>
      </c>
      <c r="T22" s="15">
        <v>3</v>
      </c>
      <c r="U22" s="15">
        <v>65</v>
      </c>
      <c r="V22" s="15">
        <v>9</v>
      </c>
      <c r="W22" s="15">
        <v>8</v>
      </c>
      <c r="X22" s="15">
        <v>10</v>
      </c>
      <c r="Y22" s="15">
        <v>0</v>
      </c>
      <c r="Z22" s="15">
        <v>2</v>
      </c>
      <c r="AA22" s="15">
        <v>39</v>
      </c>
      <c r="AB22" s="145">
        <f t="shared" si="3"/>
        <v>603</v>
      </c>
      <c r="AC22" s="145">
        <v>315</v>
      </c>
      <c r="AD22" s="145">
        <v>37</v>
      </c>
      <c r="AE22" s="145">
        <f t="shared" si="4"/>
        <v>955</v>
      </c>
    </row>
    <row r="23" spans="1:31" s="4" customFormat="1" ht="12.75">
      <c r="A23" s="17" t="s">
        <v>33</v>
      </c>
      <c r="B23" s="14" t="s">
        <v>148</v>
      </c>
      <c r="C23" s="15">
        <v>30</v>
      </c>
      <c r="D23" s="15">
        <v>10</v>
      </c>
      <c r="E23" s="15">
        <v>33</v>
      </c>
      <c r="F23" s="15">
        <v>47</v>
      </c>
      <c r="G23" s="15">
        <v>18</v>
      </c>
      <c r="H23" s="15">
        <v>9</v>
      </c>
      <c r="I23" s="15">
        <v>1</v>
      </c>
      <c r="J23" s="15">
        <v>0</v>
      </c>
      <c r="K23" s="15">
        <v>36</v>
      </c>
      <c r="L23" s="15">
        <v>583</v>
      </c>
      <c r="M23" s="15">
        <v>0</v>
      </c>
      <c r="N23" s="15">
        <v>29</v>
      </c>
      <c r="O23" s="15">
        <v>0</v>
      </c>
      <c r="P23" s="15">
        <v>7</v>
      </c>
      <c r="Q23" s="15">
        <v>4</v>
      </c>
      <c r="R23" s="15">
        <v>1175</v>
      </c>
      <c r="S23" s="15">
        <v>9</v>
      </c>
      <c r="T23" s="15">
        <v>18</v>
      </c>
      <c r="U23" s="15">
        <v>79</v>
      </c>
      <c r="V23" s="15">
        <v>49</v>
      </c>
      <c r="W23" s="15">
        <v>13</v>
      </c>
      <c r="X23" s="15">
        <v>2</v>
      </c>
      <c r="Y23" s="15">
        <v>1</v>
      </c>
      <c r="Z23" s="15">
        <v>8</v>
      </c>
      <c r="AA23" s="15">
        <v>10</v>
      </c>
      <c r="AB23" s="145">
        <f>SUM(C23:AA23)</f>
        <v>2171</v>
      </c>
      <c r="AC23" s="145">
        <v>246</v>
      </c>
      <c r="AD23" s="145">
        <v>156</v>
      </c>
      <c r="AE23" s="145">
        <f>AB23+AC23+AD23</f>
        <v>2573</v>
      </c>
    </row>
    <row r="24" spans="1:31" s="4" customFormat="1" ht="12.75">
      <c r="A24" s="205" t="s">
        <v>35</v>
      </c>
      <c r="B24" s="14" t="s">
        <v>36</v>
      </c>
      <c r="C24" s="15">
        <v>8</v>
      </c>
      <c r="D24" s="15">
        <v>5</v>
      </c>
      <c r="E24" s="15">
        <v>54</v>
      </c>
      <c r="F24" s="15">
        <v>0</v>
      </c>
      <c r="G24" s="15">
        <v>4</v>
      </c>
      <c r="H24" s="15">
        <v>0</v>
      </c>
      <c r="I24" s="15">
        <v>0</v>
      </c>
      <c r="J24" s="15">
        <v>0</v>
      </c>
      <c r="K24" s="15">
        <v>5</v>
      </c>
      <c r="L24" s="15">
        <v>3</v>
      </c>
      <c r="M24" s="15">
        <v>0</v>
      </c>
      <c r="N24" s="15">
        <v>4</v>
      </c>
      <c r="O24" s="15">
        <v>0</v>
      </c>
      <c r="P24" s="15">
        <v>0</v>
      </c>
      <c r="Q24" s="15">
        <v>0</v>
      </c>
      <c r="R24" s="15">
        <v>519</v>
      </c>
      <c r="S24" s="15">
        <v>21</v>
      </c>
      <c r="T24" s="15">
        <v>2</v>
      </c>
      <c r="U24" s="15">
        <v>7</v>
      </c>
      <c r="V24" s="15">
        <v>311</v>
      </c>
      <c r="W24" s="15">
        <v>3</v>
      </c>
      <c r="X24" s="15">
        <v>0</v>
      </c>
      <c r="Y24" s="15">
        <v>0</v>
      </c>
      <c r="Z24" s="15">
        <v>0</v>
      </c>
      <c r="AA24" s="15">
        <v>3</v>
      </c>
      <c r="AB24" s="145">
        <f t="shared" si="3"/>
        <v>949</v>
      </c>
      <c r="AC24" s="145">
        <v>969</v>
      </c>
      <c r="AD24" s="145">
        <v>3</v>
      </c>
      <c r="AE24" s="145">
        <f t="shared" si="4"/>
        <v>1921</v>
      </c>
    </row>
    <row r="25" spans="1:31" s="4" customFormat="1" ht="12.75">
      <c r="A25" s="205"/>
      <c r="B25" s="14" t="s">
        <v>37</v>
      </c>
      <c r="C25" s="15">
        <v>3</v>
      </c>
      <c r="D25" s="15">
        <v>2</v>
      </c>
      <c r="E25" s="15">
        <v>1</v>
      </c>
      <c r="F25" s="15">
        <v>1</v>
      </c>
      <c r="G25" s="15">
        <v>0</v>
      </c>
      <c r="H25" s="15">
        <v>0</v>
      </c>
      <c r="I25" s="15">
        <v>0</v>
      </c>
      <c r="J25" s="15">
        <v>0</v>
      </c>
      <c r="K25" s="15">
        <v>0</v>
      </c>
      <c r="L25" s="15">
        <v>6</v>
      </c>
      <c r="M25" s="15">
        <v>0</v>
      </c>
      <c r="N25" s="15">
        <v>1</v>
      </c>
      <c r="O25" s="15">
        <v>0</v>
      </c>
      <c r="P25" s="15">
        <v>0</v>
      </c>
      <c r="Q25" s="15">
        <v>1</v>
      </c>
      <c r="R25" s="15">
        <v>43</v>
      </c>
      <c r="S25" s="15">
        <v>9</v>
      </c>
      <c r="T25" s="15">
        <v>2</v>
      </c>
      <c r="U25" s="15">
        <v>4</v>
      </c>
      <c r="V25" s="15">
        <v>92</v>
      </c>
      <c r="W25" s="15">
        <v>1</v>
      </c>
      <c r="X25" s="15">
        <v>1</v>
      </c>
      <c r="Y25" s="15">
        <v>0</v>
      </c>
      <c r="Z25" s="15">
        <v>0</v>
      </c>
      <c r="AA25" s="15">
        <v>2</v>
      </c>
      <c r="AB25" s="145">
        <f t="shared" si="3"/>
        <v>169</v>
      </c>
      <c r="AC25" s="145">
        <v>89</v>
      </c>
      <c r="AD25" s="145">
        <v>3</v>
      </c>
      <c r="AE25" s="145">
        <f t="shared" si="4"/>
        <v>261</v>
      </c>
    </row>
    <row r="26" spans="1:31" s="4" customFormat="1" ht="6.75" customHeight="1">
      <c r="A26" s="17"/>
      <c r="B26" s="88"/>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48"/>
      <c r="AC26" s="148"/>
      <c r="AD26" s="148"/>
      <c r="AE26" s="148"/>
    </row>
    <row r="27" spans="1:31" s="93" customFormat="1" ht="6.75" customHeight="1">
      <c r="A27" s="50"/>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row>
    <row r="28" spans="1:13" s="22" customFormat="1" ht="11.25" customHeight="1">
      <c r="A28" s="22" t="s">
        <v>149</v>
      </c>
      <c r="B28" s="98"/>
      <c r="C28" s="141"/>
      <c r="D28" s="141"/>
      <c r="E28" s="141"/>
      <c r="G28" s="141"/>
      <c r="H28" s="141"/>
      <c r="I28" s="141"/>
      <c r="L28" s="141"/>
      <c r="M28" s="141"/>
    </row>
    <row r="29" spans="2:13" s="22" customFormat="1" ht="34.5" customHeight="1">
      <c r="B29" s="98"/>
      <c r="C29" s="141"/>
      <c r="D29" s="141"/>
      <c r="E29" s="141"/>
      <c r="G29" s="141"/>
      <c r="H29" s="141"/>
      <c r="I29" s="141"/>
      <c r="L29" s="141"/>
      <c r="M29" s="141"/>
    </row>
    <row r="30" spans="1:13" s="22" customFormat="1" ht="11.25" customHeight="1">
      <c r="A30" s="22" t="s">
        <v>49</v>
      </c>
      <c r="B30" s="98"/>
      <c r="C30" s="141"/>
      <c r="D30" s="141"/>
      <c r="E30" s="141"/>
      <c r="G30" s="141"/>
      <c r="J30" s="141"/>
      <c r="K30" s="141"/>
      <c r="L30" s="141"/>
      <c r="M30" s="141"/>
    </row>
    <row r="31" spans="1:31" s="22" customFormat="1" ht="11.25" customHeight="1">
      <c r="A31" s="211" t="s">
        <v>150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row>
    <row r="32" spans="1:31" s="131" customFormat="1" ht="11.25" customHeight="1">
      <c r="A32" s="211" t="s">
        <v>151</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row>
  </sheetData>
  <sheetProtection sheet="1" objects="1" scenarios="1"/>
  <mergeCells count="6">
    <mergeCell ref="A4:A10"/>
    <mergeCell ref="A18:A19"/>
    <mergeCell ref="A21:A22"/>
    <mergeCell ref="A24:A25"/>
    <mergeCell ref="A31:AE31"/>
    <mergeCell ref="A32:AE32"/>
  </mergeCells>
  <printOptions/>
  <pageMargins left="0.3937007874015748" right="0" top="0.7874015748031497" bottom="0.3937007874015748" header="0" footer="0"/>
  <pageSetup fitToHeight="2" horizontalDpi="600" verticalDpi="600" orientation="landscape" paperSize="8" scale="76" r:id="rId1"/>
</worksheet>
</file>

<file path=xl/worksheets/sheet12.xml><?xml version="1.0" encoding="utf-8"?>
<worksheet xmlns="http://schemas.openxmlformats.org/spreadsheetml/2006/main" xmlns:r="http://schemas.openxmlformats.org/officeDocument/2006/relationships">
  <dimension ref="A1:O32"/>
  <sheetViews>
    <sheetView view="pageBreakPreview" zoomScaleNormal="125" zoomScaleSheetLayoutView="100" zoomScalePageLayoutView="0" workbookViewId="0" topLeftCell="A1">
      <selection activeCell="S14" sqref="S14"/>
    </sheetView>
  </sheetViews>
  <sheetFormatPr defaultColWidth="10.00390625" defaultRowHeight="12" customHeight="1"/>
  <cols>
    <col min="1" max="1" width="3.421875" style="20" customWidth="1"/>
    <col min="2" max="2" width="27.00390625" style="20" customWidth="1"/>
    <col min="3" max="10" width="6.7109375" style="20" customWidth="1"/>
    <col min="11" max="11" width="6.8515625" style="20" customWidth="1"/>
    <col min="12" max="12" width="6.7109375" style="20" customWidth="1"/>
    <col min="13" max="13" width="9.8515625" style="20" customWidth="1"/>
    <col min="14" max="16384" width="10.00390625" style="20" customWidth="1"/>
  </cols>
  <sheetData>
    <row r="1" spans="1:5" s="8" customFormat="1" ht="15.75" customHeight="1">
      <c r="A1" s="6" t="s">
        <v>152</v>
      </c>
      <c r="E1" s="90" t="s">
        <v>41</v>
      </c>
    </row>
    <row r="2" spans="1:13" s="8" customFormat="1" ht="15.75" customHeight="1">
      <c r="A2" s="5" t="s">
        <v>153</v>
      </c>
      <c r="F2" s="143"/>
      <c r="M2" s="143"/>
    </row>
    <row r="3" spans="1:13" s="4" customFormat="1" ht="42.75" customHeight="1">
      <c r="A3" s="30"/>
      <c r="B3" s="11"/>
      <c r="C3" s="25" t="s">
        <v>154</v>
      </c>
      <c r="D3" s="25" t="s">
        <v>155</v>
      </c>
      <c r="E3" s="25" t="s">
        <v>156</v>
      </c>
      <c r="F3" s="25" t="s">
        <v>155</v>
      </c>
      <c r="G3" s="25" t="s">
        <v>157</v>
      </c>
      <c r="H3" s="25" t="s">
        <v>155</v>
      </c>
      <c r="I3" s="25" t="s">
        <v>158</v>
      </c>
      <c r="J3" s="25" t="s">
        <v>155</v>
      </c>
      <c r="K3" s="25" t="s">
        <v>159</v>
      </c>
      <c r="L3" s="25" t="s">
        <v>155</v>
      </c>
      <c r="M3" s="144" t="s">
        <v>87</v>
      </c>
    </row>
    <row r="4" spans="1:15" ht="12.75">
      <c r="A4" s="213" t="s">
        <v>7</v>
      </c>
      <c r="B4" s="80" t="s">
        <v>8</v>
      </c>
      <c r="C4" s="145">
        <v>5</v>
      </c>
      <c r="D4" s="63">
        <v>0.229147571035747</v>
      </c>
      <c r="E4" s="145">
        <v>47</v>
      </c>
      <c r="F4" s="63">
        <v>2.153987167736022</v>
      </c>
      <c r="G4" s="145">
        <v>617</v>
      </c>
      <c r="H4" s="63">
        <v>28.276810265811182</v>
      </c>
      <c r="I4" s="145">
        <v>1048</v>
      </c>
      <c r="J4" s="63">
        <v>48.02933088909258</v>
      </c>
      <c r="K4" s="145">
        <v>465</v>
      </c>
      <c r="L4" s="63">
        <v>21.31072410632447</v>
      </c>
      <c r="M4" s="145">
        <f aca="true" t="shared" si="0" ref="M4:M10">C4+E4+G4+I4+K4</f>
        <v>2182</v>
      </c>
      <c r="N4" s="150"/>
      <c r="O4" s="151"/>
    </row>
    <row r="5" spans="1:15" ht="12.75">
      <c r="A5" s="213"/>
      <c r="B5" s="80" t="s">
        <v>10</v>
      </c>
      <c r="C5" s="145">
        <v>1</v>
      </c>
      <c r="D5" s="63">
        <v>0.19047619047619047</v>
      </c>
      <c r="E5" s="145">
        <v>7</v>
      </c>
      <c r="F5" s="63">
        <v>1.3333333333333333</v>
      </c>
      <c r="G5" s="145">
        <v>80</v>
      </c>
      <c r="H5" s="63">
        <v>15.238095238095237</v>
      </c>
      <c r="I5" s="145">
        <v>240</v>
      </c>
      <c r="J5" s="63">
        <v>45.714285714285715</v>
      </c>
      <c r="K5" s="145">
        <v>197</v>
      </c>
      <c r="L5" s="63">
        <v>37.523809523809526</v>
      </c>
      <c r="M5" s="145">
        <f t="shared" si="0"/>
        <v>525</v>
      </c>
      <c r="N5" s="150"/>
      <c r="O5" s="151"/>
    </row>
    <row r="6" spans="1:15" ht="12.75">
      <c r="A6" s="213"/>
      <c r="B6" s="80" t="s">
        <v>209</v>
      </c>
      <c r="C6" s="145">
        <v>0</v>
      </c>
      <c r="D6" s="63">
        <v>0</v>
      </c>
      <c r="E6" s="145">
        <v>10</v>
      </c>
      <c r="F6" s="63">
        <v>2.785515320334262</v>
      </c>
      <c r="G6" s="145">
        <v>88</v>
      </c>
      <c r="H6" s="63">
        <v>24.512534818941504</v>
      </c>
      <c r="I6" s="145">
        <v>149</v>
      </c>
      <c r="J6" s="63">
        <v>41.5041782729805</v>
      </c>
      <c r="K6" s="145">
        <v>112</v>
      </c>
      <c r="L6" s="63">
        <v>31.197771587743734</v>
      </c>
      <c r="M6" s="145">
        <f t="shared" si="0"/>
        <v>359</v>
      </c>
      <c r="N6" s="150"/>
      <c r="O6" s="151"/>
    </row>
    <row r="7" spans="1:15" ht="12.75">
      <c r="A7" s="213"/>
      <c r="B7" s="80" t="s">
        <v>13</v>
      </c>
      <c r="C7" s="145">
        <v>4</v>
      </c>
      <c r="D7" s="63">
        <v>1.1019283746556474</v>
      </c>
      <c r="E7" s="145">
        <v>50</v>
      </c>
      <c r="F7" s="63">
        <v>13.774104683195592</v>
      </c>
      <c r="G7" s="145">
        <v>139</v>
      </c>
      <c r="H7" s="63">
        <v>38.29201101928375</v>
      </c>
      <c r="I7" s="145">
        <v>132</v>
      </c>
      <c r="J7" s="63">
        <v>36.36363636363637</v>
      </c>
      <c r="K7" s="145">
        <v>38</v>
      </c>
      <c r="L7" s="63">
        <v>10.46831955922865</v>
      </c>
      <c r="M7" s="145">
        <f t="shared" si="0"/>
        <v>363</v>
      </c>
      <c r="N7" s="150"/>
      <c r="O7" s="151"/>
    </row>
    <row r="8" spans="1:15" ht="12.75">
      <c r="A8" s="213"/>
      <c r="B8" s="80" t="s">
        <v>15</v>
      </c>
      <c r="C8" s="145">
        <v>0</v>
      </c>
      <c r="D8" s="63">
        <v>0</v>
      </c>
      <c r="E8" s="145">
        <v>3</v>
      </c>
      <c r="F8" s="63">
        <v>0.8450704225352111</v>
      </c>
      <c r="G8" s="145">
        <v>68</v>
      </c>
      <c r="H8" s="63">
        <v>19.154929577464788</v>
      </c>
      <c r="I8" s="145">
        <v>153</v>
      </c>
      <c r="J8" s="63">
        <v>43.098591549295776</v>
      </c>
      <c r="K8" s="145">
        <v>131</v>
      </c>
      <c r="L8" s="63">
        <v>36.901408450704224</v>
      </c>
      <c r="M8" s="145">
        <f t="shared" si="0"/>
        <v>355</v>
      </c>
      <c r="N8" s="150"/>
      <c r="O8" s="151"/>
    </row>
    <row r="9" spans="1:15" ht="12.75">
      <c r="A9" s="213"/>
      <c r="B9" s="80" t="s">
        <v>210</v>
      </c>
      <c r="C9" s="145">
        <v>1</v>
      </c>
      <c r="D9" s="63">
        <v>0.5263157894736842</v>
      </c>
      <c r="E9" s="145">
        <v>8</v>
      </c>
      <c r="F9" s="63">
        <v>4.2105263157894735</v>
      </c>
      <c r="G9" s="145">
        <v>65</v>
      </c>
      <c r="H9" s="63">
        <v>34.21052631578947</v>
      </c>
      <c r="I9" s="145">
        <v>75</v>
      </c>
      <c r="J9" s="63">
        <v>39.473684210526315</v>
      </c>
      <c r="K9" s="145">
        <v>41</v>
      </c>
      <c r="L9" s="63">
        <v>21.57894736842105</v>
      </c>
      <c r="M9" s="145">
        <f t="shared" si="0"/>
        <v>190</v>
      </c>
      <c r="N9" s="150"/>
      <c r="O9" s="151"/>
    </row>
    <row r="10" spans="1:15" ht="12.75">
      <c r="A10" s="213"/>
      <c r="B10" s="80" t="s">
        <v>16</v>
      </c>
      <c r="C10" s="145">
        <v>185</v>
      </c>
      <c r="D10" s="63">
        <v>100</v>
      </c>
      <c r="E10" s="145">
        <v>0</v>
      </c>
      <c r="F10" s="63">
        <v>0</v>
      </c>
      <c r="G10" s="145">
        <v>0</v>
      </c>
      <c r="H10" s="63">
        <v>0</v>
      </c>
      <c r="I10" s="145">
        <v>0</v>
      </c>
      <c r="J10" s="63">
        <v>0</v>
      </c>
      <c r="K10" s="145">
        <v>0</v>
      </c>
      <c r="L10" s="63">
        <v>0</v>
      </c>
      <c r="M10" s="145">
        <f t="shared" si="0"/>
        <v>185</v>
      </c>
      <c r="N10" s="150"/>
      <c r="O10" s="151"/>
    </row>
    <row r="11" spans="1:15" ht="15">
      <c r="A11" s="64" t="s">
        <v>44</v>
      </c>
      <c r="B11" s="64"/>
      <c r="C11" s="139">
        <f>SUM(C4:C10)</f>
        <v>196</v>
      </c>
      <c r="D11" s="152">
        <f>C11/M11*100</f>
        <v>4.712671315220004</v>
      </c>
      <c r="E11" s="139">
        <f aca="true" t="shared" si="1" ref="E11:K11">SUM(E4:E10)</f>
        <v>125</v>
      </c>
      <c r="F11" s="152">
        <f>E11/M11*100</f>
        <v>3.005530175522962</v>
      </c>
      <c r="G11" s="139">
        <f t="shared" si="1"/>
        <v>1057</v>
      </c>
      <c r="H11" s="152">
        <f>G11/M11*100</f>
        <v>25.41476316422217</v>
      </c>
      <c r="I11" s="139">
        <f t="shared" si="1"/>
        <v>1797</v>
      </c>
      <c r="J11" s="152">
        <f>I11/M11*100</f>
        <v>43.2075018033181</v>
      </c>
      <c r="K11" s="139">
        <f t="shared" si="1"/>
        <v>984</v>
      </c>
      <c r="L11" s="152">
        <f>K11/M11*100</f>
        <v>23.65953354171676</v>
      </c>
      <c r="M11" s="139">
        <f>SUM(M4:M10)</f>
        <v>4159</v>
      </c>
      <c r="N11" s="150"/>
      <c r="O11" s="151"/>
    </row>
    <row r="12" spans="2:15" ht="6.75" customHeight="1">
      <c r="B12" s="4"/>
      <c r="D12" s="153"/>
      <c r="E12" s="146"/>
      <c r="F12" s="153"/>
      <c r="H12" s="153"/>
      <c r="J12" s="153"/>
      <c r="L12" s="153"/>
      <c r="N12" s="150"/>
      <c r="O12" s="151"/>
    </row>
    <row r="13" spans="1:15" s="8" customFormat="1" ht="17.25">
      <c r="A13" s="147" t="s">
        <v>147</v>
      </c>
      <c r="D13" s="154"/>
      <c r="F13" s="155"/>
      <c r="H13" s="154"/>
      <c r="J13" s="154"/>
      <c r="L13" s="154"/>
      <c r="M13" s="9"/>
      <c r="N13" s="150"/>
      <c r="O13" s="151"/>
    </row>
    <row r="14" spans="1:15" s="4" customFormat="1" ht="14.25">
      <c r="A14" s="17" t="s">
        <v>11</v>
      </c>
      <c r="B14" s="14" t="s">
        <v>120</v>
      </c>
      <c r="C14" s="15">
        <v>14</v>
      </c>
      <c r="D14" s="156">
        <v>0.42514424536896445</v>
      </c>
      <c r="E14" s="15">
        <v>168</v>
      </c>
      <c r="F14" s="16">
        <v>5.101730944427573</v>
      </c>
      <c r="G14" s="15">
        <v>979</v>
      </c>
      <c r="H14" s="16">
        <v>29.72972972972973</v>
      </c>
      <c r="I14" s="15">
        <v>1256</v>
      </c>
      <c r="J14" s="16">
        <v>38.14151229881567</v>
      </c>
      <c r="K14" s="15">
        <v>876</v>
      </c>
      <c r="L14" s="16">
        <v>26.601882781658066</v>
      </c>
      <c r="M14" s="145">
        <f>C14+E14+G14+I14+K14</f>
        <v>3293</v>
      </c>
      <c r="N14" s="157"/>
      <c r="O14" s="151"/>
    </row>
    <row r="15" spans="1:15" s="4" customFormat="1" ht="12.75">
      <c r="A15" s="17"/>
      <c r="B15" s="14" t="s">
        <v>19</v>
      </c>
      <c r="C15" s="15">
        <v>47</v>
      </c>
      <c r="D15" s="156">
        <v>2.948557089084065</v>
      </c>
      <c r="E15" s="15">
        <v>517</v>
      </c>
      <c r="F15" s="16">
        <v>32.43412797992472</v>
      </c>
      <c r="G15" s="15">
        <v>922</v>
      </c>
      <c r="H15" s="16">
        <v>57.84190715181931</v>
      </c>
      <c r="I15" s="15">
        <v>93</v>
      </c>
      <c r="J15" s="16">
        <v>5.834378920953576</v>
      </c>
      <c r="K15" s="15">
        <v>15</v>
      </c>
      <c r="L15" s="16">
        <v>0.9410288582183186</v>
      </c>
      <c r="M15" s="145">
        <f aca="true" t="shared" si="2" ref="M15:M25">C15+E15+G15+I15+K15</f>
        <v>1594</v>
      </c>
      <c r="N15" s="157"/>
      <c r="O15" s="151"/>
    </row>
    <row r="16" spans="1:15" s="4" customFormat="1" ht="12.75">
      <c r="A16" s="17"/>
      <c r="B16" s="14" t="s">
        <v>22</v>
      </c>
      <c r="C16" s="15">
        <v>0</v>
      </c>
      <c r="D16" s="156">
        <v>0</v>
      </c>
      <c r="E16" s="15">
        <v>39</v>
      </c>
      <c r="F16" s="16">
        <v>2.803738317757009</v>
      </c>
      <c r="G16" s="15">
        <v>290</v>
      </c>
      <c r="H16" s="16">
        <v>20.848310567936736</v>
      </c>
      <c r="I16" s="15">
        <v>587</v>
      </c>
      <c r="J16" s="16">
        <v>42.19985621854781</v>
      </c>
      <c r="K16" s="15">
        <v>475</v>
      </c>
      <c r="L16" s="16">
        <v>34.14809489575845</v>
      </c>
      <c r="M16" s="145">
        <f t="shared" si="2"/>
        <v>1391</v>
      </c>
      <c r="N16" s="157"/>
      <c r="O16" s="151"/>
    </row>
    <row r="17" spans="1:15" s="4" customFormat="1" ht="12.75">
      <c r="A17" s="17"/>
      <c r="B17" s="14" t="s">
        <v>23</v>
      </c>
      <c r="C17" s="15">
        <v>7</v>
      </c>
      <c r="D17" s="156">
        <v>0.3597122302158273</v>
      </c>
      <c r="E17" s="15">
        <v>88</v>
      </c>
      <c r="F17" s="16">
        <v>4.522096608427543</v>
      </c>
      <c r="G17" s="15">
        <v>636</v>
      </c>
      <c r="H17" s="16">
        <v>32.68242548818088</v>
      </c>
      <c r="I17" s="15">
        <v>790</v>
      </c>
      <c r="J17" s="16">
        <v>40.59609455292909</v>
      </c>
      <c r="K17" s="15">
        <v>425</v>
      </c>
      <c r="L17" s="16">
        <v>21.83967112024666</v>
      </c>
      <c r="M17" s="145">
        <f t="shared" si="2"/>
        <v>1946</v>
      </c>
      <c r="N17" s="157"/>
      <c r="O17" s="151"/>
    </row>
    <row r="18" spans="1:15" s="4" customFormat="1" ht="12.75">
      <c r="A18" s="205" t="s">
        <v>25</v>
      </c>
      <c r="B18" s="14" t="s">
        <v>26</v>
      </c>
      <c r="C18" s="15">
        <v>2</v>
      </c>
      <c r="D18" s="156">
        <v>0.11500862564692352</v>
      </c>
      <c r="E18" s="15">
        <v>155</v>
      </c>
      <c r="F18" s="16">
        <v>8.913168487636574</v>
      </c>
      <c r="G18" s="15">
        <v>1015</v>
      </c>
      <c r="H18" s="16">
        <v>58.366877515813684</v>
      </c>
      <c r="I18" s="15">
        <v>460</v>
      </c>
      <c r="J18" s="16">
        <v>26.45198389879241</v>
      </c>
      <c r="K18" s="15">
        <v>107</v>
      </c>
      <c r="L18" s="16">
        <v>6.152961472110408</v>
      </c>
      <c r="M18" s="145">
        <f t="shared" si="2"/>
        <v>1739</v>
      </c>
      <c r="N18" s="157"/>
      <c r="O18" s="151"/>
    </row>
    <row r="19" spans="1:15" s="4" customFormat="1" ht="12.75">
      <c r="A19" s="205"/>
      <c r="B19" s="14" t="s">
        <v>27</v>
      </c>
      <c r="C19" s="15">
        <v>0</v>
      </c>
      <c r="D19" s="156">
        <v>0</v>
      </c>
      <c r="E19" s="15">
        <v>16</v>
      </c>
      <c r="F19" s="16">
        <v>2.328966521106259</v>
      </c>
      <c r="G19" s="15">
        <v>186</v>
      </c>
      <c r="H19" s="16">
        <v>27.074235807860266</v>
      </c>
      <c r="I19" s="15">
        <v>306</v>
      </c>
      <c r="J19" s="16">
        <v>44.54148471615721</v>
      </c>
      <c r="K19" s="15">
        <v>179</v>
      </c>
      <c r="L19" s="16">
        <v>26.055312954876275</v>
      </c>
      <c r="M19" s="145">
        <f t="shared" si="2"/>
        <v>687</v>
      </c>
      <c r="N19" s="157"/>
      <c r="O19" s="151"/>
    </row>
    <row r="20" spans="1:15" s="4" customFormat="1" ht="12.75">
      <c r="A20" s="17" t="s">
        <v>28</v>
      </c>
      <c r="B20" s="14" t="s">
        <v>29</v>
      </c>
      <c r="C20" s="15">
        <v>27</v>
      </c>
      <c r="D20" s="156">
        <v>6.801007556675062</v>
      </c>
      <c r="E20" s="15">
        <v>72</v>
      </c>
      <c r="F20" s="16">
        <v>18.1360201511335</v>
      </c>
      <c r="G20" s="15">
        <v>173</v>
      </c>
      <c r="H20" s="16">
        <v>43.576826196473554</v>
      </c>
      <c r="I20" s="15">
        <v>106</v>
      </c>
      <c r="J20" s="16">
        <v>26.700251889168765</v>
      </c>
      <c r="K20" s="15">
        <v>19</v>
      </c>
      <c r="L20" s="16">
        <v>4.785894206549118</v>
      </c>
      <c r="M20" s="145">
        <f t="shared" si="2"/>
        <v>397</v>
      </c>
      <c r="N20" s="157"/>
      <c r="O20" s="151"/>
    </row>
    <row r="21" spans="1:15" s="4" customFormat="1" ht="12.75">
      <c r="A21" s="205" t="s">
        <v>30</v>
      </c>
      <c r="B21" s="14" t="s">
        <v>31</v>
      </c>
      <c r="C21" s="158">
        <v>7</v>
      </c>
      <c r="D21" s="156">
        <f>C21/M21*100</f>
        <v>0.4516129032258065</v>
      </c>
      <c r="E21" s="158">
        <v>189</v>
      </c>
      <c r="F21" s="16">
        <f>E21/M21*100</f>
        <v>12.193548387096774</v>
      </c>
      <c r="G21" s="158">
        <v>745</v>
      </c>
      <c r="H21" s="16">
        <f>G21/M21*100</f>
        <v>48.064516129032256</v>
      </c>
      <c r="I21" s="158">
        <v>442</v>
      </c>
      <c r="J21" s="16">
        <f>+I21/M21*100</f>
        <v>28.516129032258064</v>
      </c>
      <c r="K21" s="158">
        <v>167</v>
      </c>
      <c r="L21" s="16">
        <f>K21/M21*100</f>
        <v>10.774193548387096</v>
      </c>
      <c r="M21" s="145">
        <f t="shared" si="2"/>
        <v>1550</v>
      </c>
      <c r="N21" s="157"/>
      <c r="O21" s="151"/>
    </row>
    <row r="22" spans="1:15" s="4" customFormat="1" ht="12.75">
      <c r="A22" s="205"/>
      <c r="B22" s="14" t="s">
        <v>32</v>
      </c>
      <c r="C22" s="15">
        <v>1</v>
      </c>
      <c r="D22" s="156">
        <v>0.10471204188481674</v>
      </c>
      <c r="E22" s="15">
        <v>27</v>
      </c>
      <c r="F22" s="16">
        <v>2.8272251308900525</v>
      </c>
      <c r="G22" s="15">
        <v>423</v>
      </c>
      <c r="H22" s="16">
        <v>44.29319371727749</v>
      </c>
      <c r="I22" s="15">
        <v>413</v>
      </c>
      <c r="J22" s="16">
        <v>43.246073298429316</v>
      </c>
      <c r="K22" s="15">
        <v>91</v>
      </c>
      <c r="L22" s="16">
        <v>9.528795811518325</v>
      </c>
      <c r="M22" s="145">
        <f t="shared" si="2"/>
        <v>955</v>
      </c>
      <c r="N22" s="157"/>
      <c r="O22" s="151"/>
    </row>
    <row r="23" spans="1:15" s="4" customFormat="1" ht="12.75">
      <c r="A23" s="17" t="s">
        <v>33</v>
      </c>
      <c r="B23" s="14" t="s">
        <v>148</v>
      </c>
      <c r="C23" s="15">
        <v>14</v>
      </c>
      <c r="D23" s="156">
        <v>0.5441119315973572</v>
      </c>
      <c r="E23" s="15">
        <v>234</v>
      </c>
      <c r="F23" s="16">
        <v>9.094442285270112</v>
      </c>
      <c r="G23" s="15">
        <v>1152</v>
      </c>
      <c r="H23" s="16">
        <v>44.77263894286825</v>
      </c>
      <c r="I23" s="15">
        <v>861</v>
      </c>
      <c r="J23" s="16">
        <v>33.46288379323747</v>
      </c>
      <c r="K23" s="15">
        <v>312</v>
      </c>
      <c r="L23" s="16">
        <v>12.125923047026816</v>
      </c>
      <c r="M23" s="145">
        <f t="shared" si="2"/>
        <v>2573</v>
      </c>
      <c r="N23" s="157"/>
      <c r="O23" s="151"/>
    </row>
    <row r="24" spans="1:15" s="4" customFormat="1" ht="12.75">
      <c r="A24" s="205" t="s">
        <v>35</v>
      </c>
      <c r="B24" s="14" t="s">
        <v>36</v>
      </c>
      <c r="C24" s="15">
        <v>1</v>
      </c>
      <c r="D24" s="156">
        <v>0.052056220718375845</v>
      </c>
      <c r="E24" s="15">
        <v>19</v>
      </c>
      <c r="F24" s="16">
        <v>0.989068193649141</v>
      </c>
      <c r="G24" s="15">
        <v>317</v>
      </c>
      <c r="H24" s="16">
        <v>16.501821967725142</v>
      </c>
      <c r="I24" s="15">
        <v>945</v>
      </c>
      <c r="J24" s="16">
        <v>49.19312857886518</v>
      </c>
      <c r="K24" s="15">
        <v>639</v>
      </c>
      <c r="L24" s="16">
        <v>33.263925039042164</v>
      </c>
      <c r="M24" s="145">
        <f t="shared" si="2"/>
        <v>1921</v>
      </c>
      <c r="N24" s="157"/>
      <c r="O24" s="151"/>
    </row>
    <row r="25" spans="1:15" s="4" customFormat="1" ht="12.75">
      <c r="A25" s="205"/>
      <c r="B25" s="14" t="s">
        <v>37</v>
      </c>
      <c r="C25" s="15">
        <v>1</v>
      </c>
      <c r="D25" s="156">
        <v>0.3831417624521073</v>
      </c>
      <c r="E25" s="15">
        <v>20</v>
      </c>
      <c r="F25" s="16">
        <v>7.662835249042145</v>
      </c>
      <c r="G25" s="15">
        <v>86</v>
      </c>
      <c r="H25" s="16">
        <v>32.95019157088122</v>
      </c>
      <c r="I25" s="15">
        <v>116</v>
      </c>
      <c r="J25" s="16">
        <v>44.44444444444444</v>
      </c>
      <c r="K25" s="15">
        <v>38</v>
      </c>
      <c r="L25" s="16">
        <v>14.559386973180077</v>
      </c>
      <c r="M25" s="145">
        <f t="shared" si="2"/>
        <v>261</v>
      </c>
      <c r="N25" s="157"/>
      <c r="O25" s="151"/>
    </row>
    <row r="26" spans="1:15" s="4" customFormat="1" ht="6.75" customHeight="1">
      <c r="A26" s="17"/>
      <c r="B26" s="88"/>
      <c r="C26" s="15"/>
      <c r="D26" s="15"/>
      <c r="E26" s="15"/>
      <c r="F26" s="15"/>
      <c r="G26" s="15"/>
      <c r="H26" s="15"/>
      <c r="I26" s="15"/>
      <c r="J26" s="15"/>
      <c r="K26" s="15"/>
      <c r="L26" s="15"/>
      <c r="M26" s="148"/>
      <c r="O26" s="151"/>
    </row>
    <row r="27" spans="1:15" s="93" customFormat="1" ht="6.75" customHeight="1">
      <c r="A27" s="50"/>
      <c r="B27" s="149"/>
      <c r="C27" s="149"/>
      <c r="D27" s="149"/>
      <c r="E27" s="149"/>
      <c r="F27" s="149"/>
      <c r="G27" s="149"/>
      <c r="H27" s="149"/>
      <c r="I27" s="149"/>
      <c r="J27" s="149"/>
      <c r="K27" s="149"/>
      <c r="L27" s="149"/>
      <c r="M27" s="149"/>
      <c r="O27" s="151"/>
    </row>
    <row r="28" spans="1:15" s="22" customFormat="1" ht="11.25" customHeight="1">
      <c r="A28" s="22" t="s">
        <v>149</v>
      </c>
      <c r="B28" s="98"/>
      <c r="C28" s="141"/>
      <c r="D28" s="141"/>
      <c r="E28" s="141"/>
      <c r="G28" s="141"/>
      <c r="H28" s="141"/>
      <c r="I28" s="141"/>
      <c r="L28" s="141"/>
      <c r="O28" s="151"/>
    </row>
    <row r="29" spans="2:15" s="22" customFormat="1" ht="34.5" customHeight="1">
      <c r="B29" s="98"/>
      <c r="C29" s="141"/>
      <c r="D29" s="141"/>
      <c r="E29" s="141"/>
      <c r="G29" s="141"/>
      <c r="H29" s="141"/>
      <c r="I29" s="141"/>
      <c r="L29" s="141"/>
      <c r="O29" s="151"/>
    </row>
    <row r="30" spans="1:15" s="22" customFormat="1" ht="11.25" customHeight="1">
      <c r="A30" s="22" t="s">
        <v>49</v>
      </c>
      <c r="B30" s="98"/>
      <c r="C30" s="141"/>
      <c r="D30" s="141"/>
      <c r="E30" s="141"/>
      <c r="G30" s="141"/>
      <c r="J30" s="141"/>
      <c r="K30" s="141"/>
      <c r="L30" s="141"/>
      <c r="O30" s="151"/>
    </row>
    <row r="31" spans="1:15" s="22" customFormat="1" ht="21.75" customHeight="1">
      <c r="A31" s="211" t="s">
        <v>160</v>
      </c>
      <c r="B31" s="211"/>
      <c r="C31" s="211"/>
      <c r="D31" s="211"/>
      <c r="E31" s="211"/>
      <c r="F31" s="211"/>
      <c r="G31" s="211"/>
      <c r="H31" s="211"/>
      <c r="I31" s="211"/>
      <c r="J31" s="211"/>
      <c r="K31" s="211"/>
      <c r="L31" s="211"/>
      <c r="M31" s="211"/>
      <c r="O31" s="151"/>
    </row>
    <row r="32" spans="1:13" s="131" customFormat="1" ht="11.25" customHeight="1">
      <c r="A32" s="211" t="s">
        <v>151</v>
      </c>
      <c r="B32" s="211"/>
      <c r="C32" s="211"/>
      <c r="D32" s="211"/>
      <c r="E32" s="211"/>
      <c r="F32" s="211"/>
      <c r="G32" s="211"/>
      <c r="H32" s="211"/>
      <c r="I32" s="211"/>
      <c r="J32" s="211"/>
      <c r="K32" s="211"/>
      <c r="L32" s="211"/>
      <c r="M32" s="211"/>
    </row>
  </sheetData>
  <sheetProtection sheet="1" objects="1" scenarios="1"/>
  <mergeCells count="6">
    <mergeCell ref="A4:A10"/>
    <mergeCell ref="A18:A19"/>
    <mergeCell ref="A21:A22"/>
    <mergeCell ref="A24:A25"/>
    <mergeCell ref="A31:M31"/>
    <mergeCell ref="A32:M32"/>
  </mergeCells>
  <printOptions/>
  <pageMargins left="0.7874015748031497" right="0" top="0.7874015748031497" bottom="0.3937007874015748" header="0" footer="0"/>
  <pageSetup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34"/>
  <sheetViews>
    <sheetView view="pageBreakPreview" zoomScaleNormal="125" zoomScaleSheetLayoutView="100" zoomScalePageLayoutView="0" workbookViewId="0" topLeftCell="A1">
      <selection activeCell="C25" sqref="C25"/>
    </sheetView>
  </sheetViews>
  <sheetFormatPr defaultColWidth="10.00390625" defaultRowHeight="12" customHeight="1"/>
  <cols>
    <col min="1" max="1" width="3.421875" style="76" customWidth="1"/>
    <col min="2" max="2" width="23.7109375" style="76" customWidth="1"/>
    <col min="3" max="4" width="15.28125" style="4" customWidth="1"/>
    <col min="5" max="5" width="15.28125" style="20" customWidth="1"/>
    <col min="6" max="6" width="15.28125" style="76" customWidth="1"/>
    <col min="7" max="16384" width="10.00390625" style="76" customWidth="1"/>
  </cols>
  <sheetData>
    <row r="1" spans="1:4" ht="18.75" customHeight="1">
      <c r="A1" s="159" t="s">
        <v>161</v>
      </c>
      <c r="D1" s="90" t="s">
        <v>41</v>
      </c>
    </row>
    <row r="2" spans="1:5" s="79" customFormat="1" ht="14.25" customHeight="1">
      <c r="A2" s="78" t="s">
        <v>162</v>
      </c>
      <c r="C2" s="8"/>
      <c r="D2" s="8"/>
      <c r="E2" s="160"/>
    </row>
    <row r="3" spans="1:6" ht="31.5" customHeight="1">
      <c r="A3" s="112"/>
      <c r="B3" s="161"/>
      <c r="C3" s="113" t="s">
        <v>101</v>
      </c>
      <c r="D3" s="162">
        <v>2013</v>
      </c>
      <c r="E3" s="113" t="s">
        <v>95</v>
      </c>
      <c r="F3" s="114" t="s">
        <v>43</v>
      </c>
    </row>
    <row r="4" spans="1:6" ht="14.25" customHeight="1">
      <c r="A4" s="213" t="s">
        <v>7</v>
      </c>
      <c r="B4" s="80" t="s">
        <v>8</v>
      </c>
      <c r="C4" s="115">
        <v>48412.00000000001</v>
      </c>
      <c r="D4" s="115">
        <v>47895.999999999956</v>
      </c>
      <c r="E4" s="115">
        <v>48249.000000000044</v>
      </c>
      <c r="F4" s="163">
        <f>(E4-D4)/D4*100</f>
        <v>0.7370135293136956</v>
      </c>
    </row>
    <row r="5" spans="1:6" ht="15.75" customHeight="1">
      <c r="A5" s="213"/>
      <c r="B5" s="80" t="s">
        <v>10</v>
      </c>
      <c r="C5" s="115">
        <v>10586.999999999996</v>
      </c>
      <c r="D5" s="115">
        <v>11382.999999999998</v>
      </c>
      <c r="E5" s="115">
        <v>11090.999999999998</v>
      </c>
      <c r="F5" s="163">
        <f aca="true" t="shared" si="0" ref="F5:F10">(E5-D5)/D5*100</f>
        <v>-2.5652288500395333</v>
      </c>
    </row>
    <row r="6" spans="1:6" ht="15.75" customHeight="1">
      <c r="A6" s="213"/>
      <c r="B6" s="80" t="s">
        <v>209</v>
      </c>
      <c r="C6" s="115">
        <v>3760.9999999999986</v>
      </c>
      <c r="D6" s="115">
        <v>10938.999999999998</v>
      </c>
      <c r="E6" s="115">
        <v>11173.999999999995</v>
      </c>
      <c r="F6" s="163">
        <f t="shared" si="0"/>
        <v>2.1482768077520467</v>
      </c>
    </row>
    <row r="7" spans="1:6" ht="14.25" customHeight="1">
      <c r="A7" s="213"/>
      <c r="B7" s="80" t="s">
        <v>13</v>
      </c>
      <c r="C7" s="115">
        <v>12813.000000000015</v>
      </c>
      <c r="D7" s="115">
        <v>14206.999999999993</v>
      </c>
      <c r="E7" s="115">
        <v>13575.999999999995</v>
      </c>
      <c r="F7" s="163">
        <f t="shared" si="0"/>
        <v>-4.441472513549648</v>
      </c>
    </row>
    <row r="8" spans="1:6" ht="14.25" customHeight="1">
      <c r="A8" s="213"/>
      <c r="B8" s="80" t="s">
        <v>15</v>
      </c>
      <c r="C8" s="115">
        <v>5494.999999999998</v>
      </c>
      <c r="D8" s="115">
        <v>5973.999999999999</v>
      </c>
      <c r="E8" s="115">
        <v>6788.999999999999</v>
      </c>
      <c r="F8" s="163">
        <f t="shared" si="0"/>
        <v>13.642450619350521</v>
      </c>
    </row>
    <row r="9" spans="1:6" ht="14.25" customHeight="1">
      <c r="A9" s="213"/>
      <c r="B9" s="80" t="s">
        <v>106</v>
      </c>
      <c r="C9" s="115" t="s">
        <v>47</v>
      </c>
      <c r="D9" s="115" t="s">
        <v>47</v>
      </c>
      <c r="E9" s="115">
        <v>6119.000000000001</v>
      </c>
      <c r="F9" s="164" t="s">
        <v>47</v>
      </c>
    </row>
    <row r="10" spans="1:6" ht="14.25" customHeight="1">
      <c r="A10" s="165"/>
      <c r="B10" s="80" t="s">
        <v>16</v>
      </c>
      <c r="C10" s="115">
        <v>12565.999999999998</v>
      </c>
      <c r="D10" s="115">
        <v>12703.999999999996</v>
      </c>
      <c r="E10" s="115">
        <v>12425.999999999993</v>
      </c>
      <c r="F10" s="163">
        <f t="shared" si="0"/>
        <v>-2.188287153652422</v>
      </c>
    </row>
    <row r="11" spans="1:6" ht="14.25" customHeight="1">
      <c r="A11" s="112" t="s">
        <v>44</v>
      </c>
      <c r="B11" s="123"/>
      <c r="C11" s="118">
        <f>SUM(C4:C10)</f>
        <v>93634.00000000001</v>
      </c>
      <c r="D11" s="118">
        <f>SUM(D4:D10)</f>
        <v>103102.99999999994</v>
      </c>
      <c r="E11" s="118">
        <f>SUM(E4:E10)</f>
        <v>109424.00000000003</v>
      </c>
      <c r="F11" s="166">
        <f>(E11-D11)/D11*100</f>
        <v>6.130762441442141</v>
      </c>
    </row>
    <row r="12" spans="1:6" ht="6.75" customHeight="1">
      <c r="A12" s="165"/>
      <c r="B12" s="80"/>
      <c r="C12" s="115"/>
      <c r="D12" s="115"/>
      <c r="E12" s="115"/>
      <c r="F12" s="163"/>
    </row>
    <row r="13" spans="1:6" ht="16.5">
      <c r="A13" s="18" t="s">
        <v>45</v>
      </c>
      <c r="B13" s="80"/>
      <c r="C13" s="115"/>
      <c r="D13" s="115"/>
      <c r="E13" s="115"/>
      <c r="F13" s="163"/>
    </row>
    <row r="14" spans="1:6" ht="14.25" customHeight="1">
      <c r="A14" s="67" t="s">
        <v>11</v>
      </c>
      <c r="B14" s="14" t="s">
        <v>46</v>
      </c>
      <c r="C14" s="167">
        <v>79224.99999999999</v>
      </c>
      <c r="D14" s="167">
        <v>83874.99999999996</v>
      </c>
      <c r="E14" s="168" t="s">
        <v>47</v>
      </c>
      <c r="F14" s="168" t="s">
        <v>47</v>
      </c>
    </row>
    <row r="15" spans="1:6" ht="14.25" customHeight="1">
      <c r="A15" s="17"/>
      <c r="B15" s="14" t="s">
        <v>19</v>
      </c>
      <c r="C15" s="167">
        <v>57855.7928242408</v>
      </c>
      <c r="D15" s="167">
        <v>57982.67849904974</v>
      </c>
      <c r="E15" s="168" t="s">
        <v>47</v>
      </c>
      <c r="F15" s="168" t="s">
        <v>47</v>
      </c>
    </row>
    <row r="16" spans="1:6" ht="14.25" customHeight="1">
      <c r="A16" s="17"/>
      <c r="B16" s="14" t="s">
        <v>22</v>
      </c>
      <c r="C16" s="167">
        <v>31586.765497075987</v>
      </c>
      <c r="D16" s="167">
        <v>32804.42339181287</v>
      </c>
      <c r="E16" s="168" t="s">
        <v>47</v>
      </c>
      <c r="F16" s="168" t="s">
        <v>47</v>
      </c>
    </row>
    <row r="17" spans="1:6" ht="14.25" customHeight="1">
      <c r="A17" s="17"/>
      <c r="B17" s="14" t="s">
        <v>23</v>
      </c>
      <c r="C17" s="167">
        <v>60200.4898968135</v>
      </c>
      <c r="D17" s="167">
        <v>60785.56091249895</v>
      </c>
      <c r="E17" s="168" t="s">
        <v>47</v>
      </c>
      <c r="F17" s="168" t="s">
        <v>47</v>
      </c>
    </row>
    <row r="18" spans="1:6" ht="14.25" customHeight="1">
      <c r="A18" s="205" t="s">
        <v>25</v>
      </c>
      <c r="B18" s="14" t="s">
        <v>26</v>
      </c>
      <c r="C18" s="167">
        <v>40359.00000000001</v>
      </c>
      <c r="D18" s="167">
        <v>43901.00000000007</v>
      </c>
      <c r="E18" s="168" t="s">
        <v>47</v>
      </c>
      <c r="F18" s="168" t="s">
        <v>47</v>
      </c>
    </row>
    <row r="19" spans="1:6" ht="14.25" customHeight="1">
      <c r="A19" s="205"/>
      <c r="B19" s="14" t="s">
        <v>27</v>
      </c>
      <c r="C19" s="167">
        <v>20233.352941176465</v>
      </c>
      <c r="D19" s="167">
        <v>20297.999999999993</v>
      </c>
      <c r="E19" s="168" t="s">
        <v>47</v>
      </c>
      <c r="F19" s="168" t="s">
        <v>47</v>
      </c>
    </row>
    <row r="20" spans="1:6" ht="14.25" customHeight="1">
      <c r="A20" s="17" t="s">
        <v>28</v>
      </c>
      <c r="B20" s="14" t="s">
        <v>29</v>
      </c>
      <c r="C20" s="167">
        <v>27667.768609713825</v>
      </c>
      <c r="D20" s="167">
        <v>27704.500027075304</v>
      </c>
      <c r="E20" s="168" t="s">
        <v>47</v>
      </c>
      <c r="F20" s="168" t="s">
        <v>47</v>
      </c>
    </row>
    <row r="21" spans="1:6" ht="14.25" customHeight="1">
      <c r="A21" s="205" t="s">
        <v>30</v>
      </c>
      <c r="B21" s="14" t="s">
        <v>31</v>
      </c>
      <c r="C21" s="115">
        <v>33198.000000000015</v>
      </c>
      <c r="D21" s="115">
        <v>35044.00000000006</v>
      </c>
      <c r="E21" s="115">
        <v>34533.99999999999</v>
      </c>
      <c r="F21" s="163">
        <f>(E21-D21)/D21*100</f>
        <v>-1.4553133203973994</v>
      </c>
    </row>
    <row r="22" spans="1:6" ht="14.25" customHeight="1">
      <c r="A22" s="205"/>
      <c r="B22" s="14" t="s">
        <v>32</v>
      </c>
      <c r="C22" s="167">
        <v>21705.00000000003</v>
      </c>
      <c r="D22" s="167">
        <v>24080.602746138233</v>
      </c>
      <c r="E22" s="168" t="s">
        <v>47</v>
      </c>
      <c r="F22" s="168" t="s">
        <v>47</v>
      </c>
    </row>
    <row r="23" spans="1:6" ht="14.25" customHeight="1">
      <c r="A23" s="17" t="s">
        <v>33</v>
      </c>
      <c r="B23" s="14" t="s">
        <v>148</v>
      </c>
      <c r="C23" s="167">
        <v>43931.54015585266</v>
      </c>
      <c r="D23" s="167">
        <v>64419.34948697398</v>
      </c>
      <c r="E23" s="168" t="s">
        <v>47</v>
      </c>
      <c r="F23" s="168" t="s">
        <v>47</v>
      </c>
    </row>
    <row r="24" spans="1:6" ht="14.25" customHeight="1">
      <c r="A24" s="205" t="s">
        <v>35</v>
      </c>
      <c r="B24" s="14" t="s">
        <v>36</v>
      </c>
      <c r="C24" s="167">
        <v>20697.999999999996</v>
      </c>
      <c r="D24" s="167">
        <v>30044.999999999975</v>
      </c>
      <c r="E24" s="168" t="s">
        <v>47</v>
      </c>
      <c r="F24" s="168" t="s">
        <v>47</v>
      </c>
    </row>
    <row r="25" spans="1:6" ht="14.25" customHeight="1">
      <c r="A25" s="205"/>
      <c r="B25" s="14" t="s">
        <v>37</v>
      </c>
      <c r="C25" s="167">
        <v>32654.301320427647</v>
      </c>
      <c r="D25" s="167">
        <v>9631.000000000004</v>
      </c>
      <c r="E25" s="168" t="s">
        <v>47</v>
      </c>
      <c r="F25" s="168" t="s">
        <v>47</v>
      </c>
    </row>
    <row r="26" spans="1:6" ht="6.75" customHeight="1">
      <c r="A26" s="17"/>
      <c r="B26" s="14"/>
      <c r="C26" s="115"/>
      <c r="D26" s="115"/>
      <c r="E26" s="115"/>
      <c r="F26" s="164"/>
    </row>
    <row r="27" spans="1:6" s="170" customFormat="1" ht="6.75" customHeight="1">
      <c r="A27" s="123"/>
      <c r="B27" s="123"/>
      <c r="C27" s="124"/>
      <c r="D27" s="124"/>
      <c r="E27" s="124"/>
      <c r="F27" s="169"/>
    </row>
    <row r="28" ht="12" customHeight="1">
      <c r="A28" s="171" t="s">
        <v>163</v>
      </c>
    </row>
    <row r="29" ht="34.5" customHeight="1"/>
    <row r="30" spans="1:6" ht="11.25" customHeight="1">
      <c r="A30" s="171" t="s">
        <v>49</v>
      </c>
      <c r="B30" s="171"/>
      <c r="C30" s="72"/>
      <c r="D30" s="72"/>
      <c r="E30" s="129"/>
      <c r="F30" s="171"/>
    </row>
    <row r="31" spans="1:6" ht="11.25" customHeight="1">
      <c r="A31" s="172" t="s">
        <v>164</v>
      </c>
      <c r="B31" s="171"/>
      <c r="C31" s="72"/>
      <c r="D31" s="72"/>
      <c r="E31" s="129"/>
      <c r="F31" s="171"/>
    </row>
    <row r="32" spans="1:6" s="22" customFormat="1" ht="11.25" customHeight="1">
      <c r="A32" s="209" t="s">
        <v>108</v>
      </c>
      <c r="B32" s="209"/>
      <c r="C32" s="209"/>
      <c r="D32" s="209"/>
      <c r="E32" s="209"/>
      <c r="F32" s="209"/>
    </row>
    <row r="33" spans="1:6" ht="24.75" customHeight="1">
      <c r="A33" s="209" t="s">
        <v>165</v>
      </c>
      <c r="B33" s="209"/>
      <c r="C33" s="209"/>
      <c r="D33" s="209"/>
      <c r="E33" s="209"/>
      <c r="F33" s="209"/>
    </row>
    <row r="34" spans="1:6" ht="11.25" customHeight="1">
      <c r="A34" s="171" t="s">
        <v>80</v>
      </c>
      <c r="B34" s="171"/>
      <c r="C34" s="72"/>
      <c r="D34" s="72"/>
      <c r="E34" s="129"/>
      <c r="F34" s="171"/>
    </row>
  </sheetData>
  <sheetProtection sheet="1" objects="1" scenarios="1"/>
  <mergeCells count="6">
    <mergeCell ref="A4:A9"/>
    <mergeCell ref="A18:A19"/>
    <mergeCell ref="A21:A22"/>
    <mergeCell ref="A24:A25"/>
    <mergeCell ref="A32:F32"/>
    <mergeCell ref="A33:F33"/>
  </mergeCells>
  <printOptions/>
  <pageMargins left="0.3937007874015748" right="0" top="0.7874015748031497" bottom="0.3937007874015748" header="0" footer="0"/>
  <pageSetup fitToHeight="2"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A1:P32"/>
  <sheetViews>
    <sheetView view="pageBreakPreview" zoomScale="90" zoomScaleNormal="125" zoomScaleSheetLayoutView="90" zoomScalePageLayoutView="0" workbookViewId="0" topLeftCell="A1">
      <selection activeCell="P6" sqref="P6"/>
    </sheetView>
  </sheetViews>
  <sheetFormatPr defaultColWidth="10.00390625" defaultRowHeight="12" customHeight="1"/>
  <cols>
    <col min="1" max="1" width="3.421875" style="20" customWidth="1"/>
    <col min="2" max="2" width="27.00390625" style="20" customWidth="1"/>
    <col min="3" max="12" width="7.7109375" style="20" customWidth="1"/>
    <col min="13" max="13" width="9.8515625" style="20" customWidth="1"/>
    <col min="14" max="16384" width="10.00390625" style="20" customWidth="1"/>
  </cols>
  <sheetData>
    <row r="1" spans="1:5" s="8" customFormat="1" ht="15.75" customHeight="1">
      <c r="A1" s="6" t="s">
        <v>166</v>
      </c>
      <c r="E1" s="90" t="s">
        <v>41</v>
      </c>
    </row>
    <row r="2" spans="1:13" s="8" customFormat="1" ht="15.75" customHeight="1">
      <c r="A2" s="5" t="s">
        <v>167</v>
      </c>
      <c r="F2" s="143"/>
      <c r="M2" s="143"/>
    </row>
    <row r="3" spans="1:13" s="4" customFormat="1" ht="42.75" customHeight="1">
      <c r="A3" s="30"/>
      <c r="B3" s="11"/>
      <c r="C3" s="25" t="s">
        <v>154</v>
      </c>
      <c r="D3" s="25" t="s">
        <v>155</v>
      </c>
      <c r="E3" s="25" t="s">
        <v>156</v>
      </c>
      <c r="F3" s="25" t="s">
        <v>155</v>
      </c>
      <c r="G3" s="25" t="s">
        <v>157</v>
      </c>
      <c r="H3" s="25" t="s">
        <v>155</v>
      </c>
      <c r="I3" s="25" t="s">
        <v>158</v>
      </c>
      <c r="J3" s="25" t="s">
        <v>155</v>
      </c>
      <c r="K3" s="25" t="s">
        <v>159</v>
      </c>
      <c r="L3" s="25" t="s">
        <v>155</v>
      </c>
      <c r="M3" s="144" t="s">
        <v>87</v>
      </c>
    </row>
    <row r="4" spans="1:15" s="4" customFormat="1" ht="12.75">
      <c r="A4" s="213" t="s">
        <v>7</v>
      </c>
      <c r="B4" s="14" t="s">
        <v>8</v>
      </c>
      <c r="C4" s="145">
        <v>177</v>
      </c>
      <c r="D4" s="63">
        <v>0.36684698128458587</v>
      </c>
      <c r="E4" s="145">
        <v>1058</v>
      </c>
      <c r="F4" s="63">
        <v>2.192791560446847</v>
      </c>
      <c r="G4" s="145">
        <v>13451.00000000002</v>
      </c>
      <c r="H4" s="63">
        <v>27.8782979958134</v>
      </c>
      <c r="I4" s="145">
        <v>23163.000000000033</v>
      </c>
      <c r="J4" s="63">
        <v>48.007212584716804</v>
      </c>
      <c r="K4" s="145">
        <v>10399.999999999995</v>
      </c>
      <c r="L4" s="63">
        <v>21.554850877738367</v>
      </c>
      <c r="M4" s="145">
        <v>48249.000000000044</v>
      </c>
      <c r="N4" s="138"/>
      <c r="O4" s="173"/>
    </row>
    <row r="5" spans="1:15" ht="12.75">
      <c r="A5" s="213"/>
      <c r="B5" s="14" t="s">
        <v>10</v>
      </c>
      <c r="C5" s="145">
        <v>20</v>
      </c>
      <c r="D5" s="63">
        <v>0.18032639076728882</v>
      </c>
      <c r="E5" s="145">
        <v>196</v>
      </c>
      <c r="F5" s="63">
        <v>1.7671986295194304</v>
      </c>
      <c r="G5" s="145">
        <v>1637.0000000000007</v>
      </c>
      <c r="H5" s="63">
        <v>14.759715084302597</v>
      </c>
      <c r="I5" s="145">
        <v>4975.999999999995</v>
      </c>
      <c r="J5" s="63">
        <v>44.86520602290142</v>
      </c>
      <c r="K5" s="145">
        <v>4262</v>
      </c>
      <c r="L5" s="63">
        <v>38.42755387250925</v>
      </c>
      <c r="M5" s="145">
        <v>11090.999999999998</v>
      </c>
      <c r="N5" s="138"/>
      <c r="O5" s="173"/>
    </row>
    <row r="6" spans="1:15" ht="12.75">
      <c r="A6" s="213"/>
      <c r="B6" s="14" t="s">
        <v>209</v>
      </c>
      <c r="C6" s="174" t="s">
        <v>47</v>
      </c>
      <c r="D6" s="63">
        <v>0</v>
      </c>
      <c r="E6" s="145">
        <v>243</v>
      </c>
      <c r="F6" s="63">
        <v>2.174691247538931</v>
      </c>
      <c r="G6" s="145">
        <v>2527.9999999999995</v>
      </c>
      <c r="H6" s="63">
        <v>22.623948451763027</v>
      </c>
      <c r="I6" s="145">
        <v>4852</v>
      </c>
      <c r="J6" s="63">
        <v>43.422230177197086</v>
      </c>
      <c r="K6" s="145">
        <v>3551.0000000000005</v>
      </c>
      <c r="L6" s="63">
        <v>31.779130123501005</v>
      </c>
      <c r="M6" s="145">
        <v>11173.999999999995</v>
      </c>
      <c r="N6" s="138"/>
      <c r="O6" s="173"/>
    </row>
    <row r="7" spans="1:15" s="4" customFormat="1" ht="12.75">
      <c r="A7" s="213"/>
      <c r="B7" s="14" t="s">
        <v>13</v>
      </c>
      <c r="C7" s="174">
        <v>384</v>
      </c>
      <c r="D7" s="63">
        <v>2.8285209192693</v>
      </c>
      <c r="E7" s="145">
        <v>2430</v>
      </c>
      <c r="F7" s="63">
        <v>17.899233942251037</v>
      </c>
      <c r="G7" s="145">
        <v>4800.999999999999</v>
      </c>
      <c r="H7" s="63">
        <v>35.36387743076017</v>
      </c>
      <c r="I7" s="145">
        <v>4921.000000000002</v>
      </c>
      <c r="J7" s="63">
        <v>36.24779021803185</v>
      </c>
      <c r="K7" s="145">
        <v>1040</v>
      </c>
      <c r="L7" s="63">
        <v>7.660577489687687</v>
      </c>
      <c r="M7" s="145">
        <v>13575.999999999995</v>
      </c>
      <c r="N7" s="138"/>
      <c r="O7" s="173"/>
    </row>
    <row r="8" spans="1:15" ht="12.75">
      <c r="A8" s="213"/>
      <c r="B8" s="14" t="s">
        <v>15</v>
      </c>
      <c r="C8" s="174" t="s">
        <v>47</v>
      </c>
      <c r="D8" s="63">
        <v>0</v>
      </c>
      <c r="E8" s="145">
        <v>56</v>
      </c>
      <c r="F8" s="63">
        <v>0.8248637501841216</v>
      </c>
      <c r="G8" s="145">
        <v>1178.0000000000007</v>
      </c>
      <c r="H8" s="63">
        <v>17.351598173515995</v>
      </c>
      <c r="I8" s="145">
        <v>2902.999999999999</v>
      </c>
      <c r="J8" s="63">
        <v>42.76034762115186</v>
      </c>
      <c r="K8" s="145">
        <v>2652.0000000000005</v>
      </c>
      <c r="L8" s="63">
        <v>39.063190455148046</v>
      </c>
      <c r="M8" s="145">
        <v>6788.999999999999</v>
      </c>
      <c r="N8" s="138"/>
      <c r="O8" s="173"/>
    </row>
    <row r="9" spans="1:15" ht="12.75">
      <c r="A9" s="213"/>
      <c r="B9" s="14" t="s">
        <v>210</v>
      </c>
      <c r="C9" s="145">
        <v>23</v>
      </c>
      <c r="D9" s="63">
        <v>0.37587841150514784</v>
      </c>
      <c r="E9" s="145">
        <v>165.99999999999997</v>
      </c>
      <c r="F9" s="63">
        <v>2.7128615786893273</v>
      </c>
      <c r="G9" s="145">
        <v>1917.999999999999</v>
      </c>
      <c r="H9" s="63">
        <v>31.344991011603184</v>
      </c>
      <c r="I9" s="145">
        <v>2590.0000000000005</v>
      </c>
      <c r="J9" s="63">
        <v>42.32717764340579</v>
      </c>
      <c r="K9" s="145">
        <v>1421.9999999999995</v>
      </c>
      <c r="L9" s="63">
        <v>23.239091354796525</v>
      </c>
      <c r="M9" s="145">
        <v>6119.000000000001</v>
      </c>
      <c r="N9" s="138"/>
      <c r="O9" s="173"/>
    </row>
    <row r="10" spans="1:15" s="4" customFormat="1" ht="12.75">
      <c r="A10" s="213"/>
      <c r="B10" s="14" t="s">
        <v>16</v>
      </c>
      <c r="C10" s="145">
        <v>12425.999999999993</v>
      </c>
      <c r="D10" s="63">
        <v>100</v>
      </c>
      <c r="E10" s="145">
        <v>0</v>
      </c>
      <c r="F10" s="63">
        <v>0</v>
      </c>
      <c r="G10" s="145">
        <v>0</v>
      </c>
      <c r="H10" s="63">
        <v>0</v>
      </c>
      <c r="I10" s="145">
        <v>0</v>
      </c>
      <c r="J10" s="63">
        <v>0</v>
      </c>
      <c r="K10" s="145">
        <v>0</v>
      </c>
      <c r="L10" s="63">
        <v>0</v>
      </c>
      <c r="M10" s="145">
        <v>12425.999999999993</v>
      </c>
      <c r="N10" s="138"/>
      <c r="O10" s="173"/>
    </row>
    <row r="11" spans="1:16" ht="15">
      <c r="A11" s="64" t="s">
        <v>44</v>
      </c>
      <c r="B11" s="64"/>
      <c r="C11" s="139">
        <f>SUM(C4:C10)</f>
        <v>13029.999999999993</v>
      </c>
      <c r="D11" s="152">
        <f>C11/M11*100</f>
        <v>11.907808159087576</v>
      </c>
      <c r="E11" s="139">
        <f>SUM(E4:E10)</f>
        <v>4149</v>
      </c>
      <c r="F11" s="152">
        <f>E11/$M11*100</f>
        <v>3.791672759175317</v>
      </c>
      <c r="G11" s="139">
        <f>SUM(G4:G10)</f>
        <v>25513.00000000002</v>
      </c>
      <c r="H11" s="152">
        <f>G11/$M11*100</f>
        <v>23.315725983330907</v>
      </c>
      <c r="I11" s="139">
        <f>SUM(I4:I10)</f>
        <v>43405.00000000003</v>
      </c>
      <c r="J11" s="152">
        <f>I11/$M11*100</f>
        <v>39.666800701857014</v>
      </c>
      <c r="K11" s="139">
        <f>SUM(K4:K10)</f>
        <v>23326.999999999996</v>
      </c>
      <c r="L11" s="152">
        <f>K11/$M11*100</f>
        <v>21.317992396549194</v>
      </c>
      <c r="M11" s="139">
        <f>SUM(M4:M10)</f>
        <v>109424.00000000003</v>
      </c>
      <c r="N11" s="138"/>
      <c r="O11" s="173"/>
      <c r="P11" s="175"/>
    </row>
    <row r="12" spans="2:15" ht="6.75" customHeight="1">
      <c r="B12" s="4"/>
      <c r="E12" s="146"/>
      <c r="N12" s="138"/>
      <c r="O12" s="173"/>
    </row>
    <row r="13" spans="1:15" s="8" customFormat="1" ht="17.25">
      <c r="A13" s="147" t="s">
        <v>147</v>
      </c>
      <c r="F13" s="9"/>
      <c r="M13" s="9"/>
      <c r="N13" s="138"/>
      <c r="O13" s="173"/>
    </row>
    <row r="14" spans="1:15" s="4" customFormat="1" ht="14.25">
      <c r="A14" s="17" t="s">
        <v>11</v>
      </c>
      <c r="B14" s="14" t="s">
        <v>120</v>
      </c>
      <c r="C14" s="115">
        <v>396</v>
      </c>
      <c r="D14" s="63">
        <v>0.4721311475409839</v>
      </c>
      <c r="E14" s="115">
        <v>4308</v>
      </c>
      <c r="F14" s="63">
        <v>5.1362146050670665</v>
      </c>
      <c r="G14" s="115">
        <v>24444.99999999995</v>
      </c>
      <c r="H14" s="63">
        <v>29.144560357675065</v>
      </c>
      <c r="I14" s="115">
        <v>32519.000000000044</v>
      </c>
      <c r="J14" s="63">
        <v>38.770789865871905</v>
      </c>
      <c r="K14" s="115">
        <v>22206.99999999999</v>
      </c>
      <c r="L14" s="63">
        <v>26.476304023845003</v>
      </c>
      <c r="M14" s="115">
        <f>C14+E14+G14+I14+K14</f>
        <v>83874.99999999999</v>
      </c>
      <c r="N14" s="138"/>
      <c r="O14" s="173"/>
    </row>
    <row r="15" spans="1:15" s="4" customFormat="1" ht="12.75">
      <c r="A15" s="17"/>
      <c r="B15" s="14" t="s">
        <v>19</v>
      </c>
      <c r="C15" s="115">
        <v>2187.7769610911846</v>
      </c>
      <c r="D15" s="63">
        <v>3.773156083375899</v>
      </c>
      <c r="E15" s="115">
        <v>18392.132262759787</v>
      </c>
      <c r="F15" s="63">
        <v>31.720045949690316</v>
      </c>
      <c r="G15" s="115">
        <v>31811.164755993424</v>
      </c>
      <c r="H15" s="63">
        <v>54.86322049871285</v>
      </c>
      <c r="I15" s="115">
        <v>4891.362719373442</v>
      </c>
      <c r="J15" s="63">
        <v>8.435903352504843</v>
      </c>
      <c r="K15" s="115">
        <v>700.2417998317915</v>
      </c>
      <c r="L15" s="63">
        <v>1.2076741157158988</v>
      </c>
      <c r="M15" s="115">
        <f aca="true" t="shared" si="0" ref="M15:M25">C15+E15+G15+I15+K15</f>
        <v>57982.67849904963</v>
      </c>
      <c r="N15" s="138"/>
      <c r="O15" s="173"/>
    </row>
    <row r="16" spans="1:15" s="4" customFormat="1" ht="12.75">
      <c r="A16" s="17"/>
      <c r="B16" s="14" t="s">
        <v>22</v>
      </c>
      <c r="C16" s="15">
        <v>0</v>
      </c>
      <c r="D16" s="63">
        <v>0</v>
      </c>
      <c r="E16" s="115">
        <v>977</v>
      </c>
      <c r="F16" s="63">
        <v>2.9782568903309357</v>
      </c>
      <c r="G16" s="115">
        <v>6604.999999999997</v>
      </c>
      <c r="H16" s="63">
        <v>20.1344797959425</v>
      </c>
      <c r="I16" s="115">
        <v>13645.69005847954</v>
      </c>
      <c r="J16" s="63">
        <v>41.59710382803177</v>
      </c>
      <c r="K16" s="115">
        <v>11576.733333333332</v>
      </c>
      <c r="L16" s="63">
        <v>35.2901594856948</v>
      </c>
      <c r="M16" s="115">
        <f t="shared" si="0"/>
        <v>32804.42339181287</v>
      </c>
      <c r="N16" s="138"/>
      <c r="O16" s="173"/>
    </row>
    <row r="17" spans="1:15" s="4" customFormat="1" ht="12.75">
      <c r="A17" s="17"/>
      <c r="B17" s="14" t="s">
        <v>23</v>
      </c>
      <c r="C17" s="115">
        <v>233</v>
      </c>
      <c r="D17" s="63">
        <v>0.3833147157026393</v>
      </c>
      <c r="E17" s="115">
        <v>3139.4677419354825</v>
      </c>
      <c r="F17" s="63">
        <v>5.164824828144234</v>
      </c>
      <c r="G17" s="115">
        <v>20445.989727134216</v>
      </c>
      <c r="H17" s="63">
        <v>33.63626068461603</v>
      </c>
      <c r="I17" s="115">
        <v>24505.979060265294</v>
      </c>
      <c r="J17" s="63">
        <v>40.315460929186365</v>
      </c>
      <c r="K17" s="115">
        <v>12461.124383164002</v>
      </c>
      <c r="L17" s="63">
        <v>20.5001388423508</v>
      </c>
      <c r="M17" s="115">
        <f t="shared" si="0"/>
        <v>60785.56091249899</v>
      </c>
      <c r="N17" s="138"/>
      <c r="O17" s="173"/>
    </row>
    <row r="18" spans="1:15" s="4" customFormat="1" ht="12.75">
      <c r="A18" s="205" t="s">
        <v>25</v>
      </c>
      <c r="B18" s="14" t="s">
        <v>26</v>
      </c>
      <c r="C18" s="15">
        <v>0</v>
      </c>
      <c r="D18" s="63">
        <v>0.10022550739163102</v>
      </c>
      <c r="E18" s="115">
        <v>4494</v>
      </c>
      <c r="F18" s="63">
        <v>10.236668868590677</v>
      </c>
      <c r="G18" s="115">
        <v>26404.999999999975</v>
      </c>
      <c r="H18" s="63">
        <v>60.146693697182144</v>
      </c>
      <c r="I18" s="115">
        <v>10510.000000000013</v>
      </c>
      <c r="J18" s="63">
        <v>23.940229151955524</v>
      </c>
      <c r="K18" s="115">
        <v>2448.0000000000005</v>
      </c>
      <c r="L18" s="63">
        <v>5.576182774879835</v>
      </c>
      <c r="M18" s="115">
        <f t="shared" si="0"/>
        <v>43856.999999999985</v>
      </c>
      <c r="N18" s="138"/>
      <c r="O18" s="173"/>
    </row>
    <row r="19" spans="1:15" s="4" customFormat="1" ht="12.75">
      <c r="A19" s="205"/>
      <c r="B19" s="14" t="s">
        <v>27</v>
      </c>
      <c r="C19" s="15">
        <v>0</v>
      </c>
      <c r="D19" s="63">
        <v>0</v>
      </c>
      <c r="E19" s="115">
        <v>353</v>
      </c>
      <c r="F19" s="63">
        <v>1.7390875948369304</v>
      </c>
      <c r="G19" s="115">
        <v>5204.999999999999</v>
      </c>
      <c r="H19" s="63">
        <v>25.64292048477683</v>
      </c>
      <c r="I19" s="115">
        <v>9048.000000000005</v>
      </c>
      <c r="J19" s="63">
        <v>44.57582027785993</v>
      </c>
      <c r="K19" s="115">
        <v>5692</v>
      </c>
      <c r="L19" s="63">
        <v>28.042171642526366</v>
      </c>
      <c r="M19" s="115">
        <f t="shared" si="0"/>
        <v>20298.000000000004</v>
      </c>
      <c r="N19" s="138"/>
      <c r="O19" s="173"/>
    </row>
    <row r="20" spans="1:15" s="4" customFormat="1" ht="12.75">
      <c r="A20" s="17" t="s">
        <v>28</v>
      </c>
      <c r="B20" s="14" t="s">
        <v>29</v>
      </c>
      <c r="C20" s="115">
        <v>1151</v>
      </c>
      <c r="D20" s="63">
        <v>4.154559724503746</v>
      </c>
      <c r="E20" s="115">
        <v>5628.693485393148</v>
      </c>
      <c r="F20" s="63">
        <v>20.316892490000857</v>
      </c>
      <c r="G20" s="115">
        <v>13102.221995147345</v>
      </c>
      <c r="H20" s="63">
        <v>47.292757430535424</v>
      </c>
      <c r="I20" s="115">
        <v>6652.5845465347975</v>
      </c>
      <c r="J20" s="63">
        <v>24.01264971406558</v>
      </c>
      <c r="K20" s="115">
        <v>1170</v>
      </c>
      <c r="L20" s="63">
        <v>4.2231406408943375</v>
      </c>
      <c r="M20" s="115">
        <f t="shared" si="0"/>
        <v>27704.500027075293</v>
      </c>
      <c r="N20" s="138"/>
      <c r="O20" s="173"/>
    </row>
    <row r="21" spans="1:15" s="4" customFormat="1" ht="12.75">
      <c r="A21" s="205" t="s">
        <v>30</v>
      </c>
      <c r="B21" s="14" t="s">
        <v>31</v>
      </c>
      <c r="C21" s="115">
        <v>141</v>
      </c>
      <c r="D21" s="63">
        <v>0.40829327619157946</v>
      </c>
      <c r="E21" s="115">
        <v>4834.999999999998</v>
      </c>
      <c r="F21" s="115">
        <v>14.000694967278621</v>
      </c>
      <c r="G21" s="115">
        <v>17069</v>
      </c>
      <c r="H21" s="115">
        <v>49.42665199513524</v>
      </c>
      <c r="I21" s="115">
        <v>9127</v>
      </c>
      <c r="J21" s="115">
        <v>26.42902646667053</v>
      </c>
      <c r="K21" s="115">
        <v>3362</v>
      </c>
      <c r="L21" s="115">
        <v>9.735333294724041</v>
      </c>
      <c r="M21" s="115">
        <f t="shared" si="0"/>
        <v>34534</v>
      </c>
      <c r="N21" s="138"/>
      <c r="O21" s="173"/>
    </row>
    <row r="22" spans="1:15" s="4" customFormat="1" ht="12.75">
      <c r="A22" s="205"/>
      <c r="B22" s="14" t="s">
        <v>32</v>
      </c>
      <c r="C22" s="15">
        <v>0</v>
      </c>
      <c r="D22" s="63">
        <v>0.17441423889082458</v>
      </c>
      <c r="E22" s="115">
        <v>713</v>
      </c>
      <c r="F22" s="63">
        <v>2.960889341170427</v>
      </c>
      <c r="G22" s="115">
        <v>10670.257918552043</v>
      </c>
      <c r="H22" s="63">
        <v>44.31059318173925</v>
      </c>
      <c r="I22" s="115">
        <v>10342.344827586201</v>
      </c>
      <c r="J22" s="63">
        <v>42.94886193928342</v>
      </c>
      <c r="K22" s="115">
        <v>2312.9999999999995</v>
      </c>
      <c r="L22" s="63">
        <v>9.605241298916123</v>
      </c>
      <c r="M22" s="115">
        <f t="shared" si="0"/>
        <v>24038.602746138244</v>
      </c>
      <c r="N22" s="138"/>
      <c r="O22" s="173"/>
    </row>
    <row r="23" spans="1:15" s="4" customFormat="1" ht="12.75">
      <c r="A23" s="17" t="s">
        <v>33</v>
      </c>
      <c r="B23" s="14" t="s">
        <v>148</v>
      </c>
      <c r="C23" s="15">
        <v>402</v>
      </c>
      <c r="D23" s="63">
        <v>0.6240361059238685</v>
      </c>
      <c r="E23" s="115">
        <v>6356.77410801797</v>
      </c>
      <c r="F23" s="63">
        <v>9.867802389565192</v>
      </c>
      <c r="G23" s="115">
        <v>29427.725077296956</v>
      </c>
      <c r="H23" s="63">
        <v>45.68149990904121</v>
      </c>
      <c r="I23" s="115">
        <v>20512.950301659104</v>
      </c>
      <c r="J23" s="63">
        <v>31.842839868798983</v>
      </c>
      <c r="K23" s="115">
        <v>7719.9</v>
      </c>
      <c r="L23" s="63">
        <v>11.983821726670827</v>
      </c>
      <c r="M23" s="115">
        <f t="shared" si="0"/>
        <v>64419.34948697403</v>
      </c>
      <c r="N23" s="138"/>
      <c r="O23" s="173"/>
    </row>
    <row r="24" spans="1:15" s="4" customFormat="1" ht="12.75">
      <c r="A24" s="205" t="s">
        <v>35</v>
      </c>
      <c r="B24" s="14" t="s">
        <v>36</v>
      </c>
      <c r="C24" s="15">
        <v>0</v>
      </c>
      <c r="D24" s="63">
        <v>0.046596771509402606</v>
      </c>
      <c r="E24" s="115">
        <v>284</v>
      </c>
      <c r="F24" s="63">
        <v>0.9452487934764527</v>
      </c>
      <c r="G24" s="115">
        <v>4825.000000000002</v>
      </c>
      <c r="H24" s="63">
        <v>16.0592444666334</v>
      </c>
      <c r="I24" s="115">
        <v>14545.999999999996</v>
      </c>
      <c r="J24" s="63">
        <v>48.41404559826929</v>
      </c>
      <c r="K24" s="115">
        <v>10375.999999999996</v>
      </c>
      <c r="L24" s="63">
        <v>34.534864370111514</v>
      </c>
      <c r="M24" s="115">
        <f t="shared" si="0"/>
        <v>30030.999999999996</v>
      </c>
      <c r="N24" s="138"/>
      <c r="O24" s="173"/>
    </row>
    <row r="25" spans="1:15" s="4" customFormat="1" ht="12.75">
      <c r="A25" s="205"/>
      <c r="B25" s="14" t="s">
        <v>37</v>
      </c>
      <c r="C25" s="15">
        <v>22</v>
      </c>
      <c r="D25" s="63">
        <v>0.22842903125324465</v>
      </c>
      <c r="E25" s="115">
        <v>806</v>
      </c>
      <c r="F25" s="63">
        <v>8.368809054096145</v>
      </c>
      <c r="G25" s="115">
        <v>3285.999999999998</v>
      </c>
      <c r="H25" s="63">
        <v>34.11899075900734</v>
      </c>
      <c r="I25" s="115">
        <v>4217.999999999998</v>
      </c>
      <c r="J25" s="63">
        <v>43.79607517391752</v>
      </c>
      <c r="K25" s="115">
        <v>1299</v>
      </c>
      <c r="L25" s="63">
        <v>13.487695981725672</v>
      </c>
      <c r="M25" s="115">
        <f t="shared" si="0"/>
        <v>9630.999999999996</v>
      </c>
      <c r="N25" s="138"/>
      <c r="O25" s="173"/>
    </row>
    <row r="26" spans="1:15" s="4" customFormat="1" ht="6.75" customHeight="1">
      <c r="A26" s="17"/>
      <c r="B26" s="88"/>
      <c r="C26" s="15"/>
      <c r="D26" s="15"/>
      <c r="E26" s="15"/>
      <c r="F26" s="15"/>
      <c r="G26" s="15"/>
      <c r="H26" s="15"/>
      <c r="I26" s="15"/>
      <c r="J26" s="15"/>
      <c r="K26" s="15"/>
      <c r="L26" s="15"/>
      <c r="M26" s="148"/>
      <c r="N26" s="138"/>
      <c r="O26" s="173"/>
    </row>
    <row r="27" spans="1:15" s="93" customFormat="1" ht="6.75" customHeight="1">
      <c r="A27" s="50"/>
      <c r="B27" s="149"/>
      <c r="C27" s="149"/>
      <c r="D27" s="149"/>
      <c r="E27" s="149"/>
      <c r="F27" s="149"/>
      <c r="G27" s="149"/>
      <c r="H27" s="149"/>
      <c r="I27" s="149"/>
      <c r="J27" s="149"/>
      <c r="K27" s="149"/>
      <c r="L27" s="149"/>
      <c r="M27" s="149"/>
      <c r="N27" s="138"/>
      <c r="O27" s="173"/>
    </row>
    <row r="28" spans="1:14" s="22" customFormat="1" ht="11.25" customHeight="1">
      <c r="A28" s="22" t="s">
        <v>149</v>
      </c>
      <c r="B28" s="98"/>
      <c r="C28" s="141"/>
      <c r="D28" s="141"/>
      <c r="E28" s="141"/>
      <c r="G28" s="141"/>
      <c r="H28" s="141"/>
      <c r="I28" s="141"/>
      <c r="L28" s="141"/>
      <c r="N28" s="138"/>
    </row>
    <row r="29" spans="2:12" s="22" customFormat="1" ht="34.5" customHeight="1">
      <c r="B29" s="98"/>
      <c r="C29" s="141"/>
      <c r="D29" s="141"/>
      <c r="E29" s="141"/>
      <c r="G29" s="141"/>
      <c r="H29" s="141"/>
      <c r="I29" s="141"/>
      <c r="L29" s="141"/>
    </row>
    <row r="30" spans="1:12" s="22" customFormat="1" ht="11.25" customHeight="1">
      <c r="A30" s="22" t="s">
        <v>49</v>
      </c>
      <c r="B30" s="98"/>
      <c r="C30" s="141"/>
      <c r="D30" s="141"/>
      <c r="E30" s="141"/>
      <c r="G30" s="141"/>
      <c r="J30" s="141"/>
      <c r="K30" s="141"/>
      <c r="L30" s="141"/>
    </row>
    <row r="31" spans="1:13" s="22" customFormat="1" ht="27.75" customHeight="1">
      <c r="A31" s="211" t="s">
        <v>150</v>
      </c>
      <c r="B31" s="211"/>
      <c r="C31" s="211"/>
      <c r="D31" s="211"/>
      <c r="E31" s="211"/>
      <c r="F31" s="211"/>
      <c r="G31" s="211"/>
      <c r="H31" s="211"/>
      <c r="I31" s="211"/>
      <c r="J31" s="211"/>
      <c r="K31" s="211"/>
      <c r="L31" s="211"/>
      <c r="M31" s="211"/>
    </row>
    <row r="32" spans="1:13" s="131" customFormat="1" ht="11.25" customHeight="1">
      <c r="A32" s="211" t="s">
        <v>151</v>
      </c>
      <c r="B32" s="211"/>
      <c r="C32" s="211"/>
      <c r="D32" s="211"/>
      <c r="E32" s="211"/>
      <c r="F32" s="211"/>
      <c r="G32" s="211"/>
      <c r="H32" s="211"/>
      <c r="I32" s="211"/>
      <c r="J32" s="211"/>
      <c r="K32" s="211"/>
      <c r="L32" s="211"/>
      <c r="M32" s="211"/>
    </row>
  </sheetData>
  <sheetProtection sheet="1" objects="1" scenarios="1"/>
  <mergeCells count="6">
    <mergeCell ref="A4:A10"/>
    <mergeCell ref="A18:A19"/>
    <mergeCell ref="A21:A22"/>
    <mergeCell ref="A24:A25"/>
    <mergeCell ref="A31:M31"/>
    <mergeCell ref="A32:M32"/>
  </mergeCells>
  <printOptions/>
  <pageMargins left="0.7874015748031497" right="0" top="0.7874015748031497" bottom="0.3937007874015748" header="0" footer="0"/>
  <pageSetup fitToHeight="2"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4"/>
  <sheetViews>
    <sheetView zoomScaleSheetLayoutView="100" zoomScalePageLayoutView="0" workbookViewId="0" topLeftCell="A1">
      <selection activeCell="L13" sqref="L13"/>
    </sheetView>
  </sheetViews>
  <sheetFormatPr defaultColWidth="10.00390625" defaultRowHeight="12" customHeight="1"/>
  <cols>
    <col min="1" max="1" width="3.421875" style="20" customWidth="1"/>
    <col min="2" max="2" width="26.140625" style="20" customWidth="1"/>
    <col min="3" max="3" width="9.8515625" style="20" bestFit="1" customWidth="1"/>
    <col min="4" max="4" width="11.57421875" style="20" customWidth="1"/>
    <col min="5" max="5" width="10.140625" style="20" customWidth="1"/>
    <col min="6" max="6" width="16.57421875" style="20" customWidth="1"/>
    <col min="7" max="7" width="8.28125" style="20" customWidth="1"/>
    <col min="8" max="16384" width="10.00390625" style="20" customWidth="1"/>
  </cols>
  <sheetData>
    <row r="1" spans="1:6" s="3" customFormat="1" ht="15" customHeight="1">
      <c r="A1" s="2" t="s">
        <v>168</v>
      </c>
      <c r="C1" s="108"/>
      <c r="D1" s="108"/>
      <c r="E1" s="109" t="s">
        <v>41</v>
      </c>
      <c r="F1" s="108"/>
    </row>
    <row r="2" spans="1:25" s="6" customFormat="1" ht="15" customHeight="1">
      <c r="A2" s="5" t="s">
        <v>169</v>
      </c>
      <c r="C2" s="110"/>
      <c r="D2" s="110"/>
      <c r="E2" s="110"/>
      <c r="F2" s="111"/>
      <c r="Y2" s="7"/>
    </row>
    <row r="3" spans="1:6" s="4" customFormat="1" ht="29.25" customHeight="1">
      <c r="A3" s="112"/>
      <c r="B3" s="112"/>
      <c r="C3" s="113" t="s">
        <v>101</v>
      </c>
      <c r="D3" s="113" t="s">
        <v>94</v>
      </c>
      <c r="E3" s="113" t="s">
        <v>95</v>
      </c>
      <c r="F3" s="114" t="s">
        <v>43</v>
      </c>
    </row>
    <row r="4" spans="1:7" s="4" customFormat="1" ht="14.25" customHeight="1">
      <c r="A4" s="213" t="s">
        <v>7</v>
      </c>
      <c r="B4" s="80" t="s">
        <v>8</v>
      </c>
      <c r="C4" s="115">
        <v>144</v>
      </c>
      <c r="D4" s="115">
        <v>144</v>
      </c>
      <c r="E4" s="121">
        <v>144</v>
      </c>
      <c r="F4" s="107">
        <f>(E4-D4)*100/D4</f>
        <v>0</v>
      </c>
      <c r="G4" s="16"/>
    </row>
    <row r="5" spans="1:7" s="4" customFormat="1" ht="14.25" customHeight="1">
      <c r="A5" s="213"/>
      <c r="B5" s="80" t="s">
        <v>10</v>
      </c>
      <c r="C5" s="115">
        <v>33</v>
      </c>
      <c r="D5" s="122">
        <v>34</v>
      </c>
      <c r="E5" s="121">
        <v>34</v>
      </c>
      <c r="F5" s="107">
        <f aca="true" t="shared" si="0" ref="F5:F10">(E5-D5)*100/D5</f>
        <v>0</v>
      </c>
      <c r="G5" s="16"/>
    </row>
    <row r="6" spans="1:7" s="4" customFormat="1" ht="14.25" customHeight="1">
      <c r="A6" s="213"/>
      <c r="B6" s="80" t="s">
        <v>12</v>
      </c>
      <c r="C6" s="115">
        <v>12</v>
      </c>
      <c r="D6" s="122">
        <v>33</v>
      </c>
      <c r="E6" s="121">
        <v>34</v>
      </c>
      <c r="F6" s="107">
        <f t="shared" si="0"/>
        <v>3.0303030303030303</v>
      </c>
      <c r="G6" s="16"/>
    </row>
    <row r="7" spans="1:7" s="4" customFormat="1" ht="14.25" customHeight="1">
      <c r="A7" s="213"/>
      <c r="B7" s="80" t="s">
        <v>13</v>
      </c>
      <c r="C7" s="122">
        <v>42</v>
      </c>
      <c r="D7" s="122">
        <v>42</v>
      </c>
      <c r="E7" s="121">
        <v>37.83287671232877</v>
      </c>
      <c r="F7" s="107">
        <f t="shared" si="0"/>
        <v>-9.92172211350293</v>
      </c>
      <c r="G7" s="16"/>
    </row>
    <row r="8" spans="1:7" s="4" customFormat="1" ht="14.25" customHeight="1">
      <c r="A8" s="213"/>
      <c r="B8" s="80" t="s">
        <v>170</v>
      </c>
      <c r="C8" s="115" t="s">
        <v>47</v>
      </c>
      <c r="D8" s="115" t="s">
        <v>47</v>
      </c>
      <c r="E8" s="115" t="s">
        <v>47</v>
      </c>
      <c r="F8" s="115" t="s">
        <v>47</v>
      </c>
      <c r="G8" s="16"/>
    </row>
    <row r="9" spans="1:7" s="4" customFormat="1" ht="14.25" customHeight="1">
      <c r="A9" s="213"/>
      <c r="B9" s="80" t="s">
        <v>171</v>
      </c>
      <c r="C9" s="115" t="s">
        <v>47</v>
      </c>
      <c r="D9" s="115" t="s">
        <v>47</v>
      </c>
      <c r="E9" s="115">
        <f>7146/365</f>
        <v>19.578082191780823</v>
      </c>
      <c r="F9" s="115" t="s">
        <v>47</v>
      </c>
      <c r="G9" s="16"/>
    </row>
    <row r="10" spans="1:7" s="4" customFormat="1" ht="14.25" customHeight="1">
      <c r="A10" s="213"/>
      <c r="B10" s="80" t="s">
        <v>16</v>
      </c>
      <c r="C10" s="122">
        <v>40</v>
      </c>
      <c r="D10" s="115">
        <v>37</v>
      </c>
      <c r="E10" s="115">
        <v>36.28767123287671</v>
      </c>
      <c r="F10" s="107">
        <f t="shared" si="0"/>
        <v>-1.9252128841169966</v>
      </c>
      <c r="G10" s="16"/>
    </row>
    <row r="11" spans="1:7" s="4" customFormat="1" ht="14.25" customHeight="1">
      <c r="A11" s="216" t="s">
        <v>63</v>
      </c>
      <c r="B11" s="216"/>
      <c r="C11" s="118">
        <f>SUM(C4:C10)</f>
        <v>271</v>
      </c>
      <c r="D11" s="118">
        <f>SUM(D4:D10)</f>
        <v>290</v>
      </c>
      <c r="E11" s="118">
        <f>SUM(E4:E10)</f>
        <v>305.6986301369863</v>
      </c>
      <c r="F11" s="119">
        <f>(E11-D11)*100/D11</f>
        <v>5.413320736891831</v>
      </c>
      <c r="G11" s="16"/>
    </row>
    <row r="12" spans="1:7" s="4" customFormat="1" ht="6.75" customHeight="1">
      <c r="A12" s="120"/>
      <c r="B12" s="80"/>
      <c r="C12" s="115"/>
      <c r="D12" s="115"/>
      <c r="E12" s="121"/>
      <c r="F12" s="63"/>
      <c r="G12" s="16"/>
    </row>
    <row r="13" spans="1:7" s="4" customFormat="1" ht="16.5" customHeight="1">
      <c r="A13" s="18" t="s">
        <v>172</v>
      </c>
      <c r="B13" s="80"/>
      <c r="C13" s="115"/>
      <c r="D13" s="115"/>
      <c r="E13" s="121"/>
      <c r="F13" s="63"/>
      <c r="G13" s="16"/>
    </row>
    <row r="14" spans="1:7" s="4" customFormat="1" ht="14.25" customHeight="1">
      <c r="A14" s="67" t="s">
        <v>11</v>
      </c>
      <c r="B14" s="14" t="s">
        <v>66</v>
      </c>
      <c r="C14" s="121">
        <v>234.35792349726776</v>
      </c>
      <c r="D14" s="121">
        <v>236</v>
      </c>
      <c r="E14" s="115" t="s">
        <v>47</v>
      </c>
      <c r="F14" s="36">
        <f>(D14-C14)*100/C14</f>
        <v>0.7006703584960641</v>
      </c>
      <c r="G14" s="16"/>
    </row>
    <row r="15" spans="1:7" s="4" customFormat="1" ht="14.25" customHeight="1">
      <c r="A15" s="67"/>
      <c r="B15" s="14" t="s">
        <v>19</v>
      </c>
      <c r="C15" s="121">
        <v>205</v>
      </c>
      <c r="D15" s="121">
        <v>205</v>
      </c>
      <c r="E15" s="115" t="s">
        <v>47</v>
      </c>
      <c r="F15" s="36">
        <f aca="true" t="shared" si="1" ref="F15:F25">(D15-C15)*100/C15</f>
        <v>0</v>
      </c>
      <c r="G15" s="16"/>
    </row>
    <row r="16" spans="1:7" s="4" customFormat="1" ht="14.25" customHeight="1">
      <c r="A16" s="67"/>
      <c r="B16" s="14" t="s">
        <v>22</v>
      </c>
      <c r="C16" s="121">
        <v>95.73770491803279</v>
      </c>
      <c r="D16" s="121">
        <v>96</v>
      </c>
      <c r="E16" s="115" t="s">
        <v>47</v>
      </c>
      <c r="F16" s="36">
        <f t="shared" si="1"/>
        <v>0.2739726027397226</v>
      </c>
      <c r="G16" s="16"/>
    </row>
    <row r="17" spans="1:7" s="4" customFormat="1" ht="14.25" customHeight="1">
      <c r="A17" s="67"/>
      <c r="B17" s="14" t="s">
        <v>23</v>
      </c>
      <c r="C17" s="121">
        <v>176.51639344262296</v>
      </c>
      <c r="D17" s="121">
        <v>178</v>
      </c>
      <c r="E17" s="115" t="s">
        <v>47</v>
      </c>
      <c r="F17" s="36">
        <f t="shared" si="1"/>
        <v>0.8404922219642413</v>
      </c>
      <c r="G17" s="16"/>
    </row>
    <row r="18" spans="1:7" s="4" customFormat="1" ht="14.25" customHeight="1">
      <c r="A18" s="205" t="s">
        <v>25</v>
      </c>
      <c r="B18" s="14" t="s">
        <v>26</v>
      </c>
      <c r="C18" s="121">
        <v>119.67213114754098</v>
      </c>
      <c r="D18" s="121">
        <v>120</v>
      </c>
      <c r="E18" s="115" t="s">
        <v>47</v>
      </c>
      <c r="F18" s="36">
        <f t="shared" si="1"/>
        <v>0.27397260273972857</v>
      </c>
      <c r="G18" s="16"/>
    </row>
    <row r="19" spans="1:7" s="4" customFormat="1" ht="14.25" customHeight="1">
      <c r="A19" s="205"/>
      <c r="B19" s="14" t="s">
        <v>27</v>
      </c>
      <c r="C19" s="121">
        <v>59.83606557377049</v>
      </c>
      <c r="D19" s="121">
        <v>60</v>
      </c>
      <c r="E19" s="115" t="s">
        <v>47</v>
      </c>
      <c r="F19" s="36">
        <f t="shared" si="1"/>
        <v>0.27397260273972857</v>
      </c>
      <c r="G19" s="16"/>
    </row>
    <row r="20" spans="1:7" s="4" customFormat="1" ht="14.25" customHeight="1">
      <c r="A20" s="67" t="s">
        <v>28</v>
      </c>
      <c r="B20" s="14" t="s">
        <v>29</v>
      </c>
      <c r="C20" s="121">
        <v>80</v>
      </c>
      <c r="D20" s="121">
        <v>85</v>
      </c>
      <c r="E20" s="115" t="s">
        <v>47</v>
      </c>
      <c r="F20" s="36">
        <f t="shared" si="1"/>
        <v>6.25</v>
      </c>
      <c r="G20" s="16"/>
    </row>
    <row r="21" spans="1:7" s="4" customFormat="1" ht="14.25" customHeight="1">
      <c r="A21" s="205" t="s">
        <v>30</v>
      </c>
      <c r="B21" s="14" t="s">
        <v>31</v>
      </c>
      <c r="C21" s="121">
        <v>100</v>
      </c>
      <c r="D21" s="121">
        <v>100</v>
      </c>
      <c r="E21" s="176">
        <v>100</v>
      </c>
      <c r="F21" s="36">
        <f t="shared" si="1"/>
        <v>0</v>
      </c>
      <c r="G21" s="16"/>
    </row>
    <row r="22" spans="1:7" s="4" customFormat="1" ht="14.25" customHeight="1">
      <c r="A22" s="205"/>
      <c r="B22" s="14" t="s">
        <v>32</v>
      </c>
      <c r="C22" s="121">
        <v>64</v>
      </c>
      <c r="D22" s="121">
        <v>66</v>
      </c>
      <c r="E22" s="115" t="s">
        <v>47</v>
      </c>
      <c r="F22" s="36">
        <f t="shared" si="1"/>
        <v>3.125</v>
      </c>
      <c r="G22" s="16"/>
    </row>
    <row r="23" spans="1:7" s="4" customFormat="1" ht="14.25" customHeight="1">
      <c r="A23" s="67" t="s">
        <v>33</v>
      </c>
      <c r="B23" s="14" t="s">
        <v>148</v>
      </c>
      <c r="C23" s="121">
        <v>122</v>
      </c>
      <c r="D23" s="121">
        <v>189.63835616438357</v>
      </c>
      <c r="E23" s="115" t="s">
        <v>47</v>
      </c>
      <c r="F23" s="36">
        <f t="shared" si="1"/>
        <v>55.4412755445767</v>
      </c>
      <c r="G23" s="16"/>
    </row>
    <row r="24" spans="1:7" s="4" customFormat="1" ht="14.25" customHeight="1">
      <c r="A24" s="205" t="s">
        <v>35</v>
      </c>
      <c r="B24" s="14" t="s">
        <v>36</v>
      </c>
      <c r="C24" s="121">
        <v>65</v>
      </c>
      <c r="D24" s="121">
        <v>85</v>
      </c>
      <c r="E24" s="115" t="s">
        <v>47</v>
      </c>
      <c r="F24" s="36">
        <f t="shared" si="1"/>
        <v>30.76923076923077</v>
      </c>
      <c r="G24" s="16"/>
    </row>
    <row r="25" spans="1:7" s="4" customFormat="1" ht="14.25" customHeight="1">
      <c r="A25" s="205"/>
      <c r="B25" s="14" t="s">
        <v>37</v>
      </c>
      <c r="C25" s="121">
        <v>99.72677595628416</v>
      </c>
      <c r="D25" s="121">
        <v>112.08219178082192</v>
      </c>
      <c r="E25" s="115" t="s">
        <v>47</v>
      </c>
      <c r="F25" s="36">
        <f t="shared" si="1"/>
        <v>12.38926627885156</v>
      </c>
      <c r="G25" s="16"/>
    </row>
    <row r="26" spans="1:7" s="4" customFormat="1" ht="6.75" customHeight="1">
      <c r="A26" s="17"/>
      <c r="B26" s="14"/>
      <c r="C26" s="121"/>
      <c r="D26" s="121"/>
      <c r="E26" s="115"/>
      <c r="F26" s="15"/>
      <c r="G26" s="16"/>
    </row>
    <row r="27" spans="1:6" s="177" customFormat="1" ht="6.75" customHeight="1">
      <c r="A27" s="123"/>
      <c r="B27" s="123"/>
      <c r="C27" s="124"/>
      <c r="D27" s="124"/>
      <c r="E27" s="124"/>
      <c r="F27" s="125"/>
    </row>
    <row r="28" spans="1:7" s="72" customFormat="1" ht="12.75" customHeight="1">
      <c r="A28" s="127" t="s">
        <v>48</v>
      </c>
      <c r="C28" s="128"/>
      <c r="D28" s="128"/>
      <c r="E28" s="102"/>
      <c r="F28" s="129"/>
      <c r="G28" s="130"/>
    </row>
    <row r="29" s="131" customFormat="1" ht="34.5" customHeight="1"/>
    <row r="30" spans="1:6" s="22" customFormat="1" ht="11.25" customHeight="1">
      <c r="A30" s="21" t="s">
        <v>49</v>
      </c>
      <c r="C30" s="131"/>
      <c r="D30" s="131"/>
      <c r="E30" s="131"/>
      <c r="F30" s="131"/>
    </row>
    <row r="31" spans="1:6" s="22" customFormat="1" ht="11.25" customHeight="1">
      <c r="A31" s="21" t="s">
        <v>173</v>
      </c>
      <c r="C31" s="131"/>
      <c r="D31" s="131"/>
      <c r="E31" s="131"/>
      <c r="F31" s="131"/>
    </row>
    <row r="32" spans="1:6" s="22" customFormat="1" ht="11.25" customHeight="1">
      <c r="A32" s="21" t="s">
        <v>174</v>
      </c>
      <c r="C32" s="131"/>
      <c r="D32" s="131"/>
      <c r="E32" s="131"/>
      <c r="F32" s="131"/>
    </row>
    <row r="33" spans="1:6" s="22" customFormat="1" ht="27" customHeight="1">
      <c r="A33" s="209" t="s">
        <v>175</v>
      </c>
      <c r="B33" s="209"/>
      <c r="C33" s="209"/>
      <c r="D33" s="209"/>
      <c r="E33" s="209"/>
      <c r="F33" s="209"/>
    </row>
    <row r="34" spans="1:7" s="22" customFormat="1" ht="11.25" customHeight="1">
      <c r="A34" s="22" t="s">
        <v>70</v>
      </c>
      <c r="C34" s="131"/>
      <c r="D34" s="131"/>
      <c r="E34" s="131"/>
      <c r="F34" s="131"/>
      <c r="G34" s="132"/>
    </row>
  </sheetData>
  <sheetProtection sheet="1" objects="1" scenarios="1"/>
  <mergeCells count="6">
    <mergeCell ref="A4:A10"/>
    <mergeCell ref="A11:B11"/>
    <mergeCell ref="A18:A19"/>
    <mergeCell ref="A21:A22"/>
    <mergeCell ref="A24:A25"/>
    <mergeCell ref="A33:F33"/>
  </mergeCells>
  <printOptions/>
  <pageMargins left="0.3937007874015748" right="0.3937007874015748" top="0.7874015748031497" bottom="0.3937007874015748" header="0" footer="0"/>
  <pageSetup fitToHeight="2"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Y34"/>
  <sheetViews>
    <sheetView zoomScaleSheetLayoutView="100" zoomScalePageLayoutView="0" workbookViewId="0" topLeftCell="A4">
      <selection activeCell="D22" sqref="D22"/>
    </sheetView>
  </sheetViews>
  <sheetFormatPr defaultColWidth="10.00390625" defaultRowHeight="12" customHeight="1"/>
  <cols>
    <col min="1" max="1" width="3.421875" style="20" customWidth="1"/>
    <col min="2" max="2" width="31.140625" style="20" customWidth="1"/>
    <col min="3" max="3" width="9.8515625" style="20" bestFit="1" customWidth="1"/>
    <col min="4" max="4" width="11.57421875" style="20" customWidth="1"/>
    <col min="5" max="5" width="10.140625" style="20" customWidth="1"/>
    <col min="6" max="6" width="16.57421875" style="20" customWidth="1"/>
    <col min="7" max="7" width="8.28125" style="20" customWidth="1"/>
    <col min="8" max="16384" width="10.00390625" style="20" customWidth="1"/>
  </cols>
  <sheetData>
    <row r="1" spans="1:6" s="3" customFormat="1" ht="15" customHeight="1">
      <c r="A1" s="2" t="s">
        <v>176</v>
      </c>
      <c r="C1" s="108"/>
      <c r="D1" s="108"/>
      <c r="E1" s="109" t="s">
        <v>41</v>
      </c>
      <c r="F1" s="108"/>
    </row>
    <row r="2" spans="1:25" s="6" customFormat="1" ht="15" customHeight="1">
      <c r="A2" s="5" t="s">
        <v>177</v>
      </c>
      <c r="C2" s="110"/>
      <c r="D2" s="110"/>
      <c r="E2" s="110"/>
      <c r="F2" s="111"/>
      <c r="Y2" s="7"/>
    </row>
    <row r="3" spans="1:6" s="4" customFormat="1" ht="29.25" customHeight="1">
      <c r="A3" s="112"/>
      <c r="B3" s="112"/>
      <c r="C3" s="113" t="s">
        <v>101</v>
      </c>
      <c r="D3" s="113" t="s">
        <v>94</v>
      </c>
      <c r="E3" s="113" t="s">
        <v>95</v>
      </c>
      <c r="F3" s="114" t="s">
        <v>43</v>
      </c>
    </row>
    <row r="4" spans="1:7" s="4" customFormat="1" ht="14.25" customHeight="1">
      <c r="A4" s="213" t="s">
        <v>7</v>
      </c>
      <c r="B4" s="80" t="s">
        <v>8</v>
      </c>
      <c r="C4" s="16">
        <v>91.85640558591378</v>
      </c>
      <c r="D4" s="16">
        <v>91.12633181126323</v>
      </c>
      <c r="E4" s="81">
        <v>91.79794520547954</v>
      </c>
      <c r="F4" s="107">
        <f>(E4-D4)*100/D4</f>
        <v>0.7370135293137047</v>
      </c>
      <c r="G4" s="16"/>
    </row>
    <row r="5" spans="1:7" s="4" customFormat="1" ht="14.25" customHeight="1">
      <c r="A5" s="213"/>
      <c r="B5" s="80" t="s">
        <v>10</v>
      </c>
      <c r="C5" s="16">
        <v>87.89539227895382</v>
      </c>
      <c r="D5" s="16">
        <v>91.05671546276297</v>
      </c>
      <c r="E5" s="81">
        <v>89.37147461724413</v>
      </c>
      <c r="F5" s="107">
        <f aca="true" t="shared" si="0" ref="F5:F10">(E5-D5)*100/D5</f>
        <v>-1.8507595370140513</v>
      </c>
      <c r="G5" s="16"/>
    </row>
    <row r="6" spans="1:7" s="4" customFormat="1" ht="14.25" customHeight="1">
      <c r="A6" s="213"/>
      <c r="B6" s="80" t="s">
        <v>12</v>
      </c>
      <c r="C6" s="16">
        <v>85.86757990867578</v>
      </c>
      <c r="D6" s="16">
        <v>90.81776670817764</v>
      </c>
      <c r="E6" s="81">
        <v>90.04029008863816</v>
      </c>
      <c r="F6" s="107">
        <f t="shared" si="0"/>
        <v>-0.8560842748288778</v>
      </c>
      <c r="G6" s="16"/>
    </row>
    <row r="7" spans="1:7" s="4" customFormat="1" ht="14.25" customHeight="1">
      <c r="A7" s="213"/>
      <c r="B7" s="80" t="s">
        <v>13</v>
      </c>
      <c r="C7" s="16">
        <v>83.35284933645596</v>
      </c>
      <c r="D7" s="16">
        <v>92.67449445531632</v>
      </c>
      <c r="E7" s="81">
        <v>98.31269461945105</v>
      </c>
      <c r="F7" s="107">
        <f t="shared" si="0"/>
        <v>6.08387474598335</v>
      </c>
      <c r="G7" s="16"/>
    </row>
    <row r="8" spans="1:7" s="4" customFormat="1" ht="14.25" customHeight="1">
      <c r="A8" s="213"/>
      <c r="B8" s="80" t="s">
        <v>170</v>
      </c>
      <c r="C8" s="115" t="s">
        <v>47</v>
      </c>
      <c r="D8" s="115" t="s">
        <v>47</v>
      </c>
      <c r="E8" s="115" t="s">
        <v>47</v>
      </c>
      <c r="F8" s="115" t="s">
        <v>47</v>
      </c>
      <c r="G8" s="16"/>
    </row>
    <row r="9" spans="1:7" s="4" customFormat="1" ht="14.25" customHeight="1">
      <c r="A9" s="213"/>
      <c r="B9" s="80" t="s">
        <v>171</v>
      </c>
      <c r="C9" s="115" t="s">
        <v>47</v>
      </c>
      <c r="D9" s="115" t="s">
        <v>47</v>
      </c>
      <c r="E9" s="81">
        <v>85.62832353764345</v>
      </c>
      <c r="F9" s="115" t="s">
        <v>47</v>
      </c>
      <c r="G9" s="16"/>
    </row>
    <row r="10" spans="1:7" s="4" customFormat="1" ht="14.25" customHeight="1">
      <c r="A10" s="213"/>
      <c r="B10" s="80" t="s">
        <v>16</v>
      </c>
      <c r="C10" s="16">
        <v>85.41907416219152</v>
      </c>
      <c r="D10" s="16">
        <v>93.6182756079587</v>
      </c>
      <c r="E10" s="81">
        <v>93.8165345413363</v>
      </c>
      <c r="F10" s="107">
        <f t="shared" si="0"/>
        <v>0.21177375046710165</v>
      </c>
      <c r="G10" s="16"/>
    </row>
    <row r="11" spans="1:7" s="4" customFormat="1" ht="14.25" customHeight="1">
      <c r="A11" s="216" t="s">
        <v>63</v>
      </c>
      <c r="B11" s="216"/>
      <c r="C11" s="178">
        <v>94.3776962464218</v>
      </c>
      <c r="D11" s="178">
        <v>97.26147576552265</v>
      </c>
      <c r="E11" s="178">
        <v>98.06775407779175</v>
      </c>
      <c r="F11" s="119">
        <f>(E11-D11)*100/D11</f>
        <v>0.8289801341415699</v>
      </c>
      <c r="G11" s="16"/>
    </row>
    <row r="12" spans="1:7" s="4" customFormat="1" ht="6.75" customHeight="1">
      <c r="A12" s="120"/>
      <c r="B12" s="80"/>
      <c r="C12" s="115"/>
      <c r="D12" s="115"/>
      <c r="E12" s="121"/>
      <c r="F12" s="63"/>
      <c r="G12" s="16"/>
    </row>
    <row r="13" spans="1:7" s="4" customFormat="1" ht="16.5" customHeight="1">
      <c r="A13" s="18" t="s">
        <v>172</v>
      </c>
      <c r="B13" s="80"/>
      <c r="C13" s="115"/>
      <c r="D13" s="115"/>
      <c r="E13" s="121"/>
      <c r="F13" s="63"/>
      <c r="G13" s="16"/>
    </row>
    <row r="14" spans="1:7" s="4" customFormat="1" ht="14.25" customHeight="1">
      <c r="A14" s="67" t="s">
        <v>11</v>
      </c>
      <c r="B14" s="14" t="s">
        <v>66</v>
      </c>
      <c r="C14" s="16">
        <v>92.36374234916931</v>
      </c>
      <c r="D14" s="81">
        <v>97.37055955421401</v>
      </c>
      <c r="E14" s="115" t="s">
        <v>47</v>
      </c>
      <c r="F14" s="36">
        <f>(D14-C14)*100/C14</f>
        <v>5.420760438784589</v>
      </c>
      <c r="G14" s="16"/>
    </row>
    <row r="15" spans="1:7" s="4" customFormat="1" ht="14.25" customHeight="1">
      <c r="A15" s="67"/>
      <c r="B15" s="14" t="s">
        <v>19</v>
      </c>
      <c r="C15" s="16">
        <v>77.11021301378223</v>
      </c>
      <c r="D15" s="81">
        <v>77.49105044978248</v>
      </c>
      <c r="E15" s="115" t="s">
        <v>47</v>
      </c>
      <c r="F15" s="36">
        <f aca="true" t="shared" si="1" ref="F15:F25">(D15-C15)*100/C15</f>
        <v>0.4938871533556524</v>
      </c>
      <c r="G15" s="16"/>
    </row>
    <row r="16" spans="1:7" s="4" customFormat="1" ht="14.25" customHeight="1">
      <c r="A16" s="67"/>
      <c r="B16" s="14" t="s">
        <v>22</v>
      </c>
      <c r="C16" s="16">
        <v>90.14487870170088</v>
      </c>
      <c r="D16" s="81">
        <v>93.61992977115544</v>
      </c>
      <c r="E16" s="115" t="s">
        <v>47</v>
      </c>
      <c r="F16" s="36">
        <f t="shared" si="1"/>
        <v>3.854962277950236</v>
      </c>
      <c r="G16" s="16"/>
    </row>
    <row r="17" spans="1:7" s="4" customFormat="1" ht="14.25" customHeight="1">
      <c r="A17" s="67"/>
      <c r="B17" s="14" t="s">
        <v>23</v>
      </c>
      <c r="C17" s="16">
        <v>93.18240058325749</v>
      </c>
      <c r="D17" s="81">
        <v>93.55942883253648</v>
      </c>
      <c r="E17" s="115" t="s">
        <v>47</v>
      </c>
      <c r="F17" s="36">
        <f t="shared" si="1"/>
        <v>0.40461315325539654</v>
      </c>
      <c r="G17" s="16"/>
    </row>
    <row r="18" spans="1:7" s="4" customFormat="1" ht="14.25" customHeight="1">
      <c r="A18" s="205" t="s">
        <v>25</v>
      </c>
      <c r="B18" s="14" t="s">
        <v>26</v>
      </c>
      <c r="C18" s="16">
        <v>92.14383561643838</v>
      </c>
      <c r="D18" s="81">
        <v>100.2305936073061</v>
      </c>
      <c r="E18" s="115" t="s">
        <v>47</v>
      </c>
      <c r="F18" s="36">
        <f t="shared" si="1"/>
        <v>8.776233306078105</v>
      </c>
      <c r="G18" s="16"/>
    </row>
    <row r="19" spans="1:7" s="4" customFormat="1" ht="14.25" customHeight="1">
      <c r="A19" s="205"/>
      <c r="B19" s="14" t="s">
        <v>27</v>
      </c>
      <c r="C19" s="16">
        <v>92.38973945742678</v>
      </c>
      <c r="D19" s="81">
        <v>92.68493150684928</v>
      </c>
      <c r="E19" s="115" t="s">
        <v>47</v>
      </c>
      <c r="F19" s="36">
        <f t="shared" si="1"/>
        <v>0.31950739460470173</v>
      </c>
      <c r="G19" s="16"/>
    </row>
    <row r="20" spans="1:7" s="4" customFormat="1" ht="14.25" customHeight="1">
      <c r="A20" s="67" t="s">
        <v>28</v>
      </c>
      <c r="B20" s="14" t="s">
        <v>29</v>
      </c>
      <c r="C20" s="16">
        <v>94.49374525175486</v>
      </c>
      <c r="D20" s="81">
        <v>89.2973409414192</v>
      </c>
      <c r="E20" s="115" t="s">
        <v>47</v>
      </c>
      <c r="F20" s="36">
        <f t="shared" si="1"/>
        <v>-5.499204520353332</v>
      </c>
      <c r="G20" s="16"/>
    </row>
    <row r="21" spans="1:7" s="4" customFormat="1" ht="14.25" customHeight="1">
      <c r="A21" s="205" t="s">
        <v>30</v>
      </c>
      <c r="B21" s="14" t="s">
        <v>31</v>
      </c>
      <c r="C21" s="16">
        <v>90.70491803278703</v>
      </c>
      <c r="D21" s="81">
        <v>96.01095890410959</v>
      </c>
      <c r="E21" s="81">
        <v>94.61369863013697</v>
      </c>
      <c r="F21" s="36">
        <f>(E21-D21)*100/D21</f>
        <v>-1.4553133203972328</v>
      </c>
      <c r="G21" s="16"/>
    </row>
    <row r="22" spans="1:7" s="4" customFormat="1" ht="14.25" customHeight="1">
      <c r="A22" s="205"/>
      <c r="B22" s="14" t="s">
        <v>32</v>
      </c>
      <c r="C22" s="16">
        <v>92.6613729508198</v>
      </c>
      <c r="D22" s="81">
        <v>99.96099105910433</v>
      </c>
      <c r="E22" s="115" t="s">
        <v>47</v>
      </c>
      <c r="F22" s="36">
        <f t="shared" si="1"/>
        <v>7.877735755284805</v>
      </c>
      <c r="G22" s="16"/>
    </row>
    <row r="23" spans="1:7" s="4" customFormat="1" ht="14.25" customHeight="1">
      <c r="A23" s="67" t="s">
        <v>33</v>
      </c>
      <c r="B23" s="14" t="s">
        <v>148</v>
      </c>
      <c r="C23" s="16">
        <v>98.38650039382931</v>
      </c>
      <c r="D23" s="81">
        <v>93.06733723449679</v>
      </c>
      <c r="E23" s="115" t="s">
        <v>47</v>
      </c>
      <c r="F23" s="36">
        <f t="shared" si="1"/>
        <v>-5.406395326635818</v>
      </c>
      <c r="G23" s="16"/>
    </row>
    <row r="24" spans="1:7" s="4" customFormat="1" ht="14.25" customHeight="1">
      <c r="A24" s="205" t="s">
        <v>35</v>
      </c>
      <c r="B24" s="14" t="s">
        <v>36</v>
      </c>
      <c r="C24" s="16">
        <v>87.00294241277845</v>
      </c>
      <c r="D24" s="81">
        <v>96.84125705076544</v>
      </c>
      <c r="E24" s="115" t="s">
        <v>47</v>
      </c>
      <c r="F24" s="36">
        <f t="shared" si="1"/>
        <v>11.30802518299886</v>
      </c>
      <c r="G24" s="16"/>
    </row>
    <row r="25" spans="1:7" s="4" customFormat="1" ht="14.25" customHeight="1">
      <c r="A25" s="205"/>
      <c r="B25" s="14" t="s">
        <v>37</v>
      </c>
      <c r="C25" s="16">
        <v>89.46383923404835</v>
      </c>
      <c r="D25" s="81">
        <v>23.541921290637994</v>
      </c>
      <c r="E25" s="115" t="s">
        <v>47</v>
      </c>
      <c r="F25" s="36">
        <f t="shared" si="1"/>
        <v>-73.68554547603368</v>
      </c>
      <c r="G25" s="16"/>
    </row>
    <row r="26" spans="1:7" s="4" customFormat="1" ht="6.75" customHeight="1">
      <c r="A26" s="17"/>
      <c r="B26" s="14"/>
      <c r="C26" s="121"/>
      <c r="D26" s="121"/>
      <c r="E26" s="115"/>
      <c r="F26" s="15"/>
      <c r="G26" s="16"/>
    </row>
    <row r="27" spans="1:6" s="177" customFormat="1" ht="6.75" customHeight="1">
      <c r="A27" s="123"/>
      <c r="B27" s="123"/>
      <c r="C27" s="124"/>
      <c r="D27" s="124"/>
      <c r="E27" s="124"/>
      <c r="F27" s="125"/>
    </row>
    <row r="28" spans="1:7" s="72" customFormat="1" ht="23.25" customHeight="1">
      <c r="A28" s="217" t="s">
        <v>178</v>
      </c>
      <c r="B28" s="217"/>
      <c r="C28" s="217"/>
      <c r="D28" s="217"/>
      <c r="E28" s="217"/>
      <c r="F28" s="217"/>
      <c r="G28" s="130"/>
    </row>
    <row r="29" s="131" customFormat="1" ht="34.5" customHeight="1"/>
    <row r="30" spans="1:6" s="22" customFormat="1" ht="11.25" customHeight="1">
      <c r="A30" s="21" t="s">
        <v>49</v>
      </c>
      <c r="C30" s="131"/>
      <c r="D30" s="131"/>
      <c r="E30" s="131"/>
      <c r="F30" s="131"/>
    </row>
    <row r="31" spans="1:6" s="22" customFormat="1" ht="11.25" customHeight="1">
      <c r="A31" s="21" t="s">
        <v>173</v>
      </c>
      <c r="C31" s="131"/>
      <c r="D31" s="131"/>
      <c r="E31" s="131"/>
      <c r="F31" s="131"/>
    </row>
    <row r="32" spans="1:6" s="22" customFormat="1" ht="11.25" customHeight="1">
      <c r="A32" s="209" t="s">
        <v>179</v>
      </c>
      <c r="B32" s="209"/>
      <c r="C32" s="209"/>
      <c r="D32" s="209"/>
      <c r="E32" s="209"/>
      <c r="F32" s="209"/>
    </row>
    <row r="33" spans="1:6" s="22" customFormat="1" ht="24.75" customHeight="1">
      <c r="A33" s="211" t="s">
        <v>180</v>
      </c>
      <c r="B33" s="211"/>
      <c r="C33" s="211"/>
      <c r="D33" s="211"/>
      <c r="E33" s="211"/>
      <c r="F33" s="211"/>
    </row>
    <row r="34" spans="1:7" s="22" customFormat="1" ht="11.25">
      <c r="A34" s="22" t="s">
        <v>70</v>
      </c>
      <c r="C34" s="131"/>
      <c r="D34" s="131"/>
      <c r="E34" s="131"/>
      <c r="F34" s="131"/>
      <c r="G34" s="132"/>
    </row>
  </sheetData>
  <sheetProtection sheet="1" objects="1" scenarios="1"/>
  <mergeCells count="8">
    <mergeCell ref="A32:F32"/>
    <mergeCell ref="A33:F33"/>
    <mergeCell ref="A4:A10"/>
    <mergeCell ref="A11:B11"/>
    <mergeCell ref="A18:A19"/>
    <mergeCell ref="A21:A22"/>
    <mergeCell ref="A24:A25"/>
    <mergeCell ref="A28:F28"/>
  </mergeCells>
  <printOptions/>
  <pageMargins left="0.3937007874015748" right="0.3937007874015748" top="0.7874015748031497" bottom="0.3937007874015748" header="0" footer="0"/>
  <pageSetup fitToHeight="2"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35"/>
  <sheetViews>
    <sheetView view="pageBreakPreview" zoomScale="115" zoomScaleNormal="125" zoomScaleSheetLayoutView="115" zoomScalePageLayoutView="0" workbookViewId="0" topLeftCell="A1">
      <selection activeCell="F13" sqref="F13"/>
    </sheetView>
  </sheetViews>
  <sheetFormatPr defaultColWidth="10.00390625" defaultRowHeight="12" customHeight="1"/>
  <cols>
    <col min="1" max="1" width="3.421875" style="20" customWidth="1"/>
    <col min="2" max="2" width="33.421875" style="20" customWidth="1"/>
    <col min="3" max="4" width="11.421875" style="20" customWidth="1"/>
    <col min="5" max="5" width="12.57421875" style="20" customWidth="1"/>
    <col min="6" max="7" width="10.28125" style="20" customWidth="1"/>
    <col min="8" max="16384" width="10.00390625" style="20" customWidth="1"/>
  </cols>
  <sheetData>
    <row r="1" spans="1:5" s="4" customFormat="1" ht="14.25" customHeight="1">
      <c r="A1" s="3" t="s">
        <v>181</v>
      </c>
      <c r="E1" s="90" t="s">
        <v>41</v>
      </c>
    </row>
    <row r="2" s="8" customFormat="1" ht="14.25" customHeight="1">
      <c r="A2" s="5" t="s">
        <v>182</v>
      </c>
    </row>
    <row r="3" spans="1:7" s="4" customFormat="1" ht="31.5" customHeight="1">
      <c r="A3" s="91"/>
      <c r="B3" s="91"/>
      <c r="C3" s="91" t="s">
        <v>101</v>
      </c>
      <c r="D3" s="91" t="s">
        <v>94</v>
      </c>
      <c r="E3" s="91" t="s">
        <v>95</v>
      </c>
      <c r="F3" s="179"/>
      <c r="G3" s="180"/>
    </row>
    <row r="4" spans="1:5" s="93" customFormat="1" ht="14.25" customHeight="1">
      <c r="A4" s="213" t="s">
        <v>7</v>
      </c>
      <c r="B4" s="80" t="s">
        <v>8</v>
      </c>
      <c r="C4" s="137">
        <v>1826</v>
      </c>
      <c r="D4" s="137">
        <v>1740</v>
      </c>
      <c r="E4" s="181">
        <v>1792</v>
      </c>
    </row>
    <row r="5" spans="1:5" s="93" customFormat="1" ht="14.25" customHeight="1">
      <c r="A5" s="213"/>
      <c r="B5" s="80" t="s">
        <v>10</v>
      </c>
      <c r="C5" s="137">
        <v>501</v>
      </c>
      <c r="D5" s="137">
        <v>509</v>
      </c>
      <c r="E5" s="181">
        <v>489</v>
      </c>
    </row>
    <row r="6" spans="1:5" s="93" customFormat="1" ht="14.25" customHeight="1">
      <c r="A6" s="213"/>
      <c r="B6" s="80" t="s">
        <v>12</v>
      </c>
      <c r="C6" s="137">
        <v>108</v>
      </c>
      <c r="D6" s="137">
        <v>295</v>
      </c>
      <c r="E6" s="181">
        <v>302</v>
      </c>
    </row>
    <row r="7" spans="1:5" s="93" customFormat="1" ht="14.25" customHeight="1">
      <c r="A7" s="213"/>
      <c r="B7" s="80" t="s">
        <v>13</v>
      </c>
      <c r="C7" s="137">
        <v>264</v>
      </c>
      <c r="D7" s="137">
        <v>270</v>
      </c>
      <c r="E7" s="181">
        <v>259</v>
      </c>
    </row>
    <row r="8" spans="1:5" s="93" customFormat="1" ht="14.25" customHeight="1">
      <c r="A8" s="213"/>
      <c r="B8" s="80" t="s">
        <v>15</v>
      </c>
      <c r="C8" s="137">
        <v>251</v>
      </c>
      <c r="D8" s="137">
        <v>298</v>
      </c>
      <c r="E8" s="181">
        <v>332</v>
      </c>
    </row>
    <row r="9" spans="1:5" s="93" customFormat="1" ht="14.25" customHeight="1">
      <c r="A9" s="213"/>
      <c r="B9" s="80" t="s">
        <v>106</v>
      </c>
      <c r="C9" s="137" t="s">
        <v>47</v>
      </c>
      <c r="D9" s="137" t="s">
        <v>47</v>
      </c>
      <c r="E9" s="181">
        <v>174</v>
      </c>
    </row>
    <row r="10" spans="1:5" s="93" customFormat="1" ht="14.25" customHeight="1">
      <c r="A10" s="213"/>
      <c r="B10" s="80" t="s">
        <v>16</v>
      </c>
      <c r="C10" s="137">
        <v>88</v>
      </c>
      <c r="D10" s="137">
        <v>86</v>
      </c>
      <c r="E10" s="181">
        <v>66</v>
      </c>
    </row>
    <row r="11" spans="1:5" s="93" customFormat="1" ht="14.25" customHeight="1">
      <c r="A11" s="219" t="s">
        <v>183</v>
      </c>
      <c r="B11" s="219"/>
      <c r="C11" s="182">
        <f>SUM(C4:C10)</f>
        <v>3038</v>
      </c>
      <c r="D11" s="182">
        <f>SUM(D4:D10)</f>
        <v>3198</v>
      </c>
      <c r="E11" s="182">
        <f>SUM(E4:E10)</f>
        <v>3414</v>
      </c>
    </row>
    <row r="12" spans="1:5" s="93" customFormat="1" ht="23.25" customHeight="1">
      <c r="A12" s="165"/>
      <c r="B12" s="80"/>
      <c r="C12" s="137"/>
      <c r="D12" s="137"/>
      <c r="E12" s="181"/>
    </row>
    <row r="13" spans="1:5" s="93" customFormat="1" ht="36" customHeight="1">
      <c r="A13" s="218" t="s">
        <v>184</v>
      </c>
      <c r="B13" s="218"/>
      <c r="C13" s="218"/>
      <c r="D13" s="218"/>
      <c r="E13" s="181"/>
    </row>
    <row r="14" spans="1:5" s="93" customFormat="1" ht="14.25" customHeight="1">
      <c r="A14" s="17" t="s">
        <v>11</v>
      </c>
      <c r="B14" s="14" t="s">
        <v>46</v>
      </c>
      <c r="C14" s="137">
        <v>1847</v>
      </c>
      <c r="D14" s="137">
        <v>1614</v>
      </c>
      <c r="E14" s="137" t="s">
        <v>47</v>
      </c>
    </row>
    <row r="15" spans="1:7" ht="14.25" customHeight="1">
      <c r="A15" s="17"/>
      <c r="B15" s="14" t="s">
        <v>19</v>
      </c>
      <c r="C15" s="137">
        <v>461</v>
      </c>
      <c r="D15" s="137">
        <v>467</v>
      </c>
      <c r="E15" s="137" t="s">
        <v>47</v>
      </c>
      <c r="G15" s="88"/>
    </row>
    <row r="16" spans="1:7" ht="14.25" customHeight="1">
      <c r="A16" s="17"/>
      <c r="B16" s="14" t="s">
        <v>22</v>
      </c>
      <c r="C16" s="137">
        <v>284</v>
      </c>
      <c r="D16" s="137">
        <v>268</v>
      </c>
      <c r="E16" s="137" t="s">
        <v>47</v>
      </c>
      <c r="G16" s="88"/>
    </row>
    <row r="17" spans="1:7" ht="14.25" customHeight="1">
      <c r="A17" s="17"/>
      <c r="B17" s="14" t="s">
        <v>23</v>
      </c>
      <c r="C17" s="137">
        <v>92</v>
      </c>
      <c r="D17" s="137">
        <v>71</v>
      </c>
      <c r="E17" s="137" t="s">
        <v>47</v>
      </c>
      <c r="G17" s="88"/>
    </row>
    <row r="18" spans="1:7" ht="14.25" customHeight="1">
      <c r="A18" s="205" t="s">
        <v>25</v>
      </c>
      <c r="B18" s="14" t="s">
        <v>26</v>
      </c>
      <c r="C18" s="137">
        <v>397</v>
      </c>
      <c r="D18" s="137">
        <v>422</v>
      </c>
      <c r="E18" s="137" t="s">
        <v>47</v>
      </c>
      <c r="G18" s="88"/>
    </row>
    <row r="19" spans="1:5" ht="14.25" customHeight="1">
      <c r="A19" s="205"/>
      <c r="B19" s="14" t="s">
        <v>27</v>
      </c>
      <c r="C19" s="137">
        <v>70</v>
      </c>
      <c r="D19" s="137">
        <v>98</v>
      </c>
      <c r="E19" s="137" t="s">
        <v>47</v>
      </c>
    </row>
    <row r="20" spans="1:5" ht="14.25" customHeight="1">
      <c r="A20" s="17" t="s">
        <v>28</v>
      </c>
      <c r="B20" s="14" t="s">
        <v>29</v>
      </c>
      <c r="C20" s="137">
        <v>9</v>
      </c>
      <c r="D20" s="137">
        <v>12</v>
      </c>
      <c r="E20" s="137" t="s">
        <v>47</v>
      </c>
    </row>
    <row r="21" spans="1:5" ht="14.25" customHeight="1">
      <c r="A21" s="205" t="s">
        <v>30</v>
      </c>
      <c r="B21" s="14" t="s">
        <v>31</v>
      </c>
      <c r="C21" s="137">
        <v>866</v>
      </c>
      <c r="D21" s="137">
        <v>952</v>
      </c>
      <c r="E21" s="137">
        <v>895</v>
      </c>
    </row>
    <row r="22" spans="1:5" ht="14.25" customHeight="1">
      <c r="A22" s="205"/>
      <c r="B22" s="14" t="s">
        <v>32</v>
      </c>
      <c r="C22" s="137">
        <v>294</v>
      </c>
      <c r="D22" s="137">
        <v>315</v>
      </c>
      <c r="E22" s="137" t="s">
        <v>47</v>
      </c>
    </row>
    <row r="23" spans="1:5" ht="14.25" customHeight="1">
      <c r="A23" s="17" t="s">
        <v>33</v>
      </c>
      <c r="B23" s="14" t="s">
        <v>148</v>
      </c>
      <c r="C23" s="137">
        <v>226</v>
      </c>
      <c r="D23" s="137">
        <v>246</v>
      </c>
      <c r="E23" s="137" t="s">
        <v>47</v>
      </c>
    </row>
    <row r="24" spans="1:5" ht="14.25" customHeight="1">
      <c r="A24" s="205" t="s">
        <v>35</v>
      </c>
      <c r="B24" s="14" t="s">
        <v>36</v>
      </c>
      <c r="C24" s="137">
        <v>627</v>
      </c>
      <c r="D24" s="137">
        <v>969</v>
      </c>
      <c r="E24" s="137" t="s">
        <v>47</v>
      </c>
    </row>
    <row r="25" spans="1:5" ht="14.25" customHeight="1">
      <c r="A25" s="205"/>
      <c r="B25" s="14" t="s">
        <v>37</v>
      </c>
      <c r="C25" s="137">
        <v>258</v>
      </c>
      <c r="D25" s="137">
        <v>89</v>
      </c>
      <c r="E25" s="137" t="s">
        <v>47</v>
      </c>
    </row>
    <row r="26" spans="1:5" ht="14.25" customHeight="1">
      <c r="A26" s="17"/>
      <c r="B26" s="14"/>
      <c r="C26" s="137"/>
      <c r="D26" s="137"/>
      <c r="E26" s="137"/>
    </row>
    <row r="27" spans="1:5" ht="32.25" customHeight="1">
      <c r="A27" s="218" t="s">
        <v>185</v>
      </c>
      <c r="B27" s="218"/>
      <c r="C27" s="137">
        <v>1797</v>
      </c>
      <c r="D27" s="137">
        <v>1913</v>
      </c>
      <c r="E27" s="137" t="s">
        <v>47</v>
      </c>
    </row>
    <row r="28" spans="2:5" ht="6.75" customHeight="1">
      <c r="B28" s="183"/>
      <c r="C28" s="184"/>
      <c r="D28" s="184"/>
      <c r="E28" s="137"/>
    </row>
    <row r="29" spans="1:5" s="93" customFormat="1" ht="14.25" customHeight="1">
      <c r="A29" s="219" t="s">
        <v>186</v>
      </c>
      <c r="B29" s="219"/>
      <c r="C29" s="182">
        <f>C27+C25+C24+C23+C22+C21+C20+C19+C18+C16+C15+C17+C14+C11</f>
        <v>10266</v>
      </c>
      <c r="D29" s="182">
        <f>D27+D25+D24+D23+D22+D21+D20+D19+D18+D16+D15+D17+D14+D11</f>
        <v>10634</v>
      </c>
      <c r="E29" s="182" t="s">
        <v>47</v>
      </c>
    </row>
    <row r="30" s="76" customFormat="1" ht="12" customHeight="1">
      <c r="A30" s="89" t="s">
        <v>187</v>
      </c>
    </row>
    <row r="31" spans="1:4" s="76" customFormat="1" ht="34.5" customHeight="1">
      <c r="A31" s="89"/>
      <c r="C31" s="185"/>
      <c r="D31" s="185"/>
    </row>
    <row r="32" s="75" customFormat="1" ht="12" customHeight="1">
      <c r="A32" s="171" t="s">
        <v>49</v>
      </c>
    </row>
    <row r="33" spans="1:6" s="22" customFormat="1" ht="11.25" customHeight="1">
      <c r="A33" s="209" t="s">
        <v>108</v>
      </c>
      <c r="B33" s="209"/>
      <c r="C33" s="209"/>
      <c r="D33" s="209"/>
      <c r="E33" s="209"/>
      <c r="F33" s="209"/>
    </row>
    <row r="34" spans="1:6" ht="22.5" customHeight="1">
      <c r="A34" s="211" t="s">
        <v>188</v>
      </c>
      <c r="B34" s="211"/>
      <c r="C34" s="211"/>
      <c r="D34" s="211"/>
      <c r="E34" s="211"/>
      <c r="F34" s="4"/>
    </row>
    <row r="35" spans="1:6" ht="12" customHeight="1">
      <c r="A35" s="72" t="s">
        <v>80</v>
      </c>
      <c r="B35" s="4"/>
      <c r="C35" s="4"/>
      <c r="D35" s="4"/>
      <c r="E35" s="4"/>
      <c r="F35" s="186"/>
    </row>
  </sheetData>
  <sheetProtection sheet="1" objects="1" scenarios="1"/>
  <mergeCells count="10">
    <mergeCell ref="A27:B27"/>
    <mergeCell ref="A29:B29"/>
    <mergeCell ref="A33:F33"/>
    <mergeCell ref="A34:E34"/>
    <mergeCell ref="A4:A10"/>
    <mergeCell ref="A11:B11"/>
    <mergeCell ref="A13:D13"/>
    <mergeCell ref="A18:A19"/>
    <mergeCell ref="A21:A22"/>
    <mergeCell ref="A24:A25"/>
  </mergeCells>
  <printOptions/>
  <pageMargins left="0.7874015748031497" right="0" top="0.7874015748031497" bottom="0.3937007874015748" header="0" footer="0"/>
  <pageSetup fitToHeight="2"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F140"/>
  <sheetViews>
    <sheetView view="pageBreakPreview" zoomScaleSheetLayoutView="100" zoomScalePageLayoutView="0" workbookViewId="0" topLeftCell="A1">
      <selection activeCell="D15" sqref="D15"/>
    </sheetView>
  </sheetViews>
  <sheetFormatPr defaultColWidth="10.00390625" defaultRowHeight="15" customHeight="1"/>
  <cols>
    <col min="1" max="1" width="29.28125" style="76" customWidth="1"/>
    <col min="2" max="6" width="16.140625" style="187" customWidth="1"/>
    <col min="7" max="16384" width="10.00390625" style="76" customWidth="1"/>
  </cols>
  <sheetData>
    <row r="1" ht="14.25" customHeight="1">
      <c r="A1" s="159" t="s">
        <v>189</v>
      </c>
    </row>
    <row r="2" spans="1:6" s="190" customFormat="1" ht="14.25" customHeight="1">
      <c r="A2" s="188" t="s">
        <v>190</v>
      </c>
      <c r="B2" s="189"/>
      <c r="C2" s="189"/>
      <c r="D2" s="189"/>
      <c r="E2" s="189"/>
      <c r="F2" s="189"/>
    </row>
    <row r="3" spans="1:6" s="75" customFormat="1" ht="15.75" customHeight="1">
      <c r="A3" s="220" t="s">
        <v>191</v>
      </c>
      <c r="B3" s="191" t="s">
        <v>112</v>
      </c>
      <c r="C3" s="192" t="s">
        <v>192</v>
      </c>
      <c r="D3" s="191" t="s">
        <v>114</v>
      </c>
      <c r="E3" s="191" t="s">
        <v>193</v>
      </c>
      <c r="F3" s="134" t="s">
        <v>194</v>
      </c>
    </row>
    <row r="4" spans="1:6" s="75" customFormat="1" ht="15.75" customHeight="1">
      <c r="A4" s="221"/>
      <c r="B4" s="191" t="s">
        <v>116</v>
      </c>
      <c r="C4" s="191" t="s">
        <v>117</v>
      </c>
      <c r="D4" s="191" t="s">
        <v>118</v>
      </c>
      <c r="E4" s="191" t="s">
        <v>195</v>
      </c>
      <c r="F4" s="134" t="s">
        <v>112</v>
      </c>
    </row>
    <row r="5" spans="1:6" s="75" customFormat="1" ht="14.25" customHeight="1">
      <c r="A5" s="193" t="s">
        <v>196</v>
      </c>
      <c r="B5" s="194">
        <v>4711.623762376237</v>
      </c>
      <c r="C5" s="194">
        <v>70.00017861870994</v>
      </c>
      <c r="D5" s="194">
        <v>29.692523651218604</v>
      </c>
      <c r="E5" s="194">
        <v>20.25214237382164</v>
      </c>
      <c r="F5" s="194">
        <v>100435.01414893285</v>
      </c>
    </row>
    <row r="6" spans="1:6" s="196" customFormat="1" ht="14.25" customHeight="1">
      <c r="A6" s="195" t="s">
        <v>197</v>
      </c>
      <c r="B6" s="194">
        <v>1873.7425742574258</v>
      </c>
      <c r="C6" s="194">
        <v>64.98452295400743</v>
      </c>
      <c r="D6" s="194">
        <v>25.937394318566113</v>
      </c>
      <c r="E6" s="194">
        <v>34.30884342238754</v>
      </c>
      <c r="F6" s="194">
        <v>64354.65237307236</v>
      </c>
    </row>
    <row r="7" spans="1:6" s="196" customFormat="1" ht="14.25" customHeight="1">
      <c r="A7" s="195" t="s">
        <v>198</v>
      </c>
      <c r="B7" s="194">
        <v>27</v>
      </c>
      <c r="C7" s="194">
        <v>59</v>
      </c>
      <c r="D7" s="194">
        <v>29.629629629629626</v>
      </c>
      <c r="E7" s="194">
        <v>59.666666666666664</v>
      </c>
      <c r="F7" s="194">
        <v>1499</v>
      </c>
    </row>
    <row r="8" spans="1:6" s="196" customFormat="1" ht="14.25" customHeight="1">
      <c r="A8" s="197" t="s">
        <v>199</v>
      </c>
      <c r="B8" s="194">
        <v>1183.6831683168316</v>
      </c>
      <c r="C8" s="194">
        <v>69.13096393201278</v>
      </c>
      <c r="D8" s="194">
        <v>28.808384635974306</v>
      </c>
      <c r="E8" s="194">
        <v>20.453459582441138</v>
      </c>
      <c r="F8" s="194">
        <v>25202.083185446478</v>
      </c>
    </row>
    <row r="9" spans="1:6" s="196" customFormat="1" ht="14.25" customHeight="1">
      <c r="A9" s="197" t="s">
        <v>200</v>
      </c>
      <c r="B9" s="194">
        <v>481.7128712871287</v>
      </c>
      <c r="C9" s="194">
        <v>66.41286251618608</v>
      </c>
      <c r="D9" s="194">
        <v>25.53388280270487</v>
      </c>
      <c r="E9" s="194">
        <v>18.97151254804432</v>
      </c>
      <c r="F9" s="194">
        <v>9374.778636567324</v>
      </c>
    </row>
    <row r="10" spans="1:6" s="196" customFormat="1" ht="14.25" customHeight="1">
      <c r="A10" s="197" t="s">
        <v>201</v>
      </c>
      <c r="B10" s="194">
        <v>1368.7722772277227</v>
      </c>
      <c r="C10" s="194">
        <v>68.70226986675931</v>
      </c>
      <c r="D10" s="194">
        <v>32.657002734256324</v>
      </c>
      <c r="E10" s="194">
        <v>18.66918391852206</v>
      </c>
      <c r="F10" s="194">
        <v>27043.506125583626</v>
      </c>
    </row>
    <row r="11" spans="1:6" s="196" customFormat="1" ht="14.25" customHeight="1">
      <c r="A11" s="197" t="s">
        <v>202</v>
      </c>
      <c r="B11" s="194">
        <v>618.6435643564357</v>
      </c>
      <c r="C11" s="194">
        <v>48.80104988556885</v>
      </c>
      <c r="D11" s="194">
        <v>16.002752748747657</v>
      </c>
      <c r="E11" s="194">
        <v>26.055823183906025</v>
      </c>
      <c r="F11" s="194">
        <v>17283.38935985016</v>
      </c>
    </row>
    <row r="12" spans="1:6" s="196" customFormat="1" ht="14.25" customHeight="1">
      <c r="A12" s="197" t="s">
        <v>203</v>
      </c>
      <c r="B12" s="194">
        <v>30</v>
      </c>
      <c r="C12" s="194">
        <v>9.033333333333335</v>
      </c>
      <c r="D12" s="194">
        <v>0</v>
      </c>
      <c r="E12" s="194">
        <v>54.16666666666667</v>
      </c>
      <c r="F12" s="194">
        <v>1520.0000000000002</v>
      </c>
    </row>
    <row r="13" spans="1:6" s="196" customFormat="1" ht="14.25" customHeight="1">
      <c r="A13" s="197" t="s">
        <v>204</v>
      </c>
      <c r="B13" s="194">
        <v>56</v>
      </c>
      <c r="C13" s="194">
        <v>10.75</v>
      </c>
      <c r="D13" s="194">
        <v>7.142857142857144</v>
      </c>
      <c r="E13" s="194">
        <v>76.92857142857143</v>
      </c>
      <c r="F13" s="194">
        <v>3327.999999999999</v>
      </c>
    </row>
    <row r="14" spans="1:6" s="196" customFormat="1" ht="14.25" customHeight="1">
      <c r="A14" s="197" t="s">
        <v>205</v>
      </c>
      <c r="B14" s="194">
        <v>282.8217821782178</v>
      </c>
      <c r="C14" s="194">
        <v>67.14426746017855</v>
      </c>
      <c r="D14" s="194">
        <v>30.761421319796955</v>
      </c>
      <c r="E14" s="194">
        <v>23.517521442324526</v>
      </c>
      <c r="F14" s="194">
        <v>6854.74436585918</v>
      </c>
    </row>
    <row r="15" spans="1:6" s="196" customFormat="1" ht="14.25" customHeight="1">
      <c r="A15" s="198" t="s">
        <v>206</v>
      </c>
      <c r="B15" s="199">
        <f>SUM(B5:B14)</f>
        <v>10634.000000000002</v>
      </c>
      <c r="C15" s="199">
        <f>SUMPRODUCT(B5:B14,C5:C14)/B15</f>
        <v>66.86890545364481</v>
      </c>
      <c r="D15" s="199">
        <f>SUMPRODUCT(B5:B14,D5:D14)/B15</f>
        <v>28.154974609742332</v>
      </c>
      <c r="E15" s="199">
        <v>22.782845794453433</v>
      </c>
      <c r="F15" s="199">
        <f>SUM(F5:F14)</f>
        <v>256895.16819531203</v>
      </c>
    </row>
    <row r="16" spans="1:6" s="171" customFormat="1" ht="10.5" customHeight="1">
      <c r="A16" s="222" t="s">
        <v>207</v>
      </c>
      <c r="B16" s="222"/>
      <c r="C16" s="222"/>
      <c r="D16" s="222"/>
      <c r="E16" s="201"/>
      <c r="F16" s="201"/>
    </row>
    <row r="17" spans="1:6" s="171" customFormat="1" ht="31.5" customHeight="1">
      <c r="A17" s="200"/>
      <c r="B17" s="202"/>
      <c r="C17" s="202"/>
      <c r="D17" s="202"/>
      <c r="E17" s="202"/>
      <c r="F17" s="201"/>
    </row>
    <row r="18" spans="1:6" s="171" customFormat="1" ht="10.5" customHeight="1">
      <c r="A18" s="171" t="s">
        <v>49</v>
      </c>
      <c r="B18" s="201"/>
      <c r="C18" s="201"/>
      <c r="D18" s="201"/>
      <c r="E18" s="201"/>
      <c r="F18" s="201"/>
    </row>
    <row r="19" spans="1:6" s="171" customFormat="1" ht="10.5" customHeight="1">
      <c r="A19" s="171" t="s">
        <v>208</v>
      </c>
      <c r="B19" s="201"/>
      <c r="C19" s="201"/>
      <c r="D19" s="201"/>
      <c r="E19" s="201"/>
      <c r="F19" s="201"/>
    </row>
    <row r="20" spans="2:6" s="75" customFormat="1" ht="15" customHeight="1">
      <c r="B20" s="203"/>
      <c r="C20" s="203"/>
      <c r="D20" s="203"/>
      <c r="E20" s="203"/>
      <c r="F20" s="203"/>
    </row>
    <row r="21" spans="2:6" s="75" customFormat="1" ht="15" customHeight="1">
      <c r="B21" s="203"/>
      <c r="C21" s="203"/>
      <c r="D21" s="203"/>
      <c r="E21" s="203"/>
      <c r="F21" s="203"/>
    </row>
    <row r="22" spans="2:6" s="75" customFormat="1" ht="15" customHeight="1">
      <c r="B22" s="203"/>
      <c r="C22" s="203"/>
      <c r="D22" s="203"/>
      <c r="E22" s="203"/>
      <c r="F22" s="203"/>
    </row>
    <row r="23" spans="2:6" s="75" customFormat="1" ht="15" customHeight="1">
      <c r="B23" s="203"/>
      <c r="C23" s="203"/>
      <c r="D23" s="203"/>
      <c r="E23" s="203"/>
      <c r="F23" s="203"/>
    </row>
    <row r="24" spans="2:6" s="75" customFormat="1" ht="15" customHeight="1">
      <c r="B24" s="203"/>
      <c r="C24" s="203"/>
      <c r="D24" s="203"/>
      <c r="E24" s="203"/>
      <c r="F24" s="203"/>
    </row>
    <row r="25" spans="2:6" s="75" customFormat="1" ht="15" customHeight="1">
      <c r="B25" s="203"/>
      <c r="C25" s="203"/>
      <c r="D25" s="203"/>
      <c r="E25" s="203"/>
      <c r="F25" s="203"/>
    </row>
    <row r="26" spans="2:6" s="75" customFormat="1" ht="15" customHeight="1">
      <c r="B26" s="203"/>
      <c r="C26" s="203"/>
      <c r="D26" s="203"/>
      <c r="E26" s="203"/>
      <c r="F26" s="203"/>
    </row>
    <row r="27" spans="2:6" s="75" customFormat="1" ht="15" customHeight="1">
      <c r="B27" s="203"/>
      <c r="C27" s="203"/>
      <c r="D27" s="203"/>
      <c r="E27" s="203"/>
      <c r="F27" s="203"/>
    </row>
    <row r="28" spans="2:6" s="75" customFormat="1" ht="15" customHeight="1">
      <c r="B28" s="203"/>
      <c r="C28" s="203"/>
      <c r="D28" s="203"/>
      <c r="E28" s="203"/>
      <c r="F28" s="203"/>
    </row>
    <row r="29" spans="2:6" s="75" customFormat="1" ht="15" customHeight="1">
      <c r="B29" s="203"/>
      <c r="C29" s="203"/>
      <c r="D29" s="203"/>
      <c r="E29" s="203"/>
      <c r="F29" s="203"/>
    </row>
    <row r="30" spans="2:6" s="75" customFormat="1" ht="15" customHeight="1">
      <c r="B30" s="203"/>
      <c r="C30" s="203"/>
      <c r="D30" s="203"/>
      <c r="E30" s="203"/>
      <c r="F30" s="203"/>
    </row>
    <row r="31" spans="2:6" s="75" customFormat="1" ht="15" customHeight="1">
      <c r="B31" s="203"/>
      <c r="C31" s="203"/>
      <c r="D31" s="203"/>
      <c r="E31" s="203"/>
      <c r="F31" s="203"/>
    </row>
    <row r="32" spans="2:6" s="75" customFormat="1" ht="15" customHeight="1">
      <c r="B32" s="203"/>
      <c r="C32" s="203"/>
      <c r="D32" s="203"/>
      <c r="E32" s="203"/>
      <c r="F32" s="203"/>
    </row>
    <row r="33" spans="2:6" s="75" customFormat="1" ht="15" customHeight="1">
      <c r="B33" s="203"/>
      <c r="C33" s="203"/>
      <c r="D33" s="203"/>
      <c r="E33" s="203"/>
      <c r="F33" s="203"/>
    </row>
    <row r="34" spans="2:6" s="75" customFormat="1" ht="15" customHeight="1">
      <c r="B34" s="203"/>
      <c r="C34" s="203"/>
      <c r="D34" s="203"/>
      <c r="E34" s="203"/>
      <c r="F34" s="203"/>
    </row>
    <row r="35" spans="2:6" s="75" customFormat="1" ht="15" customHeight="1">
      <c r="B35" s="203"/>
      <c r="C35" s="203"/>
      <c r="D35" s="203"/>
      <c r="E35" s="203"/>
      <c r="F35" s="203"/>
    </row>
    <row r="36" spans="2:6" s="75" customFormat="1" ht="15" customHeight="1">
      <c r="B36" s="203"/>
      <c r="C36" s="203"/>
      <c r="D36" s="203"/>
      <c r="E36" s="203"/>
      <c r="F36" s="203"/>
    </row>
    <row r="37" spans="2:6" s="75" customFormat="1" ht="15" customHeight="1">
      <c r="B37" s="203"/>
      <c r="C37" s="203"/>
      <c r="D37" s="203"/>
      <c r="E37" s="203"/>
      <c r="F37" s="203"/>
    </row>
    <row r="38" spans="2:6" s="75" customFormat="1" ht="15" customHeight="1">
      <c r="B38" s="203"/>
      <c r="C38" s="203"/>
      <c r="D38" s="203"/>
      <c r="E38" s="203"/>
      <c r="F38" s="203"/>
    </row>
    <row r="39" spans="2:6" s="75" customFormat="1" ht="15" customHeight="1">
      <c r="B39" s="203"/>
      <c r="C39" s="203"/>
      <c r="D39" s="203"/>
      <c r="E39" s="203"/>
      <c r="F39" s="203"/>
    </row>
    <row r="40" spans="2:6" s="75" customFormat="1" ht="15" customHeight="1">
      <c r="B40" s="203"/>
      <c r="C40" s="203"/>
      <c r="D40" s="203"/>
      <c r="E40" s="203"/>
      <c r="F40" s="203"/>
    </row>
    <row r="41" spans="2:6" s="75" customFormat="1" ht="15" customHeight="1">
      <c r="B41" s="203"/>
      <c r="C41" s="203"/>
      <c r="D41" s="203"/>
      <c r="E41" s="203"/>
      <c r="F41" s="203"/>
    </row>
    <row r="42" spans="2:6" s="75" customFormat="1" ht="15" customHeight="1">
      <c r="B42" s="203"/>
      <c r="C42" s="203"/>
      <c r="D42" s="203"/>
      <c r="E42" s="203"/>
      <c r="F42" s="203"/>
    </row>
    <row r="43" spans="2:6" s="75" customFormat="1" ht="15" customHeight="1">
      <c r="B43" s="203"/>
      <c r="C43" s="203"/>
      <c r="D43" s="203"/>
      <c r="E43" s="203"/>
      <c r="F43" s="203"/>
    </row>
    <row r="44" spans="2:6" s="75" customFormat="1" ht="15" customHeight="1">
      <c r="B44" s="203"/>
      <c r="C44" s="203"/>
      <c r="D44" s="203"/>
      <c r="E44" s="203"/>
      <c r="F44" s="203"/>
    </row>
    <row r="45" spans="2:6" s="75" customFormat="1" ht="15" customHeight="1">
      <c r="B45" s="203"/>
      <c r="C45" s="203"/>
      <c r="D45" s="203"/>
      <c r="E45" s="203"/>
      <c r="F45" s="203"/>
    </row>
    <row r="46" spans="2:6" s="75" customFormat="1" ht="15" customHeight="1">
      <c r="B46" s="203"/>
      <c r="C46" s="203"/>
      <c r="D46" s="203"/>
      <c r="E46" s="203"/>
      <c r="F46" s="203"/>
    </row>
    <row r="47" spans="2:6" s="75" customFormat="1" ht="15" customHeight="1">
      <c r="B47" s="203"/>
      <c r="C47" s="203"/>
      <c r="D47" s="203"/>
      <c r="E47" s="203"/>
      <c r="F47" s="203"/>
    </row>
    <row r="48" spans="2:6" s="75" customFormat="1" ht="15" customHeight="1">
      <c r="B48" s="203"/>
      <c r="C48" s="203"/>
      <c r="D48" s="203"/>
      <c r="E48" s="203"/>
      <c r="F48" s="203"/>
    </row>
    <row r="49" spans="2:6" s="75" customFormat="1" ht="15" customHeight="1">
      <c r="B49" s="203"/>
      <c r="C49" s="203"/>
      <c r="D49" s="203"/>
      <c r="E49" s="203"/>
      <c r="F49" s="203"/>
    </row>
    <row r="50" spans="2:6" s="75" customFormat="1" ht="15" customHeight="1">
      <c r="B50" s="203"/>
      <c r="C50" s="203"/>
      <c r="D50" s="203"/>
      <c r="E50" s="203"/>
      <c r="F50" s="203"/>
    </row>
    <row r="51" spans="2:6" s="75" customFormat="1" ht="15" customHeight="1">
      <c r="B51" s="203"/>
      <c r="C51" s="203"/>
      <c r="D51" s="203"/>
      <c r="E51" s="203"/>
      <c r="F51" s="203"/>
    </row>
    <row r="52" spans="2:6" s="75" customFormat="1" ht="15" customHeight="1">
      <c r="B52" s="203"/>
      <c r="C52" s="203"/>
      <c r="D52" s="203"/>
      <c r="E52" s="203"/>
      <c r="F52" s="203"/>
    </row>
    <row r="53" spans="2:6" s="75" customFormat="1" ht="15" customHeight="1">
      <c r="B53" s="203"/>
      <c r="C53" s="203"/>
      <c r="D53" s="203"/>
      <c r="E53" s="203"/>
      <c r="F53" s="203"/>
    </row>
    <row r="54" spans="2:6" s="75" customFormat="1" ht="15" customHeight="1">
      <c r="B54" s="203"/>
      <c r="C54" s="203"/>
      <c r="D54" s="203"/>
      <c r="E54" s="203"/>
      <c r="F54" s="203"/>
    </row>
    <row r="55" spans="2:6" s="75" customFormat="1" ht="15" customHeight="1">
      <c r="B55" s="203"/>
      <c r="C55" s="203"/>
      <c r="D55" s="203"/>
      <c r="E55" s="203"/>
      <c r="F55" s="203"/>
    </row>
    <row r="56" spans="2:6" s="75" customFormat="1" ht="15" customHeight="1">
      <c r="B56" s="203"/>
      <c r="C56" s="203"/>
      <c r="D56" s="203"/>
      <c r="E56" s="203"/>
      <c r="F56" s="203"/>
    </row>
    <row r="57" spans="2:6" s="75" customFormat="1" ht="15" customHeight="1">
      <c r="B57" s="203"/>
      <c r="C57" s="203"/>
      <c r="D57" s="203"/>
      <c r="E57" s="203"/>
      <c r="F57" s="203"/>
    </row>
    <row r="58" spans="2:6" s="75" customFormat="1" ht="15" customHeight="1">
      <c r="B58" s="203"/>
      <c r="C58" s="203"/>
      <c r="D58" s="203"/>
      <c r="E58" s="203"/>
      <c r="F58" s="203"/>
    </row>
    <row r="59" spans="2:6" s="75" customFormat="1" ht="15" customHeight="1">
      <c r="B59" s="203"/>
      <c r="C59" s="203"/>
      <c r="D59" s="203"/>
      <c r="E59" s="203"/>
      <c r="F59" s="203"/>
    </row>
    <row r="60" spans="2:6" s="75" customFormat="1" ht="15" customHeight="1">
      <c r="B60" s="203"/>
      <c r="C60" s="203"/>
      <c r="D60" s="203"/>
      <c r="E60" s="203"/>
      <c r="F60" s="203"/>
    </row>
    <row r="61" spans="2:6" s="75" customFormat="1" ht="15" customHeight="1">
      <c r="B61" s="203"/>
      <c r="C61" s="203"/>
      <c r="D61" s="203"/>
      <c r="E61" s="203"/>
      <c r="F61" s="203"/>
    </row>
    <row r="62" spans="2:6" s="75" customFormat="1" ht="15" customHeight="1">
      <c r="B62" s="203"/>
      <c r="C62" s="203"/>
      <c r="D62" s="203"/>
      <c r="E62" s="203"/>
      <c r="F62" s="203"/>
    </row>
    <row r="63" spans="2:6" s="75" customFormat="1" ht="15" customHeight="1">
      <c r="B63" s="203"/>
      <c r="C63" s="203"/>
      <c r="D63" s="203"/>
      <c r="E63" s="203"/>
      <c r="F63" s="203"/>
    </row>
    <row r="64" spans="2:6" s="75" customFormat="1" ht="15" customHeight="1">
      <c r="B64" s="203"/>
      <c r="C64" s="203"/>
      <c r="D64" s="203"/>
      <c r="E64" s="203"/>
      <c r="F64" s="203"/>
    </row>
    <row r="65" spans="2:6" s="75" customFormat="1" ht="15" customHeight="1">
      <c r="B65" s="203"/>
      <c r="C65" s="203"/>
      <c r="D65" s="203"/>
      <c r="E65" s="203"/>
      <c r="F65" s="203"/>
    </row>
    <row r="66" spans="2:6" s="75" customFormat="1" ht="15" customHeight="1">
      <c r="B66" s="203"/>
      <c r="C66" s="203"/>
      <c r="D66" s="203"/>
      <c r="E66" s="203"/>
      <c r="F66" s="203"/>
    </row>
    <row r="67" spans="2:6" s="75" customFormat="1" ht="15" customHeight="1">
      <c r="B67" s="203"/>
      <c r="C67" s="203"/>
      <c r="D67" s="203"/>
      <c r="E67" s="203"/>
      <c r="F67" s="203"/>
    </row>
    <row r="68" spans="2:6" s="75" customFormat="1" ht="15" customHeight="1">
      <c r="B68" s="203"/>
      <c r="C68" s="203"/>
      <c r="D68" s="203"/>
      <c r="E68" s="203"/>
      <c r="F68" s="203"/>
    </row>
    <row r="69" spans="2:6" s="75" customFormat="1" ht="15" customHeight="1">
      <c r="B69" s="203"/>
      <c r="C69" s="203"/>
      <c r="D69" s="203"/>
      <c r="E69" s="203"/>
      <c r="F69" s="203"/>
    </row>
    <row r="70" spans="2:6" s="75" customFormat="1" ht="15" customHeight="1">
      <c r="B70" s="203"/>
      <c r="C70" s="203"/>
      <c r="D70" s="203"/>
      <c r="E70" s="203"/>
      <c r="F70" s="203"/>
    </row>
    <row r="71" spans="2:6" s="75" customFormat="1" ht="15" customHeight="1">
      <c r="B71" s="203"/>
      <c r="C71" s="203"/>
      <c r="D71" s="203"/>
      <c r="E71" s="203"/>
      <c r="F71" s="203"/>
    </row>
    <row r="72" spans="2:6" s="75" customFormat="1" ht="15" customHeight="1">
      <c r="B72" s="203"/>
      <c r="C72" s="203"/>
      <c r="D72" s="203"/>
      <c r="E72" s="203"/>
      <c r="F72" s="203"/>
    </row>
    <row r="73" spans="2:6" s="75" customFormat="1" ht="15" customHeight="1">
      <c r="B73" s="203"/>
      <c r="C73" s="203"/>
      <c r="D73" s="203"/>
      <c r="E73" s="203"/>
      <c r="F73" s="203"/>
    </row>
    <row r="74" spans="2:6" s="75" customFormat="1" ht="15" customHeight="1">
      <c r="B74" s="203"/>
      <c r="C74" s="203"/>
      <c r="D74" s="203"/>
      <c r="E74" s="203"/>
      <c r="F74" s="203"/>
    </row>
    <row r="75" spans="2:6" s="75" customFormat="1" ht="15" customHeight="1">
      <c r="B75" s="203"/>
      <c r="C75" s="203"/>
      <c r="D75" s="203"/>
      <c r="E75" s="203"/>
      <c r="F75" s="203"/>
    </row>
    <row r="76" spans="2:6" s="75" customFormat="1" ht="15" customHeight="1">
      <c r="B76" s="203"/>
      <c r="C76" s="203"/>
      <c r="D76" s="203"/>
      <c r="E76" s="203"/>
      <c r="F76" s="203"/>
    </row>
    <row r="77" spans="2:6" s="75" customFormat="1" ht="15" customHeight="1">
      <c r="B77" s="203"/>
      <c r="C77" s="203"/>
      <c r="D77" s="203"/>
      <c r="E77" s="203"/>
      <c r="F77" s="203"/>
    </row>
    <row r="78" spans="2:6" s="75" customFormat="1" ht="15" customHeight="1">
      <c r="B78" s="203"/>
      <c r="C78" s="203"/>
      <c r="D78" s="203"/>
      <c r="E78" s="203"/>
      <c r="F78" s="203"/>
    </row>
    <row r="79" spans="2:6" s="75" customFormat="1" ht="15" customHeight="1">
      <c r="B79" s="203"/>
      <c r="C79" s="203"/>
      <c r="D79" s="203"/>
      <c r="E79" s="203"/>
      <c r="F79" s="203"/>
    </row>
    <row r="80" spans="2:6" s="75" customFormat="1" ht="15" customHeight="1">
      <c r="B80" s="203"/>
      <c r="C80" s="203"/>
      <c r="D80" s="203"/>
      <c r="E80" s="203"/>
      <c r="F80" s="203"/>
    </row>
    <row r="81" spans="2:6" s="75" customFormat="1" ht="15" customHeight="1">
      <c r="B81" s="203"/>
      <c r="C81" s="203"/>
      <c r="D81" s="203"/>
      <c r="E81" s="203"/>
      <c r="F81" s="203"/>
    </row>
    <row r="82" spans="2:6" s="75" customFormat="1" ht="15" customHeight="1">
      <c r="B82" s="203"/>
      <c r="C82" s="203"/>
      <c r="D82" s="203"/>
      <c r="E82" s="203"/>
      <c r="F82" s="203"/>
    </row>
    <row r="83" spans="2:6" s="75" customFormat="1" ht="15" customHeight="1">
      <c r="B83" s="203"/>
      <c r="C83" s="203"/>
      <c r="D83" s="203"/>
      <c r="E83" s="203"/>
      <c r="F83" s="203"/>
    </row>
    <row r="84" spans="2:6" s="75" customFormat="1" ht="15" customHeight="1">
      <c r="B84" s="203"/>
      <c r="C84" s="203"/>
      <c r="D84" s="203"/>
      <c r="E84" s="203"/>
      <c r="F84" s="203"/>
    </row>
    <row r="85" spans="2:6" s="75" customFormat="1" ht="15" customHeight="1">
      <c r="B85" s="203"/>
      <c r="C85" s="203"/>
      <c r="D85" s="203"/>
      <c r="E85" s="203"/>
      <c r="F85" s="203"/>
    </row>
    <row r="86" spans="2:6" s="75" customFormat="1" ht="15" customHeight="1">
      <c r="B86" s="203"/>
      <c r="C86" s="203"/>
      <c r="D86" s="203"/>
      <c r="E86" s="203"/>
      <c r="F86" s="203"/>
    </row>
    <row r="87" spans="2:6" s="75" customFormat="1" ht="15" customHeight="1">
      <c r="B87" s="203"/>
      <c r="C87" s="203"/>
      <c r="D87" s="203"/>
      <c r="E87" s="203"/>
      <c r="F87" s="203"/>
    </row>
    <row r="88" spans="2:6" s="75" customFormat="1" ht="15" customHeight="1">
      <c r="B88" s="203"/>
      <c r="C88" s="203"/>
      <c r="D88" s="203"/>
      <c r="E88" s="203"/>
      <c r="F88" s="203"/>
    </row>
    <row r="89" spans="2:6" s="75" customFormat="1" ht="15" customHeight="1">
      <c r="B89" s="203"/>
      <c r="C89" s="203"/>
      <c r="D89" s="203"/>
      <c r="E89" s="203"/>
      <c r="F89" s="203"/>
    </row>
    <row r="90" spans="2:6" s="75" customFormat="1" ht="15" customHeight="1">
      <c r="B90" s="203"/>
      <c r="C90" s="203"/>
      <c r="D90" s="203"/>
      <c r="E90" s="203"/>
      <c r="F90" s="203"/>
    </row>
    <row r="91" spans="2:6" s="75" customFormat="1" ht="15" customHeight="1">
      <c r="B91" s="203"/>
      <c r="C91" s="203"/>
      <c r="D91" s="203"/>
      <c r="E91" s="203"/>
      <c r="F91" s="203"/>
    </row>
    <row r="92" spans="2:6" s="75" customFormat="1" ht="15" customHeight="1">
      <c r="B92" s="203"/>
      <c r="C92" s="203"/>
      <c r="D92" s="203"/>
      <c r="E92" s="203"/>
      <c r="F92" s="203"/>
    </row>
    <row r="93" spans="2:6" s="75" customFormat="1" ht="15" customHeight="1">
      <c r="B93" s="203"/>
      <c r="C93" s="203"/>
      <c r="D93" s="203"/>
      <c r="E93" s="203"/>
      <c r="F93" s="203"/>
    </row>
    <row r="94" spans="2:6" s="75" customFormat="1" ht="15" customHeight="1">
      <c r="B94" s="203"/>
      <c r="C94" s="203"/>
      <c r="D94" s="203"/>
      <c r="E94" s="203"/>
      <c r="F94" s="203"/>
    </row>
    <row r="95" spans="2:6" s="75" customFormat="1" ht="15" customHeight="1">
      <c r="B95" s="203"/>
      <c r="C95" s="203"/>
      <c r="D95" s="203"/>
      <c r="E95" s="203"/>
      <c r="F95" s="203"/>
    </row>
    <row r="96" spans="2:6" s="75" customFormat="1" ht="15" customHeight="1">
      <c r="B96" s="203"/>
      <c r="C96" s="203"/>
      <c r="D96" s="203"/>
      <c r="E96" s="203"/>
      <c r="F96" s="203"/>
    </row>
    <row r="97" spans="2:6" s="75" customFormat="1" ht="15" customHeight="1">
      <c r="B97" s="203"/>
      <c r="C97" s="203"/>
      <c r="D97" s="203"/>
      <c r="E97" s="203"/>
      <c r="F97" s="203"/>
    </row>
    <row r="98" spans="2:6" s="75" customFormat="1" ht="15" customHeight="1">
      <c r="B98" s="203"/>
      <c r="C98" s="203"/>
      <c r="D98" s="203"/>
      <c r="E98" s="203"/>
      <c r="F98" s="203"/>
    </row>
    <row r="99" spans="2:6" s="75" customFormat="1" ht="15" customHeight="1">
      <c r="B99" s="203"/>
      <c r="C99" s="203"/>
      <c r="D99" s="203"/>
      <c r="E99" s="203"/>
      <c r="F99" s="203"/>
    </row>
    <row r="100" spans="2:6" s="75" customFormat="1" ht="15" customHeight="1">
      <c r="B100" s="203"/>
      <c r="C100" s="203"/>
      <c r="D100" s="203"/>
      <c r="E100" s="203"/>
      <c r="F100" s="203"/>
    </row>
    <row r="101" spans="2:6" s="75" customFormat="1" ht="15" customHeight="1">
      <c r="B101" s="203"/>
      <c r="C101" s="203"/>
      <c r="D101" s="203"/>
      <c r="E101" s="203"/>
      <c r="F101" s="203"/>
    </row>
    <row r="102" spans="2:6" s="75" customFormat="1" ht="15" customHeight="1">
      <c r="B102" s="203"/>
      <c r="C102" s="203"/>
      <c r="D102" s="203"/>
      <c r="E102" s="203"/>
      <c r="F102" s="203"/>
    </row>
    <row r="103" spans="2:6" s="75" customFormat="1" ht="15" customHeight="1">
      <c r="B103" s="203"/>
      <c r="C103" s="203"/>
      <c r="D103" s="203"/>
      <c r="E103" s="203"/>
      <c r="F103" s="203"/>
    </row>
    <row r="104" spans="2:6" s="75" customFormat="1" ht="15" customHeight="1">
      <c r="B104" s="203"/>
      <c r="C104" s="203"/>
      <c r="D104" s="203"/>
      <c r="E104" s="203"/>
      <c r="F104" s="203"/>
    </row>
    <row r="105" spans="2:6" s="75" customFormat="1" ht="15" customHeight="1">
      <c r="B105" s="203"/>
      <c r="C105" s="203"/>
      <c r="D105" s="203"/>
      <c r="E105" s="203"/>
      <c r="F105" s="203"/>
    </row>
    <row r="106" spans="2:6" s="75" customFormat="1" ht="15" customHeight="1">
      <c r="B106" s="203"/>
      <c r="C106" s="203"/>
      <c r="D106" s="203"/>
      <c r="E106" s="203"/>
      <c r="F106" s="203"/>
    </row>
    <row r="107" spans="2:6" s="75" customFormat="1" ht="15" customHeight="1">
      <c r="B107" s="203"/>
      <c r="C107" s="203"/>
      <c r="D107" s="203"/>
      <c r="E107" s="203"/>
      <c r="F107" s="203"/>
    </row>
    <row r="108" spans="2:6" s="75" customFormat="1" ht="15" customHeight="1">
      <c r="B108" s="203"/>
      <c r="C108" s="203"/>
      <c r="D108" s="203"/>
      <c r="E108" s="203"/>
      <c r="F108" s="203"/>
    </row>
    <row r="109" spans="2:6" s="75" customFormat="1" ht="15" customHeight="1">
      <c r="B109" s="203"/>
      <c r="C109" s="203"/>
      <c r="D109" s="203"/>
      <c r="E109" s="203"/>
      <c r="F109" s="203"/>
    </row>
    <row r="110" spans="2:6" s="75" customFormat="1" ht="15" customHeight="1">
      <c r="B110" s="203"/>
      <c r="C110" s="203"/>
      <c r="D110" s="203"/>
      <c r="E110" s="203"/>
      <c r="F110" s="203"/>
    </row>
    <row r="111" spans="2:6" s="75" customFormat="1" ht="15" customHeight="1">
      <c r="B111" s="203"/>
      <c r="C111" s="203"/>
      <c r="D111" s="203"/>
      <c r="E111" s="203"/>
      <c r="F111" s="203"/>
    </row>
    <row r="112" spans="2:6" s="75" customFormat="1" ht="15" customHeight="1">
      <c r="B112" s="203"/>
      <c r="C112" s="203"/>
      <c r="D112" s="203"/>
      <c r="E112" s="203"/>
      <c r="F112" s="203"/>
    </row>
    <row r="113" spans="2:6" s="75" customFormat="1" ht="15" customHeight="1">
      <c r="B113" s="203"/>
      <c r="C113" s="203"/>
      <c r="D113" s="203"/>
      <c r="E113" s="203"/>
      <c r="F113" s="203"/>
    </row>
    <row r="114" spans="2:6" s="75" customFormat="1" ht="15" customHeight="1">
      <c r="B114" s="203"/>
      <c r="C114" s="203"/>
      <c r="D114" s="203"/>
      <c r="E114" s="203"/>
      <c r="F114" s="203"/>
    </row>
    <row r="115" spans="2:6" s="75" customFormat="1" ht="15" customHeight="1">
      <c r="B115" s="203"/>
      <c r="C115" s="203"/>
      <c r="D115" s="203"/>
      <c r="E115" s="203"/>
      <c r="F115" s="203"/>
    </row>
    <row r="116" spans="2:6" s="75" customFormat="1" ht="15" customHeight="1">
      <c r="B116" s="203"/>
      <c r="C116" s="203"/>
      <c r="D116" s="203"/>
      <c r="E116" s="203"/>
      <c r="F116" s="203"/>
    </row>
    <row r="117" spans="2:6" s="75" customFormat="1" ht="15" customHeight="1">
      <c r="B117" s="203"/>
      <c r="C117" s="203"/>
      <c r="D117" s="203"/>
      <c r="E117" s="203"/>
      <c r="F117" s="203"/>
    </row>
    <row r="118" spans="2:6" s="75" customFormat="1" ht="15" customHeight="1">
      <c r="B118" s="203"/>
      <c r="C118" s="203"/>
      <c r="D118" s="203"/>
      <c r="E118" s="203"/>
      <c r="F118" s="203"/>
    </row>
    <row r="119" spans="2:6" s="75" customFormat="1" ht="15" customHeight="1">
      <c r="B119" s="203"/>
      <c r="C119" s="203"/>
      <c r="D119" s="203"/>
      <c r="E119" s="203"/>
      <c r="F119" s="203"/>
    </row>
    <row r="120" spans="2:6" s="75" customFormat="1" ht="15" customHeight="1">
      <c r="B120" s="203"/>
      <c r="C120" s="203"/>
      <c r="D120" s="203"/>
      <c r="E120" s="203"/>
      <c r="F120" s="203"/>
    </row>
    <row r="121" spans="2:6" s="75" customFormat="1" ht="15" customHeight="1">
      <c r="B121" s="203"/>
      <c r="C121" s="203"/>
      <c r="D121" s="203"/>
      <c r="E121" s="203"/>
      <c r="F121" s="203"/>
    </row>
    <row r="122" spans="2:6" s="75" customFormat="1" ht="15" customHeight="1">
      <c r="B122" s="203"/>
      <c r="C122" s="203"/>
      <c r="D122" s="203"/>
      <c r="E122" s="203"/>
      <c r="F122" s="203"/>
    </row>
    <row r="123" spans="2:6" s="75" customFormat="1" ht="15" customHeight="1">
      <c r="B123" s="203"/>
      <c r="C123" s="203"/>
      <c r="D123" s="203"/>
      <c r="E123" s="203"/>
      <c r="F123" s="203"/>
    </row>
    <row r="124" spans="2:6" s="75" customFormat="1" ht="15" customHeight="1">
      <c r="B124" s="203"/>
      <c r="C124" s="203"/>
      <c r="D124" s="203"/>
      <c r="E124" s="203"/>
      <c r="F124" s="203"/>
    </row>
    <row r="125" spans="2:6" s="75" customFormat="1" ht="15" customHeight="1">
      <c r="B125" s="203"/>
      <c r="C125" s="203"/>
      <c r="D125" s="203"/>
      <c r="E125" s="203"/>
      <c r="F125" s="203"/>
    </row>
    <row r="126" spans="2:6" s="75" customFormat="1" ht="15" customHeight="1">
      <c r="B126" s="203"/>
      <c r="C126" s="203"/>
      <c r="D126" s="203"/>
      <c r="E126" s="203"/>
      <c r="F126" s="203"/>
    </row>
    <row r="127" spans="2:6" s="75" customFormat="1" ht="15" customHeight="1">
      <c r="B127" s="203"/>
      <c r="C127" s="203"/>
      <c r="D127" s="203"/>
      <c r="E127" s="203"/>
      <c r="F127" s="203"/>
    </row>
    <row r="128" spans="2:6" s="75" customFormat="1" ht="15" customHeight="1">
      <c r="B128" s="203"/>
      <c r="C128" s="203"/>
      <c r="D128" s="203"/>
      <c r="E128" s="203"/>
      <c r="F128" s="203"/>
    </row>
    <row r="129" spans="2:6" s="75" customFormat="1" ht="15" customHeight="1">
      <c r="B129" s="203"/>
      <c r="C129" s="203"/>
      <c r="D129" s="203"/>
      <c r="E129" s="203"/>
      <c r="F129" s="203"/>
    </row>
    <row r="130" spans="2:6" s="75" customFormat="1" ht="15" customHeight="1">
      <c r="B130" s="203"/>
      <c r="C130" s="203"/>
      <c r="D130" s="203"/>
      <c r="E130" s="203"/>
      <c r="F130" s="203"/>
    </row>
    <row r="131" spans="2:6" s="75" customFormat="1" ht="15" customHeight="1">
      <c r="B131" s="203"/>
      <c r="C131" s="203"/>
      <c r="D131" s="203"/>
      <c r="E131" s="203"/>
      <c r="F131" s="203"/>
    </row>
    <row r="132" spans="2:6" s="75" customFormat="1" ht="15" customHeight="1">
      <c r="B132" s="203"/>
      <c r="C132" s="203"/>
      <c r="D132" s="203"/>
      <c r="E132" s="203"/>
      <c r="F132" s="203"/>
    </row>
    <row r="133" spans="2:6" s="75" customFormat="1" ht="15" customHeight="1">
      <c r="B133" s="203"/>
      <c r="C133" s="203"/>
      <c r="D133" s="203"/>
      <c r="E133" s="203"/>
      <c r="F133" s="203"/>
    </row>
    <row r="134" spans="2:6" s="75" customFormat="1" ht="15" customHeight="1">
      <c r="B134" s="203"/>
      <c r="C134" s="203"/>
      <c r="D134" s="203"/>
      <c r="E134" s="203"/>
      <c r="F134" s="203"/>
    </row>
    <row r="135" spans="2:6" s="75" customFormat="1" ht="15" customHeight="1">
      <c r="B135" s="203"/>
      <c r="C135" s="203"/>
      <c r="D135" s="203"/>
      <c r="E135" s="203"/>
      <c r="F135" s="203"/>
    </row>
    <row r="136" spans="2:6" s="75" customFormat="1" ht="15" customHeight="1">
      <c r="B136" s="203"/>
      <c r="C136" s="203"/>
      <c r="D136" s="203"/>
      <c r="E136" s="203"/>
      <c r="F136" s="203"/>
    </row>
    <row r="137" spans="2:6" s="75" customFormat="1" ht="15" customHeight="1">
      <c r="B137" s="203"/>
      <c r="C137" s="203"/>
      <c r="D137" s="203"/>
      <c r="E137" s="203"/>
      <c r="F137" s="203"/>
    </row>
    <row r="138" spans="2:6" s="75" customFormat="1" ht="15" customHeight="1">
      <c r="B138" s="203"/>
      <c r="C138" s="203"/>
      <c r="D138" s="203"/>
      <c r="E138" s="203"/>
      <c r="F138" s="203"/>
    </row>
    <row r="139" spans="2:6" s="75" customFormat="1" ht="15" customHeight="1">
      <c r="B139" s="203"/>
      <c r="C139" s="203"/>
      <c r="D139" s="203"/>
      <c r="E139" s="203"/>
      <c r="F139" s="203"/>
    </row>
    <row r="140" spans="2:6" s="75" customFormat="1" ht="15" customHeight="1">
      <c r="B140" s="203"/>
      <c r="C140" s="203"/>
      <c r="D140" s="203"/>
      <c r="E140" s="203"/>
      <c r="F140" s="203"/>
    </row>
  </sheetData>
  <sheetProtection sheet="1" objects="1" scenarios="1"/>
  <mergeCells count="2">
    <mergeCell ref="A3:A4"/>
    <mergeCell ref="A16:D16"/>
  </mergeCells>
  <printOptions/>
  <pageMargins left="0.984251968503937" right="0.1968503937007874" top="0.5905511811023623"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F31"/>
  <sheetViews>
    <sheetView view="pageBreakPreview" zoomScaleNormal="125" zoomScaleSheetLayoutView="100" zoomScalePageLayoutView="0" workbookViewId="0" topLeftCell="A1">
      <selection activeCell="L28" sqref="L28"/>
    </sheetView>
  </sheetViews>
  <sheetFormatPr defaultColWidth="10.00390625" defaultRowHeight="12" customHeight="1"/>
  <cols>
    <col min="1" max="1" width="3.421875" style="20" customWidth="1"/>
    <col min="2" max="2" width="24.8515625" style="20" customWidth="1"/>
    <col min="3" max="3" width="11.57421875" style="20" customWidth="1"/>
    <col min="4" max="4" width="1.28515625" style="20" customWidth="1"/>
    <col min="5" max="5" width="6.28125" style="20" customWidth="1"/>
    <col min="6" max="6" width="7.7109375" style="20" customWidth="1"/>
    <col min="7" max="7" width="6.28125" style="20" customWidth="1"/>
    <col min="8" max="8" width="7.7109375" style="20" customWidth="1"/>
    <col min="9" max="9" width="6.28125" style="20" customWidth="1"/>
    <col min="10" max="10" width="7.00390625" style="20" customWidth="1"/>
    <col min="11" max="11" width="6.57421875" style="20" customWidth="1"/>
    <col min="12" max="12" width="1.8515625" style="20" customWidth="1"/>
    <col min="13" max="16384" width="10.00390625" style="20" customWidth="1"/>
  </cols>
  <sheetData>
    <row r="1" spans="1:9" s="4" customFormat="1" ht="14.25" customHeight="1">
      <c r="A1" s="2" t="s">
        <v>2</v>
      </c>
      <c r="B1" s="3"/>
      <c r="C1" s="3"/>
      <c r="D1" s="3"/>
      <c r="E1" s="3"/>
      <c r="F1" s="3"/>
      <c r="G1" s="3"/>
      <c r="H1" s="3"/>
      <c r="I1" s="3"/>
    </row>
    <row r="2" spans="1:32" s="8" customFormat="1" ht="14.25" customHeight="1">
      <c r="A2" s="5" t="s">
        <v>211</v>
      </c>
      <c r="B2" s="6"/>
      <c r="C2" s="6"/>
      <c r="D2" s="6"/>
      <c r="E2" s="7"/>
      <c r="F2" s="7"/>
      <c r="G2" s="6"/>
      <c r="H2" s="6"/>
      <c r="I2" s="6"/>
      <c r="AF2" s="9"/>
    </row>
    <row r="3" spans="1:12" s="13" customFormat="1" ht="31.5" customHeight="1">
      <c r="A3" s="10"/>
      <c r="B3" s="11"/>
      <c r="C3" s="12" t="s">
        <v>3</v>
      </c>
      <c r="D3" s="12"/>
      <c r="E3" s="206" t="s">
        <v>4</v>
      </c>
      <c r="F3" s="206"/>
      <c r="G3" s="207" t="s">
        <v>5</v>
      </c>
      <c r="H3" s="207"/>
      <c r="I3" s="207" t="s">
        <v>6</v>
      </c>
      <c r="J3" s="207"/>
      <c r="K3" s="10"/>
      <c r="L3" s="10"/>
    </row>
    <row r="4" spans="1:9" s="4" customFormat="1" ht="15.75" customHeight="1">
      <c r="A4" s="205" t="s">
        <v>7</v>
      </c>
      <c r="B4" s="14" t="s">
        <v>8</v>
      </c>
      <c r="C4" s="15" t="s">
        <v>9</v>
      </c>
      <c r="D4" s="15"/>
      <c r="E4" s="15"/>
      <c r="F4" s="15"/>
      <c r="G4" s="15"/>
      <c r="H4" s="15"/>
      <c r="I4" s="16"/>
    </row>
    <row r="5" spans="1:9" s="4" customFormat="1" ht="15.75" customHeight="1">
      <c r="A5" s="205"/>
      <c r="B5" s="14" t="s">
        <v>10</v>
      </c>
      <c r="C5" s="15" t="s">
        <v>11</v>
      </c>
      <c r="D5" s="15"/>
      <c r="E5" s="15"/>
      <c r="F5" s="15"/>
      <c r="G5" s="15"/>
      <c r="H5" s="15"/>
      <c r="I5" s="16"/>
    </row>
    <row r="6" spans="1:9" s="4" customFormat="1" ht="15.75" customHeight="1">
      <c r="A6" s="205"/>
      <c r="B6" s="14" t="s">
        <v>12</v>
      </c>
      <c r="C6" s="15" t="s">
        <v>11</v>
      </c>
      <c r="D6" s="15"/>
      <c r="E6" s="15"/>
      <c r="F6" s="15"/>
      <c r="G6" s="15"/>
      <c r="H6" s="15"/>
      <c r="I6" s="16"/>
    </row>
    <row r="7" spans="1:9" s="4" customFormat="1" ht="15.75" customHeight="1">
      <c r="A7" s="205"/>
      <c r="B7" s="14" t="s">
        <v>13</v>
      </c>
      <c r="C7" s="15" t="s">
        <v>14</v>
      </c>
      <c r="D7" s="15"/>
      <c r="E7" s="15"/>
      <c r="F7" s="15"/>
      <c r="G7" s="15"/>
      <c r="H7" s="15"/>
      <c r="I7" s="16"/>
    </row>
    <row r="8" spans="1:9" s="4" customFormat="1" ht="15.75" customHeight="1">
      <c r="A8" s="205"/>
      <c r="B8" s="14" t="s">
        <v>15</v>
      </c>
      <c r="C8" s="15" t="s">
        <v>9</v>
      </c>
      <c r="D8" s="15"/>
      <c r="E8" s="15"/>
      <c r="F8" s="15"/>
      <c r="G8" s="15"/>
      <c r="H8" s="15"/>
      <c r="I8" s="16"/>
    </row>
    <row r="9" spans="1:9" s="4" customFormat="1" ht="15.75" customHeight="1">
      <c r="A9" s="205"/>
      <c r="B9" s="204" t="s">
        <v>210</v>
      </c>
      <c r="C9" s="15" t="s">
        <v>11</v>
      </c>
      <c r="D9" s="15"/>
      <c r="E9" s="15"/>
      <c r="F9" s="15"/>
      <c r="G9" s="15"/>
      <c r="H9" s="15"/>
      <c r="I9" s="16"/>
    </row>
    <row r="10" spans="1:9" s="4" customFormat="1" ht="15.75" customHeight="1">
      <c r="A10" s="205"/>
      <c r="B10" s="14" t="s">
        <v>16</v>
      </c>
      <c r="C10" s="15" t="s">
        <v>9</v>
      </c>
      <c r="D10" s="15"/>
      <c r="E10" s="15"/>
      <c r="F10" s="15"/>
      <c r="G10" s="15"/>
      <c r="H10" s="15"/>
      <c r="I10" s="15"/>
    </row>
    <row r="11" spans="1:9" s="4" customFormat="1" ht="15.75" customHeight="1">
      <c r="A11" s="17"/>
      <c r="B11" s="14"/>
      <c r="C11" s="15"/>
      <c r="D11" s="15"/>
      <c r="E11" s="15"/>
      <c r="F11" s="15"/>
      <c r="G11" s="15"/>
      <c r="H11" s="15"/>
      <c r="I11" s="15"/>
    </row>
    <row r="12" spans="1:9" s="4" customFormat="1" ht="15.75" customHeight="1">
      <c r="A12" s="18" t="s">
        <v>17</v>
      </c>
      <c r="B12" s="14"/>
      <c r="C12" s="15"/>
      <c r="D12" s="15"/>
      <c r="E12" s="15"/>
      <c r="F12" s="15"/>
      <c r="G12" s="15"/>
      <c r="H12" s="15"/>
      <c r="I12" s="15"/>
    </row>
    <row r="13" spans="1:11" s="4" customFormat="1" ht="15.75" customHeight="1">
      <c r="A13" s="17" t="s">
        <v>11</v>
      </c>
      <c r="B13" s="14" t="s">
        <v>18</v>
      </c>
      <c r="C13" s="15" t="s">
        <v>11</v>
      </c>
      <c r="D13" s="15"/>
      <c r="E13" s="15"/>
      <c r="F13" s="15"/>
      <c r="G13" s="15"/>
      <c r="H13" s="15"/>
      <c r="I13" s="16"/>
      <c r="K13" s="14"/>
    </row>
    <row r="14" spans="1:11" s="4" customFormat="1" ht="15.75" customHeight="1">
      <c r="A14" s="17"/>
      <c r="B14" s="14" t="s">
        <v>19</v>
      </c>
      <c r="C14" s="15" t="s">
        <v>20</v>
      </c>
      <c r="D14" s="15"/>
      <c r="E14" s="15"/>
      <c r="F14" s="15"/>
      <c r="G14" s="15"/>
      <c r="H14" s="15"/>
      <c r="I14" s="16"/>
      <c r="K14" s="14"/>
    </row>
    <row r="15" spans="1:11" s="4" customFormat="1" ht="15.75" customHeight="1">
      <c r="A15" s="17"/>
      <c r="B15" s="14" t="s">
        <v>21</v>
      </c>
      <c r="C15" s="15" t="s">
        <v>11</v>
      </c>
      <c r="D15" s="15"/>
      <c r="E15" s="15"/>
      <c r="F15" s="15"/>
      <c r="G15" s="15"/>
      <c r="H15" s="15"/>
      <c r="I15" s="16"/>
      <c r="K15" s="14"/>
    </row>
    <row r="16" spans="1:11" s="4" customFormat="1" ht="15.75" customHeight="1">
      <c r="A16" s="17"/>
      <c r="B16" s="14" t="s">
        <v>22</v>
      </c>
      <c r="C16" s="15" t="s">
        <v>9</v>
      </c>
      <c r="D16" s="15"/>
      <c r="E16" s="15"/>
      <c r="F16" s="15"/>
      <c r="G16" s="15"/>
      <c r="H16" s="15"/>
      <c r="I16" s="16"/>
      <c r="K16" s="14"/>
    </row>
    <row r="17" spans="1:11" s="4" customFormat="1" ht="15.75" customHeight="1">
      <c r="A17" s="17"/>
      <c r="B17" s="14" t="s">
        <v>23</v>
      </c>
      <c r="C17" s="15" t="s">
        <v>9</v>
      </c>
      <c r="D17" s="15"/>
      <c r="E17" s="15"/>
      <c r="F17" s="15"/>
      <c r="G17" s="15"/>
      <c r="H17" s="15"/>
      <c r="I17" s="16"/>
      <c r="K17" s="14"/>
    </row>
    <row r="18" spans="1:11" s="4" customFormat="1" ht="15.75" customHeight="1">
      <c r="A18" s="17"/>
      <c r="B18" s="14" t="s">
        <v>24</v>
      </c>
      <c r="C18" s="15" t="s">
        <v>11</v>
      </c>
      <c r="D18" s="15"/>
      <c r="E18" s="15"/>
      <c r="F18" s="15"/>
      <c r="G18" s="15"/>
      <c r="H18" s="15"/>
      <c r="I18" s="16"/>
      <c r="K18" s="14"/>
    </row>
    <row r="19" spans="1:9" s="4" customFormat="1" ht="15.75" customHeight="1">
      <c r="A19" s="205" t="s">
        <v>25</v>
      </c>
      <c r="B19" s="14" t="s">
        <v>26</v>
      </c>
      <c r="C19" s="15" t="s">
        <v>11</v>
      </c>
      <c r="D19" s="15"/>
      <c r="E19" s="15"/>
      <c r="F19" s="15"/>
      <c r="G19" s="15"/>
      <c r="H19" s="15"/>
      <c r="I19" s="16"/>
    </row>
    <row r="20" spans="1:9" s="4" customFormat="1" ht="15.75" customHeight="1">
      <c r="A20" s="205"/>
      <c r="B20" s="14" t="s">
        <v>27</v>
      </c>
      <c r="C20" s="15" t="s">
        <v>11</v>
      </c>
      <c r="D20" s="15"/>
      <c r="E20" s="15"/>
      <c r="F20" s="15"/>
      <c r="G20" s="15"/>
      <c r="H20" s="15"/>
      <c r="I20" s="16"/>
    </row>
    <row r="21" spans="1:9" s="4" customFormat="1" ht="15.75" customHeight="1">
      <c r="A21" s="19" t="s">
        <v>28</v>
      </c>
      <c r="B21" s="14" t="s">
        <v>29</v>
      </c>
      <c r="C21" s="15" t="s">
        <v>11</v>
      </c>
      <c r="D21" s="15"/>
      <c r="E21" s="15"/>
      <c r="F21" s="15"/>
      <c r="G21" s="15"/>
      <c r="H21" s="15"/>
      <c r="I21" s="16"/>
    </row>
    <row r="22" spans="1:9" s="4" customFormat="1" ht="15.75" customHeight="1">
      <c r="A22" s="205" t="s">
        <v>30</v>
      </c>
      <c r="B22" s="14" t="s">
        <v>31</v>
      </c>
      <c r="C22" s="15" t="s">
        <v>9</v>
      </c>
      <c r="D22" s="15"/>
      <c r="E22" s="15"/>
      <c r="F22" s="15"/>
      <c r="G22" s="15"/>
      <c r="H22" s="15"/>
      <c r="I22" s="16"/>
    </row>
    <row r="23" spans="1:9" s="4" customFormat="1" ht="15.75" customHeight="1">
      <c r="A23" s="205"/>
      <c r="B23" s="14" t="s">
        <v>32</v>
      </c>
      <c r="C23" s="15" t="s">
        <v>11</v>
      </c>
      <c r="D23" s="15"/>
      <c r="E23" s="15"/>
      <c r="F23" s="15"/>
      <c r="G23" s="15"/>
      <c r="H23" s="15"/>
      <c r="I23" s="16"/>
    </row>
    <row r="24" spans="1:9" s="4" customFormat="1" ht="15.75" customHeight="1">
      <c r="A24" s="19" t="s">
        <v>33</v>
      </c>
      <c r="B24" s="14" t="s">
        <v>34</v>
      </c>
      <c r="C24" s="15" t="s">
        <v>9</v>
      </c>
      <c r="D24" s="15"/>
      <c r="E24" s="15"/>
      <c r="F24" s="15"/>
      <c r="G24" s="15"/>
      <c r="H24" s="15"/>
      <c r="I24" s="16"/>
    </row>
    <row r="25" spans="1:9" s="4" customFormat="1" ht="15.75" customHeight="1">
      <c r="A25" s="205" t="s">
        <v>35</v>
      </c>
      <c r="B25" s="14" t="s">
        <v>36</v>
      </c>
      <c r="C25" s="15" t="s">
        <v>11</v>
      </c>
      <c r="D25" s="15"/>
      <c r="E25" s="15"/>
      <c r="F25" s="15"/>
      <c r="G25" s="15"/>
      <c r="H25" s="15"/>
      <c r="I25" s="16"/>
    </row>
    <row r="26" spans="1:9" s="4" customFormat="1" ht="15.75" customHeight="1">
      <c r="A26" s="205"/>
      <c r="B26" s="14" t="s">
        <v>37</v>
      </c>
      <c r="C26" s="15" t="s">
        <v>11</v>
      </c>
      <c r="D26" s="15"/>
      <c r="E26" s="15"/>
      <c r="F26" s="15"/>
      <c r="G26" s="15"/>
      <c r="H26" s="15"/>
      <c r="I26" s="16"/>
    </row>
    <row r="27" spans="1:9" s="4" customFormat="1" ht="6.75" customHeight="1">
      <c r="A27" s="17"/>
      <c r="B27" s="14"/>
      <c r="C27" s="15"/>
      <c r="D27" s="15"/>
      <c r="E27" s="15"/>
      <c r="F27" s="15"/>
      <c r="G27" s="15"/>
      <c r="H27" s="15"/>
      <c r="I27" s="16"/>
    </row>
    <row r="28" spans="1:12" s="4" customFormat="1" ht="6.75" customHeight="1">
      <c r="A28" s="10"/>
      <c r="B28" s="10"/>
      <c r="C28" s="10"/>
      <c r="D28" s="10"/>
      <c r="E28" s="10"/>
      <c r="F28" s="10"/>
      <c r="G28" s="10"/>
      <c r="H28" s="10"/>
      <c r="I28" s="10"/>
      <c r="J28" s="10"/>
      <c r="K28" s="10"/>
      <c r="L28" s="10"/>
    </row>
    <row r="29" ht="30.75" customHeight="1"/>
    <row r="30" spans="1:9" s="4" customFormat="1" ht="12" customHeight="1">
      <c r="A30" s="21" t="s">
        <v>38</v>
      </c>
      <c r="B30" s="22"/>
      <c r="C30" s="22"/>
      <c r="D30" s="22"/>
      <c r="E30" s="22"/>
      <c r="F30" s="22"/>
      <c r="G30" s="22"/>
      <c r="H30" s="22"/>
      <c r="I30" s="22"/>
    </row>
    <row r="31" spans="1:9" s="4" customFormat="1" ht="12" customHeight="1">
      <c r="A31" s="22" t="s">
        <v>39</v>
      </c>
      <c r="B31" s="22"/>
      <c r="C31" s="22"/>
      <c r="D31" s="22"/>
      <c r="E31" s="22"/>
      <c r="F31" s="22"/>
      <c r="G31" s="22"/>
      <c r="H31" s="22"/>
      <c r="I31" s="22"/>
    </row>
  </sheetData>
  <sheetProtection sheet="1"/>
  <mergeCells count="7">
    <mergeCell ref="A25:A26"/>
    <mergeCell ref="E3:F3"/>
    <mergeCell ref="G3:H3"/>
    <mergeCell ref="I3:J3"/>
    <mergeCell ref="A4:A10"/>
    <mergeCell ref="A19:A20"/>
    <mergeCell ref="A22:A23"/>
  </mergeCells>
  <printOptions/>
  <pageMargins left="0.3937007874015748" right="0" top="0.7874015748031497" bottom="0.3937007874015748" header="0" footer="0"/>
  <pageSetup fitToHeight="2"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A1" sqref="A1"/>
    </sheetView>
  </sheetViews>
  <sheetFormatPr defaultColWidth="10.00390625" defaultRowHeight="13.5"/>
  <cols>
    <col min="1" max="1" width="3.421875" style="4" customWidth="1"/>
    <col min="2" max="2" width="24.00390625" style="4" customWidth="1"/>
    <col min="3" max="5" width="11.00390625" style="4" customWidth="1"/>
    <col min="6" max="6" width="14.8515625" style="4" customWidth="1"/>
    <col min="7" max="16384" width="10.00390625" style="4" customWidth="1"/>
  </cols>
  <sheetData>
    <row r="1" spans="1:3" s="2" customFormat="1" ht="14.25" customHeight="1">
      <c r="A1" s="2" t="s">
        <v>40</v>
      </c>
      <c r="C1" s="23" t="s">
        <v>41</v>
      </c>
    </row>
    <row r="2" spans="1:4" s="2" customFormat="1" ht="14.25" customHeight="1">
      <c r="A2" s="5" t="s">
        <v>42</v>
      </c>
      <c r="D2" s="7"/>
    </row>
    <row r="3" spans="1:6" s="26" customFormat="1" ht="37.5" customHeight="1">
      <c r="A3" s="11"/>
      <c r="B3" s="11"/>
      <c r="C3" s="24">
        <v>2012</v>
      </c>
      <c r="D3" s="25">
        <v>2013</v>
      </c>
      <c r="E3" s="25">
        <v>2014</v>
      </c>
      <c r="F3" s="24" t="s">
        <v>43</v>
      </c>
    </row>
    <row r="4" spans="1:6" ht="15" customHeight="1">
      <c r="A4" s="27" t="s">
        <v>7</v>
      </c>
      <c r="B4" s="14" t="s">
        <v>8</v>
      </c>
      <c r="C4" s="15">
        <v>317</v>
      </c>
      <c r="D4" s="15">
        <v>305</v>
      </c>
      <c r="E4" s="15">
        <v>299.1149999999998</v>
      </c>
      <c r="F4" s="28">
        <f>(E4-D4)/D4*100</f>
        <v>-1.9295081967213832</v>
      </c>
    </row>
    <row r="5" spans="1:6" ht="15" customHeight="1">
      <c r="A5" s="27"/>
      <c r="B5" s="14" t="s">
        <v>10</v>
      </c>
      <c r="C5" s="15">
        <v>34</v>
      </c>
      <c r="D5" s="15">
        <v>35</v>
      </c>
      <c r="E5" s="15">
        <v>37.606</v>
      </c>
      <c r="F5" s="29">
        <f>(E5-D5)/D5*100</f>
        <v>7.44571428571429</v>
      </c>
    </row>
    <row r="6" spans="1:6" ht="15" customHeight="1">
      <c r="A6" s="27"/>
      <c r="B6" s="14" t="s">
        <v>12</v>
      </c>
      <c r="C6" s="16">
        <v>21</v>
      </c>
      <c r="D6" s="15">
        <v>42</v>
      </c>
      <c r="E6" s="15">
        <v>44.903999999999996</v>
      </c>
      <c r="F6" s="29">
        <f>(E6-D6)/D6*100</f>
        <v>6.914285714285706</v>
      </c>
    </row>
    <row r="7" spans="1:6" ht="15" customHeight="1">
      <c r="A7" s="30" t="s">
        <v>44</v>
      </c>
      <c r="B7" s="30"/>
      <c r="C7" s="31">
        <f>SUM(C4:C6)</f>
        <v>372</v>
      </c>
      <c r="D7" s="31">
        <f>SUM(D4:D6)</f>
        <v>382</v>
      </c>
      <c r="E7" s="31">
        <f>SUM(E4:E6)</f>
        <v>381.6249999999998</v>
      </c>
      <c r="F7" s="32">
        <f>(E7-D7)/D7*100</f>
        <v>-0.09816753926707522</v>
      </c>
    </row>
    <row r="8" spans="1:6" ht="9" customHeight="1">
      <c r="A8" s="27"/>
      <c r="B8" s="14"/>
      <c r="C8" s="16"/>
      <c r="D8" s="16"/>
      <c r="E8" s="15"/>
      <c r="F8" s="33"/>
    </row>
    <row r="9" spans="1:6" ht="15" customHeight="1">
      <c r="A9" s="34" t="s">
        <v>45</v>
      </c>
      <c r="B9" s="14"/>
      <c r="C9" s="16"/>
      <c r="D9" s="16"/>
      <c r="E9" s="15"/>
      <c r="F9" s="33"/>
    </row>
    <row r="10" spans="1:6" ht="15" customHeight="1">
      <c r="A10" s="17" t="s">
        <v>11</v>
      </c>
      <c r="B10" s="14" t="s">
        <v>46</v>
      </c>
      <c r="C10" s="15">
        <v>339</v>
      </c>
      <c r="D10" s="35">
        <v>379.01</v>
      </c>
      <c r="E10" s="16" t="s">
        <v>47</v>
      </c>
      <c r="F10" s="36">
        <f>(D10-C10)/C10*100</f>
        <v>11.802359882005897</v>
      </c>
    </row>
    <row r="11" spans="1:6" ht="15" customHeight="1">
      <c r="A11" s="17"/>
      <c r="B11" s="14" t="s">
        <v>19</v>
      </c>
      <c r="C11" s="15">
        <v>468</v>
      </c>
      <c r="D11" s="35">
        <v>538.51</v>
      </c>
      <c r="E11" s="16" t="s">
        <v>47</v>
      </c>
      <c r="F11" s="36">
        <f aca="true" t="shared" si="0" ref="F11:F16">(D11-C11)/C11*100</f>
        <v>15.066239316239313</v>
      </c>
    </row>
    <row r="12" spans="1:6" ht="15" customHeight="1">
      <c r="A12" s="17"/>
      <c r="B12" s="14" t="s">
        <v>22</v>
      </c>
      <c r="C12" s="15">
        <v>141</v>
      </c>
      <c r="D12" s="35">
        <v>162.09</v>
      </c>
      <c r="E12" s="16" t="s">
        <v>47</v>
      </c>
      <c r="F12" s="36">
        <f t="shared" si="0"/>
        <v>14.95744680851064</v>
      </c>
    </row>
    <row r="13" spans="1:6" ht="15" customHeight="1">
      <c r="A13" s="17"/>
      <c r="B13" s="14" t="s">
        <v>23</v>
      </c>
      <c r="C13" s="15">
        <v>375</v>
      </c>
      <c r="D13" s="35">
        <v>407.89</v>
      </c>
      <c r="E13" s="16" t="s">
        <v>47</v>
      </c>
      <c r="F13" s="36">
        <f t="shared" si="0"/>
        <v>8.770666666666664</v>
      </c>
    </row>
    <row r="14" spans="1:6" ht="15" customHeight="1">
      <c r="A14" s="205" t="s">
        <v>25</v>
      </c>
      <c r="B14" s="14" t="s">
        <v>26</v>
      </c>
      <c r="C14" s="15">
        <v>107</v>
      </c>
      <c r="D14" s="35">
        <v>115.05</v>
      </c>
      <c r="E14" s="16" t="s">
        <v>47</v>
      </c>
      <c r="F14" s="36">
        <f t="shared" si="0"/>
        <v>7.523364485981306</v>
      </c>
    </row>
    <row r="15" spans="1:6" ht="15" customHeight="1">
      <c r="A15" s="205"/>
      <c r="B15" s="14" t="s">
        <v>27</v>
      </c>
      <c r="C15" s="15">
        <v>95</v>
      </c>
      <c r="D15" s="35">
        <v>95.16</v>
      </c>
      <c r="E15" s="16" t="s">
        <v>47</v>
      </c>
      <c r="F15" s="36">
        <f t="shared" si="0"/>
        <v>0.16842105263157536</v>
      </c>
    </row>
    <row r="16" spans="1:6" ht="15" customHeight="1">
      <c r="A16" s="19" t="s">
        <v>28</v>
      </c>
      <c r="B16" s="14" t="s">
        <v>29</v>
      </c>
      <c r="C16" s="15">
        <v>298</v>
      </c>
      <c r="D16" s="35">
        <v>309.16</v>
      </c>
      <c r="E16" s="16" t="s">
        <v>47</v>
      </c>
      <c r="F16" s="36">
        <f t="shared" si="0"/>
        <v>3.7449664429530287</v>
      </c>
    </row>
    <row r="17" spans="1:6" ht="15" customHeight="1">
      <c r="A17" s="205" t="s">
        <v>30</v>
      </c>
      <c r="B17" s="14" t="s">
        <v>31</v>
      </c>
      <c r="C17" s="15">
        <v>167</v>
      </c>
      <c r="D17" s="35">
        <v>161</v>
      </c>
      <c r="E17" s="37">
        <v>164.19299999999998</v>
      </c>
      <c r="F17" s="36">
        <f>(E17-D17)/D17*100</f>
        <v>1.983229813664586</v>
      </c>
    </row>
    <row r="18" spans="1:6" ht="15" customHeight="1">
      <c r="A18" s="205"/>
      <c r="B18" s="14" t="s">
        <v>32</v>
      </c>
      <c r="C18" s="15">
        <v>61</v>
      </c>
      <c r="D18" s="35">
        <v>67.76</v>
      </c>
      <c r="E18" s="16" t="s">
        <v>47</v>
      </c>
      <c r="F18" s="36">
        <f>(D18-C18)/C18*100</f>
        <v>11.081967213114762</v>
      </c>
    </row>
    <row r="19" spans="1:6" ht="15" customHeight="1">
      <c r="A19" s="19" t="s">
        <v>33</v>
      </c>
      <c r="B19" s="14" t="s">
        <v>34</v>
      </c>
      <c r="C19" s="15">
        <v>313</v>
      </c>
      <c r="D19" s="35">
        <v>484.61</v>
      </c>
      <c r="E19" s="16" t="s">
        <v>47</v>
      </c>
      <c r="F19" s="36">
        <f>(D19-C19)/C19*100</f>
        <v>54.82747603833866</v>
      </c>
    </row>
    <row r="20" spans="1:6" ht="15" customHeight="1">
      <c r="A20" s="205" t="s">
        <v>35</v>
      </c>
      <c r="B20" s="14" t="s">
        <v>36</v>
      </c>
      <c r="C20" s="15">
        <v>124</v>
      </c>
      <c r="D20" s="35">
        <v>156.48</v>
      </c>
      <c r="E20" s="16" t="s">
        <v>47</v>
      </c>
      <c r="F20" s="36">
        <f>(D20-C20)/C20*100</f>
        <v>26.193548387096765</v>
      </c>
    </row>
    <row r="21" spans="1:6" ht="15" customHeight="1">
      <c r="A21" s="205"/>
      <c r="B21" s="14" t="s">
        <v>37</v>
      </c>
      <c r="C21" s="15">
        <v>228</v>
      </c>
      <c r="D21" s="35">
        <v>277.96</v>
      </c>
      <c r="E21" s="16" t="s">
        <v>47</v>
      </c>
      <c r="F21" s="36">
        <f>(D21-C21)/C21*100</f>
        <v>21.912280701754376</v>
      </c>
    </row>
    <row r="22" spans="1:6" ht="9" customHeight="1">
      <c r="A22" s="17"/>
      <c r="B22" s="14"/>
      <c r="C22" s="15"/>
      <c r="D22" s="15"/>
      <c r="E22" s="16"/>
      <c r="F22" s="16"/>
    </row>
    <row r="23" spans="1:6" ht="7.5" customHeight="1">
      <c r="A23" s="30"/>
      <c r="B23" s="30"/>
      <c r="C23" s="30"/>
      <c r="D23" s="30"/>
      <c r="E23" s="30"/>
      <c r="F23" s="30"/>
    </row>
    <row r="24" s="22" customFormat="1" ht="12" customHeight="1">
      <c r="A24" s="22" t="s">
        <v>48</v>
      </c>
    </row>
    <row r="25" s="22" customFormat="1" ht="34.5" customHeight="1"/>
    <row r="26" s="22" customFormat="1" ht="11.25" customHeight="1">
      <c r="A26" s="22" t="s">
        <v>49</v>
      </c>
    </row>
    <row r="27" s="22" customFormat="1" ht="11.25" customHeight="1">
      <c r="A27" s="21" t="s">
        <v>50</v>
      </c>
    </row>
    <row r="28" spans="1:6" s="22" customFormat="1" ht="22.5" customHeight="1">
      <c r="A28" s="208" t="s">
        <v>51</v>
      </c>
      <c r="B28" s="208"/>
      <c r="C28" s="208"/>
      <c r="D28" s="208"/>
      <c r="E28" s="208"/>
      <c r="F28" s="208"/>
    </row>
    <row r="29" spans="1:6" s="22" customFormat="1" ht="12" customHeight="1">
      <c r="A29" s="209" t="s">
        <v>52</v>
      </c>
      <c r="B29" s="209"/>
      <c r="C29" s="209"/>
      <c r="D29" s="209"/>
      <c r="E29" s="209"/>
      <c r="F29" s="209"/>
    </row>
    <row r="30" spans="1:6" s="22" customFormat="1" ht="12" customHeight="1">
      <c r="A30" s="209"/>
      <c r="B30" s="209"/>
      <c r="C30" s="209"/>
      <c r="D30" s="209"/>
      <c r="E30" s="209"/>
      <c r="F30" s="209"/>
    </row>
    <row r="31" s="38" customFormat="1" ht="11.25" customHeight="1">
      <c r="A31" s="38" t="s">
        <v>53</v>
      </c>
    </row>
  </sheetData>
  <sheetProtection sheet="1" objects="1" scenarios="1"/>
  <mergeCells count="5">
    <mergeCell ref="A14:A15"/>
    <mergeCell ref="A17:A18"/>
    <mergeCell ref="A20:A21"/>
    <mergeCell ref="A28:F28"/>
    <mergeCell ref="A29:F30"/>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32"/>
  <sheetViews>
    <sheetView zoomScaleSheetLayoutView="100" zoomScalePageLayoutView="0" workbookViewId="0" topLeftCell="A1">
      <selection activeCell="J7" sqref="J7"/>
    </sheetView>
  </sheetViews>
  <sheetFormatPr defaultColWidth="10.00390625" defaultRowHeight="13.5"/>
  <cols>
    <col min="1" max="1" width="3.421875" style="20" customWidth="1"/>
    <col min="2" max="2" width="22.8515625" style="20" customWidth="1"/>
    <col min="3" max="6" width="7.140625" style="20" customWidth="1"/>
    <col min="7" max="7" width="7.140625" style="59" customWidth="1"/>
    <col min="8" max="9" width="7.140625" style="20" customWidth="1"/>
    <col min="10" max="16384" width="10.00390625" style="20" customWidth="1"/>
  </cols>
  <sheetData>
    <row r="1" spans="1:7" s="3" customFormat="1" ht="14.25" customHeight="1">
      <c r="A1" s="2" t="s">
        <v>54</v>
      </c>
      <c r="D1" s="39" t="s">
        <v>41</v>
      </c>
      <c r="G1" s="40"/>
    </row>
    <row r="2" spans="1:7" s="6" customFormat="1" ht="14.25" customHeight="1">
      <c r="A2" s="5" t="s">
        <v>55</v>
      </c>
      <c r="E2" s="7"/>
      <c r="G2" s="41"/>
    </row>
    <row r="3" spans="1:48" s="49" customFormat="1" ht="88.5" customHeight="1">
      <c r="A3" s="42"/>
      <c r="B3" s="43"/>
      <c r="C3" s="44" t="s">
        <v>56</v>
      </c>
      <c r="D3" s="45" t="s">
        <v>57</v>
      </c>
      <c r="E3" s="45" t="s">
        <v>58</v>
      </c>
      <c r="F3" s="45" t="s">
        <v>59</v>
      </c>
      <c r="G3" s="46" t="s">
        <v>60</v>
      </c>
      <c r="H3" s="45" t="s">
        <v>61</v>
      </c>
      <c r="I3" s="47" t="s">
        <v>62</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row>
    <row r="4" spans="1:9" s="4" customFormat="1" ht="15" customHeight="1">
      <c r="A4" s="27" t="s">
        <v>7</v>
      </c>
      <c r="B4" s="14" t="s">
        <v>8</v>
      </c>
      <c r="C4" s="15">
        <v>23.216</v>
      </c>
      <c r="D4" s="15">
        <v>114.10000000000001</v>
      </c>
      <c r="E4" s="15">
        <v>63.670999999999985</v>
      </c>
      <c r="F4" s="15">
        <v>34.25</v>
      </c>
      <c r="G4" s="15">
        <v>57.78799999999997</v>
      </c>
      <c r="H4" s="15">
        <v>6.09</v>
      </c>
      <c r="I4" s="33">
        <f>SUM(C4:H4)</f>
        <v>299.11499999999995</v>
      </c>
    </row>
    <row r="5" spans="1:9" s="4" customFormat="1" ht="15" customHeight="1">
      <c r="A5" s="27"/>
      <c r="B5" s="14" t="s">
        <v>10</v>
      </c>
      <c r="C5" s="15">
        <v>2.31</v>
      </c>
      <c r="D5" s="15">
        <v>14.54</v>
      </c>
      <c r="E5" s="15">
        <v>9.866000000000001</v>
      </c>
      <c r="F5" s="15">
        <v>3.1</v>
      </c>
      <c r="G5" s="15">
        <v>6.129999999999999</v>
      </c>
      <c r="H5" s="15">
        <v>1.6600000000000001</v>
      </c>
      <c r="I5" s="33">
        <f>SUM(C5:H5)</f>
        <v>37.605999999999995</v>
      </c>
    </row>
    <row r="6" spans="1:9" s="4" customFormat="1" ht="15" customHeight="1">
      <c r="A6" s="27"/>
      <c r="B6" s="14" t="s">
        <v>12</v>
      </c>
      <c r="C6" s="15">
        <v>4.39</v>
      </c>
      <c r="D6" s="15">
        <v>15.652</v>
      </c>
      <c r="E6" s="15">
        <v>16.312</v>
      </c>
      <c r="F6" s="15">
        <v>3.4</v>
      </c>
      <c r="G6" s="15">
        <v>5.15</v>
      </c>
      <c r="H6" s="15">
        <v>0</v>
      </c>
      <c r="I6" s="33">
        <f>SUM(C6:H6)</f>
        <v>44.903999999999996</v>
      </c>
    </row>
    <row r="7" spans="1:9" s="4" customFormat="1" ht="14.25" customHeight="1">
      <c r="A7" s="50" t="s">
        <v>63</v>
      </c>
      <c r="B7" s="50"/>
      <c r="C7" s="51">
        <f aca="true" t="shared" si="0" ref="C7:I7">SUM(C4:C6)</f>
        <v>29.916</v>
      </c>
      <c r="D7" s="51">
        <f t="shared" si="0"/>
        <v>144.292</v>
      </c>
      <c r="E7" s="51">
        <f t="shared" si="0"/>
        <v>89.84899999999999</v>
      </c>
      <c r="F7" s="51">
        <f t="shared" si="0"/>
        <v>40.75</v>
      </c>
      <c r="G7" s="52">
        <f t="shared" si="0"/>
        <v>69.06799999999997</v>
      </c>
      <c r="H7" s="51">
        <f t="shared" si="0"/>
        <v>7.75</v>
      </c>
      <c r="I7" s="51">
        <f t="shared" si="0"/>
        <v>381.62499999999994</v>
      </c>
    </row>
    <row r="8" spans="1:9" ht="15.75" customHeight="1">
      <c r="A8" s="50"/>
      <c r="B8" s="50" t="s">
        <v>64</v>
      </c>
      <c r="C8" s="53">
        <f>C7*100/$I$7</f>
        <v>7.839109073042909</v>
      </c>
      <c r="D8" s="53">
        <f aca="true" t="shared" si="1" ref="D8:I8">D7*100/$I$7</f>
        <v>37.80989190959713</v>
      </c>
      <c r="E8" s="53">
        <f t="shared" si="1"/>
        <v>23.54379299050115</v>
      </c>
      <c r="F8" s="53">
        <f t="shared" si="1"/>
        <v>10.678021618080578</v>
      </c>
      <c r="G8" s="53">
        <f t="shared" si="1"/>
        <v>18.09839502129053</v>
      </c>
      <c r="H8" s="53">
        <f t="shared" si="1"/>
        <v>2.0307893874877174</v>
      </c>
      <c r="I8" s="53">
        <f t="shared" si="1"/>
        <v>100</v>
      </c>
    </row>
    <row r="9" spans="1:7" s="6" customFormat="1" ht="9" customHeight="1">
      <c r="A9" s="5"/>
      <c r="E9" s="7"/>
      <c r="G9" s="41"/>
    </row>
    <row r="10" spans="1:7" s="6" customFormat="1" ht="16.5" customHeight="1">
      <c r="A10" s="54" t="s">
        <v>65</v>
      </c>
      <c r="E10" s="7"/>
      <c r="G10" s="41"/>
    </row>
    <row r="11" spans="1:11" s="4" customFormat="1" ht="14.25" customHeight="1">
      <c r="A11" s="17" t="s">
        <v>11</v>
      </c>
      <c r="B11" s="14" t="s">
        <v>66</v>
      </c>
      <c r="C11" s="15">
        <v>30.65</v>
      </c>
      <c r="D11" s="15">
        <v>126.4</v>
      </c>
      <c r="E11" s="15">
        <v>96.12</v>
      </c>
      <c r="F11" s="15">
        <v>62.91000000000001</v>
      </c>
      <c r="G11" s="35">
        <v>59.99000000000001</v>
      </c>
      <c r="H11" s="15">
        <v>2.94</v>
      </c>
      <c r="I11" s="33">
        <f aca="true" t="shared" si="2" ref="I11:I22">SUM(C11:H11)</f>
        <v>379.01000000000005</v>
      </c>
      <c r="K11" s="14"/>
    </row>
    <row r="12" spans="1:11" s="4" customFormat="1" ht="14.25" customHeight="1">
      <c r="A12" s="17"/>
      <c r="B12" s="14" t="s">
        <v>19</v>
      </c>
      <c r="C12" s="15">
        <v>48.660000000000004</v>
      </c>
      <c r="D12" s="15">
        <v>148.17</v>
      </c>
      <c r="E12" s="15">
        <v>154.05999999999997</v>
      </c>
      <c r="F12" s="15">
        <v>82.56999999999995</v>
      </c>
      <c r="G12" s="35">
        <v>74.94999999999996</v>
      </c>
      <c r="H12" s="15">
        <v>30.1</v>
      </c>
      <c r="I12" s="33">
        <f t="shared" si="2"/>
        <v>538.5099999999999</v>
      </c>
      <c r="K12" s="14"/>
    </row>
    <row r="13" spans="1:11" s="4" customFormat="1" ht="14.25" customHeight="1">
      <c r="A13" s="17"/>
      <c r="B13" s="14" t="s">
        <v>22</v>
      </c>
      <c r="C13" s="15">
        <v>14.41</v>
      </c>
      <c r="D13" s="15">
        <v>48.56999999999999</v>
      </c>
      <c r="E13" s="15">
        <v>35.33000000000001</v>
      </c>
      <c r="F13" s="15">
        <v>24.430000000000007</v>
      </c>
      <c r="G13" s="35">
        <v>36.8</v>
      </c>
      <c r="H13" s="15">
        <v>2.55</v>
      </c>
      <c r="I13" s="33">
        <f t="shared" si="2"/>
        <v>162.09000000000003</v>
      </c>
      <c r="K13" s="14"/>
    </row>
    <row r="14" spans="1:11" s="4" customFormat="1" ht="14.25" customHeight="1">
      <c r="A14" s="17"/>
      <c r="B14" s="14" t="s">
        <v>23</v>
      </c>
      <c r="C14" s="15">
        <v>22.759999999999998</v>
      </c>
      <c r="D14" s="15">
        <v>109.42</v>
      </c>
      <c r="E14" s="15">
        <v>126.43000000000002</v>
      </c>
      <c r="F14" s="15">
        <v>60.800000000000004</v>
      </c>
      <c r="G14" s="35">
        <v>73</v>
      </c>
      <c r="H14" s="15">
        <v>15.48</v>
      </c>
      <c r="I14" s="33">
        <f t="shared" si="2"/>
        <v>407.89000000000004</v>
      </c>
      <c r="K14" s="14"/>
    </row>
    <row r="15" spans="1:9" s="4" customFormat="1" ht="14.25" customHeight="1">
      <c r="A15" s="205" t="s">
        <v>25</v>
      </c>
      <c r="B15" s="14" t="s">
        <v>26</v>
      </c>
      <c r="C15" s="15">
        <v>14.75</v>
      </c>
      <c r="D15" s="15">
        <v>16.470000000000002</v>
      </c>
      <c r="E15" s="15">
        <v>25.78</v>
      </c>
      <c r="F15" s="15">
        <v>20.85</v>
      </c>
      <c r="G15" s="35">
        <v>37.2</v>
      </c>
      <c r="H15" s="15">
        <v>0</v>
      </c>
      <c r="I15" s="33">
        <f t="shared" si="2"/>
        <v>115.05</v>
      </c>
    </row>
    <row r="16" spans="1:9" s="4" customFormat="1" ht="14.25" customHeight="1">
      <c r="A16" s="205"/>
      <c r="B16" s="14" t="s">
        <v>27</v>
      </c>
      <c r="C16" s="15">
        <v>7.24</v>
      </c>
      <c r="D16" s="15">
        <v>30.660000000000004</v>
      </c>
      <c r="E16" s="15">
        <v>23.269999999999996</v>
      </c>
      <c r="F16" s="15">
        <v>11.719999999999999</v>
      </c>
      <c r="G16" s="35">
        <v>21.69</v>
      </c>
      <c r="H16" s="15">
        <v>0.58</v>
      </c>
      <c r="I16" s="33">
        <f t="shared" si="2"/>
        <v>95.16</v>
      </c>
    </row>
    <row r="17" spans="1:9" s="4" customFormat="1" ht="14.25" customHeight="1">
      <c r="A17" s="17" t="s">
        <v>28</v>
      </c>
      <c r="B17" s="14" t="s">
        <v>29</v>
      </c>
      <c r="C17" s="15">
        <v>21.1</v>
      </c>
      <c r="D17" s="15">
        <v>147.44000000000003</v>
      </c>
      <c r="E17" s="15">
        <v>69.13</v>
      </c>
      <c r="F17" s="15">
        <v>40.819999999999986</v>
      </c>
      <c r="G17" s="35">
        <v>27.050000000000004</v>
      </c>
      <c r="H17" s="15">
        <v>3.62</v>
      </c>
      <c r="I17" s="33">
        <f t="shared" si="2"/>
        <v>309.16</v>
      </c>
    </row>
    <row r="18" spans="1:9" s="4" customFormat="1" ht="14.25" customHeight="1">
      <c r="A18" s="205" t="s">
        <v>30</v>
      </c>
      <c r="B18" s="14" t="s">
        <v>31</v>
      </c>
      <c r="C18" s="15">
        <v>13.03</v>
      </c>
      <c r="D18" s="15">
        <v>49.172999999999995</v>
      </c>
      <c r="E18" s="15">
        <v>25.408000000000005</v>
      </c>
      <c r="F18" s="15">
        <v>21.490000000000002</v>
      </c>
      <c r="G18" s="15">
        <v>49.09199999999997</v>
      </c>
      <c r="H18" s="15">
        <v>6</v>
      </c>
      <c r="I18" s="15">
        <v>164.19299999999998</v>
      </c>
    </row>
    <row r="19" spans="1:9" s="4" customFormat="1" ht="14.25" customHeight="1">
      <c r="A19" s="205"/>
      <c r="B19" s="14" t="s">
        <v>32</v>
      </c>
      <c r="C19" s="15">
        <v>5.4</v>
      </c>
      <c r="D19" s="15">
        <v>14.64</v>
      </c>
      <c r="E19" s="15">
        <v>5.66</v>
      </c>
      <c r="F19" s="15">
        <v>7.840000000000002</v>
      </c>
      <c r="G19" s="35">
        <v>33.05000000000001</v>
      </c>
      <c r="H19" s="15">
        <v>1.17</v>
      </c>
      <c r="I19" s="33">
        <f t="shared" si="2"/>
        <v>67.76</v>
      </c>
    </row>
    <row r="20" spans="1:9" s="4" customFormat="1" ht="14.25" customHeight="1">
      <c r="A20" s="17" t="s">
        <v>33</v>
      </c>
      <c r="B20" s="14" t="s">
        <v>34</v>
      </c>
      <c r="C20" s="15">
        <v>29.4</v>
      </c>
      <c r="D20" s="15">
        <v>167.60999999999996</v>
      </c>
      <c r="E20" s="15">
        <v>110.78999999999999</v>
      </c>
      <c r="F20" s="15">
        <v>73.31000000000002</v>
      </c>
      <c r="G20" s="35">
        <v>86.39999999999999</v>
      </c>
      <c r="H20" s="15">
        <v>17.099999999999998</v>
      </c>
      <c r="I20" s="33">
        <f t="shared" si="2"/>
        <v>484.60999999999996</v>
      </c>
    </row>
    <row r="21" spans="1:9" s="4" customFormat="1" ht="14.25" customHeight="1">
      <c r="A21" s="205" t="s">
        <v>35</v>
      </c>
      <c r="B21" s="14" t="s">
        <v>36</v>
      </c>
      <c r="C21" s="15">
        <v>4.25</v>
      </c>
      <c r="D21" s="15">
        <v>30.689999999999998</v>
      </c>
      <c r="E21" s="15">
        <v>24.849999999999998</v>
      </c>
      <c r="F21" s="15">
        <v>25.71</v>
      </c>
      <c r="G21" s="35">
        <v>68.97999999999999</v>
      </c>
      <c r="H21" s="15">
        <v>2</v>
      </c>
      <c r="I21" s="33">
        <f t="shared" si="2"/>
        <v>156.48</v>
      </c>
    </row>
    <row r="22" spans="1:9" s="4" customFormat="1" ht="14.25" customHeight="1">
      <c r="A22" s="205"/>
      <c r="B22" s="14" t="s">
        <v>37</v>
      </c>
      <c r="C22" s="15">
        <v>14.500000000000002</v>
      </c>
      <c r="D22" s="15">
        <v>123.15000000000002</v>
      </c>
      <c r="E22" s="15">
        <v>80.38000000000001</v>
      </c>
      <c r="F22" s="15">
        <v>24.93</v>
      </c>
      <c r="G22" s="35">
        <v>26.419999999999998</v>
      </c>
      <c r="H22" s="15">
        <v>8.58</v>
      </c>
      <c r="I22" s="33">
        <f t="shared" si="2"/>
        <v>277.96000000000004</v>
      </c>
    </row>
    <row r="23" spans="1:9" s="4" customFormat="1" ht="6.75" customHeight="1">
      <c r="A23" s="17"/>
      <c r="B23" s="14"/>
      <c r="C23" s="15"/>
      <c r="D23" s="15"/>
      <c r="E23" s="15"/>
      <c r="F23" s="15"/>
      <c r="G23" s="35"/>
      <c r="H23" s="15"/>
      <c r="I23" s="33"/>
    </row>
    <row r="24" spans="1:48" s="57" customFormat="1" ht="6.75" customHeight="1">
      <c r="A24" s="50"/>
      <c r="B24" s="50"/>
      <c r="C24" s="52"/>
      <c r="D24" s="52"/>
      <c r="E24" s="52"/>
      <c r="F24" s="52"/>
      <c r="G24" s="52"/>
      <c r="H24" s="52"/>
      <c r="I24" s="55"/>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row>
    <row r="25" spans="1:7" s="22" customFormat="1" ht="10.5" customHeight="1">
      <c r="A25" s="22" t="s">
        <v>48</v>
      </c>
      <c r="G25" s="58"/>
    </row>
    <row r="26" ht="34.5" customHeight="1"/>
    <row r="27" spans="1:7" s="22" customFormat="1" ht="11.25" customHeight="1">
      <c r="A27" s="22" t="s">
        <v>49</v>
      </c>
      <c r="G27" s="58"/>
    </row>
    <row r="28" spans="1:7" s="22" customFormat="1" ht="11.25" customHeight="1">
      <c r="A28" s="21" t="s">
        <v>50</v>
      </c>
      <c r="G28" s="58"/>
    </row>
    <row r="29" spans="1:9" s="22" customFormat="1" ht="21.75" customHeight="1">
      <c r="A29" s="208" t="s">
        <v>67</v>
      </c>
      <c r="B29" s="208"/>
      <c r="C29" s="208"/>
      <c r="D29" s="208"/>
      <c r="E29" s="208"/>
      <c r="F29" s="208"/>
      <c r="G29" s="208"/>
      <c r="H29" s="208"/>
      <c r="I29" s="208"/>
    </row>
    <row r="30" spans="1:7" s="22" customFormat="1" ht="10.5" customHeight="1">
      <c r="A30" s="21" t="s">
        <v>68</v>
      </c>
      <c r="G30" s="58"/>
    </row>
    <row r="31" spans="1:9" s="22" customFormat="1" ht="23.25" customHeight="1">
      <c r="A31" s="210" t="s">
        <v>69</v>
      </c>
      <c r="B31" s="210"/>
      <c r="C31" s="210"/>
      <c r="D31" s="210"/>
      <c r="E31" s="210"/>
      <c r="F31" s="210"/>
      <c r="G31" s="210"/>
      <c r="H31" s="210"/>
      <c r="I31" s="210"/>
    </row>
    <row r="32" spans="1:9" s="4" customFormat="1" ht="11.25" customHeight="1">
      <c r="A32" s="22" t="s">
        <v>70</v>
      </c>
      <c r="B32" s="22"/>
      <c r="C32" s="22"/>
      <c r="D32" s="22"/>
      <c r="E32" s="22"/>
      <c r="F32" s="22"/>
      <c r="G32" s="58"/>
      <c r="H32" s="22"/>
      <c r="I32" s="22"/>
    </row>
  </sheetData>
  <sheetProtection sheet="1" objects="1" scenarios="1"/>
  <mergeCells count="5">
    <mergeCell ref="A15:A16"/>
    <mergeCell ref="A18:A19"/>
    <mergeCell ref="A21:A22"/>
    <mergeCell ref="A29:I29"/>
    <mergeCell ref="A31:I31"/>
  </mergeCells>
  <printOptions/>
  <pageMargins left="0.7086614173228347" right="0.7086614173228347" top="0.5905511811023623" bottom="0.7874015748031497" header="0.31496062992125984" footer="0.31496062992125984"/>
  <pageSetup horizontalDpi="600" verticalDpi="6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P42"/>
  <sheetViews>
    <sheetView zoomScaleSheetLayoutView="100" zoomScalePageLayoutView="0" workbookViewId="0" topLeftCell="A1">
      <selection activeCell="B6" sqref="B6"/>
    </sheetView>
  </sheetViews>
  <sheetFormatPr defaultColWidth="10.00390625" defaultRowHeight="13.5"/>
  <cols>
    <col min="1" max="1" width="3.421875" style="4" customWidth="1"/>
    <col min="2" max="2" width="23.00390625" style="4" customWidth="1"/>
    <col min="3" max="3" width="12.140625" style="4" customWidth="1"/>
    <col min="4" max="4" width="12.00390625" style="4" customWidth="1"/>
    <col min="5" max="5" width="11.8515625" style="4" customWidth="1"/>
    <col min="6" max="6" width="15.00390625" style="4" customWidth="1"/>
    <col min="7" max="16384" width="10.00390625" style="4" customWidth="1"/>
  </cols>
  <sheetData>
    <row r="1" spans="1:3" s="3" customFormat="1" ht="14.25" customHeight="1">
      <c r="A1" s="2" t="s">
        <v>71</v>
      </c>
      <c r="C1" s="39" t="s">
        <v>41</v>
      </c>
    </row>
    <row r="2" spans="1:4" s="6" customFormat="1" ht="17.25">
      <c r="A2" s="5" t="s">
        <v>72</v>
      </c>
      <c r="D2" s="7"/>
    </row>
    <row r="3" spans="1:6" s="61" customFormat="1" ht="49.5" customHeight="1">
      <c r="A3" s="30"/>
      <c r="B3" s="11"/>
      <c r="C3" s="60" t="s">
        <v>73</v>
      </c>
      <c r="D3" s="24" t="s">
        <v>74</v>
      </c>
      <c r="E3" s="24" t="s">
        <v>75</v>
      </c>
      <c r="F3" s="24" t="s">
        <v>76</v>
      </c>
    </row>
    <row r="4" spans="1:6" ht="14.25" customHeight="1">
      <c r="A4" s="62" t="s">
        <v>7</v>
      </c>
      <c r="B4" s="14" t="s">
        <v>8</v>
      </c>
      <c r="C4" s="15">
        <v>402</v>
      </c>
      <c r="D4" s="16">
        <v>76.61691542288557</v>
      </c>
      <c r="E4" s="63">
        <v>32.58706467661692</v>
      </c>
      <c r="F4" s="63">
        <v>12.686567164179104</v>
      </c>
    </row>
    <row r="5" spans="1:6" ht="14.25" customHeight="1">
      <c r="A5" s="62"/>
      <c r="B5" s="14" t="s">
        <v>10</v>
      </c>
      <c r="C5" s="15">
        <v>51</v>
      </c>
      <c r="D5" s="16">
        <v>86.27450980392157</v>
      </c>
      <c r="E5" s="16">
        <v>37.254901960784316</v>
      </c>
      <c r="F5" s="16">
        <v>1.9607843137254901</v>
      </c>
    </row>
    <row r="6" spans="1:6" ht="14.25" customHeight="1">
      <c r="A6" s="62"/>
      <c r="B6" s="14" t="s">
        <v>12</v>
      </c>
      <c r="C6" s="15">
        <v>57</v>
      </c>
      <c r="D6" s="16">
        <v>67.89587852494577</v>
      </c>
      <c r="E6" s="16">
        <v>33.839479392624725</v>
      </c>
      <c r="F6" s="16">
        <v>14.533622559652928</v>
      </c>
    </row>
    <row r="7" spans="1:6" ht="14.25" customHeight="1">
      <c r="A7" s="64" t="s">
        <v>63</v>
      </c>
      <c r="B7" s="64"/>
      <c r="C7" s="65">
        <f>SUM(C4:C6)</f>
        <v>510</v>
      </c>
      <c r="D7" s="66">
        <f>SUMPRODUCT(C4:C6,D4:D6)/C7</f>
        <v>76.60797073710178</v>
      </c>
      <c r="E7" s="66">
        <f>SUMPRODUCT(C4:C6,E4:E6)/C7</f>
        <v>33.193824167411</v>
      </c>
      <c r="F7" s="66">
        <f>SUMPRODUCT(C4:C6,F4:F6)/C7</f>
        <v>11.820424482157287</v>
      </c>
    </row>
    <row r="8" spans="1:6" ht="6.75" customHeight="1">
      <c r="A8" s="67"/>
      <c r="B8" s="14"/>
      <c r="C8" s="16"/>
      <c r="D8" s="68"/>
      <c r="E8" s="16"/>
      <c r="F8" s="68"/>
    </row>
    <row r="9" spans="1:6" s="8" customFormat="1" ht="14.25" customHeight="1">
      <c r="A9" s="69" t="s">
        <v>77</v>
      </c>
      <c r="B9" s="68"/>
      <c r="C9" s="68"/>
      <c r="D9" s="9"/>
      <c r="E9" s="68"/>
      <c r="F9" s="68"/>
    </row>
    <row r="10" spans="1:6" ht="14.25" customHeight="1">
      <c r="A10" s="67" t="s">
        <v>11</v>
      </c>
      <c r="B10" s="14" t="s">
        <v>46</v>
      </c>
      <c r="C10" s="15">
        <v>509</v>
      </c>
      <c r="D10" s="63">
        <v>77.60314341846758</v>
      </c>
      <c r="E10" s="16">
        <v>48.722986247544206</v>
      </c>
      <c r="F10" s="63">
        <v>8.644400785854616</v>
      </c>
    </row>
    <row r="11" spans="1:6" ht="14.25" customHeight="1">
      <c r="A11" s="67"/>
      <c r="B11" s="14" t="s">
        <v>19</v>
      </c>
      <c r="C11" s="15">
        <v>511</v>
      </c>
      <c r="D11" s="63">
        <v>70.45009784735812</v>
      </c>
      <c r="E11" s="16">
        <v>27.20156555772994</v>
      </c>
      <c r="F11" s="63">
        <v>10.176125244618394</v>
      </c>
    </row>
    <row r="12" spans="1:6" ht="14.25" customHeight="1">
      <c r="A12" s="67"/>
      <c r="B12" s="14" t="s">
        <v>22</v>
      </c>
      <c r="C12" s="15">
        <v>230</v>
      </c>
      <c r="D12" s="63">
        <v>83.91304347826087</v>
      </c>
      <c r="E12" s="16">
        <v>26.521739130434785</v>
      </c>
      <c r="F12" s="63">
        <v>5.217391304347826</v>
      </c>
    </row>
    <row r="13" spans="1:6" ht="14.25" customHeight="1">
      <c r="A13" s="67"/>
      <c r="B13" s="14" t="s">
        <v>23</v>
      </c>
      <c r="C13" s="15">
        <v>524</v>
      </c>
      <c r="D13" s="63">
        <v>77.67175572519083</v>
      </c>
      <c r="E13" s="16">
        <v>42.93893129770993</v>
      </c>
      <c r="F13" s="63">
        <v>8.015267175572518</v>
      </c>
    </row>
    <row r="14" spans="1:6" ht="14.25" customHeight="1">
      <c r="A14" s="205" t="s">
        <v>25</v>
      </c>
      <c r="B14" s="14" t="s">
        <v>26</v>
      </c>
      <c r="C14" s="15">
        <v>158</v>
      </c>
      <c r="D14" s="63">
        <v>75.9493670886076</v>
      </c>
      <c r="E14" s="16">
        <v>29.11392405063291</v>
      </c>
      <c r="F14" s="63">
        <v>6.962025316455696</v>
      </c>
    </row>
    <row r="15" spans="1:6" ht="14.25" customHeight="1">
      <c r="A15" s="205"/>
      <c r="B15" s="14" t="s">
        <v>27</v>
      </c>
      <c r="C15" s="15">
        <v>128</v>
      </c>
      <c r="D15" s="63">
        <v>82.03125</v>
      </c>
      <c r="E15" s="16">
        <v>38.28125</v>
      </c>
      <c r="F15" s="63">
        <v>6.25</v>
      </c>
    </row>
    <row r="16" spans="1:6" ht="14.25" customHeight="1">
      <c r="A16" s="67" t="s">
        <v>28</v>
      </c>
      <c r="B16" s="14" t="s">
        <v>29</v>
      </c>
      <c r="C16" s="15">
        <v>418</v>
      </c>
      <c r="D16" s="63">
        <v>78.4688995215311</v>
      </c>
      <c r="E16" s="16">
        <v>46.411483253588514</v>
      </c>
      <c r="F16" s="63">
        <v>6.937799043062201</v>
      </c>
    </row>
    <row r="17" spans="1:6" ht="14.25" customHeight="1">
      <c r="A17" s="67" t="s">
        <v>30</v>
      </c>
      <c r="B17" s="14" t="s">
        <v>31</v>
      </c>
      <c r="C17" s="15">
        <v>230</v>
      </c>
      <c r="D17" s="63">
        <v>67.82608695652173</v>
      </c>
      <c r="E17" s="16">
        <v>44.34782608695652</v>
      </c>
      <c r="F17" s="63">
        <v>7.82608695652174</v>
      </c>
    </row>
    <row r="18" spans="1:6" ht="14.25" customHeight="1">
      <c r="A18" s="67"/>
      <c r="B18" s="14" t="s">
        <v>32</v>
      </c>
      <c r="C18" s="15">
        <v>93</v>
      </c>
      <c r="D18" s="63">
        <v>77.41935483870968</v>
      </c>
      <c r="E18" s="16">
        <v>26.881720430107524</v>
      </c>
      <c r="F18" s="63">
        <v>10.75268817204301</v>
      </c>
    </row>
    <row r="19" spans="1:6" ht="14.25" customHeight="1">
      <c r="A19" s="67" t="s">
        <v>33</v>
      </c>
      <c r="B19" s="14" t="s">
        <v>34</v>
      </c>
      <c r="C19" s="15">
        <v>585</v>
      </c>
      <c r="D19" s="63">
        <v>74.35897435897436</v>
      </c>
      <c r="E19" s="16">
        <v>34.7008547008547</v>
      </c>
      <c r="F19" s="63">
        <v>10.427350427350428</v>
      </c>
    </row>
    <row r="20" spans="1:6" ht="14.25" customHeight="1">
      <c r="A20" s="205" t="s">
        <v>35</v>
      </c>
      <c r="B20" s="14" t="s">
        <v>36</v>
      </c>
      <c r="C20" s="15">
        <v>169</v>
      </c>
      <c r="D20" s="63">
        <v>78.10650887573965</v>
      </c>
      <c r="E20" s="16">
        <v>36.68639053254438</v>
      </c>
      <c r="F20" s="63">
        <v>13.017751479289942</v>
      </c>
    </row>
    <row r="21" spans="1:6" ht="14.25" customHeight="1">
      <c r="A21" s="205"/>
      <c r="B21" s="14" t="s">
        <v>37</v>
      </c>
      <c r="C21" s="15">
        <v>377</v>
      </c>
      <c r="D21" s="63">
        <v>78.77984084880637</v>
      </c>
      <c r="E21" s="16">
        <v>40.05305039787798</v>
      </c>
      <c r="F21" s="63">
        <v>16.976127320954905</v>
      </c>
    </row>
    <row r="22" spans="1:6" ht="6" customHeight="1">
      <c r="A22" s="67"/>
      <c r="B22" s="14"/>
      <c r="C22" s="15"/>
      <c r="D22" s="63"/>
      <c r="E22" s="16"/>
      <c r="F22" s="63"/>
    </row>
    <row r="23" spans="1:16" ht="6.75" customHeight="1">
      <c r="A23" s="64"/>
      <c r="B23" s="64"/>
      <c r="C23" s="70"/>
      <c r="D23" s="66"/>
      <c r="E23" s="66"/>
      <c r="F23" s="66"/>
      <c r="J23" s="71"/>
      <c r="K23" s="71"/>
      <c r="L23" s="71"/>
      <c r="M23" s="71"/>
      <c r="N23" s="71"/>
      <c r="O23" s="71"/>
      <c r="P23" s="71"/>
    </row>
    <row r="24" spans="1:16" s="71" customFormat="1" ht="6.75" customHeight="1">
      <c r="A24" s="72" t="s">
        <v>48</v>
      </c>
      <c r="B24" s="72"/>
      <c r="C24" s="72"/>
      <c r="D24" s="72"/>
      <c r="E24" s="72"/>
      <c r="F24" s="72"/>
      <c r="J24" s="22"/>
      <c r="K24" s="22"/>
      <c r="L24" s="22"/>
      <c r="M24" s="22"/>
      <c r="N24" s="22"/>
      <c r="O24" s="22"/>
      <c r="P24" s="22"/>
    </row>
    <row r="25" s="22" customFormat="1" ht="12" customHeight="1"/>
    <row r="26" s="22" customFormat="1" ht="34.5" customHeight="1">
      <c r="A26" s="22" t="s">
        <v>49</v>
      </c>
    </row>
    <row r="27" s="22" customFormat="1" ht="11.25" customHeight="1">
      <c r="A27" s="21" t="s">
        <v>50</v>
      </c>
    </row>
    <row r="28" spans="1:6" s="22" customFormat="1" ht="22.5" customHeight="1">
      <c r="A28" s="209" t="s">
        <v>78</v>
      </c>
      <c r="B28" s="209"/>
      <c r="C28" s="209"/>
      <c r="D28" s="209"/>
      <c r="E28" s="209"/>
      <c r="F28" s="209"/>
    </row>
    <row r="29" spans="1:6" s="22" customFormat="1" ht="22.5" customHeight="1">
      <c r="A29" s="211" t="s">
        <v>79</v>
      </c>
      <c r="B29" s="211"/>
      <c r="C29" s="211"/>
      <c r="D29" s="211"/>
      <c r="E29" s="211"/>
      <c r="F29" s="211"/>
    </row>
    <row r="30" spans="1:2" s="22" customFormat="1" ht="11.25" customHeight="1">
      <c r="A30" s="72" t="s">
        <v>80</v>
      </c>
      <c r="B30" s="72"/>
    </row>
    <row r="31" spans="1:16" s="22" customFormat="1" ht="11.25" customHeight="1">
      <c r="A31" s="4"/>
      <c r="B31" s="4"/>
      <c r="C31" s="4"/>
      <c r="D31" s="4"/>
      <c r="E31" s="4"/>
      <c r="F31" s="4"/>
      <c r="J31" s="4"/>
      <c r="K31" s="4"/>
      <c r="L31" s="4"/>
      <c r="M31" s="4"/>
      <c r="N31" s="4"/>
      <c r="O31" s="4"/>
      <c r="P31" s="4"/>
    </row>
    <row r="32" spans="3:4" ht="12.75">
      <c r="C32" s="73"/>
      <c r="D32" s="73"/>
    </row>
    <row r="33" spans="3:4" ht="12.75">
      <c r="C33" s="73"/>
      <c r="D33" s="73"/>
    </row>
    <row r="34" spans="3:4" ht="12.75">
      <c r="C34" s="73"/>
      <c r="D34" s="73"/>
    </row>
    <row r="35" spans="3:4" ht="12.75">
      <c r="C35" s="73"/>
      <c r="D35" s="73"/>
    </row>
    <row r="36" spans="3:4" ht="12.75">
      <c r="C36" s="73"/>
      <c r="D36" s="73"/>
    </row>
    <row r="37" spans="3:4" ht="12.75">
      <c r="C37" s="73"/>
      <c r="D37" s="73"/>
    </row>
    <row r="38" spans="3:4" ht="12.75">
      <c r="C38" s="73"/>
      <c r="D38" s="73"/>
    </row>
    <row r="39" spans="3:4" ht="12.75">
      <c r="C39" s="73"/>
      <c r="D39" s="73"/>
    </row>
    <row r="40" spans="3:4" ht="12.75">
      <c r="C40" s="73"/>
      <c r="D40" s="73"/>
    </row>
    <row r="41" spans="3:4" ht="12.75">
      <c r="C41" s="73"/>
      <c r="D41" s="73"/>
    </row>
    <row r="42" spans="3:4" ht="12.75">
      <c r="C42" s="73"/>
      <c r="D42" s="73"/>
    </row>
  </sheetData>
  <sheetProtection sheet="1" objects="1" scenarios="1"/>
  <mergeCells count="4">
    <mergeCell ref="A14:A15"/>
    <mergeCell ref="A20:A21"/>
    <mergeCell ref="A28:F28"/>
    <mergeCell ref="A29:F29"/>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2"/>
  <sheetViews>
    <sheetView zoomScaleSheetLayoutView="100" zoomScalePageLayoutView="0" workbookViewId="0" topLeftCell="A1">
      <selection activeCell="M21" sqref="M21"/>
    </sheetView>
  </sheetViews>
  <sheetFormatPr defaultColWidth="10.00390625" defaultRowHeight="12" customHeight="1"/>
  <cols>
    <col min="1" max="1" width="3.421875" style="76" customWidth="1"/>
    <col min="2" max="2" width="26.28125" style="76" customWidth="1"/>
    <col min="3" max="7" width="10.140625" style="76" customWidth="1"/>
    <col min="8" max="16384" width="10.00390625" style="76" customWidth="1"/>
  </cols>
  <sheetData>
    <row r="1" spans="1:6" ht="14.25" customHeight="1">
      <c r="A1" s="74" t="s">
        <v>81</v>
      </c>
      <c r="B1" s="75"/>
      <c r="D1" s="77" t="s">
        <v>41</v>
      </c>
      <c r="E1" s="77"/>
      <c r="F1" s="77"/>
    </row>
    <row r="2" spans="1:2" s="79" customFormat="1" ht="17.25">
      <c r="A2" s="78" t="s">
        <v>82</v>
      </c>
      <c r="B2" s="75"/>
    </row>
    <row r="3" spans="1:7" ht="31.5" customHeight="1">
      <c r="A3" s="30"/>
      <c r="B3" s="11"/>
      <c r="C3" s="24" t="s">
        <v>83</v>
      </c>
      <c r="D3" s="24" t="s">
        <v>84</v>
      </c>
      <c r="E3" s="24" t="s">
        <v>85</v>
      </c>
      <c r="F3" s="24" t="s">
        <v>86</v>
      </c>
      <c r="G3" s="24" t="s">
        <v>87</v>
      </c>
    </row>
    <row r="4" spans="1:9" ht="14.25" customHeight="1">
      <c r="A4" s="27" t="s">
        <v>7</v>
      </c>
      <c r="B4" s="80" t="s">
        <v>8</v>
      </c>
      <c r="C4" s="81">
        <v>4.195043577714413</v>
      </c>
      <c r="D4" s="81">
        <v>95.4630129454041</v>
      </c>
      <c r="E4" s="81">
        <v>0</v>
      </c>
      <c r="F4" s="81">
        <v>0.3569162699414856</v>
      </c>
      <c r="G4" s="82">
        <f>SUM(C4:F4)</f>
        <v>100.01497279306</v>
      </c>
      <c r="I4" s="83"/>
    </row>
    <row r="5" spans="1:9" ht="14.25" customHeight="1">
      <c r="A5" s="27"/>
      <c r="B5" s="80" t="s">
        <v>10</v>
      </c>
      <c r="C5" s="81">
        <v>4.988568928860252</v>
      </c>
      <c r="D5" s="81">
        <v>93.76547087217473</v>
      </c>
      <c r="E5" s="81">
        <v>0</v>
      </c>
      <c r="F5" s="81">
        <v>1.2459601989650182</v>
      </c>
      <c r="G5" s="82">
        <f>SUM(C5:F5)</f>
        <v>100</v>
      </c>
      <c r="I5" s="83"/>
    </row>
    <row r="6" spans="1:9" ht="14.25" customHeight="1">
      <c r="A6" s="27"/>
      <c r="B6" s="80" t="s">
        <v>12</v>
      </c>
      <c r="C6" s="81">
        <v>3.6288794945203615</v>
      </c>
      <c r="D6" s="81">
        <v>95.29149255972999</v>
      </c>
      <c r="E6" s="81">
        <v>0</v>
      </c>
      <c r="F6" s="81">
        <v>1.0796279457496563</v>
      </c>
      <c r="G6" s="82">
        <f>SUM(C6:F6)</f>
        <v>100</v>
      </c>
      <c r="I6" s="83"/>
    </row>
    <row r="7" spans="1:9" ht="14.25" customHeight="1">
      <c r="A7" s="64" t="s">
        <v>63</v>
      </c>
      <c r="B7" s="64"/>
      <c r="C7" s="84">
        <v>4.207210738055385</v>
      </c>
      <c r="D7" s="84">
        <v>95.20050931231762</v>
      </c>
      <c r="E7" s="84">
        <v>0</v>
      </c>
      <c r="F7" s="84">
        <v>0.5922799496269878</v>
      </c>
      <c r="G7" s="66">
        <f>SUM(C7:F7)</f>
        <v>99.99999999999999</v>
      </c>
      <c r="I7" s="85"/>
    </row>
    <row r="8" spans="1:7" ht="6.75" customHeight="1">
      <c r="A8" s="17"/>
      <c r="B8" s="14"/>
      <c r="C8" s="81"/>
      <c r="D8" s="81"/>
      <c r="E8" s="81"/>
      <c r="F8" s="81"/>
      <c r="G8" s="86"/>
    </row>
    <row r="9" spans="1:7" ht="14.25" customHeight="1">
      <c r="A9" s="87" t="s">
        <v>88</v>
      </c>
      <c r="B9" s="14"/>
      <c r="C9" s="81"/>
      <c r="D9" s="81"/>
      <c r="E9" s="81"/>
      <c r="F9" s="81"/>
      <c r="G9" s="86"/>
    </row>
    <row r="10" spans="1:7" ht="14.25" customHeight="1">
      <c r="A10" s="17" t="s">
        <v>11</v>
      </c>
      <c r="B10" s="14" t="s">
        <v>66</v>
      </c>
      <c r="C10" s="81">
        <v>9.877559464193707</v>
      </c>
      <c r="D10" s="81">
        <v>88.9153212830795</v>
      </c>
      <c r="E10" s="81">
        <v>0</v>
      </c>
      <c r="F10" s="81">
        <v>1.207119252726787</v>
      </c>
      <c r="G10" s="82">
        <f aca="true" t="shared" si="0" ref="G10:G16">SUM(C10:F10)</f>
        <v>100</v>
      </c>
    </row>
    <row r="11" spans="1:9" ht="14.25" customHeight="1">
      <c r="A11" s="17"/>
      <c r="B11" s="14" t="s">
        <v>19</v>
      </c>
      <c r="C11" s="81">
        <v>16.814286257523996</v>
      </c>
      <c r="D11" s="81">
        <v>83.185713742476</v>
      </c>
      <c r="E11" s="81">
        <v>0</v>
      </c>
      <c r="F11" s="81">
        <v>0</v>
      </c>
      <c r="G11" s="82">
        <f t="shared" si="0"/>
        <v>100</v>
      </c>
      <c r="I11" s="14"/>
    </row>
    <row r="12" spans="1:9" ht="14.25" customHeight="1">
      <c r="A12" s="17"/>
      <c r="B12" s="14" t="s">
        <v>22</v>
      </c>
      <c r="C12" s="81">
        <v>9.095922270257429</v>
      </c>
      <c r="D12" s="81">
        <v>90.90407772974257</v>
      </c>
      <c r="E12" s="81">
        <v>0</v>
      </c>
      <c r="F12" s="81">
        <v>0</v>
      </c>
      <c r="G12" s="82">
        <f t="shared" si="0"/>
        <v>100</v>
      </c>
      <c r="I12" s="14"/>
    </row>
    <row r="13" spans="1:9" ht="14.25" customHeight="1">
      <c r="A13" s="17"/>
      <c r="B13" s="14" t="s">
        <v>23</v>
      </c>
      <c r="C13" s="81">
        <v>12.272526616483152</v>
      </c>
      <c r="D13" s="81">
        <v>87.72747338351685</v>
      </c>
      <c r="E13" s="81">
        <v>0</v>
      </c>
      <c r="F13" s="81">
        <v>0</v>
      </c>
      <c r="G13" s="82">
        <f t="shared" si="0"/>
        <v>100</v>
      </c>
      <c r="I13" s="14"/>
    </row>
    <row r="14" spans="1:9" ht="14.25" customHeight="1">
      <c r="A14" s="205" t="s">
        <v>25</v>
      </c>
      <c r="B14" s="14" t="s">
        <v>26</v>
      </c>
      <c r="C14" s="81">
        <v>1.5038260119818172</v>
      </c>
      <c r="D14" s="81">
        <v>98.15727466371764</v>
      </c>
      <c r="E14" s="81">
        <v>0</v>
      </c>
      <c r="F14" s="81">
        <v>0.33889932430053743</v>
      </c>
      <c r="G14" s="82">
        <f t="shared" si="0"/>
        <v>100</v>
      </c>
      <c r="I14" s="14"/>
    </row>
    <row r="15" spans="1:7" ht="14.25" customHeight="1">
      <c r="A15" s="205"/>
      <c r="B15" s="14" t="s">
        <v>27</v>
      </c>
      <c r="C15" s="81">
        <v>2.1070953741098073</v>
      </c>
      <c r="D15" s="81">
        <v>97.89290462589018</v>
      </c>
      <c r="E15" s="81">
        <v>0</v>
      </c>
      <c r="F15" s="81">
        <v>0</v>
      </c>
      <c r="G15" s="82">
        <f t="shared" si="0"/>
        <v>99.99999999999999</v>
      </c>
    </row>
    <row r="16" spans="1:7" ht="14.25" customHeight="1">
      <c r="A16" s="19" t="s">
        <v>28</v>
      </c>
      <c r="B16" s="14" t="s">
        <v>29</v>
      </c>
      <c r="C16" s="81">
        <v>9.515202430833094</v>
      </c>
      <c r="D16" s="81">
        <v>90.04503616709336</v>
      </c>
      <c r="E16" s="81">
        <v>0</v>
      </c>
      <c r="F16" s="81">
        <v>0.4397614020735607</v>
      </c>
      <c r="G16" s="82">
        <f t="shared" si="0"/>
        <v>100.00000000000001</v>
      </c>
    </row>
    <row r="17" spans="1:7" ht="14.25" customHeight="1">
      <c r="A17" s="17" t="s">
        <v>30</v>
      </c>
      <c r="B17" s="14" t="s">
        <v>31</v>
      </c>
      <c r="C17" s="81">
        <v>2.0333662462311652</v>
      </c>
      <c r="D17" s="81">
        <v>97.31691136185559</v>
      </c>
      <c r="E17" s="81">
        <v>0</v>
      </c>
      <c r="F17" s="81">
        <v>0.6632078361968409</v>
      </c>
      <c r="G17" s="82">
        <f>SUM(C17:F17)</f>
        <v>100.0134854442836</v>
      </c>
    </row>
    <row r="18" spans="1:7" ht="14.25" customHeight="1">
      <c r="A18" s="17"/>
      <c r="B18" s="14" t="s">
        <v>32</v>
      </c>
      <c r="C18" s="81">
        <v>2.0227471015135183</v>
      </c>
      <c r="D18" s="81">
        <v>97.97725289848648</v>
      </c>
      <c r="E18" s="81">
        <v>0</v>
      </c>
      <c r="F18" s="81">
        <v>0</v>
      </c>
      <c r="G18" s="82">
        <f>SUM(C18:F18)</f>
        <v>100</v>
      </c>
    </row>
    <row r="19" spans="1:7" ht="14.25" customHeight="1">
      <c r="A19" s="19" t="s">
        <v>33</v>
      </c>
      <c r="B19" s="14" t="s">
        <v>34</v>
      </c>
      <c r="C19" s="81">
        <v>12.541047844286918</v>
      </c>
      <c r="D19" s="81">
        <v>85.0951723630979</v>
      </c>
      <c r="E19" s="81">
        <v>1.9186754520277411</v>
      </c>
      <c r="F19" s="81">
        <v>0.4451043405874371</v>
      </c>
      <c r="G19" s="82">
        <f>SUM(C19:F19)</f>
        <v>100</v>
      </c>
    </row>
    <row r="20" spans="1:7" ht="14.25" customHeight="1">
      <c r="A20" s="205" t="s">
        <v>35</v>
      </c>
      <c r="B20" s="14" t="s">
        <v>36</v>
      </c>
      <c r="C20" s="81">
        <v>19.541258055595602</v>
      </c>
      <c r="D20" s="81">
        <v>75.17532577167965</v>
      </c>
      <c r="E20" s="81">
        <v>0</v>
      </c>
      <c r="F20" s="81">
        <v>5.283416172724759</v>
      </c>
      <c r="G20" s="82">
        <f>SUM(C20:F20)</f>
        <v>100.00000000000001</v>
      </c>
    </row>
    <row r="21" spans="1:7" ht="14.25" customHeight="1">
      <c r="A21" s="205"/>
      <c r="B21" s="14" t="s">
        <v>37</v>
      </c>
      <c r="C21" s="81">
        <v>4.015089862516312</v>
      </c>
      <c r="D21" s="81">
        <v>90.74521053874685</v>
      </c>
      <c r="E21" s="81">
        <v>0</v>
      </c>
      <c r="F21" s="81">
        <v>5.239699598736845</v>
      </c>
      <c r="G21" s="82">
        <f>SUM(C21:F21)</f>
        <v>100</v>
      </c>
    </row>
    <row r="22" spans="1:7" ht="6.75" customHeight="1">
      <c r="A22" s="17"/>
      <c r="B22" s="88"/>
      <c r="C22" s="81"/>
      <c r="D22" s="81"/>
      <c r="E22" s="81"/>
      <c r="F22" s="81"/>
      <c r="G22" s="86"/>
    </row>
    <row r="23" spans="1:7" ht="6.75" customHeight="1">
      <c r="A23" s="64"/>
      <c r="B23" s="64"/>
      <c r="C23" s="84"/>
      <c r="D23" s="84"/>
      <c r="E23" s="84"/>
      <c r="F23" s="84"/>
      <c r="G23" s="66"/>
    </row>
    <row r="24" spans="1:7" ht="12" customHeight="1">
      <c r="A24" s="89" t="s">
        <v>48</v>
      </c>
      <c r="B24" s="89"/>
      <c r="C24" s="89"/>
      <c r="D24" s="89"/>
      <c r="E24" s="89"/>
      <c r="F24" s="89"/>
      <c r="G24" s="89"/>
    </row>
    <row r="25" spans="1:7" ht="34.5" customHeight="1">
      <c r="A25" s="89"/>
      <c r="B25" s="89"/>
      <c r="C25" s="89"/>
      <c r="D25" s="89"/>
      <c r="E25" s="89"/>
      <c r="F25" s="89"/>
      <c r="G25" s="89"/>
    </row>
    <row r="26" spans="1:7" ht="12" customHeight="1">
      <c r="A26" s="89" t="s">
        <v>49</v>
      </c>
      <c r="B26" s="89"/>
      <c r="C26" s="89"/>
      <c r="D26" s="89"/>
      <c r="E26" s="89"/>
      <c r="F26" s="89"/>
      <c r="G26" s="89"/>
    </row>
    <row r="27" spans="1:7" ht="21" customHeight="1">
      <c r="A27" s="209" t="s">
        <v>89</v>
      </c>
      <c r="B27" s="209"/>
      <c r="C27" s="209"/>
      <c r="D27" s="209"/>
      <c r="E27" s="209"/>
      <c r="F27" s="209"/>
      <c r="G27" s="209"/>
    </row>
    <row r="28" spans="1:7" ht="24.75" customHeight="1">
      <c r="A28" s="212" t="s">
        <v>90</v>
      </c>
      <c r="B28" s="212"/>
      <c r="C28" s="212"/>
      <c r="D28" s="212"/>
      <c r="E28" s="212"/>
      <c r="F28" s="212"/>
      <c r="G28" s="212"/>
    </row>
    <row r="29" spans="1:7" ht="25.5" customHeight="1">
      <c r="A29" s="209" t="s">
        <v>91</v>
      </c>
      <c r="B29" s="209"/>
      <c r="C29" s="209"/>
      <c r="D29" s="209"/>
      <c r="E29" s="209"/>
      <c r="F29" s="209"/>
      <c r="G29" s="209"/>
    </row>
    <row r="30" spans="1:7" ht="12" customHeight="1">
      <c r="A30" s="72" t="s">
        <v>70</v>
      </c>
      <c r="B30" s="22"/>
      <c r="C30" s="22"/>
      <c r="D30" s="22"/>
      <c r="E30" s="22"/>
      <c r="F30" s="22"/>
      <c r="G30" s="22"/>
    </row>
    <row r="32" spans="3:6" ht="12" customHeight="1">
      <c r="C32" s="73"/>
      <c r="D32" s="73"/>
      <c r="E32" s="73"/>
      <c r="F32" s="73"/>
    </row>
    <row r="33" spans="3:6" ht="12" customHeight="1">
      <c r="C33" s="73"/>
      <c r="D33" s="73"/>
      <c r="E33" s="73"/>
      <c r="F33" s="73"/>
    </row>
    <row r="34" spans="3:6" ht="12" customHeight="1">
      <c r="C34" s="73"/>
      <c r="D34" s="73"/>
      <c r="E34" s="73"/>
      <c r="F34" s="73"/>
    </row>
    <row r="35" spans="3:6" ht="12" customHeight="1">
      <c r="C35" s="73"/>
      <c r="D35" s="73"/>
      <c r="E35" s="73"/>
      <c r="F35" s="73"/>
    </row>
    <row r="36" spans="3:6" ht="12" customHeight="1">
      <c r="C36" s="73"/>
      <c r="D36" s="73"/>
      <c r="E36" s="73"/>
      <c r="F36" s="73"/>
    </row>
    <row r="37" spans="3:6" ht="12" customHeight="1">
      <c r="C37" s="73"/>
      <c r="D37" s="73"/>
      <c r="E37" s="73"/>
      <c r="F37" s="73"/>
    </row>
    <row r="38" spans="3:6" ht="12" customHeight="1">
      <c r="C38" s="73"/>
      <c r="D38" s="73"/>
      <c r="E38" s="73"/>
      <c r="F38" s="73"/>
    </row>
    <row r="39" spans="3:6" ht="12" customHeight="1">
      <c r="C39" s="73"/>
      <c r="D39" s="73"/>
      <c r="E39" s="73"/>
      <c r="F39" s="73"/>
    </row>
    <row r="40" spans="3:6" ht="12" customHeight="1">
      <c r="C40" s="73"/>
      <c r="D40" s="73"/>
      <c r="E40" s="73"/>
      <c r="F40" s="73"/>
    </row>
    <row r="41" spans="3:6" ht="12" customHeight="1">
      <c r="C41" s="73"/>
      <c r="D41" s="73"/>
      <c r="E41" s="73"/>
      <c r="F41" s="73"/>
    </row>
    <row r="42" spans="3:6" ht="12" customHeight="1">
      <c r="C42" s="73"/>
      <c r="D42" s="73"/>
      <c r="E42" s="73"/>
      <c r="F42" s="73"/>
    </row>
  </sheetData>
  <sheetProtection sheet="1" objects="1" scenarios="1"/>
  <mergeCells count="5">
    <mergeCell ref="A14:A15"/>
    <mergeCell ref="A20:A21"/>
    <mergeCell ref="A27:G27"/>
    <mergeCell ref="A28:G28"/>
    <mergeCell ref="A29:G29"/>
  </mergeCells>
  <printOptions/>
  <pageMargins left="0.7874015748031497" right="0" top="0.7874015748031497" bottom="0.3937007874015748" header="0" footer="0"/>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9"/>
  <sheetViews>
    <sheetView zoomScaleSheetLayoutView="100" zoomScalePageLayoutView="0" workbookViewId="0" topLeftCell="A1">
      <selection activeCell="H4" sqref="H4"/>
    </sheetView>
  </sheetViews>
  <sheetFormatPr defaultColWidth="10.00390625" defaultRowHeight="12" customHeight="1"/>
  <cols>
    <col min="1" max="1" width="3.140625" style="4" customWidth="1"/>
    <col min="2" max="2" width="24.8515625" style="4" customWidth="1"/>
    <col min="3" max="4" width="9.7109375" style="20" customWidth="1"/>
    <col min="5" max="5" width="9.7109375" style="4" customWidth="1"/>
    <col min="6" max="6" width="15.140625" style="4" customWidth="1"/>
    <col min="7" max="20" width="10.00390625" style="76" customWidth="1"/>
    <col min="21" max="16384" width="10.00390625" style="20" customWidth="1"/>
  </cols>
  <sheetData>
    <row r="1" spans="1:20" s="4" customFormat="1" ht="14.25" customHeight="1">
      <c r="A1" s="3" t="s">
        <v>92</v>
      </c>
      <c r="D1" s="90" t="s">
        <v>41</v>
      </c>
      <c r="G1" s="76"/>
      <c r="H1" s="76"/>
      <c r="I1" s="76"/>
      <c r="J1" s="76"/>
      <c r="K1" s="76"/>
      <c r="L1" s="76"/>
      <c r="M1" s="76"/>
      <c r="N1" s="76"/>
      <c r="O1" s="76"/>
      <c r="P1" s="76"/>
      <c r="Q1" s="76"/>
      <c r="R1" s="76"/>
      <c r="S1" s="76"/>
      <c r="T1" s="76"/>
    </row>
    <row r="2" spans="1:20" s="8" customFormat="1" ht="14.25" customHeight="1">
      <c r="A2" s="5" t="s">
        <v>93</v>
      </c>
      <c r="E2" s="9"/>
      <c r="G2" s="79"/>
      <c r="H2" s="79"/>
      <c r="I2" s="79"/>
      <c r="J2" s="79"/>
      <c r="K2" s="79"/>
      <c r="L2" s="79"/>
      <c r="M2" s="79"/>
      <c r="N2" s="79"/>
      <c r="O2" s="79"/>
      <c r="P2" s="79"/>
      <c r="Q2" s="79"/>
      <c r="R2" s="79"/>
      <c r="S2" s="79"/>
      <c r="T2" s="79"/>
    </row>
    <row r="3" spans="1:20" s="4" customFormat="1" ht="31.5" customHeight="1">
      <c r="A3" s="60"/>
      <c r="B3" s="60"/>
      <c r="C3" s="25">
        <v>2012</v>
      </c>
      <c r="D3" s="91" t="s">
        <v>94</v>
      </c>
      <c r="E3" s="91" t="s">
        <v>95</v>
      </c>
      <c r="F3" s="60" t="s">
        <v>43</v>
      </c>
      <c r="G3" s="76"/>
      <c r="H3" s="76"/>
      <c r="I3" s="76"/>
      <c r="J3" s="76"/>
      <c r="K3" s="76"/>
      <c r="L3" s="76"/>
      <c r="M3" s="76"/>
      <c r="N3" s="76"/>
      <c r="O3" s="76"/>
      <c r="P3" s="76"/>
      <c r="Q3" s="76"/>
      <c r="R3" s="76"/>
      <c r="S3" s="76"/>
      <c r="T3" s="76"/>
    </row>
    <row r="4" spans="1:20" s="93" customFormat="1" ht="15" customHeight="1">
      <c r="A4" s="213" t="s">
        <v>7</v>
      </c>
      <c r="B4" s="14" t="s">
        <v>8</v>
      </c>
      <c r="C4" s="92">
        <v>41723.11</v>
      </c>
      <c r="D4" s="92">
        <v>41899.931</v>
      </c>
      <c r="E4" s="92">
        <v>40392.651</v>
      </c>
      <c r="F4" s="28">
        <f>(E4-D4)*100/D4</f>
        <v>-3.597332892982566</v>
      </c>
      <c r="G4" s="76"/>
      <c r="H4" s="76"/>
      <c r="I4" s="76"/>
      <c r="J4" s="76"/>
      <c r="K4" s="76"/>
      <c r="L4" s="76"/>
      <c r="M4" s="76"/>
      <c r="N4" s="76"/>
      <c r="O4" s="76"/>
      <c r="P4" s="76"/>
      <c r="Q4" s="76"/>
      <c r="R4" s="76"/>
      <c r="S4" s="76"/>
      <c r="T4" s="76"/>
    </row>
    <row r="5" spans="1:6" ht="15" customHeight="1">
      <c r="A5" s="213"/>
      <c r="B5" s="14" t="s">
        <v>10</v>
      </c>
      <c r="C5" s="92">
        <v>6938.644</v>
      </c>
      <c r="D5" s="92">
        <v>7669.673</v>
      </c>
      <c r="E5" s="92">
        <v>9168.253</v>
      </c>
      <c r="F5" s="94">
        <f>(E5-D5)*100/D5</f>
        <v>19.539033802353774</v>
      </c>
    </row>
    <row r="6" spans="1:6" ht="15" customHeight="1">
      <c r="A6" s="213"/>
      <c r="B6" s="14" t="s">
        <v>12</v>
      </c>
      <c r="C6" s="92">
        <v>3220.307</v>
      </c>
      <c r="D6" s="92">
        <v>7620.962</v>
      </c>
      <c r="E6" s="92">
        <v>9831.766</v>
      </c>
      <c r="F6" s="94">
        <f>(E6-D6)*100/D6</f>
        <v>29.009513497114916</v>
      </c>
    </row>
    <row r="7" spans="1:6" ht="14.25" customHeight="1">
      <c r="A7" s="95" t="s">
        <v>44</v>
      </c>
      <c r="B7" s="95"/>
      <c r="C7" s="96">
        <f>SUM(C4:C6)</f>
        <v>51882.061</v>
      </c>
      <c r="D7" s="96">
        <f>SUM(D4:D6)</f>
        <v>57190.566</v>
      </c>
      <c r="E7" s="96">
        <f>SUM(E4:E6)</f>
        <v>59392.67</v>
      </c>
      <c r="F7" s="97">
        <f>(E7-D7)/D7*100</f>
        <v>3.8504672256609584</v>
      </c>
    </row>
    <row r="8" spans="1:20" s="4" customFormat="1" ht="6.75" customHeight="1">
      <c r="A8" s="22"/>
      <c r="B8" s="98"/>
      <c r="C8" s="99"/>
      <c r="D8" s="99"/>
      <c r="E8" s="99"/>
      <c r="F8" s="99"/>
      <c r="G8" s="76"/>
      <c r="H8" s="76"/>
      <c r="I8" s="76"/>
      <c r="J8" s="76"/>
      <c r="K8" s="76"/>
      <c r="L8" s="76"/>
      <c r="M8" s="76"/>
      <c r="N8" s="76"/>
      <c r="O8" s="76"/>
      <c r="P8" s="76"/>
      <c r="Q8" s="76"/>
      <c r="R8" s="76"/>
      <c r="S8" s="76"/>
      <c r="T8" s="76"/>
    </row>
    <row r="9" spans="1:20" s="4" customFormat="1" ht="18" customHeight="1">
      <c r="A9" s="100" t="s">
        <v>96</v>
      </c>
      <c r="B9" s="98"/>
      <c r="C9" s="99"/>
      <c r="D9" s="99"/>
      <c r="E9" s="99"/>
      <c r="F9" s="99"/>
      <c r="G9" s="76"/>
      <c r="H9" s="76"/>
      <c r="I9" s="76"/>
      <c r="J9" s="76"/>
      <c r="K9" s="76"/>
      <c r="L9" s="76"/>
      <c r="M9" s="76"/>
      <c r="N9" s="76"/>
      <c r="O9" s="76"/>
      <c r="P9" s="76"/>
      <c r="Q9" s="76"/>
      <c r="R9" s="76"/>
      <c r="S9" s="76"/>
      <c r="T9" s="76"/>
    </row>
    <row r="10" spans="1:6" ht="14.25" customHeight="1">
      <c r="A10" s="17" t="s">
        <v>11</v>
      </c>
      <c r="B10" s="14" t="s">
        <v>46</v>
      </c>
      <c r="C10" s="92">
        <v>57376.699</v>
      </c>
      <c r="D10" s="92">
        <v>61752.308</v>
      </c>
      <c r="E10" s="92" t="s">
        <v>47</v>
      </c>
      <c r="F10" s="36">
        <f>(D10-C10)/C10*100</f>
        <v>7.6261079432262155</v>
      </c>
    </row>
    <row r="11" spans="1:6" ht="14.25" customHeight="1">
      <c r="A11" s="17"/>
      <c r="B11" s="14" t="s">
        <v>19</v>
      </c>
      <c r="C11" s="92">
        <v>70223.612</v>
      </c>
      <c r="D11" s="92">
        <v>74952.321</v>
      </c>
      <c r="E11" s="92" t="s">
        <v>47</v>
      </c>
      <c r="F11" s="36">
        <f aca="true" t="shared" si="0" ref="F11:F16">(D11-C11)/C11*100</f>
        <v>6.733787774972331</v>
      </c>
    </row>
    <row r="12" spans="1:6" ht="14.25" customHeight="1">
      <c r="A12" s="17"/>
      <c r="B12" s="14" t="s">
        <v>22</v>
      </c>
      <c r="C12" s="92">
        <v>20502.414</v>
      </c>
      <c r="D12" s="92">
        <v>21983.856</v>
      </c>
      <c r="E12" s="92" t="s">
        <v>47</v>
      </c>
      <c r="F12" s="36">
        <f t="shared" si="0"/>
        <v>7.225695471762491</v>
      </c>
    </row>
    <row r="13" spans="1:6" ht="14.25" customHeight="1">
      <c r="A13" s="17"/>
      <c r="B13" s="14" t="s">
        <v>23</v>
      </c>
      <c r="C13" s="92">
        <v>50697.949</v>
      </c>
      <c r="D13" s="92">
        <v>52633.88</v>
      </c>
      <c r="E13" s="92" t="s">
        <v>47</v>
      </c>
      <c r="F13" s="36">
        <f t="shared" si="0"/>
        <v>3.8185588138881057</v>
      </c>
    </row>
    <row r="14" spans="1:6" ht="14.25" customHeight="1">
      <c r="A14" s="205" t="s">
        <v>25</v>
      </c>
      <c r="B14" s="14" t="s">
        <v>26</v>
      </c>
      <c r="C14" s="92">
        <v>17252.982</v>
      </c>
      <c r="D14" s="92">
        <v>19809.912</v>
      </c>
      <c r="E14" s="92" t="s">
        <v>47</v>
      </c>
      <c r="F14" s="36">
        <f t="shared" si="0"/>
        <v>14.820220643596569</v>
      </c>
    </row>
    <row r="15" spans="1:6" ht="14.25" customHeight="1">
      <c r="A15" s="205"/>
      <c r="B15" s="14" t="s">
        <v>27</v>
      </c>
      <c r="C15" s="92">
        <v>15490.022</v>
      </c>
      <c r="D15" s="92">
        <v>16312.918</v>
      </c>
      <c r="E15" s="92" t="s">
        <v>47</v>
      </c>
      <c r="F15" s="36">
        <f t="shared" si="0"/>
        <v>5.312426283190551</v>
      </c>
    </row>
    <row r="16" spans="1:6" ht="14.25" customHeight="1">
      <c r="A16" s="19" t="s">
        <v>28</v>
      </c>
      <c r="B16" s="14" t="s">
        <v>29</v>
      </c>
      <c r="C16" s="92">
        <v>46453.232</v>
      </c>
      <c r="D16" s="92">
        <v>47409.428</v>
      </c>
      <c r="E16" s="92" t="s">
        <v>47</v>
      </c>
      <c r="F16" s="36">
        <f t="shared" si="0"/>
        <v>2.058405753123908</v>
      </c>
    </row>
    <row r="17" spans="1:6" ht="14.25" customHeight="1">
      <c r="A17" s="205" t="s">
        <v>30</v>
      </c>
      <c r="B17" s="14" t="s">
        <v>31</v>
      </c>
      <c r="C17" s="92">
        <v>23360.261</v>
      </c>
      <c r="D17" s="92">
        <v>24559.347</v>
      </c>
      <c r="E17" s="101">
        <v>24545.307</v>
      </c>
      <c r="F17" s="28">
        <f>(E17-D17)*100/D17</f>
        <v>-0.05716764374883775</v>
      </c>
    </row>
    <row r="18" spans="1:6" ht="14.25" customHeight="1">
      <c r="A18" s="205"/>
      <c r="B18" s="14" t="s">
        <v>32</v>
      </c>
      <c r="C18" s="92">
        <v>9176.502</v>
      </c>
      <c r="D18" s="92">
        <v>9809.145</v>
      </c>
      <c r="E18" s="92" t="s">
        <v>47</v>
      </c>
      <c r="F18" s="36">
        <f>(D18-C18)/C18*100</f>
        <v>6.894162939211477</v>
      </c>
    </row>
    <row r="19" spans="1:6" ht="14.25" customHeight="1">
      <c r="A19" s="19" t="s">
        <v>33</v>
      </c>
      <c r="B19" s="14" t="s">
        <v>34</v>
      </c>
      <c r="C19" s="92">
        <v>39981.195</v>
      </c>
      <c r="D19" s="92">
        <v>59319.008</v>
      </c>
      <c r="E19" s="92" t="s">
        <v>47</v>
      </c>
      <c r="F19" s="36">
        <f>(D19-C19)/C19*100</f>
        <v>48.36727116335568</v>
      </c>
    </row>
    <row r="20" spans="1:6" ht="14.25" customHeight="1">
      <c r="A20" s="205" t="s">
        <v>35</v>
      </c>
      <c r="B20" s="14" t="s">
        <v>36</v>
      </c>
      <c r="C20" s="92">
        <v>15880.492</v>
      </c>
      <c r="D20" s="92">
        <v>17054.578</v>
      </c>
      <c r="E20" s="92" t="s">
        <v>47</v>
      </c>
      <c r="F20" s="36">
        <f>(D20-C20)/C20*100</f>
        <v>7.393259604299421</v>
      </c>
    </row>
    <row r="21" spans="1:6" ht="14.25" customHeight="1">
      <c r="A21" s="205"/>
      <c r="B21" s="14" t="s">
        <v>37</v>
      </c>
      <c r="C21" s="92">
        <v>34411.13</v>
      </c>
      <c r="D21" s="92">
        <v>39331.388</v>
      </c>
      <c r="E21" s="92" t="s">
        <v>47</v>
      </c>
      <c r="F21" s="36">
        <f>(D21-C21)/C21*100</f>
        <v>14.298449367980655</v>
      </c>
    </row>
    <row r="22" spans="1:20" s="4" customFormat="1" ht="6.75" customHeight="1">
      <c r="A22" s="22"/>
      <c r="B22" s="98"/>
      <c r="C22" s="99"/>
      <c r="D22" s="99"/>
      <c r="E22" s="99"/>
      <c r="F22" s="99"/>
      <c r="G22" s="76"/>
      <c r="H22" s="76"/>
      <c r="I22" s="76"/>
      <c r="J22" s="76"/>
      <c r="K22" s="76"/>
      <c r="L22" s="76"/>
      <c r="M22" s="76"/>
      <c r="N22" s="76"/>
      <c r="O22" s="76"/>
      <c r="P22" s="76"/>
      <c r="Q22" s="76"/>
      <c r="R22" s="76"/>
      <c r="S22" s="76"/>
      <c r="T22" s="76"/>
    </row>
    <row r="23" spans="1:20" s="4" customFormat="1" ht="6.75" customHeight="1">
      <c r="A23" s="60"/>
      <c r="B23" s="60"/>
      <c r="C23" s="60"/>
      <c r="D23" s="60"/>
      <c r="E23" s="60"/>
      <c r="F23" s="60"/>
      <c r="G23" s="76"/>
      <c r="H23" s="76"/>
      <c r="I23" s="76"/>
      <c r="J23" s="76"/>
      <c r="K23" s="76"/>
      <c r="L23" s="76"/>
      <c r="M23" s="76"/>
      <c r="N23" s="76"/>
      <c r="O23" s="76"/>
      <c r="P23" s="76"/>
      <c r="Q23" s="76"/>
      <c r="R23" s="76"/>
      <c r="S23" s="76"/>
      <c r="T23" s="76"/>
    </row>
    <row r="24" spans="1:20" s="4" customFormat="1" ht="12" customHeight="1">
      <c r="A24" s="22" t="s">
        <v>97</v>
      </c>
      <c r="B24" s="98"/>
      <c r="C24" s="99"/>
      <c r="D24" s="99"/>
      <c r="E24" s="99"/>
      <c r="F24" s="99"/>
      <c r="G24" s="76"/>
      <c r="H24" s="76"/>
      <c r="I24" s="76"/>
      <c r="J24" s="76"/>
      <c r="K24" s="76"/>
      <c r="L24" s="76"/>
      <c r="M24" s="76"/>
      <c r="N24" s="76"/>
      <c r="O24" s="76"/>
      <c r="P24" s="76"/>
      <c r="Q24" s="76"/>
      <c r="R24" s="76"/>
      <c r="S24" s="76"/>
      <c r="T24" s="76"/>
    </row>
    <row r="25" spans="1:6" ht="34.5" customHeight="1">
      <c r="A25" s="22"/>
      <c r="B25" s="98"/>
      <c r="C25" s="102"/>
      <c r="D25" s="102"/>
      <c r="E25" s="99"/>
      <c r="F25" s="99"/>
    </row>
    <row r="26" spans="1:20" s="4" customFormat="1" ht="11.25" customHeight="1">
      <c r="A26" s="22" t="s">
        <v>49</v>
      </c>
      <c r="B26" s="22"/>
      <c r="C26" s="22"/>
      <c r="D26" s="22"/>
      <c r="E26" s="22"/>
      <c r="F26" s="22"/>
      <c r="G26" s="76"/>
      <c r="H26" s="76"/>
      <c r="I26" s="76"/>
      <c r="J26" s="76"/>
      <c r="K26" s="76"/>
      <c r="L26" s="76"/>
      <c r="M26" s="76"/>
      <c r="N26" s="76"/>
      <c r="O26" s="76"/>
      <c r="P26" s="76"/>
      <c r="Q26" s="76"/>
      <c r="R26" s="76"/>
      <c r="S26" s="76"/>
      <c r="T26" s="76"/>
    </row>
    <row r="27" spans="1:20" s="4" customFormat="1" ht="24.75" customHeight="1">
      <c r="A27" s="214" t="s">
        <v>98</v>
      </c>
      <c r="B27" s="214"/>
      <c r="C27" s="214"/>
      <c r="D27" s="214"/>
      <c r="E27" s="214"/>
      <c r="F27" s="214"/>
      <c r="G27" s="76"/>
      <c r="H27" s="76"/>
      <c r="I27" s="76"/>
      <c r="J27" s="76"/>
      <c r="K27" s="76"/>
      <c r="L27" s="76"/>
      <c r="M27" s="76"/>
      <c r="N27" s="76"/>
      <c r="O27" s="76"/>
      <c r="P27" s="76"/>
      <c r="Q27" s="76"/>
      <c r="R27" s="76"/>
      <c r="S27" s="76"/>
      <c r="T27" s="76"/>
    </row>
    <row r="28" spans="1:20" s="4" customFormat="1" ht="22.5" customHeight="1">
      <c r="A28" s="214" t="s">
        <v>99</v>
      </c>
      <c r="B28" s="214"/>
      <c r="C28" s="214"/>
      <c r="D28" s="214"/>
      <c r="E28" s="214"/>
      <c r="F28" s="214"/>
      <c r="G28" s="76"/>
      <c r="H28" s="76"/>
      <c r="I28" s="76"/>
      <c r="J28" s="76"/>
      <c r="K28" s="76"/>
      <c r="L28" s="76"/>
      <c r="M28" s="76"/>
      <c r="N28" s="76"/>
      <c r="O28" s="76"/>
      <c r="P28" s="76"/>
      <c r="Q28" s="76"/>
      <c r="R28" s="76"/>
      <c r="S28" s="76"/>
      <c r="T28" s="76"/>
    </row>
    <row r="29" spans="1:20" s="4" customFormat="1" ht="11.25" customHeight="1">
      <c r="A29" s="72" t="s">
        <v>80</v>
      </c>
      <c r="B29" s="72"/>
      <c r="C29" s="72"/>
      <c r="D29" s="72"/>
      <c r="E29" s="72"/>
      <c r="F29" s="72"/>
      <c r="G29" s="76"/>
      <c r="H29" s="76"/>
      <c r="I29" s="76"/>
      <c r="J29" s="76"/>
      <c r="K29" s="76"/>
      <c r="L29" s="76"/>
      <c r="M29" s="76"/>
      <c r="N29" s="76"/>
      <c r="O29" s="76"/>
      <c r="P29" s="76"/>
      <c r="Q29" s="76"/>
      <c r="R29" s="76"/>
      <c r="S29" s="76"/>
      <c r="T29" s="76"/>
    </row>
  </sheetData>
  <sheetProtection sheet="1" objects="1" scenarios="1"/>
  <mergeCells count="6">
    <mergeCell ref="A4:A6"/>
    <mergeCell ref="A14:A15"/>
    <mergeCell ref="A17:A18"/>
    <mergeCell ref="A20:A21"/>
    <mergeCell ref="A27:F27"/>
    <mergeCell ref="A28:F28"/>
  </mergeCells>
  <printOptions/>
  <pageMargins left="0.7874015748031497" right="0" top="0.7874015748031497" bottom="0.3937007874015748" header="0" footer="0"/>
  <pageSetup fitToHeight="2"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9"/>
  <sheetViews>
    <sheetView zoomScaleSheetLayoutView="100" zoomScalePageLayoutView="0" workbookViewId="0" topLeftCell="A1">
      <selection activeCell="A3" sqref="A3"/>
    </sheetView>
  </sheetViews>
  <sheetFormatPr defaultColWidth="10.00390625" defaultRowHeight="12" customHeight="1"/>
  <cols>
    <col min="1" max="1" width="3.421875" style="4" customWidth="1"/>
    <col min="2" max="2" width="23.8515625" style="4" customWidth="1"/>
    <col min="3" max="5" width="12.8515625" style="4" customWidth="1"/>
    <col min="6" max="6" width="14.8515625" style="4" customWidth="1"/>
    <col min="7" max="16384" width="10.00390625" style="4" customWidth="1"/>
  </cols>
  <sheetData>
    <row r="1" spans="1:4" ht="14.25" customHeight="1">
      <c r="A1" s="2" t="s">
        <v>100</v>
      </c>
      <c r="D1" s="90" t="s">
        <v>41</v>
      </c>
    </row>
    <row r="2" spans="1:5" s="8" customFormat="1" ht="17.25">
      <c r="A2" s="5" t="s">
        <v>212</v>
      </c>
      <c r="E2" s="9"/>
    </row>
    <row r="3" spans="1:6" ht="31.5" customHeight="1">
      <c r="A3" s="91"/>
      <c r="B3" s="91"/>
      <c r="C3" s="25" t="s">
        <v>101</v>
      </c>
      <c r="D3" s="91" t="s">
        <v>94</v>
      </c>
      <c r="E3" s="91" t="s">
        <v>95</v>
      </c>
      <c r="F3" s="60" t="s">
        <v>43</v>
      </c>
    </row>
    <row r="4" spans="1:6" s="103" customFormat="1" ht="14.25" customHeight="1">
      <c r="A4" s="27" t="s">
        <v>7</v>
      </c>
      <c r="B4" s="14" t="s">
        <v>8</v>
      </c>
      <c r="C4" s="92">
        <v>42767.199</v>
      </c>
      <c r="D4" s="92">
        <v>41565.01</v>
      </c>
      <c r="E4" s="92">
        <v>49477.002</v>
      </c>
      <c r="F4" s="28">
        <f>(E4-D4)*100/D4</f>
        <v>19.035222173650382</v>
      </c>
    </row>
    <row r="5" spans="1:6" ht="14.25" customHeight="1">
      <c r="A5" s="62"/>
      <c r="B5" s="14" t="s">
        <v>10</v>
      </c>
      <c r="C5" s="92">
        <v>6734.806</v>
      </c>
      <c r="D5" s="92">
        <v>7566.659</v>
      </c>
      <c r="E5" s="92">
        <v>7879.248</v>
      </c>
      <c r="F5" s="104">
        <f>(E5-D5)*100/D5</f>
        <v>4.131136344323168</v>
      </c>
    </row>
    <row r="6" spans="1:6" ht="14.25" customHeight="1">
      <c r="A6" s="62"/>
      <c r="B6" s="14" t="s">
        <v>12</v>
      </c>
      <c r="C6" s="92">
        <v>2601.778</v>
      </c>
      <c r="D6" s="92">
        <v>8184.751</v>
      </c>
      <c r="E6" s="92">
        <v>11160.483</v>
      </c>
      <c r="F6" s="104">
        <f>(E6-D6)*100/D6</f>
        <v>36.35702540003966</v>
      </c>
    </row>
    <row r="7" spans="1:6" ht="14.25" customHeight="1">
      <c r="A7" s="215" t="s">
        <v>63</v>
      </c>
      <c r="B7" s="215"/>
      <c r="C7" s="96">
        <f>SUM(C4:C6)</f>
        <v>52103.782999999996</v>
      </c>
      <c r="D7" s="96">
        <f>SUM(D4:D6)</f>
        <v>57316.42</v>
      </c>
      <c r="E7" s="96">
        <f>SUM(E4:E6)</f>
        <v>68516.73300000001</v>
      </c>
      <c r="F7" s="97">
        <f>(E7-D7)/D7*100</f>
        <v>19.541194303482335</v>
      </c>
    </row>
    <row r="8" spans="1:6" ht="6.75" customHeight="1">
      <c r="A8" s="72"/>
      <c r="B8" s="72"/>
      <c r="C8" s="72"/>
      <c r="D8" s="72"/>
      <c r="E8" s="72"/>
      <c r="F8" s="105"/>
    </row>
    <row r="9" spans="1:6" ht="16.5">
      <c r="A9" s="106" t="s">
        <v>77</v>
      </c>
      <c r="B9" s="72"/>
      <c r="C9" s="72"/>
      <c r="D9" s="72"/>
      <c r="E9" s="72"/>
      <c r="F9" s="105"/>
    </row>
    <row r="10" spans="1:6" ht="14.25" customHeight="1">
      <c r="A10" s="67" t="s">
        <v>11</v>
      </c>
      <c r="B10" s="14" t="s">
        <v>46</v>
      </c>
      <c r="C10" s="92">
        <v>57977.165</v>
      </c>
      <c r="D10" s="92">
        <v>64758.683</v>
      </c>
      <c r="E10" s="92" t="s">
        <v>47</v>
      </c>
      <c r="F10" s="36">
        <f>(D10-C10)/C10*100</f>
        <v>11.696877555154682</v>
      </c>
    </row>
    <row r="11" spans="1:8" ht="14.25" customHeight="1">
      <c r="A11" s="67"/>
      <c r="B11" s="14" t="s">
        <v>19</v>
      </c>
      <c r="C11" s="92">
        <v>70376.37</v>
      </c>
      <c r="D11" s="92">
        <v>75246.71</v>
      </c>
      <c r="E11" s="92" t="s">
        <v>47</v>
      </c>
      <c r="F11" s="36">
        <f aca="true" t="shared" si="0" ref="F11:F16">(D11-C11)/C11*100</f>
        <v>6.920419453290943</v>
      </c>
      <c r="H11" s="14"/>
    </row>
    <row r="12" spans="1:8" ht="14.25" customHeight="1">
      <c r="A12" s="67"/>
      <c r="B12" s="14" t="s">
        <v>22</v>
      </c>
      <c r="C12" s="92">
        <v>21591.583</v>
      </c>
      <c r="D12" s="92">
        <v>22908.006</v>
      </c>
      <c r="E12" s="92" t="s">
        <v>47</v>
      </c>
      <c r="F12" s="36">
        <f t="shared" si="0"/>
        <v>6.0969267515031325</v>
      </c>
      <c r="H12" s="14"/>
    </row>
    <row r="13" spans="1:8" ht="14.25" customHeight="1">
      <c r="A13" s="67"/>
      <c r="B13" s="14" t="s">
        <v>23</v>
      </c>
      <c r="C13" s="92">
        <v>51126.635</v>
      </c>
      <c r="D13" s="92">
        <v>54516.933</v>
      </c>
      <c r="E13" s="92" t="s">
        <v>47</v>
      </c>
      <c r="F13" s="36">
        <f t="shared" si="0"/>
        <v>6.631177663071304</v>
      </c>
      <c r="H13" s="14"/>
    </row>
    <row r="14" spans="1:8" ht="14.25" customHeight="1">
      <c r="A14" s="205" t="s">
        <v>25</v>
      </c>
      <c r="B14" s="14" t="s">
        <v>26</v>
      </c>
      <c r="C14" s="92">
        <v>17881.173</v>
      </c>
      <c r="D14" s="92">
        <v>20247.014</v>
      </c>
      <c r="E14" s="92" t="s">
        <v>47</v>
      </c>
      <c r="F14" s="36">
        <f t="shared" si="0"/>
        <v>13.23090493000655</v>
      </c>
      <c r="H14" s="14"/>
    </row>
    <row r="15" spans="1:6" ht="14.25" customHeight="1">
      <c r="A15" s="205"/>
      <c r="B15" s="14" t="s">
        <v>27</v>
      </c>
      <c r="C15" s="92">
        <v>16498.185</v>
      </c>
      <c r="D15" s="92">
        <v>16765.053</v>
      </c>
      <c r="E15" s="92" t="s">
        <v>47</v>
      </c>
      <c r="F15" s="36">
        <f t="shared" si="0"/>
        <v>1.6175597497542822</v>
      </c>
    </row>
    <row r="16" spans="1:6" ht="14.25" customHeight="1">
      <c r="A16" s="67" t="s">
        <v>28</v>
      </c>
      <c r="B16" s="14" t="s">
        <v>29</v>
      </c>
      <c r="C16" s="92">
        <v>46541.657</v>
      </c>
      <c r="D16" s="92">
        <v>47469.267</v>
      </c>
      <c r="E16" s="92" t="s">
        <v>47</v>
      </c>
      <c r="F16" s="36">
        <f t="shared" si="0"/>
        <v>1.9930747201372754</v>
      </c>
    </row>
    <row r="17" spans="1:6" ht="14.25" customHeight="1">
      <c r="A17" s="205" t="s">
        <v>30</v>
      </c>
      <c r="B17" s="14" t="s">
        <v>31</v>
      </c>
      <c r="C17" s="92">
        <v>25393.52</v>
      </c>
      <c r="D17" s="92">
        <v>27602.746</v>
      </c>
      <c r="E17" s="101">
        <v>27859.641</v>
      </c>
      <c r="F17" s="107">
        <f>(E17-D17)*100/D17</f>
        <v>0.9306863889556511</v>
      </c>
    </row>
    <row r="18" spans="1:6" ht="14.25" customHeight="1">
      <c r="A18" s="205"/>
      <c r="B18" s="14" t="s">
        <v>32</v>
      </c>
      <c r="C18" s="92">
        <v>9883.389</v>
      </c>
      <c r="D18" s="92">
        <v>11131.122</v>
      </c>
      <c r="E18" s="92" t="s">
        <v>47</v>
      </c>
      <c r="F18" s="36">
        <f>(D18-C18)/C18*100</f>
        <v>12.624546094462136</v>
      </c>
    </row>
    <row r="19" spans="1:6" ht="14.25" customHeight="1">
      <c r="A19" s="67" t="s">
        <v>33</v>
      </c>
      <c r="B19" s="14" t="s">
        <v>34</v>
      </c>
      <c r="C19" s="92">
        <v>44166.349</v>
      </c>
      <c r="D19" s="92">
        <v>61235.709</v>
      </c>
      <c r="E19" s="92" t="s">
        <v>47</v>
      </c>
      <c r="F19" s="36">
        <f>(D19-C19)/C19*100</f>
        <v>38.6478855202634</v>
      </c>
    </row>
    <row r="20" spans="1:6" ht="14.25" customHeight="1">
      <c r="A20" s="205" t="s">
        <v>35</v>
      </c>
      <c r="B20" s="14" t="s">
        <v>36</v>
      </c>
      <c r="C20" s="92">
        <v>16060.037</v>
      </c>
      <c r="D20" s="92">
        <v>18559.643</v>
      </c>
      <c r="E20" s="92" t="s">
        <v>47</v>
      </c>
      <c r="F20" s="36">
        <f>(D20-C20)/C20*100</f>
        <v>15.564135997943215</v>
      </c>
    </row>
    <row r="21" spans="1:6" ht="14.25" customHeight="1">
      <c r="A21" s="205"/>
      <c r="B21" s="14" t="s">
        <v>37</v>
      </c>
      <c r="C21" s="92">
        <v>36822.2</v>
      </c>
      <c r="D21" s="92">
        <v>43861.046</v>
      </c>
      <c r="E21" s="92" t="s">
        <v>47</v>
      </c>
      <c r="F21" s="36">
        <f>(D21-C21)/C21*100</f>
        <v>19.11576711874903</v>
      </c>
    </row>
    <row r="22" spans="1:6" ht="6.75" customHeight="1">
      <c r="A22" s="72"/>
      <c r="B22" s="72"/>
      <c r="C22" s="72"/>
      <c r="D22" s="72"/>
      <c r="E22" s="72"/>
      <c r="F22" s="72"/>
    </row>
    <row r="23" spans="1:6" ht="6.75" customHeight="1">
      <c r="A23" s="91"/>
      <c r="B23" s="91"/>
      <c r="C23" s="91"/>
      <c r="D23" s="91"/>
      <c r="E23" s="91"/>
      <c r="F23" s="91"/>
    </row>
    <row r="24" spans="1:6" ht="11.25" customHeight="1">
      <c r="A24" s="72" t="s">
        <v>97</v>
      </c>
      <c r="B24" s="72"/>
      <c r="C24" s="72"/>
      <c r="D24" s="72"/>
      <c r="E24" s="72"/>
      <c r="F24" s="72"/>
    </row>
    <row r="25" spans="1:6" ht="34.5" customHeight="1">
      <c r="A25" s="22"/>
      <c r="B25" s="22"/>
      <c r="C25" s="22"/>
      <c r="D25" s="22"/>
      <c r="E25" s="22"/>
      <c r="F25" s="22"/>
    </row>
    <row r="26" spans="1:6" ht="11.25" customHeight="1">
      <c r="A26" s="72" t="s">
        <v>49</v>
      </c>
      <c r="B26" s="22"/>
      <c r="C26" s="22"/>
      <c r="D26" s="22"/>
      <c r="E26" s="22"/>
      <c r="F26" s="22"/>
    </row>
    <row r="27" spans="1:6" ht="21" customHeight="1">
      <c r="A27" s="209" t="s">
        <v>102</v>
      </c>
      <c r="B27" s="209"/>
      <c r="C27" s="209"/>
      <c r="D27" s="209"/>
      <c r="E27" s="209"/>
      <c r="F27" s="209"/>
    </row>
    <row r="28" spans="1:6" ht="21" customHeight="1">
      <c r="A28" s="209" t="s">
        <v>103</v>
      </c>
      <c r="B28" s="209"/>
      <c r="C28" s="209"/>
      <c r="D28" s="209"/>
      <c r="E28" s="209"/>
      <c r="F28" s="209"/>
    </row>
    <row r="29" spans="1:6" ht="11.25" customHeight="1">
      <c r="A29" s="72" t="s">
        <v>80</v>
      </c>
      <c r="B29" s="72"/>
      <c r="C29" s="72"/>
      <c r="D29" s="72"/>
      <c r="E29" s="72"/>
      <c r="F29" s="72"/>
    </row>
    <row r="30" ht="21" customHeight="1"/>
  </sheetData>
  <sheetProtection sheet="1" objects="1" scenarios="1"/>
  <mergeCells count="6">
    <mergeCell ref="A7:B7"/>
    <mergeCell ref="A14:A15"/>
    <mergeCell ref="A17:A18"/>
    <mergeCell ref="A20:A21"/>
    <mergeCell ref="A27:F27"/>
    <mergeCell ref="A28:F28"/>
  </mergeCells>
  <printOptions/>
  <pageMargins left="0.7874015748031497" right="0" top="0.7874015748031497" bottom="0.3937007874015748" header="0" footer="0"/>
  <pageSetup fitToHeight="2"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33"/>
  <sheetViews>
    <sheetView view="pageBreakPreview" zoomScaleNormal="125" zoomScaleSheetLayoutView="100" zoomScalePageLayoutView="0" workbookViewId="0" topLeftCell="A1">
      <selection activeCell="I31" sqref="I31"/>
    </sheetView>
  </sheetViews>
  <sheetFormatPr defaultColWidth="10.00390625" defaultRowHeight="12" customHeight="1"/>
  <cols>
    <col min="1" max="1" width="3.421875" style="20" customWidth="1"/>
    <col min="2" max="2" width="31.140625" style="20" customWidth="1"/>
    <col min="3" max="3" width="9.8515625" style="20" bestFit="1" customWidth="1"/>
    <col min="4" max="4" width="11.57421875" style="20" customWidth="1"/>
    <col min="5" max="5" width="10.140625" style="20" customWidth="1"/>
    <col min="6" max="6" width="16.57421875" style="20" customWidth="1"/>
    <col min="7" max="7" width="8.28125" style="20" customWidth="1"/>
    <col min="8" max="16384" width="10.00390625" style="20" customWidth="1"/>
  </cols>
  <sheetData>
    <row r="1" spans="1:6" s="3" customFormat="1" ht="15" customHeight="1">
      <c r="A1" s="2" t="s">
        <v>104</v>
      </c>
      <c r="C1" s="108"/>
      <c r="D1" s="108"/>
      <c r="E1" s="109" t="s">
        <v>41</v>
      </c>
      <c r="F1" s="108"/>
    </row>
    <row r="2" spans="1:18" s="6" customFormat="1" ht="15" customHeight="1">
      <c r="A2" s="5" t="s">
        <v>105</v>
      </c>
      <c r="C2" s="110"/>
      <c r="D2" s="110"/>
      <c r="E2" s="110"/>
      <c r="F2" s="111"/>
      <c r="R2" s="7"/>
    </row>
    <row r="3" spans="1:6" s="4" customFormat="1" ht="29.25" customHeight="1">
      <c r="A3" s="112"/>
      <c r="B3" s="112"/>
      <c r="C3" s="113" t="s">
        <v>101</v>
      </c>
      <c r="D3" s="113" t="s">
        <v>94</v>
      </c>
      <c r="E3" s="113" t="s">
        <v>95</v>
      </c>
      <c r="F3" s="114" t="s">
        <v>43</v>
      </c>
    </row>
    <row r="4" spans="1:7" s="4" customFormat="1" ht="14.25" customHeight="1">
      <c r="A4" s="213" t="s">
        <v>7</v>
      </c>
      <c r="B4" s="80" t="s">
        <v>8</v>
      </c>
      <c r="C4" s="115">
        <v>2163</v>
      </c>
      <c r="D4" s="115">
        <v>2083</v>
      </c>
      <c r="E4" s="115">
        <v>2182</v>
      </c>
      <c r="F4" s="107">
        <f>(E4-D4)*100/D4</f>
        <v>4.7527604416706675</v>
      </c>
      <c r="G4" s="16"/>
    </row>
    <row r="5" spans="1:7" s="4" customFormat="1" ht="14.25" customHeight="1">
      <c r="A5" s="213"/>
      <c r="B5" s="80" t="s">
        <v>10</v>
      </c>
      <c r="C5" s="115">
        <v>524</v>
      </c>
      <c r="D5" s="115">
        <v>533</v>
      </c>
      <c r="E5" s="115">
        <v>525</v>
      </c>
      <c r="F5" s="116">
        <f>(E5-D5)*100/D5</f>
        <v>-1.5009380863039399</v>
      </c>
      <c r="G5" s="16"/>
    </row>
    <row r="6" spans="1:7" s="4" customFormat="1" ht="14.25" customHeight="1">
      <c r="A6" s="213"/>
      <c r="B6" s="80" t="s">
        <v>209</v>
      </c>
      <c r="C6" s="115">
        <v>124</v>
      </c>
      <c r="D6" s="115">
        <v>349</v>
      </c>
      <c r="E6" s="115">
        <v>359</v>
      </c>
      <c r="F6" s="116">
        <f>(E6-D6)*100/D6</f>
        <v>2.865329512893983</v>
      </c>
      <c r="G6" s="16"/>
    </row>
    <row r="7" spans="1:7" s="4" customFormat="1" ht="14.25" customHeight="1">
      <c r="A7" s="213"/>
      <c r="B7" s="80" t="s">
        <v>13</v>
      </c>
      <c r="C7" s="115">
        <v>337</v>
      </c>
      <c r="D7" s="115">
        <v>338</v>
      </c>
      <c r="E7" s="115">
        <v>363</v>
      </c>
      <c r="F7" s="107">
        <f>(E7-D7)*100/D7</f>
        <v>7.396449704142012</v>
      </c>
      <c r="G7" s="16"/>
    </row>
    <row r="8" spans="1:7" s="4" customFormat="1" ht="14.25" customHeight="1">
      <c r="A8" s="213"/>
      <c r="B8" s="80" t="s">
        <v>15</v>
      </c>
      <c r="C8" s="115">
        <v>276</v>
      </c>
      <c r="D8" s="115">
        <v>318</v>
      </c>
      <c r="E8" s="115">
        <v>355</v>
      </c>
      <c r="F8" s="107">
        <f>(E8-D8)*100/D8</f>
        <v>11.635220125786164</v>
      </c>
      <c r="G8" s="16"/>
    </row>
    <row r="9" spans="1:7" s="4" customFormat="1" ht="14.25" customHeight="1">
      <c r="A9" s="213"/>
      <c r="B9" s="80" t="s">
        <v>106</v>
      </c>
      <c r="C9" s="115" t="s">
        <v>47</v>
      </c>
      <c r="D9" s="115" t="s">
        <v>47</v>
      </c>
      <c r="E9" s="115">
        <v>190</v>
      </c>
      <c r="F9" s="117" t="s">
        <v>47</v>
      </c>
      <c r="G9" s="16"/>
    </row>
    <row r="10" spans="1:7" s="4" customFormat="1" ht="14.25" customHeight="1">
      <c r="A10" s="213"/>
      <c r="B10" s="80" t="s">
        <v>16</v>
      </c>
      <c r="C10" s="115">
        <v>190</v>
      </c>
      <c r="D10" s="115">
        <v>184</v>
      </c>
      <c r="E10" s="115">
        <v>185</v>
      </c>
      <c r="F10" s="107">
        <f>(E10-D10)*100/D10</f>
        <v>0.5434782608695652</v>
      </c>
      <c r="G10" s="16"/>
    </row>
    <row r="11" spans="1:7" s="4" customFormat="1" ht="14.25" customHeight="1">
      <c r="A11" s="216" t="s">
        <v>63</v>
      </c>
      <c r="B11" s="216"/>
      <c r="C11" s="118">
        <f>SUM(C4:C10)</f>
        <v>3614</v>
      </c>
      <c r="D11" s="118">
        <f>SUM(D4:D10)</f>
        <v>3805</v>
      </c>
      <c r="E11" s="118">
        <f>SUM(E4:E10)</f>
        <v>4159</v>
      </c>
      <c r="F11" s="119">
        <f>(E11-D11)/D11*100</f>
        <v>9.303547963206308</v>
      </c>
      <c r="G11" s="16"/>
    </row>
    <row r="12" spans="1:7" s="4" customFormat="1" ht="6.75" customHeight="1">
      <c r="A12" s="120"/>
      <c r="B12" s="80"/>
      <c r="C12" s="115"/>
      <c r="D12" s="115"/>
      <c r="E12" s="121"/>
      <c r="F12" s="63"/>
      <c r="G12" s="16"/>
    </row>
    <row r="13" spans="1:7" s="4" customFormat="1" ht="16.5" customHeight="1">
      <c r="A13" s="18" t="s">
        <v>45</v>
      </c>
      <c r="B13" s="80"/>
      <c r="C13" s="115"/>
      <c r="D13" s="115"/>
      <c r="E13" s="121"/>
      <c r="F13" s="63"/>
      <c r="G13" s="16"/>
    </row>
    <row r="14" spans="1:7" s="4" customFormat="1" ht="14.25" customHeight="1">
      <c r="A14" s="67" t="s">
        <v>11</v>
      </c>
      <c r="B14" s="14" t="s">
        <v>46</v>
      </c>
      <c r="C14" s="121">
        <v>3257</v>
      </c>
      <c r="D14" s="121">
        <v>3293</v>
      </c>
      <c r="E14" s="115" t="s">
        <v>47</v>
      </c>
      <c r="F14" s="107">
        <f aca="true" t="shared" si="0" ref="F14:F19">(D14-C14)*100/C14</f>
        <v>1.105311636475284</v>
      </c>
      <c r="G14" s="16"/>
    </row>
    <row r="15" spans="1:7" s="4" customFormat="1" ht="14.25" customHeight="1">
      <c r="A15" s="67"/>
      <c r="B15" s="14" t="s">
        <v>19</v>
      </c>
      <c r="C15" s="121">
        <v>1591</v>
      </c>
      <c r="D15" s="121">
        <v>1594</v>
      </c>
      <c r="E15" s="115" t="s">
        <v>47</v>
      </c>
      <c r="F15" s="107">
        <f t="shared" si="0"/>
        <v>0.18856065367693275</v>
      </c>
      <c r="G15" s="16"/>
    </row>
    <row r="16" spans="1:7" s="4" customFormat="1" ht="14.25" customHeight="1">
      <c r="A16" s="67"/>
      <c r="B16" s="14" t="s">
        <v>22</v>
      </c>
      <c r="C16" s="121">
        <v>1448</v>
      </c>
      <c r="D16" s="121">
        <v>1391</v>
      </c>
      <c r="E16" s="115" t="s">
        <v>47</v>
      </c>
      <c r="F16" s="107">
        <f t="shared" si="0"/>
        <v>-3.93646408839779</v>
      </c>
      <c r="G16" s="16"/>
    </row>
    <row r="17" spans="1:7" s="4" customFormat="1" ht="14.25" customHeight="1">
      <c r="A17" s="67"/>
      <c r="B17" s="14" t="s">
        <v>23</v>
      </c>
      <c r="C17" s="121">
        <v>1921</v>
      </c>
      <c r="D17" s="121">
        <v>1946</v>
      </c>
      <c r="E17" s="115" t="s">
        <v>47</v>
      </c>
      <c r="F17" s="107">
        <f t="shared" si="0"/>
        <v>1.3014055179593962</v>
      </c>
      <c r="G17" s="16"/>
    </row>
    <row r="18" spans="1:7" s="4" customFormat="1" ht="14.25" customHeight="1">
      <c r="A18" s="205" t="s">
        <v>25</v>
      </c>
      <c r="B18" s="14" t="s">
        <v>26</v>
      </c>
      <c r="C18" s="121">
        <v>1584</v>
      </c>
      <c r="D18" s="121">
        <v>1739</v>
      </c>
      <c r="E18" s="115" t="s">
        <v>47</v>
      </c>
      <c r="F18" s="107">
        <f t="shared" si="0"/>
        <v>9.785353535353535</v>
      </c>
      <c r="G18" s="16"/>
    </row>
    <row r="19" spans="1:7" s="4" customFormat="1" ht="14.25" customHeight="1">
      <c r="A19" s="205"/>
      <c r="B19" s="14" t="s">
        <v>27</v>
      </c>
      <c r="C19" s="121">
        <v>700</v>
      </c>
      <c r="D19" s="121">
        <v>687</v>
      </c>
      <c r="E19" s="115" t="s">
        <v>47</v>
      </c>
      <c r="F19" s="107">
        <f t="shared" si="0"/>
        <v>-1.8571428571428572</v>
      </c>
      <c r="G19" s="16"/>
    </row>
    <row r="20" spans="1:7" s="4" customFormat="1" ht="14.25" customHeight="1">
      <c r="A20" s="67" t="s">
        <v>28</v>
      </c>
      <c r="B20" s="14" t="s">
        <v>29</v>
      </c>
      <c r="C20" s="121">
        <v>420</v>
      </c>
      <c r="D20" s="121">
        <v>397</v>
      </c>
      <c r="E20" s="115" t="s">
        <v>47</v>
      </c>
      <c r="F20" s="107">
        <f>(D20-C20)*100/C20</f>
        <v>-5.476190476190476</v>
      </c>
      <c r="G20" s="16"/>
    </row>
    <row r="21" spans="1:7" s="4" customFormat="1" ht="14.25" customHeight="1">
      <c r="A21" s="205" t="s">
        <v>30</v>
      </c>
      <c r="B21" s="14" t="s">
        <v>31</v>
      </c>
      <c r="C21" s="121">
        <v>1534</v>
      </c>
      <c r="D21" s="122">
        <v>1608</v>
      </c>
      <c r="E21" s="122">
        <v>1550</v>
      </c>
      <c r="F21" s="107">
        <f>(E21-D21)*100/E21</f>
        <v>-3.7419354838709675</v>
      </c>
      <c r="G21" s="16"/>
    </row>
    <row r="22" spans="1:7" s="4" customFormat="1" ht="14.25" customHeight="1">
      <c r="A22" s="205"/>
      <c r="B22" s="14" t="s">
        <v>32</v>
      </c>
      <c r="C22" s="121">
        <v>835</v>
      </c>
      <c r="D22" s="121">
        <v>955</v>
      </c>
      <c r="E22" s="115" t="s">
        <v>47</v>
      </c>
      <c r="F22" s="107">
        <f>(D22-C22)*100/C22</f>
        <v>14.37125748502994</v>
      </c>
      <c r="G22" s="16"/>
    </row>
    <row r="23" spans="1:7" s="4" customFormat="1" ht="14.25" customHeight="1">
      <c r="A23" s="67" t="s">
        <v>33</v>
      </c>
      <c r="B23" s="14" t="s">
        <v>34</v>
      </c>
      <c r="C23" s="121">
        <v>1621</v>
      </c>
      <c r="D23" s="121">
        <v>2573</v>
      </c>
      <c r="E23" s="115" t="s">
        <v>47</v>
      </c>
      <c r="F23" s="107">
        <f>(D23-C23)*100/C23</f>
        <v>58.72917951881555</v>
      </c>
      <c r="G23" s="16"/>
    </row>
    <row r="24" spans="1:7" s="4" customFormat="1" ht="14.25" customHeight="1">
      <c r="A24" s="205" t="s">
        <v>35</v>
      </c>
      <c r="B24" s="14" t="s">
        <v>36</v>
      </c>
      <c r="C24" s="121">
        <v>1332</v>
      </c>
      <c r="D24" s="121">
        <v>1921</v>
      </c>
      <c r="E24" s="115" t="s">
        <v>47</v>
      </c>
      <c r="F24" s="107">
        <f>(D24-C24)*100/C24</f>
        <v>44.21921921921922</v>
      </c>
      <c r="G24" s="16"/>
    </row>
    <row r="25" spans="1:7" s="4" customFormat="1" ht="14.25" customHeight="1">
      <c r="A25" s="205"/>
      <c r="B25" s="14" t="s">
        <v>37</v>
      </c>
      <c r="C25" s="121">
        <v>806</v>
      </c>
      <c r="D25" s="121">
        <v>261</v>
      </c>
      <c r="E25" s="115" t="s">
        <v>47</v>
      </c>
      <c r="F25" s="107">
        <f>(D25-C25)*100/C25</f>
        <v>-67.61786600496278</v>
      </c>
      <c r="G25" s="16"/>
    </row>
    <row r="26" spans="1:7" s="4" customFormat="1" ht="6.75" customHeight="1">
      <c r="A26" s="17"/>
      <c r="B26" s="14"/>
      <c r="C26" s="121"/>
      <c r="D26" s="121"/>
      <c r="E26" s="115"/>
      <c r="F26" s="15"/>
      <c r="G26" s="16"/>
    </row>
    <row r="27" spans="1:6" s="126" customFormat="1" ht="6.75" customHeight="1">
      <c r="A27" s="123"/>
      <c r="B27" s="123"/>
      <c r="C27" s="124"/>
      <c r="D27" s="124"/>
      <c r="E27" s="124"/>
      <c r="F27" s="125"/>
    </row>
    <row r="28" spans="1:7" s="72" customFormat="1" ht="12.75" customHeight="1">
      <c r="A28" s="127" t="s">
        <v>107</v>
      </c>
      <c r="C28" s="128"/>
      <c r="D28" s="128"/>
      <c r="E28" s="102"/>
      <c r="F28" s="129"/>
      <c r="G28" s="130"/>
    </row>
    <row r="29" s="131" customFormat="1" ht="34.5" customHeight="1"/>
    <row r="30" spans="1:6" s="22" customFormat="1" ht="11.25" customHeight="1">
      <c r="A30" s="21" t="s">
        <v>49</v>
      </c>
      <c r="C30" s="131"/>
      <c r="D30" s="131"/>
      <c r="E30" s="131"/>
      <c r="F30" s="131"/>
    </row>
    <row r="31" spans="1:6" s="22" customFormat="1" ht="11.25" customHeight="1">
      <c r="A31" s="209" t="s">
        <v>108</v>
      </c>
      <c r="B31" s="209"/>
      <c r="C31" s="209"/>
      <c r="D31" s="209"/>
      <c r="E31" s="209"/>
      <c r="F31" s="209"/>
    </row>
    <row r="32" spans="1:6" s="22" customFormat="1" ht="21" customHeight="1">
      <c r="A32" s="209" t="s">
        <v>109</v>
      </c>
      <c r="B32" s="209"/>
      <c r="C32" s="209"/>
      <c r="D32" s="209"/>
      <c r="E32" s="209"/>
      <c r="F32" s="209"/>
    </row>
    <row r="33" spans="1:7" s="22" customFormat="1" ht="11.25" customHeight="1">
      <c r="A33" s="22" t="s">
        <v>80</v>
      </c>
      <c r="C33" s="131"/>
      <c r="D33" s="131"/>
      <c r="E33" s="131"/>
      <c r="F33" s="131"/>
      <c r="G33" s="132"/>
    </row>
  </sheetData>
  <sheetProtection sheet="1" objects="1" scenarios="1"/>
  <mergeCells count="7">
    <mergeCell ref="A32:F32"/>
    <mergeCell ref="A4:A10"/>
    <mergeCell ref="A11:B11"/>
    <mergeCell ref="A18:A19"/>
    <mergeCell ref="A21:A22"/>
    <mergeCell ref="A24:A25"/>
    <mergeCell ref="A31:F31"/>
  </mergeCells>
  <printOptions/>
  <pageMargins left="0.7874015748031497" right="0" top="0.7874015748031497" bottom="0.3937007874015748" header="0" footer="0"/>
  <pageSetup fitToHeight="2"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Gesundheitsdirektion 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b188bia</dc:creator>
  <cp:keywords/>
  <dc:description/>
  <cp:lastModifiedBy>b188bia</cp:lastModifiedBy>
  <cp:lastPrinted>2015-07-16T12:32:50Z</cp:lastPrinted>
  <dcterms:created xsi:type="dcterms:W3CDTF">2013-08-16T13:39:12Z</dcterms:created>
  <dcterms:modified xsi:type="dcterms:W3CDTF">2015-07-16T12:34:14Z</dcterms:modified>
  <cp:category/>
  <cp:version/>
  <cp:contentType/>
  <cp:contentStatus/>
</cp:coreProperties>
</file>