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K Kulturpolitik\Corona\Gesetz_COVID\Ausfallentschädigungen\AE_Kulturschaffende\Schadensberechnung\abgesagte Veranstaltungen\"/>
    </mc:Choice>
  </mc:AlternateContent>
  <bookViews>
    <workbookView xWindow="0" yWindow="0" windowWidth="28770" windowHeight="11970" activeTab="1"/>
  </bookViews>
  <sheets>
    <sheet name="Liste Veranstaltungen" sheetId="2" r:id="rId1"/>
    <sheet name="Schadensberechnung" sheetId="1" r:id="rId2"/>
  </sheets>
  <definedNames>
    <definedName name="_xlnm.Print_Area" localSheetId="0">'Liste Veranstaltungen'!$A$1:$J$127</definedName>
    <definedName name="_xlnm.Print_Area" localSheetId="1">Schadensberechnung!$A$1:$F$50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H19" i="1"/>
  <c r="I31" i="1"/>
  <c r="D40" i="1" l="1"/>
  <c r="C39" i="1"/>
  <c r="I26" i="2"/>
  <c r="I30" i="1"/>
  <c r="H27" i="1"/>
  <c r="K48" i="1"/>
  <c r="B4" i="1" l="1"/>
  <c r="B3" i="1"/>
  <c r="C8" i="1" l="1"/>
  <c r="I47" i="1" l="1"/>
  <c r="I48" i="1"/>
  <c r="I49" i="1"/>
  <c r="I33" i="1" l="1"/>
  <c r="I34" i="1"/>
  <c r="I35" i="1"/>
  <c r="I36" i="1"/>
  <c r="I37" i="1"/>
  <c r="H26" i="1"/>
  <c r="H28" i="1"/>
  <c r="H25" i="1"/>
  <c r="H20" i="1"/>
  <c r="H21" i="1"/>
  <c r="H22" i="1"/>
  <c r="H23" i="1"/>
  <c r="C9" i="1" l="1"/>
  <c r="F1" i="1" l="1"/>
  <c r="B2" i="1"/>
  <c r="B1" i="1"/>
  <c r="E46" i="1"/>
  <c r="E49" i="1" s="1"/>
  <c r="D32" i="1" s="1"/>
  <c r="K45" i="1"/>
  <c r="K50" i="1" l="1"/>
  <c r="I19" i="2" l="1"/>
  <c r="I20" i="2" l="1"/>
  <c r="I21" i="2"/>
  <c r="I22" i="2"/>
  <c r="I23" i="2"/>
  <c r="I24" i="2"/>
  <c r="I25"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G126" i="2"/>
  <c r="J126" i="2"/>
  <c r="D30" i="1" s="1"/>
  <c r="I126" i="2" l="1"/>
  <c r="C18" i="1" s="1"/>
  <c r="H18" i="1" l="1"/>
  <c r="H39" i="1" s="1"/>
  <c r="K51" i="1" l="1"/>
  <c r="K52" i="1" s="1"/>
  <c r="K54" i="1" s="1"/>
  <c r="I32" i="1" s="1"/>
  <c r="I40" i="1" s="1"/>
  <c r="I41" i="1" s="1"/>
  <c r="I42" i="1" s="1"/>
</calcChain>
</file>

<file path=xl/sharedStrings.xml><?xml version="1.0" encoding="utf-8"?>
<sst xmlns="http://schemas.openxmlformats.org/spreadsheetml/2006/main" count="133" uniqueCount="116">
  <si>
    <t>Gesuch</t>
  </si>
  <si>
    <t>Gesuchswerte</t>
  </si>
  <si>
    <t>Berechnung durch Gesuchsbearbeitung</t>
  </si>
  <si>
    <t>Entgangene Einnahmen</t>
  </si>
  <si>
    <t>Aufwands-Minderung</t>
  </si>
  <si>
    <t>Bemerkungen</t>
  </si>
  <si>
    <t>Gagen, Ticketverkäufe</t>
  </si>
  <si>
    <t>Vermietung</t>
  </si>
  <si>
    <t>Entgangene Einnahmen aus Vermietungen, bspw. Räume, Technik, Veranstaltungsmaterial</t>
  </si>
  <si>
    <t>Drittmittel (Sponsoring, Mäzenatenum, Spenden)</t>
  </si>
  <si>
    <t>Entgangene Drittmittel, wenn sie aufgrund der Massnahmen des Bundesrates nicht eingegangen sind</t>
  </si>
  <si>
    <t>Gastronomie</t>
  </si>
  <si>
    <t>Shop</t>
  </si>
  <si>
    <t>weitere entgangene Einnahmen</t>
  </si>
  <si>
    <t>Aufwandminderung</t>
  </si>
  <si>
    <t>Nicht angefallene Kosten, Pauschalabzug 3%</t>
  </si>
  <si>
    <t>Nicht angefallene Kosten, Pauschalabzug 5%</t>
  </si>
  <si>
    <t>Nicht angefallene Kosten, kein Pauschalabzug, da Schaden unter CHF 5'000.00</t>
  </si>
  <si>
    <t>Angefallene Kosten, deren Wert bleibt</t>
  </si>
  <si>
    <t>Arbeitslosenentschädigung</t>
  </si>
  <si>
    <t>Entschädigungen durch Privatversicherungen</t>
  </si>
  <si>
    <t>Ungedeckter Schaden</t>
  </si>
  <si>
    <t>&lt; Dieser Wert wird berechnet</t>
  </si>
  <si>
    <t xml:space="preserve"> Aufwandminderung</t>
  </si>
  <si>
    <t>ungedeckter Schaden</t>
  </si>
  <si>
    <t>80% Ausfallentschädigung</t>
  </si>
  <si>
    <t>Berechnung Erwerbsersatzentschädigung für Selbständige Kulturschaffende</t>
  </si>
  <si>
    <r>
      <t xml:space="preserve">Tagessatz (bis max. 196 CHF pro Tag) </t>
    </r>
    <r>
      <rPr>
        <b/>
        <sz val="9"/>
        <color theme="1"/>
        <rFont val="Arial"/>
        <family val="2"/>
      </rPr>
      <t>BRUTTO</t>
    </r>
  </si>
  <si>
    <t>Gem. SVA Liste</t>
  </si>
  <si>
    <t>Gem. SVA Nachweis</t>
  </si>
  <si>
    <t>Einkünfte durch Erwerbsersatz für die betroffene Zeit (Netto, ohne Abzug 5.275% Sozialabzüge)</t>
  </si>
  <si>
    <t>Prozentuale Berechnung da, ...</t>
  </si>
  <si>
    <t>Einkünfte durch Erwerbsersatz Prozentual auf bewilligten Schaden</t>
  </si>
  <si>
    <t>Abzüglich angerechnete EO Leistungen bei Suisseculture Entschädigung, gem Liste…</t>
  </si>
  <si>
    <t>Einkünfte durch Erwerbsersatz Prozentual auf bewilligten Schaden, nach Abzug EO Suisseculture</t>
  </si>
  <si>
    <t>Finanzielle Prüfung abgeschlossen am:</t>
  </si>
  <si>
    <t>Finanzielle Prüfung abgeschlossen durch:</t>
  </si>
  <si>
    <t>Mini-Legende:</t>
  </si>
  <si>
    <t>Eingabe Gesuchsteller</t>
  </si>
  <si>
    <t>Anpassungen/Eingaben Finanzielle Prüfer</t>
  </si>
  <si>
    <t>Zellen Gelb</t>
  </si>
  <si>
    <t>Manuelle Eingabe Prüfer</t>
  </si>
  <si>
    <t>Automatische Berechnung</t>
  </si>
  <si>
    <t>Total</t>
  </si>
  <si>
    <t>Eventhalle</t>
  </si>
  <si>
    <t>Konzert</t>
  </si>
  <si>
    <t>Nein</t>
  </si>
  <si>
    <t>Bsp:   xyz</t>
  </si>
  <si>
    <t>Start- und 
Enddatum
(bei mehrtägigen Projekte)</t>
  </si>
  <si>
    <t>Datum der Veranstaltung
(dd.mm.yy)</t>
  </si>
  <si>
    <t>Name des Veranstalters / Veranstaltungsort</t>
  </si>
  <si>
    <t>Art der Veranstaltung /
 des Projekts</t>
  </si>
  <si>
    <t>Bereits aus kantonalen 
Mitteln unterstützt?</t>
  </si>
  <si>
    <t>Titel der Veranstaltung /
 des Projekts</t>
  </si>
  <si>
    <t xml:space="preserve">Veranstaltungen/Projekte, für die Sie trotz Ausfall oder Verschiebung entschädigt werden, dürfen hier nicht aufgelistet werden. Dies ist beispielsweise dann der Fall, wenn ein Kulturunternehmen Ihre Gage in seinem Gesuch um Ausfallentschädigung geltend macht. </t>
  </si>
  <si>
    <t>Bitte reichen Sie zu den deklarierten, entgangenen Einnahmen die entsprechenden Belege zur Verifizierung ein.</t>
  </si>
  <si>
    <t>Gelbe Felder: bitte ausfüllen</t>
  </si>
  <si>
    <t>Anleitung für das Ausfüllen des Formulars:</t>
  </si>
  <si>
    <t>Total entgangene Einkünfte</t>
  </si>
  <si>
    <t xml:space="preserve">Anzahl 
Aufführungen 
</t>
  </si>
  <si>
    <t>von</t>
  </si>
  <si>
    <t>bis</t>
  </si>
  <si>
    <t>Bitte genauen Schadenszeitraum angeben:</t>
  </si>
  <si>
    <t xml:space="preserve">Extra COVID19-Zusatzkosten für Schutzkonzepte </t>
  </si>
  <si>
    <t>Nicht angefallene Kosten 
(auf entsprechende/s Veranstaltung/Projekt bezogen)</t>
  </si>
  <si>
    <r>
      <t>Bemerkungen finanzielle Prüfung:</t>
    </r>
    <r>
      <rPr>
        <sz val="9"/>
        <rFont val="Arial"/>
        <family val="2"/>
      </rPr>
      <t xml:space="preserve">
</t>
    </r>
  </si>
  <si>
    <r>
      <t xml:space="preserve">Text </t>
    </r>
    <r>
      <rPr>
        <b/>
        <sz val="9"/>
        <color theme="1"/>
        <rFont val="Arial"/>
        <family val="2"/>
      </rPr>
      <t>SCHWARZ</t>
    </r>
  </si>
  <si>
    <r>
      <t xml:space="preserve">Text </t>
    </r>
    <r>
      <rPr>
        <b/>
        <sz val="9"/>
        <color rgb="FFFF0000"/>
        <rFont val="Arial"/>
        <family val="2"/>
      </rPr>
      <t>ROT</t>
    </r>
  </si>
  <si>
    <t>Prüfung</t>
  </si>
  <si>
    <r>
      <rPr>
        <b/>
        <sz val="9"/>
        <color theme="1"/>
        <rFont val="Arial"/>
        <family val="2"/>
      </rPr>
      <t>Summe der anrechenbaren Tage</t>
    </r>
    <r>
      <rPr>
        <u/>
        <sz val="9"/>
        <color theme="1"/>
        <rFont val="Arial"/>
        <family val="2"/>
      </rPr>
      <t xml:space="preserve">
</t>
    </r>
    <r>
      <rPr>
        <sz val="9"/>
        <color theme="1"/>
        <rFont val="Arial"/>
        <family val="2"/>
      </rPr>
      <t>Wird im entsprechenden Monat ein Ausfall geltend gemacht, werden folgende Tage angerechnet:</t>
    </r>
  </si>
  <si>
    <t>Blaue Felder: werden berechnet und/oder aus der Lasche "Liste Veranstaltungen" übernommen</t>
  </si>
  <si>
    <t xml:space="preserve">Anzahl Tage </t>
  </si>
  <si>
    <t>Total Tage</t>
  </si>
  <si>
    <t xml:space="preserve">Blaue Felder: werden berechnet </t>
  </si>
  <si>
    <t>Infrastruktur</t>
  </si>
  <si>
    <t>Verbrauchsmaterial</t>
  </si>
  <si>
    <t xml:space="preserve">Weitere Kosten </t>
  </si>
  <si>
    <t xml:space="preserve">Personal </t>
  </si>
  <si>
    <t>(Belege und Lohnabrechnungen einreichen)</t>
  </si>
  <si>
    <t>(Belege von Rechnungen einreichen)</t>
  </si>
  <si>
    <t>Allfällige Ausschlüsse hier eintragen</t>
  </si>
  <si>
    <t>Zellen Blau</t>
  </si>
  <si>
    <t>Bitte stellen Sie sicher, dass Sie beide Blätter (Register) ausfüllen: "Liste Veranstaltungen" und "Schadensberechnung"</t>
  </si>
  <si>
    <r>
      <t xml:space="preserve">Gesuchsnummer
</t>
    </r>
    <r>
      <rPr>
        <sz val="8"/>
        <color theme="1"/>
        <rFont val="Arial"/>
        <family val="2"/>
      </rPr>
      <t>(wird durch Fachstelle Kultur ausgefüllt)</t>
    </r>
  </si>
  <si>
    <t>Kurzarbeitsentschädigung (KAE)</t>
  </si>
  <si>
    <t>Gesuchsteller*in</t>
  </si>
  <si>
    <t>2021-</t>
  </si>
  <si>
    <r>
      <rPr>
        <sz val="9"/>
        <color rgb="FFFF0000"/>
        <rFont val="Arial"/>
        <family val="2"/>
      </rPr>
      <t>Bitte Blatt "Liste Veranstaltungen" ausfüllen</t>
    </r>
    <r>
      <rPr>
        <sz val="9"/>
        <color theme="1"/>
        <rFont val="Arial"/>
        <family val="2"/>
      </rPr>
      <t xml:space="preserve"> - Entgangene Gagen, Honorare, Ticketverkäufe (Doordeals, Kollekte etc.), Mindereinnahmen im Zusammenhang mit Schutzkonzepten</t>
    </r>
  </si>
  <si>
    <r>
      <t>Bei Einzelfirmen auszufüllen</t>
    </r>
    <r>
      <rPr>
        <b/>
        <sz val="9"/>
        <color theme="1"/>
        <rFont val="Arial"/>
        <family val="2"/>
      </rPr>
      <t>:</t>
    </r>
    <r>
      <rPr>
        <sz val="9"/>
        <color theme="1"/>
        <rFont val="Arial"/>
        <family val="2"/>
      </rPr>
      <t xml:space="preserve"> sofern Gastronomie Teil des Kulturunternehmens ist</t>
    </r>
  </si>
  <si>
    <t>Bei Einzelfirmen: sofern Shop Teil des Kulturunternehmens ist</t>
  </si>
  <si>
    <t>(Belege einreichen)</t>
  </si>
  <si>
    <t>Einkünfte durch Erwerbsersatz für die betroffene Zeit (netto, inkl. Abzug 5.275% Sozialabzüge)</t>
  </si>
  <si>
    <t>Siehe die untenstehende Berechnungshilfe (SVA-Abrechnungen einreichen)</t>
  </si>
  <si>
    <t>Erhaltene Beiträge von Suisseculture Social (Belege einreichen)</t>
  </si>
  <si>
    <t>Bei Einzelfirmen, bezahlt durch AWA (Belege einreichen)</t>
  </si>
  <si>
    <t>Entgangene Gagen/Honorare/
Ticketeinnahmen 
pro Aufführung</t>
  </si>
  <si>
    <r>
      <t>Veranstaltungs-/projektgebundene Aufwände, die trotz Absage/Verschiebung zu einem späteren Zeitpunkt eingesetzt/genutzt werden können, wie z.B. Kostüme/Vorführungsmaterial/eingekaufte Technik/eingekauftes Verbrauchsmaterial.</t>
    </r>
    <r>
      <rPr>
        <u/>
        <sz val="9"/>
        <color theme="1"/>
        <rFont val="Arial"/>
        <family val="2"/>
      </rPr>
      <t xml:space="preserve">
Bei Einzelfirmen:
</t>
    </r>
    <r>
      <rPr>
        <sz val="9"/>
        <color theme="1"/>
        <rFont val="Arial"/>
        <family val="2"/>
      </rPr>
      <t>Ggf. Aufwände wie Warenaufwand für Gastro/Shop, Aufwände für Produktionen (Deko etc.)</t>
    </r>
  </si>
  <si>
    <t>Nicht angefallene Kosten, gem. Gesuchsteller*in</t>
  </si>
  <si>
    <t>Corona-Erwerbsersatz</t>
  </si>
  <si>
    <t>Berechnung Corona-Erwerbsersatz für selbständige Kulturschaffende</t>
  </si>
  <si>
    <t>Gesuchsnummer
 (wird durch Fachstelle Kultur ausgefüllt)</t>
  </si>
  <si>
    <t>Nothilfe (Suisseculture Social)</t>
  </si>
  <si>
    <t>Ausgefallene oder verschobene Veranstaltungen und Projekte</t>
  </si>
  <si>
    <r>
      <rPr>
        <sz val="9"/>
        <color rgb="FFFF0000"/>
        <rFont val="Arial"/>
        <family val="2"/>
      </rPr>
      <t>Bitte Blatt "Liste Veranstaltungen" ausfüllen</t>
    </r>
    <r>
      <rPr>
        <sz val="9"/>
        <color theme="1"/>
        <rFont val="Arial"/>
        <family val="2"/>
      </rPr>
      <t xml:space="preserve">
Nicht angefallene oder wegfallende Kosten durch behördliche COVID-Massnahmen
- Marketing/Werbung/Kommunikationskosten für abgesagte/verschobene Anlässe
- Gebühren (Suisa-Gebühren, Leihgebühren etc)
- Produktionskosten wie Raummiete, Transportkosten, Versicherungsprämien, Verpflegung, Reise- &amp; Übernachtungskosten, Agenturkosten
Effektiv angefallene Kosten, die wertlos geworden sind, können vom entsprechenden Budgetbetrag in Abzug gebracht werden.</t>
    </r>
    <r>
      <rPr>
        <sz val="9"/>
        <color theme="1"/>
        <rFont val="Arial"/>
        <family val="2"/>
      </rPr>
      <t xml:space="preserve"> 
- Weggefallene Lohnkosten von Mitarbeitenden (die nicht durch Kurzarbeit gedeckt sind)
- Nicht angefallene Betriebskosten wie Reduktion Wasserbezug, Energie, Entsorgung, Reinigung, Fahrzeug-Unterhalt</t>
    </r>
  </si>
  <si>
    <t>Nicht angefallene Kosten</t>
  </si>
  <si>
    <r>
      <t xml:space="preserve">April 2021 </t>
    </r>
    <r>
      <rPr>
        <sz val="8"/>
        <color theme="1"/>
        <rFont val="Arial"/>
        <family val="2"/>
      </rPr>
      <t>(Falls kein Schaden in diesem Monat, Tage auf 0 setzen)</t>
    </r>
  </si>
  <si>
    <r>
      <t xml:space="preserve">März 2021 </t>
    </r>
    <r>
      <rPr>
        <sz val="8"/>
        <color theme="1"/>
        <rFont val="Arial"/>
        <family val="2"/>
      </rPr>
      <t>(Falls kein Schaden in diesem Monat, Tage auf 0 setzen)</t>
    </r>
  </si>
  <si>
    <r>
      <t xml:space="preserve">Februar 2021 </t>
    </r>
    <r>
      <rPr>
        <sz val="8"/>
        <color theme="1"/>
        <rFont val="Arial"/>
        <family val="2"/>
      </rPr>
      <t>(Falls kein Schaden in diesem Monat, Tage auf 0 setzen)</t>
    </r>
  </si>
  <si>
    <t>Februar 2021</t>
  </si>
  <si>
    <t>März 2021</t>
  </si>
  <si>
    <t>April 2021</t>
  </si>
  <si>
    <t>Weitere nicht angefallene Kosten/Entschädigungen…</t>
  </si>
  <si>
    <t>Eingabetermin: 31. Mai 2021</t>
  </si>
  <si>
    <t>Auflistung abgesagte oder verschobene Veranstaltungen und Projekte 1. Februar bis 30. April 2021</t>
  </si>
  <si>
    <t>Schadenszeitraum: 1. Februar bis 30. April 2021</t>
  </si>
  <si>
    <t xml:space="preserve">Schadensberechnung SELBSTÄNDIGE Kulturschaffende (Version 22. April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</si>
</sst>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0_ ;\-#,##0\ "/>
    <numFmt numFmtId="168" formatCode="dd/mm/yyyy;@"/>
    <numFmt numFmtId="169" formatCode="_ [$CHF-807]\ * #,##0.00_ ;_ [$CHF-807]\ * \-#,##0.00_ ;_ [$CHF-807]\ * &quot;-&quot;_ ;_ @_ "/>
  </numFmts>
  <fonts count="26"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sz val="12"/>
      <color theme="1"/>
      <name val="Arial"/>
      <family val="2"/>
    </font>
    <font>
      <i/>
      <sz val="10"/>
      <color theme="0" tint="-0.499984740745262"/>
      <name val="Arial"/>
      <family val="2"/>
    </font>
    <font>
      <b/>
      <sz val="10"/>
      <color theme="1"/>
      <name val="Arial"/>
      <family val="2"/>
    </font>
    <font>
      <sz val="10"/>
      <name val="Arial"/>
      <family val="2"/>
    </font>
    <font>
      <sz val="9"/>
      <color theme="1"/>
      <name val="Arial"/>
      <family val="2"/>
    </font>
    <font>
      <b/>
      <sz val="9"/>
      <name val="Arial"/>
      <family val="2"/>
    </font>
    <font>
      <sz val="9"/>
      <name val="Arial"/>
      <family val="2"/>
    </font>
    <font>
      <b/>
      <sz val="9"/>
      <color theme="1"/>
      <name val="Arial"/>
      <family val="2"/>
    </font>
    <font>
      <u/>
      <sz val="9"/>
      <color theme="1"/>
      <name val="Arial"/>
      <family val="2"/>
    </font>
    <font>
      <sz val="9"/>
      <color rgb="FFFF0000"/>
      <name val="Arial"/>
      <family val="2"/>
    </font>
    <font>
      <sz val="8"/>
      <color theme="1"/>
      <name val="Arial"/>
      <family val="2"/>
    </font>
    <font>
      <sz val="10"/>
      <color rgb="FF9C0006"/>
      <name val="Arial"/>
      <family val="2"/>
    </font>
    <font>
      <sz val="10"/>
      <color rgb="FF9C6500"/>
      <name val="Arial"/>
      <family val="2"/>
    </font>
    <font>
      <sz val="10"/>
      <color rgb="FF006100"/>
      <name val="Arial"/>
      <family val="2"/>
    </font>
    <font>
      <b/>
      <sz val="10"/>
      <name val="Arial"/>
      <family val="2"/>
    </font>
    <font>
      <b/>
      <sz val="10"/>
      <color rgb="FFFF0000"/>
      <name val="Arial"/>
      <family val="2"/>
    </font>
    <font>
      <sz val="11"/>
      <color theme="1"/>
      <name val="Arial"/>
      <family val="2"/>
    </font>
    <font>
      <b/>
      <sz val="13"/>
      <color theme="1"/>
      <name val="Arial"/>
      <family val="2"/>
    </font>
    <font>
      <b/>
      <sz val="12"/>
      <color rgb="FFFF0000"/>
      <name val="Arial"/>
      <family val="2"/>
    </font>
    <font>
      <b/>
      <sz val="9"/>
      <color rgb="FFFF0000"/>
      <name val="Arial"/>
      <family val="2"/>
    </font>
    <font>
      <b/>
      <sz val="9"/>
      <color theme="0"/>
      <name val="Arial"/>
      <family val="2"/>
    </font>
    <font>
      <b/>
      <sz val="9"/>
      <color theme="3"/>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7" tint="0.59999389629810485"/>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top style="thin">
        <color auto="1"/>
      </top>
      <bottom style="thin">
        <color auto="1"/>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1" fillId="0" borderId="0"/>
    <xf numFmtId="0" fontId="15" fillId="3" borderId="0" applyNumberFormat="0" applyBorder="0" applyAlignment="0" applyProtection="0"/>
    <xf numFmtId="0" fontId="16" fillId="4" borderId="0" applyNumberFormat="0" applyBorder="0" applyAlignment="0" applyProtection="0"/>
    <xf numFmtId="0" fontId="2" fillId="5" borderId="0" applyNumberFormat="0" applyBorder="0" applyAlignment="0" applyProtection="0"/>
    <xf numFmtId="0" fontId="17" fillId="2" borderId="0" applyNumberFormat="0" applyBorder="0" applyAlignment="0" applyProtection="0"/>
    <xf numFmtId="0" fontId="1" fillId="0" borderId="0"/>
    <xf numFmtId="0" fontId="1" fillId="0" borderId="0"/>
  </cellStyleXfs>
  <cellXfs count="323">
    <xf numFmtId="0" fontId="0" fillId="0" borderId="0" xfId="0"/>
    <xf numFmtId="0" fontId="20" fillId="0" borderId="0" xfId="8" applyFont="1" applyAlignment="1" applyProtection="1"/>
    <xf numFmtId="0" fontId="20" fillId="0" borderId="0" xfId="8" applyFont="1" applyAlignment="1" applyProtection="1">
      <alignment horizontal="center" vertical="center"/>
    </xf>
    <xf numFmtId="0" fontId="20" fillId="0" borderId="0" xfId="8" applyFont="1" applyAlignment="1" applyProtection="1">
      <alignment horizontal="right" vertical="center"/>
    </xf>
    <xf numFmtId="0" fontId="20" fillId="0" borderId="0" xfId="8" applyFont="1" applyAlignment="1" applyProtection="1">
      <alignment horizontal="center" wrapText="1"/>
    </xf>
    <xf numFmtId="0" fontId="20" fillId="0" borderId="0" xfId="8" applyFont="1" applyAlignment="1" applyProtection="1">
      <alignment horizontal="center" vertical="center" wrapText="1"/>
    </xf>
    <xf numFmtId="0" fontId="20" fillId="0" borderId="0" xfId="8" applyFont="1" applyAlignment="1" applyProtection="1">
      <alignment wrapText="1"/>
    </xf>
    <xf numFmtId="0" fontId="8" fillId="0" borderId="0" xfId="8" applyFont="1" applyAlignment="1" applyProtection="1"/>
    <xf numFmtId="166" fontId="8" fillId="10" borderId="35" xfId="8" applyNumberFormat="1" applyFont="1" applyFill="1" applyBorder="1" applyAlignment="1" applyProtection="1">
      <alignment horizontal="center" vertical="center"/>
    </xf>
    <xf numFmtId="0" fontId="8" fillId="10" borderId="34" xfId="8" applyFont="1" applyFill="1" applyBorder="1" applyAlignment="1" applyProtection="1">
      <alignment horizontal="center" vertical="center"/>
    </xf>
    <xf numFmtId="166" fontId="8" fillId="10" borderId="34" xfId="8" applyNumberFormat="1" applyFont="1" applyFill="1" applyBorder="1" applyAlignment="1" applyProtection="1">
      <alignment horizontal="center" vertical="center"/>
    </xf>
    <xf numFmtId="3" fontId="8" fillId="10" borderId="34" xfId="8" applyNumberFormat="1" applyFont="1" applyFill="1" applyBorder="1" applyAlignment="1" applyProtection="1">
      <alignment horizontal="center" vertical="center"/>
    </xf>
    <xf numFmtId="0" fontId="8" fillId="10" borderId="34" xfId="8" applyFont="1" applyFill="1" applyBorder="1" applyAlignment="1" applyProtection="1">
      <alignment horizontal="center" wrapText="1"/>
    </xf>
    <xf numFmtId="0" fontId="8" fillId="10" borderId="34" xfId="8" applyFont="1" applyFill="1" applyBorder="1" applyAlignment="1" applyProtection="1">
      <alignment horizontal="center" vertical="center" wrapText="1"/>
    </xf>
    <xf numFmtId="0" fontId="8" fillId="10" borderId="4" xfId="8" applyFont="1" applyFill="1" applyBorder="1" applyAlignment="1" applyProtection="1">
      <alignment wrapText="1"/>
    </xf>
    <xf numFmtId="0" fontId="8" fillId="0" borderId="0" xfId="8" applyFont="1" applyAlignment="1" applyProtection="1">
      <alignment vertical="center"/>
    </xf>
    <xf numFmtId="166" fontId="10" fillId="6" borderId="16" xfId="3" applyNumberFormat="1" applyFont="1" applyFill="1" applyBorder="1" applyAlignment="1" applyProtection="1">
      <alignment vertical="center" wrapText="1"/>
      <protection locked="0"/>
    </xf>
    <xf numFmtId="164" fontId="8" fillId="6" borderId="8" xfId="3" applyNumberFormat="1" applyFont="1" applyFill="1" applyBorder="1" applyAlignment="1" applyProtection="1">
      <alignment horizontal="left" vertical="center" wrapText="1"/>
      <protection locked="0"/>
    </xf>
    <xf numFmtId="166" fontId="10" fillId="6" borderId="8" xfId="3" applyNumberFormat="1" applyFont="1" applyFill="1" applyBorder="1" applyAlignment="1" applyProtection="1">
      <alignment vertical="center" wrapText="1"/>
      <protection locked="0"/>
    </xf>
    <xf numFmtId="167" fontId="10" fillId="6" borderId="8" xfId="3" applyNumberFormat="1" applyFont="1" applyFill="1" applyBorder="1" applyAlignment="1" applyProtection="1">
      <alignment horizontal="center" vertical="center" wrapText="1"/>
      <protection locked="0"/>
    </xf>
    <xf numFmtId="168" fontId="8" fillId="6" borderId="8" xfId="3" applyNumberFormat="1" applyFont="1" applyFill="1" applyBorder="1" applyAlignment="1" applyProtection="1">
      <alignment horizontal="center" vertical="center" wrapText="1"/>
      <protection locked="0"/>
    </xf>
    <xf numFmtId="164" fontId="8" fillId="6" borderId="8" xfId="3" applyNumberFormat="1" applyFont="1" applyFill="1" applyBorder="1" applyAlignment="1" applyProtection="1">
      <alignment horizontal="center" vertical="center" wrapText="1"/>
      <protection locked="0"/>
    </xf>
    <xf numFmtId="164" fontId="8" fillId="6" borderId="25" xfId="3" applyNumberFormat="1" applyFont="1" applyFill="1" applyBorder="1" applyAlignment="1" applyProtection="1">
      <alignment horizontal="left" vertical="center" wrapText="1"/>
      <protection locked="0"/>
    </xf>
    <xf numFmtId="3" fontId="8" fillId="0" borderId="39" xfId="8" applyNumberFormat="1" applyFont="1" applyBorder="1" applyAlignment="1" applyProtection="1">
      <alignment horizontal="center" vertical="center"/>
    </xf>
    <xf numFmtId="166" fontId="8" fillId="0" borderId="39" xfId="8" applyNumberFormat="1" applyFont="1" applyBorder="1" applyAlignment="1" applyProtection="1">
      <alignment horizontal="center" vertical="center"/>
    </xf>
    <xf numFmtId="168" fontId="8" fillId="0" borderId="39" xfId="8" applyNumberFormat="1" applyFont="1" applyBorder="1" applyAlignment="1" applyProtection="1">
      <alignment horizontal="center" vertical="center"/>
    </xf>
    <xf numFmtId="168" fontId="8" fillId="0" borderId="39" xfId="8" applyNumberFormat="1" applyFont="1" applyBorder="1" applyAlignment="1" applyProtection="1">
      <alignment horizontal="center" vertical="center" wrapText="1"/>
    </xf>
    <xf numFmtId="49" fontId="8" fillId="0" borderId="39" xfId="8" applyNumberFormat="1" applyFont="1" applyBorder="1" applyAlignment="1" applyProtection="1">
      <alignment horizontal="center" vertical="center" wrapText="1"/>
    </xf>
    <xf numFmtId="49" fontId="8" fillId="0" borderId="1" xfId="8" applyNumberFormat="1" applyFont="1" applyBorder="1" applyAlignment="1" applyProtection="1">
      <alignment vertical="center" wrapText="1"/>
    </xf>
    <xf numFmtId="0" fontId="2" fillId="0" borderId="0" xfId="8" applyFont="1" applyAlignment="1" applyProtection="1">
      <alignment horizontal="center" vertical="center" wrapText="1"/>
    </xf>
    <xf numFmtId="0" fontId="8" fillId="0" borderId="0" xfId="8" applyFont="1" applyFill="1" applyProtection="1"/>
    <xf numFmtId="0" fontId="21" fillId="0" borderId="0" xfId="8" applyFont="1" applyFill="1" applyBorder="1" applyAlignment="1" applyProtection="1">
      <alignment vertical="center"/>
    </xf>
    <xf numFmtId="0" fontId="8" fillId="0" borderId="0" xfId="8" applyFont="1" applyProtection="1"/>
    <xf numFmtId="0" fontId="8" fillId="0" borderId="0" xfId="8" applyFont="1" applyBorder="1" applyProtection="1"/>
    <xf numFmtId="0" fontId="4" fillId="0" borderId="0" xfId="2" applyFont="1" applyProtection="1"/>
    <xf numFmtId="164" fontId="7" fillId="0" borderId="0" xfId="3" applyNumberFormat="1" applyFont="1" applyFill="1" applyBorder="1" applyAlignment="1" applyProtection="1">
      <alignment horizontal="center" vertical="center" wrapText="1"/>
    </xf>
    <xf numFmtId="0" fontId="4" fillId="0" borderId="0" xfId="2" applyFont="1" applyBorder="1" applyProtection="1"/>
    <xf numFmtId="0" fontId="4" fillId="0" borderId="0" xfId="2" applyFont="1" applyBorder="1" applyAlignment="1" applyProtection="1">
      <alignment horizontal="center"/>
    </xf>
    <xf numFmtId="164" fontId="8" fillId="0" borderId="0" xfId="3" applyNumberFormat="1" applyFont="1" applyAlignment="1" applyProtection="1">
      <alignment vertical="top" wrapText="1"/>
    </xf>
    <xf numFmtId="164" fontId="8" fillId="0" borderId="0" xfId="3" applyNumberFormat="1" applyFont="1" applyFill="1" applyBorder="1" applyAlignment="1" applyProtection="1">
      <alignment vertical="top" wrapText="1"/>
    </xf>
    <xf numFmtId="164" fontId="18" fillId="0" borderId="0" xfId="3" applyNumberFormat="1" applyFont="1" applyFill="1" applyBorder="1" applyAlignment="1" applyProtection="1">
      <alignment vertical="center" wrapText="1"/>
    </xf>
    <xf numFmtId="0" fontId="18" fillId="0" borderId="0" xfId="2" applyFont="1" applyFill="1" applyBorder="1" applyAlignment="1" applyProtection="1">
      <alignment vertical="center"/>
    </xf>
    <xf numFmtId="0" fontId="8" fillId="0" borderId="0" xfId="8" applyFont="1" applyBorder="1" applyAlignment="1" applyProtection="1">
      <alignment horizontal="center"/>
    </xf>
    <xf numFmtId="0" fontId="4" fillId="0" borderId="0" xfId="2" applyFont="1" applyFill="1" applyBorder="1" applyProtection="1"/>
    <xf numFmtId="164" fontId="6" fillId="0" borderId="0" xfId="3" applyNumberFormat="1" applyFont="1" applyFill="1" applyBorder="1" applyAlignment="1" applyProtection="1">
      <alignment horizontal="center" vertical="top" wrapText="1"/>
    </xf>
    <xf numFmtId="0" fontId="4" fillId="0" borderId="0" xfId="2" applyFont="1" applyAlignment="1" applyProtection="1">
      <alignment vertical="center"/>
    </xf>
    <xf numFmtId="0" fontId="4" fillId="0" borderId="0" xfId="2" applyFont="1" applyBorder="1" applyAlignment="1" applyProtection="1">
      <alignment vertical="center"/>
    </xf>
    <xf numFmtId="164" fontId="6" fillId="0" borderId="0" xfId="3" applyNumberFormat="1" applyFont="1" applyFill="1" applyBorder="1" applyAlignment="1" applyProtection="1">
      <alignment vertical="center" wrapText="1"/>
    </xf>
    <xf numFmtId="164" fontId="6" fillId="0" borderId="55" xfId="3" applyNumberFormat="1" applyFont="1" applyFill="1" applyBorder="1" applyAlignment="1" applyProtection="1">
      <alignment vertical="center" wrapText="1"/>
    </xf>
    <xf numFmtId="0" fontId="22" fillId="0" borderId="0" xfId="2" applyFont="1" applyFill="1" applyBorder="1" applyAlignment="1" applyProtection="1">
      <alignment horizontal="center" wrapText="1"/>
    </xf>
    <xf numFmtId="0" fontId="22" fillId="0" borderId="0" xfId="2" applyFont="1" applyBorder="1" applyAlignment="1" applyProtection="1">
      <alignment horizontal="center" wrapText="1"/>
    </xf>
    <xf numFmtId="0" fontId="5" fillId="0" borderId="0" xfId="2" applyFont="1" applyBorder="1" applyAlignment="1" applyProtection="1">
      <alignment horizontal="center" vertical="center"/>
    </xf>
    <xf numFmtId="164" fontId="22" fillId="0" borderId="0" xfId="3" applyNumberFormat="1" applyFont="1" applyFill="1" applyBorder="1" applyAlignment="1" applyProtection="1">
      <alignment vertical="center" wrapText="1"/>
    </xf>
    <xf numFmtId="164" fontId="22" fillId="0" borderId="0" xfId="9" applyNumberFormat="1" applyFont="1" applyFill="1" applyBorder="1" applyAlignment="1" applyProtection="1">
      <alignment vertical="center" wrapText="1"/>
    </xf>
    <xf numFmtId="0" fontId="4" fillId="0" borderId="0" xfId="2" applyFont="1" applyBorder="1" applyAlignment="1" applyProtection="1">
      <alignment horizontal="left" vertical="top"/>
    </xf>
    <xf numFmtId="0" fontId="4" fillId="0" borderId="0"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0" xfId="2" applyFont="1" applyBorder="1" applyAlignment="1" applyProtection="1">
      <alignment horizontal="left" vertical="center"/>
    </xf>
    <xf numFmtId="0" fontId="3" fillId="0" borderId="0" xfId="2" applyFont="1" applyBorder="1" applyAlignment="1" applyProtection="1"/>
    <xf numFmtId="0" fontId="8" fillId="0" borderId="0" xfId="2" applyFont="1" applyAlignment="1" applyProtection="1">
      <alignment vertical="center"/>
    </xf>
    <xf numFmtId="0" fontId="11" fillId="0" borderId="0" xfId="2" applyFont="1" applyBorder="1" applyAlignment="1" applyProtection="1">
      <alignment horizontal="left" vertical="center"/>
    </xf>
    <xf numFmtId="0" fontId="8" fillId="0" borderId="0" xfId="2" applyFont="1" applyBorder="1" applyAlignment="1" applyProtection="1">
      <alignment vertical="center"/>
    </xf>
    <xf numFmtId="0" fontId="11" fillId="0" borderId="0" xfId="2" applyFont="1" applyFill="1" applyBorder="1" applyAlignment="1" applyProtection="1">
      <alignment vertical="center"/>
    </xf>
    <xf numFmtId="0" fontId="8" fillId="0" borderId="0" xfId="2" applyFont="1" applyFill="1" applyBorder="1" applyAlignment="1" applyProtection="1">
      <alignment vertical="center"/>
    </xf>
    <xf numFmtId="164" fontId="18" fillId="0" borderId="0" xfId="9" applyNumberFormat="1" applyFont="1" applyFill="1" applyBorder="1" applyAlignment="1" applyProtection="1">
      <alignment horizontal="center" wrapText="1"/>
    </xf>
    <xf numFmtId="168" fontId="18" fillId="6" borderId="54" xfId="9" applyNumberFormat="1" applyFont="1" applyFill="1" applyBorder="1" applyAlignment="1" applyProtection="1">
      <alignment horizontal="center" vertical="center" wrapText="1"/>
      <protection locked="0"/>
    </xf>
    <xf numFmtId="168" fontId="18" fillId="6" borderId="53" xfId="9" applyNumberFormat="1" applyFont="1" applyFill="1" applyBorder="1" applyAlignment="1" applyProtection="1">
      <alignment horizontal="center" vertical="center" wrapText="1"/>
      <protection locked="0"/>
    </xf>
    <xf numFmtId="0" fontId="23" fillId="0" borderId="0" xfId="2" applyFont="1" applyBorder="1" applyAlignment="1" applyProtection="1">
      <alignment horizontal="right"/>
    </xf>
    <xf numFmtId="164" fontId="2" fillId="0" borderId="55" xfId="3" applyNumberFormat="1" applyFont="1" applyFill="1" applyBorder="1" applyAlignment="1" applyProtection="1">
      <alignment horizontal="center" vertical="center" wrapText="1"/>
    </xf>
    <xf numFmtId="164" fontId="7" fillId="10" borderId="53" xfId="3" applyNumberFormat="1" applyFont="1" applyFill="1" applyBorder="1" applyAlignment="1" applyProtection="1">
      <alignment horizontal="center" vertical="center" wrapText="1"/>
    </xf>
    <xf numFmtId="164" fontId="2" fillId="0" borderId="0" xfId="3" applyNumberFormat="1" applyFont="1" applyFill="1" applyBorder="1" applyAlignment="1" applyProtection="1">
      <alignment horizontal="center" vertical="center" wrapText="1"/>
    </xf>
    <xf numFmtId="0" fontId="3" fillId="0" borderId="0" xfId="2" applyFont="1" applyProtection="1"/>
    <xf numFmtId="0" fontId="11" fillId="0" borderId="0" xfId="2" applyFont="1" applyProtection="1"/>
    <xf numFmtId="0" fontId="8" fillId="0" borderId="0" xfId="2" applyFont="1" applyProtection="1"/>
    <xf numFmtId="0" fontId="8" fillId="0" borderId="0" xfId="2" applyFont="1" applyFill="1" applyBorder="1" applyProtection="1"/>
    <xf numFmtId="0" fontId="2" fillId="0" borderId="0" xfId="2" applyFont="1" applyAlignment="1" applyProtection="1">
      <alignment vertical="center"/>
    </xf>
    <xf numFmtId="0" fontId="2" fillId="0" borderId="1" xfId="2" applyFont="1" applyBorder="1" applyAlignment="1" applyProtection="1">
      <alignment vertical="center" wrapText="1"/>
    </xf>
    <xf numFmtId="0" fontId="2" fillId="0" borderId="0" xfId="2" applyFont="1" applyFill="1" applyBorder="1" applyAlignment="1" applyProtection="1">
      <alignment vertical="center"/>
    </xf>
    <xf numFmtId="0" fontId="2" fillId="0" borderId="4" xfId="2" applyFont="1" applyBorder="1" applyAlignment="1" applyProtection="1">
      <alignment vertical="center"/>
    </xf>
    <xf numFmtId="165" fontId="6" fillId="0" borderId="0" xfId="3" applyNumberFormat="1" applyFont="1" applyFill="1" applyAlignment="1" applyProtection="1">
      <alignment vertical="center" wrapText="1"/>
    </xf>
    <xf numFmtId="164" fontId="6" fillId="0" borderId="0" xfId="3" applyNumberFormat="1" applyFont="1" applyFill="1" applyBorder="1" applyAlignment="1" applyProtection="1">
      <alignment vertical="center"/>
    </xf>
    <xf numFmtId="164" fontId="6" fillId="0" borderId="0" xfId="3" applyNumberFormat="1" applyFont="1" applyFill="1" applyAlignment="1" applyProtection="1">
      <alignment vertical="center" wrapText="1"/>
    </xf>
    <xf numFmtId="165" fontId="2" fillId="0" borderId="0" xfId="3" applyNumberFormat="1" applyFont="1" applyAlignment="1" applyProtection="1">
      <alignment vertical="center" wrapText="1"/>
    </xf>
    <xf numFmtId="164" fontId="2" fillId="0" borderId="0" xfId="3" applyNumberFormat="1" applyFont="1" applyFill="1" applyBorder="1" applyAlignment="1" applyProtection="1">
      <alignment vertical="center" wrapText="1"/>
    </xf>
    <xf numFmtId="164" fontId="2" fillId="0" borderId="0" xfId="3" applyNumberFormat="1" applyFont="1" applyAlignment="1" applyProtection="1">
      <alignment vertical="center" wrapText="1"/>
    </xf>
    <xf numFmtId="165" fontId="8" fillId="0" borderId="0" xfId="3" applyNumberFormat="1" applyFont="1" applyAlignment="1" applyProtection="1">
      <alignment vertical="top" wrapText="1"/>
    </xf>
    <xf numFmtId="164" fontId="10" fillId="0" borderId="0" xfId="3" applyNumberFormat="1" applyFont="1" applyAlignment="1" applyProtection="1">
      <alignment vertical="top" wrapText="1"/>
    </xf>
    <xf numFmtId="164" fontId="8" fillId="0" borderId="13" xfId="3" applyNumberFormat="1" applyFont="1" applyBorder="1" applyAlignment="1" applyProtection="1">
      <alignment horizontal="center" vertical="top" wrapText="1"/>
    </xf>
    <xf numFmtId="0" fontId="8" fillId="0" borderId="0" xfId="2" applyFont="1" applyBorder="1" applyProtection="1"/>
    <xf numFmtId="164" fontId="8" fillId="0" borderId="0" xfId="3" applyNumberFormat="1" applyFont="1" applyBorder="1" applyAlignment="1" applyProtection="1">
      <alignment vertical="top" wrapText="1"/>
    </xf>
    <xf numFmtId="164" fontId="8" fillId="0" borderId="14" xfId="3" applyNumberFormat="1" applyFont="1" applyBorder="1" applyAlignment="1" applyProtection="1">
      <alignment vertical="top" wrapText="1"/>
    </xf>
    <xf numFmtId="164" fontId="8" fillId="0" borderId="13" xfId="3" applyNumberFormat="1" applyFont="1" applyBorder="1" applyAlignment="1" applyProtection="1">
      <alignment vertical="top" wrapText="1"/>
    </xf>
    <xf numFmtId="164" fontId="10" fillId="0" borderId="14" xfId="3" applyNumberFormat="1" applyFont="1" applyBorder="1" applyAlignment="1" applyProtection="1">
      <alignment vertical="top" wrapText="1"/>
    </xf>
    <xf numFmtId="164" fontId="11" fillId="0" borderId="0" xfId="3" applyNumberFormat="1" applyFont="1" applyBorder="1" applyAlignment="1" applyProtection="1">
      <alignment horizontal="left" vertical="top" wrapText="1"/>
    </xf>
    <xf numFmtId="164" fontId="11" fillId="0" borderId="14" xfId="3" applyNumberFormat="1" applyFont="1" applyBorder="1" applyAlignment="1" applyProtection="1">
      <alignment horizontal="left" vertical="top" wrapText="1"/>
    </xf>
    <xf numFmtId="165" fontId="11" fillId="0" borderId="0" xfId="3" applyNumberFormat="1" applyFont="1" applyAlignment="1" applyProtection="1">
      <alignment vertical="top" wrapText="1"/>
    </xf>
    <xf numFmtId="164" fontId="9" fillId="0" borderId="0" xfId="3" applyNumberFormat="1" applyFont="1" applyBorder="1" applyAlignment="1" applyProtection="1">
      <alignment horizontal="center" vertical="center" wrapText="1"/>
    </xf>
    <xf numFmtId="164" fontId="9" fillId="0" borderId="44" xfId="3" applyNumberFormat="1" applyFont="1" applyBorder="1" applyAlignment="1" applyProtection="1">
      <alignment horizontal="center" vertical="center" wrapText="1"/>
    </xf>
    <xf numFmtId="164" fontId="8" fillId="0" borderId="0" xfId="3" quotePrefix="1" applyNumberFormat="1" applyFont="1" applyBorder="1" applyAlignment="1" applyProtection="1">
      <alignment vertical="top" wrapText="1"/>
    </xf>
    <xf numFmtId="164" fontId="8" fillId="0" borderId="14" xfId="3" quotePrefix="1" applyNumberFormat="1" applyFont="1" applyBorder="1" applyAlignment="1" applyProtection="1">
      <alignment vertical="top" wrapText="1"/>
    </xf>
    <xf numFmtId="164" fontId="9" fillId="0" borderId="13" xfId="3" applyNumberFormat="1" applyFont="1" applyBorder="1" applyAlignment="1" applyProtection="1">
      <alignment horizontal="center" vertical="center" wrapText="1"/>
    </xf>
    <xf numFmtId="164" fontId="9" fillId="0" borderId="16" xfId="3" applyNumberFormat="1" applyFont="1" applyBorder="1" applyAlignment="1" applyProtection="1">
      <alignment horizontal="center" vertical="center" wrapText="1"/>
    </xf>
    <xf numFmtId="164" fontId="11" fillId="0" borderId="0" xfId="3" applyNumberFormat="1" applyFont="1" applyFill="1" applyBorder="1" applyAlignment="1" applyProtection="1">
      <alignment vertical="top" wrapText="1"/>
    </xf>
    <xf numFmtId="164" fontId="11" fillId="0" borderId="0" xfId="3" applyNumberFormat="1" applyFont="1" applyAlignment="1" applyProtection="1">
      <alignment vertical="top" wrapText="1"/>
    </xf>
    <xf numFmtId="165" fontId="11" fillId="9" borderId="17" xfId="3" applyNumberFormat="1" applyFont="1" applyFill="1" applyBorder="1" applyAlignment="1" applyProtection="1">
      <alignment horizontal="center" vertical="center" wrapText="1"/>
    </xf>
    <xf numFmtId="164" fontId="9" fillId="9" borderId="17" xfId="3" applyNumberFormat="1" applyFont="1" applyFill="1" applyBorder="1" applyAlignment="1" applyProtection="1">
      <alignment vertical="top" wrapText="1"/>
    </xf>
    <xf numFmtId="164" fontId="9" fillId="9" borderId="21" xfId="3" applyNumberFormat="1" applyFont="1" applyFill="1" applyBorder="1" applyAlignment="1" applyProtection="1">
      <alignment vertical="top" wrapText="1"/>
    </xf>
    <xf numFmtId="164" fontId="11" fillId="9" borderId="21" xfId="3" applyNumberFormat="1" applyFont="1" applyFill="1" applyBorder="1" applyAlignment="1" applyProtection="1">
      <alignment vertical="top" wrapText="1"/>
    </xf>
    <xf numFmtId="164" fontId="11" fillId="9" borderId="20" xfId="3" applyNumberFormat="1" applyFont="1" applyFill="1" applyBorder="1" applyAlignment="1" applyProtection="1">
      <alignment vertical="top" wrapText="1"/>
    </xf>
    <xf numFmtId="164" fontId="9" fillId="9" borderId="18" xfId="3" applyNumberFormat="1" applyFont="1" applyFill="1" applyBorder="1" applyAlignment="1" applyProtection="1">
      <alignment vertical="top" wrapText="1"/>
    </xf>
    <xf numFmtId="164" fontId="9" fillId="9" borderId="20" xfId="3" applyNumberFormat="1" applyFont="1" applyFill="1" applyBorder="1" applyAlignment="1" applyProtection="1">
      <alignment vertical="top" wrapText="1"/>
    </xf>
    <xf numFmtId="165" fontId="8" fillId="0" borderId="22" xfId="3" applyNumberFormat="1" applyFont="1" applyBorder="1" applyAlignment="1" applyProtection="1">
      <alignment horizontal="center" vertical="center" wrapText="1"/>
    </xf>
    <xf numFmtId="164" fontId="8" fillId="0" borderId="23" xfId="3" applyNumberFormat="1" applyFont="1" applyBorder="1" applyAlignment="1" applyProtection="1">
      <alignment horizontal="right" vertical="top" wrapText="1"/>
    </xf>
    <xf numFmtId="166" fontId="10" fillId="10" borderId="9" xfId="3" applyNumberFormat="1" applyFont="1" applyFill="1" applyBorder="1" applyAlignment="1" applyProtection="1">
      <alignment vertical="center" wrapText="1"/>
    </xf>
    <xf numFmtId="166" fontId="10" fillId="13" borderId="25" xfId="3" applyNumberFormat="1" applyFont="1" applyFill="1" applyBorder="1" applyAlignment="1" applyProtection="1">
      <alignment vertical="top" wrapText="1"/>
    </xf>
    <xf numFmtId="164" fontId="10" fillId="0" borderId="24" xfId="3" applyNumberFormat="1" applyFont="1" applyFill="1" applyBorder="1" applyAlignment="1" applyProtection="1">
      <alignment vertical="top" wrapText="1"/>
    </xf>
    <xf numFmtId="164" fontId="8" fillId="0" borderId="21" xfId="3" applyNumberFormat="1" applyFont="1" applyBorder="1" applyAlignment="1" applyProtection="1">
      <alignment vertical="top" wrapText="1"/>
    </xf>
    <xf numFmtId="165" fontId="8" fillId="0" borderId="21" xfId="3" applyNumberFormat="1" applyFont="1" applyBorder="1" applyAlignment="1" applyProtection="1">
      <alignment horizontal="center" vertical="center" wrapText="1"/>
    </xf>
    <xf numFmtId="164" fontId="8" fillId="0" borderId="18" xfId="3" applyNumberFormat="1" applyFont="1" applyBorder="1" applyAlignment="1" applyProtection="1">
      <alignment horizontal="right" vertical="top" wrapText="1"/>
    </xf>
    <xf numFmtId="164" fontId="10" fillId="0" borderId="20" xfId="3" applyNumberFormat="1" applyFont="1" applyFill="1" applyBorder="1" applyAlignment="1" applyProtection="1">
      <alignment vertical="top" wrapText="1"/>
    </xf>
    <xf numFmtId="165" fontId="11" fillId="9" borderId="21" xfId="3" applyNumberFormat="1" applyFont="1" applyFill="1" applyBorder="1" applyAlignment="1" applyProtection="1">
      <alignment horizontal="center" vertical="center" wrapText="1"/>
    </xf>
    <xf numFmtId="164" fontId="9" fillId="9" borderId="17" xfId="3" applyNumberFormat="1" applyFont="1" applyFill="1" applyBorder="1" applyAlignment="1" applyProtection="1">
      <alignment vertical="center" wrapText="1"/>
    </xf>
    <xf numFmtId="164" fontId="10" fillId="9" borderId="20" xfId="3" applyNumberFormat="1" applyFont="1" applyFill="1" applyBorder="1" applyAlignment="1" applyProtection="1">
      <alignment vertical="top" wrapText="1"/>
    </xf>
    <xf numFmtId="164" fontId="10" fillId="0" borderId="18" xfId="3" applyNumberFormat="1" applyFont="1" applyFill="1" applyBorder="1" applyAlignment="1" applyProtection="1">
      <alignment horizontal="right" vertical="top" wrapText="1"/>
    </xf>
    <xf numFmtId="164" fontId="10" fillId="0" borderId="28" xfId="3" applyNumberFormat="1" applyFont="1" applyBorder="1" applyAlignment="1" applyProtection="1">
      <alignment horizontal="center" vertical="top" wrapText="1"/>
    </xf>
    <xf numFmtId="166" fontId="10" fillId="13" borderId="25" xfId="3" applyNumberFormat="1" applyFont="1" applyFill="1" applyBorder="1" applyAlignment="1" applyProtection="1">
      <alignment vertical="center" wrapText="1"/>
    </xf>
    <xf numFmtId="164" fontId="10" fillId="0" borderId="18" xfId="3" applyNumberFormat="1" applyFont="1" applyBorder="1" applyAlignment="1" applyProtection="1">
      <alignment vertical="top" wrapText="1"/>
    </xf>
    <xf numFmtId="166" fontId="10" fillId="13" borderId="8" xfId="3" applyNumberFormat="1" applyFont="1" applyFill="1" applyBorder="1" applyAlignment="1" applyProtection="1">
      <alignment horizontal="left" vertical="center" wrapText="1"/>
    </xf>
    <xf numFmtId="164" fontId="8" fillId="0" borderId="18" xfId="3" applyNumberFormat="1" applyFont="1" applyFill="1" applyBorder="1" applyAlignment="1" applyProtection="1">
      <alignment horizontal="right" vertical="center" wrapText="1"/>
    </xf>
    <xf numFmtId="166" fontId="10" fillId="10" borderId="8" xfId="3" applyNumberFormat="1" applyFont="1" applyFill="1" applyBorder="1" applyAlignment="1" applyProtection="1">
      <alignment vertical="center" wrapText="1"/>
    </xf>
    <xf numFmtId="164" fontId="13" fillId="0" borderId="0" xfId="3" applyNumberFormat="1" applyFont="1" applyFill="1" applyBorder="1" applyAlignment="1" applyProtection="1">
      <alignment vertical="top" wrapText="1"/>
    </xf>
    <xf numFmtId="164" fontId="8" fillId="0" borderId="18" xfId="3" applyNumberFormat="1" applyFont="1" applyBorder="1" applyAlignment="1" applyProtection="1">
      <alignment horizontal="right" vertical="center" wrapText="1"/>
    </xf>
    <xf numFmtId="166" fontId="10" fillId="10" borderId="8" xfId="5" applyNumberFormat="1" applyFont="1" applyFill="1" applyBorder="1" applyAlignment="1" applyProtection="1">
      <alignment vertical="top" wrapText="1"/>
    </xf>
    <xf numFmtId="164" fontId="10" fillId="0" borderId="21" xfId="3" applyNumberFormat="1" applyFont="1" applyFill="1" applyBorder="1" applyAlignment="1" applyProtection="1">
      <alignment vertical="top" wrapText="1"/>
    </xf>
    <xf numFmtId="166" fontId="10" fillId="10" borderId="25" xfId="4" applyNumberFormat="1" applyFont="1" applyFill="1" applyBorder="1" applyAlignment="1" applyProtection="1">
      <alignment vertical="top" wrapText="1"/>
    </xf>
    <xf numFmtId="164" fontId="10" fillId="0" borderId="8" xfId="3" applyNumberFormat="1" applyFont="1" applyBorder="1" applyAlignment="1" applyProtection="1">
      <alignment vertical="top" wrapText="1"/>
    </xf>
    <xf numFmtId="166" fontId="10" fillId="10" borderId="17" xfId="5" applyNumberFormat="1" applyFont="1" applyFill="1" applyBorder="1" applyAlignment="1" applyProtection="1">
      <alignment vertical="top" wrapText="1"/>
    </xf>
    <xf numFmtId="164" fontId="9" fillId="10" borderId="32" xfId="3" applyNumberFormat="1" applyFont="1" applyFill="1" applyBorder="1" applyAlignment="1" applyProtection="1">
      <alignment vertical="center"/>
    </xf>
    <xf numFmtId="164" fontId="9" fillId="10" borderId="6" xfId="3" quotePrefix="1" applyNumberFormat="1" applyFont="1" applyFill="1" applyBorder="1" applyAlignment="1" applyProtection="1">
      <alignment vertical="center"/>
    </xf>
    <xf numFmtId="164" fontId="9" fillId="10" borderId="10" xfId="3" applyNumberFormat="1" applyFont="1" applyFill="1" applyBorder="1" applyAlignment="1" applyProtection="1">
      <alignment vertical="center"/>
    </xf>
    <xf numFmtId="164" fontId="9" fillId="10" borderId="12" xfId="3" quotePrefix="1" applyNumberFormat="1" applyFont="1" applyFill="1" applyBorder="1" applyAlignment="1" applyProtection="1">
      <alignment vertical="center"/>
    </xf>
    <xf numFmtId="165" fontId="25" fillId="0" borderId="0" xfId="3" applyNumberFormat="1" applyFont="1" applyFill="1" applyBorder="1" applyAlignment="1" applyProtection="1">
      <alignment vertical="top" wrapText="1"/>
    </xf>
    <xf numFmtId="164" fontId="9" fillId="0" borderId="0" xfId="3" applyNumberFormat="1" applyFont="1" applyFill="1" applyBorder="1" applyAlignment="1" applyProtection="1">
      <alignment vertical="top" wrapText="1"/>
    </xf>
    <xf numFmtId="164" fontId="9" fillId="0" borderId="0" xfId="3" applyNumberFormat="1" applyFont="1" applyFill="1" applyBorder="1" applyAlignment="1" applyProtection="1">
      <alignment vertical="top"/>
    </xf>
    <xf numFmtId="166" fontId="10" fillId="0" borderId="0" xfId="7" applyNumberFormat="1" applyFont="1" applyFill="1" applyBorder="1" applyAlignment="1" applyProtection="1">
      <alignment vertical="top" wrapText="1"/>
    </xf>
    <xf numFmtId="164" fontId="9" fillId="0" borderId="0" xfId="3" quotePrefix="1" applyNumberFormat="1" applyFont="1" applyFill="1" applyBorder="1" applyAlignment="1" applyProtection="1">
      <alignment vertical="top"/>
    </xf>
    <xf numFmtId="164" fontId="25" fillId="0" borderId="0" xfId="3" applyNumberFormat="1" applyFont="1" applyFill="1" applyBorder="1" applyAlignment="1" applyProtection="1">
      <alignment vertical="top" wrapText="1"/>
    </xf>
    <xf numFmtId="164" fontId="8" fillId="0" borderId="0" xfId="3" applyNumberFormat="1" applyFont="1" applyFill="1" applyAlignment="1" applyProtection="1">
      <alignment vertical="top" wrapText="1"/>
    </xf>
    <xf numFmtId="17" fontId="8" fillId="0" borderId="8" xfId="2" applyNumberFormat="1" applyFont="1" applyBorder="1" applyAlignment="1" applyProtection="1">
      <alignment horizontal="center" wrapText="1"/>
    </xf>
    <xf numFmtId="164" fontId="8" fillId="0" borderId="16" xfId="3" applyNumberFormat="1" applyFont="1" applyBorder="1" applyAlignment="1" applyProtection="1">
      <alignment horizontal="center" wrapText="1"/>
    </xf>
    <xf numFmtId="0" fontId="8" fillId="6" borderId="39" xfId="2" quotePrefix="1" applyFont="1" applyFill="1" applyBorder="1" applyAlignment="1" applyProtection="1">
      <alignment horizontal="center" vertical="center"/>
    </xf>
    <xf numFmtId="166" fontId="10" fillId="6" borderId="40" xfId="3" applyNumberFormat="1" applyFont="1" applyFill="1" applyBorder="1" applyAlignment="1" applyProtection="1">
      <alignment horizontal="center" vertical="center" wrapText="1"/>
    </xf>
    <xf numFmtId="167" fontId="10" fillId="0" borderId="0" xfId="3" applyNumberFormat="1" applyFont="1" applyFill="1" applyBorder="1" applyAlignment="1" applyProtection="1">
      <alignment vertical="center" wrapText="1"/>
    </xf>
    <xf numFmtId="0" fontId="8" fillId="0" borderId="0" xfId="2" applyFont="1" applyBorder="1" applyAlignment="1" applyProtection="1">
      <alignment wrapText="1"/>
    </xf>
    <xf numFmtId="167" fontId="10" fillId="0" borderId="49" xfId="3" applyNumberFormat="1" applyFont="1" applyFill="1" applyBorder="1" applyAlignment="1" applyProtection="1">
      <alignment horizontal="center" vertical="center" wrapText="1"/>
    </xf>
    <xf numFmtId="167" fontId="10" fillId="6" borderId="8" xfId="3" applyNumberFormat="1" applyFont="1" applyFill="1" applyBorder="1" applyAlignment="1" applyProtection="1">
      <alignment horizontal="center" vertical="center" wrapText="1"/>
    </xf>
    <xf numFmtId="166" fontId="10" fillId="10" borderId="35" xfId="3" applyNumberFormat="1" applyFont="1" applyFill="1" applyBorder="1" applyAlignment="1" applyProtection="1">
      <alignment vertical="center" wrapText="1"/>
    </xf>
    <xf numFmtId="166" fontId="10" fillId="0" borderId="0" xfId="3" applyNumberFormat="1" applyFont="1" applyFill="1" applyBorder="1" applyAlignment="1" applyProtection="1">
      <alignment vertical="center" wrapText="1"/>
    </xf>
    <xf numFmtId="9" fontId="8" fillId="0" borderId="0" xfId="1" applyFont="1" applyFill="1" applyBorder="1" applyProtection="1"/>
    <xf numFmtId="166" fontId="10" fillId="10" borderId="16" xfId="3" applyNumberFormat="1" applyFont="1" applyFill="1" applyBorder="1" applyAlignment="1" applyProtection="1">
      <alignment horizontal="center" vertical="center" wrapText="1"/>
    </xf>
    <xf numFmtId="166" fontId="8" fillId="0" borderId="0" xfId="2" applyNumberFormat="1" applyFont="1" applyFill="1" applyBorder="1" applyProtection="1"/>
    <xf numFmtId="0" fontId="8" fillId="6" borderId="29" xfId="2" applyFont="1" applyFill="1" applyBorder="1" applyProtection="1"/>
    <xf numFmtId="0" fontId="8" fillId="0" borderId="42" xfId="2" applyFont="1" applyBorder="1" applyProtection="1"/>
    <xf numFmtId="9" fontId="8" fillId="10" borderId="30" xfId="1" applyFont="1" applyFill="1" applyBorder="1" applyProtection="1"/>
    <xf numFmtId="166" fontId="10" fillId="0" borderId="0" xfId="3" applyNumberFormat="1" applyFont="1" applyFill="1" applyBorder="1" applyAlignment="1" applyProtection="1">
      <alignment horizontal="center" vertical="center" wrapText="1"/>
    </xf>
    <xf numFmtId="0" fontId="8" fillId="0" borderId="18" xfId="2" applyFont="1" applyFill="1" applyBorder="1" applyProtection="1"/>
    <xf numFmtId="0" fontId="8" fillId="0" borderId="21" xfId="2" applyFont="1" applyFill="1" applyBorder="1" applyProtection="1"/>
    <xf numFmtId="166" fontId="8" fillId="10" borderId="16" xfId="2" applyNumberFormat="1" applyFont="1" applyFill="1" applyBorder="1" applyProtection="1"/>
    <xf numFmtId="0" fontId="11" fillId="0" borderId="0" xfId="2" applyFont="1" applyFill="1" applyBorder="1" applyAlignment="1" applyProtection="1">
      <alignment vertical="center" wrapText="1"/>
    </xf>
    <xf numFmtId="166" fontId="9" fillId="0" borderId="0" xfId="3" applyNumberFormat="1" applyFont="1" applyFill="1" applyBorder="1" applyAlignment="1" applyProtection="1">
      <alignment horizontal="center" vertical="center" wrapText="1"/>
    </xf>
    <xf numFmtId="166" fontId="10" fillId="10" borderId="31" xfId="3" applyNumberFormat="1" applyFont="1" applyFill="1" applyBorder="1" applyAlignment="1" applyProtection="1">
      <alignment horizontal="center" vertical="center" wrapText="1"/>
    </xf>
    <xf numFmtId="166" fontId="9" fillId="10" borderId="35" xfId="3" applyNumberFormat="1" applyFont="1" applyFill="1" applyBorder="1" applyAlignment="1" applyProtection="1">
      <alignment horizontal="center" vertical="center" wrapText="1"/>
    </xf>
    <xf numFmtId="167" fontId="9" fillId="0" borderId="0" xfId="3" applyNumberFormat="1" applyFont="1" applyFill="1" applyBorder="1" applyAlignment="1" applyProtection="1">
      <alignment vertical="top" wrapText="1"/>
    </xf>
    <xf numFmtId="167" fontId="10" fillId="0" borderId="0" xfId="3" applyNumberFormat="1" applyFont="1" applyFill="1" applyBorder="1" applyAlignment="1" applyProtection="1">
      <alignment vertical="top" wrapText="1"/>
    </xf>
    <xf numFmtId="14" fontId="10" fillId="0" borderId="0" xfId="3" applyNumberFormat="1" applyFont="1" applyFill="1" applyBorder="1" applyAlignment="1" applyProtection="1">
      <alignment horizontal="center" vertical="center" wrapText="1"/>
    </xf>
    <xf numFmtId="0" fontId="10" fillId="0" borderId="0" xfId="2" applyFont="1" applyFill="1" applyBorder="1" applyAlignment="1" applyProtection="1">
      <alignment horizontal="left"/>
    </xf>
    <xf numFmtId="0" fontId="10" fillId="6" borderId="0" xfId="2" applyFont="1" applyFill="1" applyBorder="1" applyAlignment="1" applyProtection="1">
      <alignment horizontal="left"/>
    </xf>
    <xf numFmtId="164" fontId="8" fillId="10" borderId="0" xfId="3" applyNumberFormat="1" applyFont="1" applyFill="1" applyAlignment="1" applyProtection="1">
      <alignment vertical="top" wrapText="1"/>
    </xf>
    <xf numFmtId="166" fontId="10" fillId="10" borderId="8" xfId="3" applyNumberFormat="1" applyFont="1" applyFill="1" applyBorder="1" applyAlignment="1" applyProtection="1">
      <alignment horizontal="left" vertical="center" wrapText="1"/>
    </xf>
    <xf numFmtId="169" fontId="8" fillId="13" borderId="16" xfId="3" applyNumberFormat="1" applyFont="1" applyFill="1" applyBorder="1" applyAlignment="1" applyProtection="1">
      <alignment vertical="top" wrapText="1"/>
      <protection locked="0"/>
    </xf>
    <xf numFmtId="167" fontId="10" fillId="13" borderId="8" xfId="3" applyNumberFormat="1" applyFont="1" applyFill="1" applyBorder="1" applyAlignment="1" applyProtection="1">
      <alignment horizontal="center" vertical="center" wrapText="1"/>
      <protection locked="0"/>
    </xf>
    <xf numFmtId="0" fontId="2" fillId="0" borderId="0" xfId="2" applyFont="1" applyFill="1" applyBorder="1" applyAlignment="1" applyProtection="1">
      <alignment vertical="center" wrapText="1"/>
    </xf>
    <xf numFmtId="166" fontId="8" fillId="0" borderId="40" xfId="8" applyNumberFormat="1" applyFont="1" applyBorder="1" applyAlignment="1" applyProtection="1">
      <alignment horizontal="right" vertical="center"/>
    </xf>
    <xf numFmtId="0" fontId="8" fillId="0" borderId="0" xfId="2" applyFont="1" applyFill="1" applyProtection="1"/>
    <xf numFmtId="0" fontId="22" fillId="0" borderId="0" xfId="2" applyNumberFormat="1" applyFont="1" applyBorder="1" applyAlignment="1" applyProtection="1">
      <alignment horizontal="right"/>
    </xf>
    <xf numFmtId="164" fontId="7" fillId="0" borderId="0" xfId="3" applyNumberFormat="1" applyFont="1" applyFill="1" applyAlignment="1" applyProtection="1">
      <alignment vertical="top" wrapText="1"/>
    </xf>
    <xf numFmtId="164" fontId="2" fillId="0" borderId="0" xfId="3" applyNumberFormat="1" applyFont="1" applyFill="1" applyBorder="1" applyAlignment="1" applyProtection="1">
      <alignment vertical="top" wrapText="1"/>
    </xf>
    <xf numFmtId="164" fontId="2" fillId="0" borderId="0" xfId="3" applyNumberFormat="1" applyFont="1" applyAlignment="1" applyProtection="1">
      <alignment vertical="top" wrapText="1"/>
    </xf>
    <xf numFmtId="0" fontId="3" fillId="0" borderId="0" xfId="2" applyFont="1" applyBorder="1" applyAlignment="1" applyProtection="1">
      <alignment horizontal="left"/>
    </xf>
    <xf numFmtId="0" fontId="3" fillId="0" borderId="0" xfId="2" applyFont="1" applyAlignment="1" applyProtection="1">
      <alignment vertical="center"/>
    </xf>
    <xf numFmtId="164" fontId="8" fillId="0" borderId="0" xfId="3" applyNumberFormat="1" applyFont="1" applyFill="1" applyBorder="1" applyAlignment="1" applyProtection="1">
      <alignment horizontal="left" vertical="top" wrapText="1"/>
    </xf>
    <xf numFmtId="164" fontId="8" fillId="0" borderId="0" xfId="3" applyNumberFormat="1" applyFont="1" applyAlignment="1" applyProtection="1">
      <alignment horizontal="left" vertical="top" wrapText="1"/>
    </xf>
    <xf numFmtId="49" fontId="8" fillId="0" borderId="41" xfId="2" applyNumberFormat="1" applyFont="1" applyBorder="1" applyAlignment="1" applyProtection="1">
      <alignment horizontal="left" wrapText="1"/>
    </xf>
    <xf numFmtId="165" fontId="8" fillId="0" borderId="0" xfId="3" applyNumberFormat="1" applyFont="1" applyAlignment="1" applyProtection="1">
      <alignment horizontal="left" vertical="top" wrapText="1"/>
    </xf>
    <xf numFmtId="164" fontId="10" fillId="0" borderId="0" xfId="3" applyNumberFormat="1" applyFont="1" applyFill="1" applyBorder="1" applyAlignment="1" applyProtection="1">
      <alignment horizontal="left" vertical="center" wrapText="1"/>
    </xf>
    <xf numFmtId="164" fontId="8" fillId="0" borderId="0" xfId="3" applyNumberFormat="1" applyFont="1" applyFill="1" applyAlignment="1" applyProtection="1">
      <alignment horizontal="left" vertical="top" wrapText="1"/>
    </xf>
    <xf numFmtId="14" fontId="10" fillId="6" borderId="0" xfId="3" applyNumberFormat="1" applyFont="1" applyFill="1" applyBorder="1" applyAlignment="1" applyProtection="1">
      <alignment horizontal="left" vertical="top" wrapText="1"/>
    </xf>
    <xf numFmtId="14" fontId="10" fillId="0" borderId="0" xfId="3" applyNumberFormat="1" applyFont="1" applyFill="1" applyBorder="1" applyAlignment="1" applyProtection="1">
      <alignment horizontal="left" vertical="top" wrapText="1"/>
    </xf>
    <xf numFmtId="164" fontId="10" fillId="6" borderId="0" xfId="3" applyNumberFormat="1" applyFont="1" applyFill="1" applyBorder="1" applyAlignment="1" applyProtection="1">
      <alignment horizontal="left" vertical="top" wrapText="1"/>
    </xf>
    <xf numFmtId="164" fontId="10" fillId="0" borderId="0" xfId="3" applyNumberFormat="1" applyFont="1" applyFill="1" applyBorder="1" applyAlignment="1" applyProtection="1">
      <alignment horizontal="left" vertical="top" wrapText="1"/>
    </xf>
    <xf numFmtId="164" fontId="10" fillId="0" borderId="20" xfId="3" applyNumberFormat="1" applyFont="1" applyFill="1" applyBorder="1" applyAlignment="1" applyProtection="1">
      <alignment horizontal="left" vertical="center" wrapText="1"/>
    </xf>
    <xf numFmtId="166" fontId="9" fillId="10" borderId="36" xfId="7" applyNumberFormat="1" applyFont="1" applyFill="1" applyBorder="1" applyAlignment="1" applyProtection="1">
      <alignment vertical="center" wrapText="1"/>
    </xf>
    <xf numFmtId="166" fontId="9" fillId="10" borderId="11" xfId="7" applyNumberFormat="1" applyFont="1" applyFill="1" applyBorder="1" applyAlignment="1" applyProtection="1">
      <alignment vertical="center" wrapText="1"/>
    </xf>
    <xf numFmtId="166" fontId="9" fillId="10" borderId="5" xfId="4" applyNumberFormat="1" applyFont="1" applyFill="1" applyBorder="1" applyAlignment="1" applyProtection="1">
      <alignment vertical="center" wrapText="1"/>
    </xf>
    <xf numFmtId="164" fontId="11" fillId="9" borderId="18" xfId="3" applyNumberFormat="1" applyFont="1" applyFill="1" applyBorder="1" applyAlignment="1" applyProtection="1">
      <alignment horizontal="right" vertical="center" wrapText="1"/>
    </xf>
    <xf numFmtId="164" fontId="9" fillId="9" borderId="21" xfId="3" applyNumberFormat="1" applyFont="1" applyFill="1" applyBorder="1" applyAlignment="1" applyProtection="1">
      <alignment vertical="center" wrapText="1"/>
    </xf>
    <xf numFmtId="164" fontId="9" fillId="9" borderId="17" xfId="3" applyNumberFormat="1" applyFont="1" applyFill="1" applyBorder="1" applyAlignment="1" applyProtection="1">
      <alignment horizontal="left" vertical="center" wrapText="1"/>
    </xf>
    <xf numFmtId="166" fontId="10" fillId="6" borderId="8" xfId="3" applyNumberFormat="1" applyFont="1" applyFill="1" applyBorder="1" applyAlignment="1" applyProtection="1">
      <alignment vertical="center" wrapText="1"/>
    </xf>
    <xf numFmtId="0" fontId="22" fillId="0" borderId="0" xfId="2" applyFont="1" applyBorder="1" applyAlignment="1" applyProtection="1">
      <alignment horizontal="right"/>
    </xf>
    <xf numFmtId="0" fontId="6" fillId="0" borderId="39" xfId="2" applyFont="1" applyBorder="1" applyAlignment="1" applyProtection="1">
      <alignment horizontal="center" vertical="center"/>
    </xf>
    <xf numFmtId="0" fontId="6" fillId="0" borderId="40" xfId="2" applyFont="1" applyBorder="1" applyAlignment="1" applyProtection="1">
      <alignment horizontal="center" vertical="center"/>
    </xf>
    <xf numFmtId="164" fontId="6" fillId="6" borderId="54" xfId="3" applyNumberFormat="1" applyFont="1" applyFill="1" applyBorder="1" applyAlignment="1" applyProtection="1">
      <alignment horizontal="center" vertical="center" wrapText="1"/>
    </xf>
    <xf numFmtId="164" fontId="18" fillId="10" borderId="54" xfId="3" applyNumberFormat="1" applyFont="1" applyFill="1" applyBorder="1" applyAlignment="1" applyProtection="1">
      <alignment horizontal="center" vertical="center" wrapText="1"/>
    </xf>
    <xf numFmtId="164" fontId="18" fillId="10" borderId="53" xfId="3" applyNumberFormat="1" applyFont="1" applyFill="1" applyBorder="1" applyAlignment="1" applyProtection="1">
      <alignment horizontal="center" vertical="center" wrapText="1"/>
    </xf>
    <xf numFmtId="0" fontId="7" fillId="12" borderId="38" xfId="8" applyFont="1" applyFill="1" applyBorder="1" applyAlignment="1" applyProtection="1">
      <alignment horizontal="center" vertical="center" wrapText="1"/>
    </xf>
    <xf numFmtId="0" fontId="7" fillId="12" borderId="51" xfId="8" applyFont="1" applyFill="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39" xfId="2" applyFont="1" applyBorder="1" applyAlignment="1" applyProtection="1">
      <alignment horizontal="left" vertical="center" wrapText="1"/>
    </xf>
    <xf numFmtId="0" fontId="2" fillId="0" borderId="4" xfId="2" applyFont="1" applyBorder="1" applyAlignment="1" applyProtection="1">
      <alignment horizontal="left" vertical="center"/>
    </xf>
    <xf numFmtId="0" fontId="2" fillId="0" borderId="34" xfId="2" applyFont="1" applyBorder="1" applyAlignment="1" applyProtection="1">
      <alignment horizontal="left" vertical="center"/>
    </xf>
    <xf numFmtId="0" fontId="21" fillId="11" borderId="10" xfId="8" applyFont="1" applyFill="1" applyBorder="1" applyAlignment="1" applyProtection="1">
      <alignment horizontal="center" vertical="center"/>
    </xf>
    <xf numFmtId="0" fontId="21" fillId="11" borderId="11" xfId="8" applyFont="1" applyFill="1" applyBorder="1" applyAlignment="1" applyProtection="1">
      <alignment horizontal="center" vertical="center"/>
    </xf>
    <xf numFmtId="0" fontId="21" fillId="11" borderId="12" xfId="8" applyFont="1" applyFill="1" applyBorder="1" applyAlignment="1" applyProtection="1">
      <alignment horizontal="center" vertical="center"/>
    </xf>
    <xf numFmtId="164" fontId="18" fillId="6" borderId="5" xfId="9" applyNumberFormat="1" applyFont="1" applyFill="1" applyBorder="1" applyAlignment="1" applyProtection="1">
      <alignment horizontal="center" vertical="center" wrapText="1"/>
      <protection locked="0"/>
    </xf>
    <xf numFmtId="164" fontId="18" fillId="6" borderId="36" xfId="9" applyNumberFormat="1" applyFont="1" applyFill="1" applyBorder="1" applyAlignment="1" applyProtection="1">
      <alignment horizontal="center" vertical="center" wrapText="1"/>
      <protection locked="0"/>
    </xf>
    <xf numFmtId="164" fontId="18" fillId="6" borderId="6" xfId="9" applyNumberFormat="1" applyFont="1" applyFill="1" applyBorder="1" applyAlignment="1" applyProtection="1">
      <alignment horizontal="center" vertical="center" wrapText="1"/>
      <protection locked="0"/>
    </xf>
    <xf numFmtId="0" fontId="7" fillId="12" borderId="37" xfId="8" applyFont="1" applyFill="1" applyBorder="1" applyAlignment="1" applyProtection="1">
      <alignment horizontal="center" vertical="center" wrapText="1"/>
    </xf>
    <xf numFmtId="0" fontId="7" fillId="12" borderId="52" xfId="8" applyFont="1" applyFill="1" applyBorder="1" applyAlignment="1" applyProtection="1">
      <alignment horizontal="center" vertical="center" wrapText="1"/>
    </xf>
    <xf numFmtId="0" fontId="22" fillId="0" borderId="43" xfId="8" applyFont="1" applyFill="1" applyBorder="1" applyAlignment="1" applyProtection="1">
      <alignment horizontal="center" vertical="center" wrapText="1"/>
    </xf>
    <xf numFmtId="0" fontId="22" fillId="0" borderId="44" xfId="8" applyFont="1" applyFill="1" applyBorder="1" applyAlignment="1" applyProtection="1">
      <alignment horizontal="center" vertical="center" wrapText="1"/>
    </xf>
    <xf numFmtId="0" fontId="22" fillId="0" borderId="45" xfId="8" applyFont="1" applyFill="1" applyBorder="1" applyAlignment="1" applyProtection="1">
      <alignment horizontal="center" vertical="center" wrapText="1"/>
    </xf>
    <xf numFmtId="0" fontId="22" fillId="0" borderId="46" xfId="8" applyFont="1" applyFill="1" applyBorder="1" applyAlignment="1" applyProtection="1">
      <alignment horizontal="center" vertical="center" wrapText="1"/>
    </xf>
    <xf numFmtId="0" fontId="22" fillId="0" borderId="47" xfId="8" applyFont="1" applyFill="1" applyBorder="1" applyAlignment="1" applyProtection="1">
      <alignment horizontal="center" vertical="center" wrapText="1"/>
    </xf>
    <xf numFmtId="0" fontId="22" fillId="0" borderId="48" xfId="8" applyFont="1" applyFill="1" applyBorder="1" applyAlignment="1" applyProtection="1">
      <alignment horizontal="center" vertical="center" wrapText="1"/>
    </xf>
    <xf numFmtId="164" fontId="22" fillId="0" borderId="0" xfId="9" applyNumberFormat="1" applyFont="1" applyFill="1" applyBorder="1" applyAlignment="1" applyProtection="1">
      <alignment horizontal="center" vertical="center" wrapText="1"/>
    </xf>
    <xf numFmtId="0" fontId="8" fillId="0" borderId="0" xfId="8" applyFont="1" applyAlignment="1" applyProtection="1">
      <alignment wrapText="1"/>
    </xf>
    <xf numFmtId="0" fontId="19" fillId="0" borderId="0" xfId="8" applyFont="1" applyFill="1" applyBorder="1" applyAlignment="1" applyProtection="1">
      <alignment horizontal="center" vertical="center" wrapText="1"/>
    </xf>
    <xf numFmtId="0" fontId="7" fillId="12" borderId="59" xfId="8" applyFont="1" applyFill="1" applyBorder="1" applyAlignment="1" applyProtection="1">
      <alignment horizontal="center" vertical="center" wrapText="1"/>
    </xf>
    <xf numFmtId="0" fontId="7" fillId="12" borderId="60" xfId="8" applyFont="1" applyFill="1" applyBorder="1" applyAlignment="1" applyProtection="1">
      <alignment horizontal="center" vertical="center" wrapText="1"/>
    </xf>
    <xf numFmtId="17" fontId="8" fillId="0" borderId="25" xfId="2" quotePrefix="1" applyNumberFormat="1" applyFont="1" applyBorder="1" applyAlignment="1" applyProtection="1">
      <alignment horizontal="left" wrapText="1"/>
    </xf>
    <xf numFmtId="17" fontId="8" fillId="0" borderId="8" xfId="2" quotePrefix="1" applyNumberFormat="1" applyFont="1" applyBorder="1" applyAlignment="1" applyProtection="1">
      <alignment horizontal="left" wrapText="1"/>
    </xf>
    <xf numFmtId="0" fontId="11" fillId="7" borderId="10" xfId="2" applyFont="1" applyFill="1" applyBorder="1" applyAlignment="1" applyProtection="1">
      <alignment horizontal="center" vertical="center" wrapText="1"/>
    </xf>
    <xf numFmtId="0" fontId="11" fillId="7" borderId="11" xfId="2" applyFont="1" applyFill="1" applyBorder="1" applyAlignment="1" applyProtection="1">
      <alignment horizontal="center" vertical="center" wrapText="1"/>
    </xf>
    <xf numFmtId="0" fontId="11" fillId="7" borderId="12" xfId="2" applyFont="1" applyFill="1" applyBorder="1" applyAlignment="1" applyProtection="1">
      <alignment horizontal="center" vertical="center" wrapText="1"/>
    </xf>
    <xf numFmtId="164" fontId="10" fillId="0" borderId="29" xfId="3" applyNumberFormat="1" applyFont="1" applyBorder="1" applyAlignment="1" applyProtection="1">
      <alignment horizontal="center" vertical="top" wrapText="1"/>
    </xf>
    <xf numFmtId="164" fontId="10" fillId="0" borderId="13" xfId="3" applyNumberFormat="1" applyFont="1" applyBorder="1" applyAlignment="1" applyProtection="1">
      <alignment horizontal="center" vertical="top" wrapText="1"/>
    </xf>
    <xf numFmtId="164" fontId="10" fillId="0" borderId="23" xfId="3" applyNumberFormat="1" applyFont="1" applyBorder="1" applyAlignment="1" applyProtection="1">
      <alignment horizontal="center" vertical="top" wrapText="1"/>
    </xf>
    <xf numFmtId="0" fontId="8" fillId="0" borderId="18" xfId="2" applyFont="1" applyBorder="1" applyAlignment="1" applyProtection="1">
      <alignment horizontal="left" wrapText="1"/>
    </xf>
    <xf numFmtId="0" fontId="8" fillId="0" borderId="19" xfId="2" applyFont="1" applyBorder="1" applyAlignment="1" applyProtection="1">
      <alignment horizontal="left" wrapText="1"/>
    </xf>
    <xf numFmtId="164" fontId="8" fillId="9" borderId="21" xfId="3" applyNumberFormat="1" applyFont="1" applyFill="1" applyBorder="1" applyAlignment="1" applyProtection="1">
      <alignment horizontal="left" vertical="top" wrapText="1"/>
    </xf>
    <xf numFmtId="164" fontId="8" fillId="9" borderId="20" xfId="3" applyNumberFormat="1" applyFont="1" applyFill="1" applyBorder="1" applyAlignment="1" applyProtection="1">
      <alignment horizontal="left" vertical="top" wrapText="1"/>
    </xf>
    <xf numFmtId="164" fontId="8" fillId="0" borderId="17" xfId="3" applyNumberFormat="1" applyFont="1" applyBorder="1" applyAlignment="1" applyProtection="1">
      <alignment horizontal="left" vertical="top" wrapText="1"/>
    </xf>
    <xf numFmtId="164" fontId="8" fillId="0" borderId="20" xfId="3" applyNumberFormat="1" applyFont="1" applyBorder="1" applyAlignment="1" applyProtection="1">
      <alignment horizontal="left" vertical="top" wrapText="1"/>
    </xf>
    <xf numFmtId="164" fontId="8" fillId="0" borderId="13" xfId="3" applyNumberFormat="1" applyFont="1" applyBorder="1" applyAlignment="1" applyProtection="1">
      <alignment horizontal="center" vertical="top" wrapText="1"/>
    </xf>
    <xf numFmtId="164" fontId="8" fillId="0" borderId="23" xfId="3" applyNumberFormat="1" applyFont="1" applyBorder="1" applyAlignment="1" applyProtection="1">
      <alignment horizontal="center" vertical="top" wrapText="1"/>
    </xf>
    <xf numFmtId="164" fontId="24" fillId="8" borderId="10" xfId="3" applyNumberFormat="1" applyFont="1" applyFill="1" applyBorder="1" applyAlignment="1" applyProtection="1">
      <alignment horizontal="center" vertical="center" wrapText="1"/>
    </xf>
    <xf numFmtId="164" fontId="24" fillId="8" borderId="12" xfId="3" applyNumberFormat="1" applyFont="1" applyFill="1" applyBorder="1" applyAlignment="1" applyProtection="1">
      <alignment horizontal="center" vertical="center" wrapText="1"/>
    </xf>
    <xf numFmtId="164" fontId="10" fillId="0" borderId="7" xfId="3" applyNumberFormat="1" applyFont="1" applyBorder="1" applyAlignment="1" applyProtection="1">
      <alignment horizontal="center" vertical="top" wrapText="1"/>
    </xf>
    <xf numFmtId="164" fontId="10" fillId="0" borderId="9" xfId="3" applyNumberFormat="1" applyFont="1" applyBorder="1" applyAlignment="1" applyProtection="1">
      <alignment horizontal="center" vertical="top" wrapText="1"/>
    </xf>
    <xf numFmtId="164" fontId="10" fillId="0" borderId="26" xfId="3" applyNumberFormat="1" applyFont="1" applyBorder="1" applyAlignment="1" applyProtection="1">
      <alignment horizontal="center" vertical="top" wrapText="1"/>
    </xf>
    <xf numFmtId="164" fontId="10" fillId="0" borderId="27" xfId="3" applyNumberFormat="1" applyFont="1" applyBorder="1" applyAlignment="1" applyProtection="1">
      <alignment horizontal="center" vertical="top" wrapText="1"/>
    </xf>
    <xf numFmtId="164" fontId="10" fillId="0" borderId="28" xfId="3" applyNumberFormat="1" applyFont="1" applyBorder="1" applyAlignment="1" applyProtection="1">
      <alignment horizontal="center" vertical="top" wrapText="1"/>
    </xf>
    <xf numFmtId="0" fontId="10" fillId="0" borderId="0" xfId="2" applyFont="1" applyFill="1" applyBorder="1" applyAlignment="1" applyProtection="1">
      <alignment horizontal="left"/>
    </xf>
    <xf numFmtId="164" fontId="8" fillId="0" borderId="0" xfId="3" applyNumberFormat="1" applyFont="1" applyFill="1" applyBorder="1" applyAlignment="1" applyProtection="1">
      <alignment horizontal="left" vertical="top" wrapText="1"/>
    </xf>
    <xf numFmtId="0" fontId="8" fillId="0" borderId="4" xfId="2" applyFont="1" applyBorder="1" applyAlignment="1" applyProtection="1">
      <alignment horizontal="left" vertical="center" wrapText="1"/>
    </xf>
    <xf numFmtId="0" fontId="8" fillId="0" borderId="34" xfId="2" applyFont="1" applyBorder="1" applyAlignment="1" applyProtection="1">
      <alignment horizontal="left" vertical="center" wrapText="1"/>
    </xf>
    <xf numFmtId="164" fontId="13" fillId="0" borderId="0" xfId="3" applyNumberFormat="1" applyFont="1" applyFill="1" applyBorder="1" applyAlignment="1" applyProtection="1">
      <alignment horizontal="left" vertical="top" wrapText="1"/>
    </xf>
    <xf numFmtId="0" fontId="11" fillId="0" borderId="32" xfId="2" applyFont="1" applyBorder="1" applyAlignment="1" applyProtection="1">
      <alignment horizontal="left" vertical="center" wrapText="1"/>
    </xf>
    <xf numFmtId="0" fontId="11" fillId="0" borderId="36" xfId="2" applyFont="1" applyBorder="1" applyAlignment="1" applyProtection="1">
      <alignment horizontal="left" vertical="center" wrapText="1"/>
    </xf>
    <xf numFmtId="0" fontId="11" fillId="0" borderId="33" xfId="2" applyFont="1" applyBorder="1" applyAlignment="1" applyProtection="1">
      <alignment horizontal="left" vertical="center" wrapText="1"/>
    </xf>
    <xf numFmtId="167" fontId="9" fillId="6" borderId="43" xfId="3" applyNumberFormat="1" applyFont="1" applyFill="1" applyBorder="1" applyAlignment="1" applyProtection="1">
      <alignment horizontal="left" vertical="top" wrapText="1"/>
    </xf>
    <xf numFmtId="167" fontId="9" fillId="6" borderId="44" xfId="3" applyNumberFormat="1" applyFont="1" applyFill="1" applyBorder="1" applyAlignment="1" applyProtection="1">
      <alignment horizontal="left" vertical="top" wrapText="1"/>
    </xf>
    <xf numFmtId="167" fontId="9" fillId="6" borderId="45" xfId="3" applyNumberFormat="1" applyFont="1" applyFill="1" applyBorder="1" applyAlignment="1" applyProtection="1">
      <alignment horizontal="left" vertical="top" wrapText="1"/>
    </xf>
    <xf numFmtId="167" fontId="9" fillId="6" borderId="13" xfId="3" applyNumberFormat="1" applyFont="1" applyFill="1" applyBorder="1" applyAlignment="1" applyProtection="1">
      <alignment horizontal="left" vertical="top" wrapText="1"/>
    </xf>
    <xf numFmtId="167" fontId="9" fillId="6" borderId="0" xfId="3" applyNumberFormat="1" applyFont="1" applyFill="1" applyBorder="1" applyAlignment="1" applyProtection="1">
      <alignment horizontal="left" vertical="top" wrapText="1"/>
    </xf>
    <xf numFmtId="167" fontId="9" fillId="6" borderId="14" xfId="3" applyNumberFormat="1" applyFont="1" applyFill="1" applyBorder="1" applyAlignment="1" applyProtection="1">
      <alignment horizontal="left" vertical="top" wrapText="1"/>
    </xf>
    <xf numFmtId="167" fontId="9" fillId="6" borderId="46" xfId="3" applyNumberFormat="1" applyFont="1" applyFill="1" applyBorder="1" applyAlignment="1" applyProtection="1">
      <alignment horizontal="left" vertical="top" wrapText="1"/>
    </xf>
    <xf numFmtId="167" fontId="9" fillId="6" borderId="47" xfId="3" applyNumberFormat="1" applyFont="1" applyFill="1" applyBorder="1" applyAlignment="1" applyProtection="1">
      <alignment horizontal="left" vertical="top" wrapText="1"/>
    </xf>
    <xf numFmtId="167" fontId="9" fillId="6" borderId="48" xfId="3" applyNumberFormat="1" applyFont="1" applyFill="1" applyBorder="1" applyAlignment="1" applyProtection="1">
      <alignment horizontal="left" vertical="top" wrapText="1"/>
    </xf>
    <xf numFmtId="164" fontId="8" fillId="0" borderId="0" xfId="3" applyNumberFormat="1" applyFont="1" applyAlignment="1" applyProtection="1">
      <alignment horizontal="left" vertical="top" wrapText="1"/>
    </xf>
    <xf numFmtId="164" fontId="13" fillId="0" borderId="0" xfId="3" applyNumberFormat="1" applyFont="1" applyAlignment="1" applyProtection="1">
      <alignment horizontal="left" vertical="top" wrapText="1"/>
    </xf>
    <xf numFmtId="0" fontId="10" fillId="6" borderId="0" xfId="2" applyFont="1" applyFill="1" applyBorder="1" applyAlignment="1" applyProtection="1">
      <alignment horizontal="left"/>
    </xf>
    <xf numFmtId="167" fontId="10" fillId="10" borderId="30" xfId="3" applyNumberFormat="1" applyFont="1" applyFill="1" applyBorder="1" applyAlignment="1" applyProtection="1">
      <alignment horizontal="center" vertical="center" wrapText="1"/>
    </xf>
    <xf numFmtId="167" fontId="10" fillId="10" borderId="49" xfId="3" applyNumberFormat="1" applyFont="1" applyFill="1" applyBorder="1" applyAlignment="1" applyProtection="1">
      <alignment horizontal="center" vertical="center" wrapText="1"/>
    </xf>
    <xf numFmtId="0" fontId="22" fillId="0" borderId="0" xfId="2" applyFont="1" applyAlignment="1" applyProtection="1">
      <alignment horizontal="center" vertical="center"/>
    </xf>
    <xf numFmtId="164" fontId="2" fillId="6" borderId="58" xfId="3" applyNumberFormat="1" applyFont="1" applyFill="1" applyBorder="1" applyAlignment="1" applyProtection="1">
      <alignment horizontal="center" vertical="center" wrapText="1"/>
    </xf>
    <xf numFmtId="164" fontId="2" fillId="6" borderId="11" xfId="3" applyNumberFormat="1" applyFont="1" applyFill="1" applyBorder="1" applyAlignment="1" applyProtection="1">
      <alignment horizontal="center" vertical="center" wrapText="1"/>
    </xf>
    <xf numFmtId="164" fontId="2" fillId="6" borderId="57" xfId="3" applyNumberFormat="1" applyFont="1" applyFill="1" applyBorder="1" applyAlignment="1" applyProtection="1">
      <alignment horizontal="center" vertical="center" wrapText="1"/>
    </xf>
    <xf numFmtId="164" fontId="18" fillId="0" borderId="10" xfId="3" applyNumberFormat="1" applyFont="1" applyBorder="1" applyAlignment="1" applyProtection="1">
      <alignment horizontal="left" vertical="center" wrapText="1"/>
    </xf>
    <xf numFmtId="164" fontId="18" fillId="0" borderId="57" xfId="3" applyNumberFormat="1" applyFont="1" applyBorder="1" applyAlignment="1" applyProtection="1">
      <alignment horizontal="left" vertical="center" wrapText="1"/>
    </xf>
    <xf numFmtId="164" fontId="18" fillId="0" borderId="34" xfId="3" applyNumberFormat="1" applyFont="1" applyFill="1" applyBorder="1" applyAlignment="1" applyProtection="1">
      <alignment horizontal="center" vertical="center" wrapText="1"/>
    </xf>
    <xf numFmtId="164" fontId="18" fillId="0" borderId="35" xfId="3" applyNumberFormat="1" applyFont="1" applyFill="1" applyBorder="1" applyAlignment="1" applyProtection="1">
      <alignment horizontal="center" vertical="center" wrapText="1"/>
    </xf>
    <xf numFmtId="0" fontId="18" fillId="0" borderId="39" xfId="2" applyFont="1" applyFill="1" applyBorder="1" applyAlignment="1" applyProtection="1">
      <alignment horizontal="center" vertical="center"/>
    </xf>
    <xf numFmtId="0" fontId="18" fillId="0" borderId="40" xfId="2" applyFont="1" applyFill="1" applyBorder="1" applyAlignment="1" applyProtection="1">
      <alignment horizontal="center" vertical="center"/>
    </xf>
    <xf numFmtId="164" fontId="8" fillId="10" borderId="0" xfId="3" applyNumberFormat="1" applyFont="1" applyFill="1" applyAlignment="1" applyProtection="1">
      <alignment horizontal="left" vertical="top" wrapText="1"/>
    </xf>
    <xf numFmtId="0" fontId="3" fillId="11" borderId="43" xfId="2" applyFont="1" applyFill="1" applyBorder="1" applyAlignment="1" applyProtection="1">
      <alignment horizontal="center" vertical="center" wrapText="1"/>
    </xf>
    <xf numFmtId="0" fontId="3" fillId="11" borderId="44" xfId="2" applyFont="1" applyFill="1" applyBorder="1" applyAlignment="1" applyProtection="1">
      <alignment horizontal="center" vertical="center" wrapText="1"/>
    </xf>
    <xf numFmtId="0" fontId="3" fillId="11" borderId="45" xfId="2" applyFont="1" applyFill="1" applyBorder="1" applyAlignment="1" applyProtection="1">
      <alignment horizontal="center" vertical="center" wrapText="1"/>
    </xf>
    <xf numFmtId="164" fontId="8" fillId="0" borderId="50" xfId="3" applyNumberFormat="1" applyFont="1" applyBorder="1" applyAlignment="1" applyProtection="1">
      <alignment horizontal="left" vertical="top" wrapText="1"/>
    </xf>
    <xf numFmtId="164" fontId="8" fillId="0" borderId="24" xfId="3" applyNumberFormat="1" applyFont="1" applyBorder="1" applyAlignment="1" applyProtection="1">
      <alignment horizontal="left" vertical="top" wrapText="1"/>
    </xf>
    <xf numFmtId="0" fontId="8" fillId="0" borderId="18" xfId="2" applyFont="1" applyBorder="1" applyAlignment="1" applyProtection="1">
      <alignment horizontal="left" vertical="center" wrapText="1"/>
    </xf>
    <xf numFmtId="0" fontId="8" fillId="0" borderId="21" xfId="2" applyFont="1" applyBorder="1" applyAlignment="1" applyProtection="1">
      <alignment horizontal="left" vertical="center" wrapText="1"/>
    </xf>
    <xf numFmtId="0" fontId="8" fillId="0" borderId="19" xfId="2" applyFont="1" applyBorder="1" applyAlignment="1" applyProtection="1">
      <alignment horizontal="left" vertical="center" wrapText="1"/>
    </xf>
    <xf numFmtId="0" fontId="8" fillId="0" borderId="25" xfId="2" quotePrefix="1" applyFont="1" applyBorder="1" applyAlignment="1" applyProtection="1">
      <alignment horizontal="left" wrapText="1"/>
    </xf>
    <xf numFmtId="0" fontId="8" fillId="0" borderId="8" xfId="2" quotePrefix="1" applyFont="1" applyBorder="1" applyAlignment="1" applyProtection="1">
      <alignment horizontal="left" wrapText="1"/>
    </xf>
    <xf numFmtId="167" fontId="10" fillId="10" borderId="31" xfId="3" applyNumberFormat="1" applyFont="1" applyFill="1" applyBorder="1" applyAlignment="1" applyProtection="1">
      <alignment horizontal="center" vertical="center" wrapText="1"/>
    </xf>
    <xf numFmtId="164" fontId="8" fillId="0" borderId="5" xfId="3" applyNumberFormat="1" applyFont="1" applyBorder="1" applyAlignment="1" applyProtection="1">
      <alignment horizontal="left" vertical="center" wrapText="1"/>
    </xf>
    <xf numFmtId="164" fontId="8" fillId="0" borderId="6" xfId="3" applyNumberFormat="1" applyFont="1" applyBorder="1" applyAlignment="1" applyProtection="1">
      <alignment horizontal="left" vertical="center" wrapText="1"/>
    </xf>
    <xf numFmtId="164" fontId="10" fillId="0" borderId="30" xfId="3" applyNumberFormat="1" applyFont="1" applyFill="1" applyBorder="1" applyAlignment="1" applyProtection="1">
      <alignment horizontal="center" vertical="top" wrapText="1"/>
    </xf>
    <xf numFmtId="164" fontId="10" fillId="0" borderId="31" xfId="3" applyNumberFormat="1" applyFont="1" applyFill="1" applyBorder="1" applyAlignment="1" applyProtection="1">
      <alignment horizontal="center" vertical="top" wrapText="1"/>
    </xf>
    <xf numFmtId="164" fontId="10" fillId="0" borderId="3" xfId="3" applyNumberFormat="1" applyFont="1" applyBorder="1" applyAlignment="1" applyProtection="1">
      <alignment horizontal="center" vertical="top" wrapText="1"/>
    </xf>
    <xf numFmtId="164" fontId="11" fillId="10" borderId="32" xfId="3" quotePrefix="1" applyNumberFormat="1" applyFont="1" applyFill="1" applyBorder="1" applyAlignment="1" applyProtection="1">
      <alignment horizontal="right" vertical="center" wrapText="1"/>
    </xf>
    <xf numFmtId="164" fontId="11" fillId="10" borderId="33" xfId="3" quotePrefix="1" applyNumberFormat="1" applyFont="1" applyFill="1" applyBorder="1" applyAlignment="1" applyProtection="1">
      <alignment horizontal="right" vertical="center" wrapText="1"/>
    </xf>
    <xf numFmtId="0" fontId="11" fillId="11" borderId="10" xfId="2" applyFont="1" applyFill="1" applyBorder="1" applyAlignment="1" applyProtection="1">
      <alignment horizontal="center" vertical="center"/>
    </xf>
    <xf numFmtId="0" fontId="11" fillId="11" borderId="11" xfId="2" applyFont="1" applyFill="1" applyBorder="1" applyAlignment="1" applyProtection="1">
      <alignment horizontal="center" vertical="center"/>
    </xf>
    <xf numFmtId="0" fontId="11" fillId="11" borderId="12" xfId="2" applyFont="1" applyFill="1" applyBorder="1" applyAlignment="1" applyProtection="1">
      <alignment horizontal="center" vertical="center"/>
    </xf>
    <xf numFmtId="0" fontId="8" fillId="0" borderId="56" xfId="2" applyFont="1" applyBorder="1" applyAlignment="1" applyProtection="1">
      <alignment horizontal="left" vertical="center" wrapText="1"/>
    </xf>
    <xf numFmtId="0" fontId="8" fillId="0" borderId="15" xfId="2" applyFont="1" applyBorder="1" applyAlignment="1" applyProtection="1">
      <alignment horizontal="left" vertical="center" wrapText="1"/>
    </xf>
    <xf numFmtId="0" fontId="8" fillId="0" borderId="56" xfId="2" applyFont="1" applyBorder="1" applyAlignment="1" applyProtection="1">
      <alignment horizontal="left"/>
    </xf>
    <xf numFmtId="0" fontId="8" fillId="0" borderId="2" xfId="2" applyFont="1" applyBorder="1" applyAlignment="1" applyProtection="1">
      <alignment horizontal="left"/>
    </xf>
    <xf numFmtId="0" fontId="8" fillId="0" borderId="15" xfId="2" applyFont="1" applyBorder="1" applyAlignment="1" applyProtection="1">
      <alignment horizontal="left"/>
    </xf>
    <xf numFmtId="17" fontId="8" fillId="0" borderId="18" xfId="2" applyNumberFormat="1" applyFont="1" applyBorder="1" applyAlignment="1" applyProtection="1">
      <alignment horizontal="left" wrapText="1"/>
    </xf>
    <xf numFmtId="17" fontId="8" fillId="0" borderId="21" xfId="2" applyNumberFormat="1" applyFont="1" applyBorder="1" applyAlignment="1" applyProtection="1">
      <alignment horizontal="left" wrapText="1"/>
    </xf>
  </cellXfs>
  <cellStyles count="10">
    <cellStyle name="20 % - Akzent1 2" xfId="6"/>
    <cellStyle name="Gut 2" xfId="7"/>
    <cellStyle name="Neutral 2" xfId="5"/>
    <cellStyle name="Prozent" xfId="1" builtinId="5"/>
    <cellStyle name="Schlecht 2" xfId="4"/>
    <cellStyle name="Standard" xfId="0" builtinId="0"/>
    <cellStyle name="Standard 2" xfId="3"/>
    <cellStyle name="Standard 2 2" xfId="9"/>
    <cellStyle name="Standard 3" xfId="8"/>
    <cellStyle name="Stand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129"/>
  <sheetViews>
    <sheetView zoomScale="80" zoomScaleNormal="80" workbookViewId="0">
      <selection activeCell="C11" sqref="C11:F11"/>
    </sheetView>
  </sheetViews>
  <sheetFormatPr baseColWidth="10" defaultColWidth="10.81640625" defaultRowHeight="14" x14ac:dyDescent="0.3"/>
  <cols>
    <col min="1" max="1" width="43.1796875" style="6" customWidth="1"/>
    <col min="2" max="2" width="18" style="5" customWidth="1"/>
    <col min="3" max="4" width="35.1796875" style="4" customWidth="1"/>
    <col min="5" max="5" width="18.7265625" style="4" customWidth="1"/>
    <col min="6" max="6" width="18.1796875" style="2" customWidth="1"/>
    <col min="7" max="7" width="18.453125" style="2" customWidth="1"/>
    <col min="8" max="8" width="18.7265625" style="2" bestFit="1" customWidth="1"/>
    <col min="9" max="9" width="18.7265625" style="2" customWidth="1"/>
    <col min="10" max="10" width="28.81640625" style="3" bestFit="1" customWidth="1"/>
    <col min="11" max="11" width="23" style="1" bestFit="1" customWidth="1"/>
    <col min="12" max="12" width="7.1796875" style="1" customWidth="1"/>
    <col min="13" max="13" width="7.54296875" style="1" customWidth="1"/>
    <col min="14" max="14" width="13.81640625" style="1" bestFit="1" customWidth="1"/>
    <col min="15" max="16384" width="10.81640625" style="1"/>
  </cols>
  <sheetData>
    <row r="1" spans="1:155" s="45" customFormat="1" ht="18.649999999999999" customHeight="1" x14ac:dyDescent="0.35">
      <c r="A1" s="58" t="s">
        <v>115</v>
      </c>
      <c r="C1" s="57"/>
      <c r="D1" s="57"/>
      <c r="E1" s="208" t="s">
        <v>112</v>
      </c>
      <c r="F1" s="208"/>
    </row>
    <row r="2" spans="1:155" s="45" customFormat="1" ht="18.649999999999999" customHeight="1" x14ac:dyDescent="0.35">
      <c r="A2" s="71" t="s">
        <v>102</v>
      </c>
      <c r="C2" s="56"/>
      <c r="D2" s="56"/>
      <c r="E2" s="55"/>
      <c r="F2" s="55"/>
      <c r="G2" s="55"/>
      <c r="H2" s="55"/>
      <c r="I2" s="55"/>
      <c r="J2" s="55"/>
    </row>
    <row r="3" spans="1:155" s="34" customFormat="1" ht="18.649999999999999" customHeight="1" x14ac:dyDescent="0.35">
      <c r="A3" s="188" t="s">
        <v>114</v>
      </c>
      <c r="B3" s="54"/>
      <c r="C3" s="36"/>
      <c r="D3" s="36"/>
      <c r="E3" s="36"/>
      <c r="F3" s="36"/>
      <c r="G3" s="36"/>
      <c r="H3" s="36"/>
      <c r="I3" s="36"/>
      <c r="J3" s="36"/>
    </row>
    <row r="4" spans="1:155" s="34" customFormat="1" ht="15.75" customHeight="1" x14ac:dyDescent="0.35">
      <c r="A4" s="235"/>
      <c r="B4" s="235"/>
      <c r="C4" s="235"/>
      <c r="D4" s="36"/>
      <c r="E4" s="36"/>
      <c r="F4" s="36"/>
      <c r="G4" s="36"/>
      <c r="H4" s="36"/>
      <c r="I4" s="36"/>
      <c r="J4" s="36"/>
    </row>
    <row r="5" spans="1:155" s="34" customFormat="1" ht="31.5" customHeight="1" x14ac:dyDescent="0.35">
      <c r="A5" s="234" t="s">
        <v>82</v>
      </c>
      <c r="B5" s="234"/>
      <c r="C5" s="234"/>
      <c r="D5" s="234"/>
      <c r="E5" s="234"/>
      <c r="F5" s="234"/>
      <c r="G5" s="53"/>
      <c r="H5" s="52"/>
      <c r="I5" s="52"/>
      <c r="J5" s="52"/>
      <c r="K5" s="51"/>
      <c r="L5" s="51"/>
      <c r="M5" s="36"/>
      <c r="N5" s="36"/>
    </row>
    <row r="6" spans="1:155" s="34" customFormat="1" ht="11.25" customHeight="1" thickBot="1" x14ac:dyDescent="0.4">
      <c r="A6" s="43"/>
      <c r="B6" s="50"/>
      <c r="C6" s="50"/>
      <c r="D6" s="50"/>
      <c r="E6" s="50"/>
      <c r="F6" s="50"/>
      <c r="G6" s="49"/>
      <c r="H6" s="49"/>
      <c r="I6" s="49"/>
      <c r="J6" s="49"/>
      <c r="K6" s="36"/>
      <c r="L6" s="36"/>
      <c r="M6" s="36"/>
      <c r="N6" s="36"/>
    </row>
    <row r="7" spans="1:155" s="45" customFormat="1" ht="29.25" customHeight="1" thickBot="1" x14ac:dyDescent="0.4">
      <c r="A7" s="48" t="s">
        <v>57</v>
      </c>
      <c r="B7" s="211" t="s">
        <v>56</v>
      </c>
      <c r="C7" s="211"/>
      <c r="D7" s="212" t="s">
        <v>73</v>
      </c>
      <c r="E7" s="212"/>
      <c r="F7" s="213"/>
      <c r="G7" s="40"/>
      <c r="H7" s="40"/>
      <c r="I7" s="40"/>
      <c r="J7" s="40"/>
      <c r="K7" s="46"/>
      <c r="L7" s="46"/>
      <c r="M7" s="46"/>
      <c r="N7" s="46"/>
    </row>
    <row r="8" spans="1:155" s="34" customFormat="1" ht="17.25" customHeight="1" x14ac:dyDescent="0.35">
      <c r="A8" s="43"/>
      <c r="B8" s="37"/>
      <c r="C8" s="44"/>
      <c r="D8" s="44"/>
      <c r="E8" s="44"/>
      <c r="F8" s="44"/>
      <c r="G8" s="44"/>
      <c r="H8" s="44"/>
      <c r="I8" s="44"/>
      <c r="J8" s="44"/>
      <c r="K8" s="36"/>
      <c r="L8" s="36"/>
      <c r="M8" s="36"/>
      <c r="N8" s="36"/>
    </row>
    <row r="9" spans="1:155" s="32" customFormat="1" ht="12" thickBot="1" x14ac:dyDescent="0.3">
      <c r="A9" s="33"/>
      <c r="B9" s="42"/>
      <c r="C9" s="33"/>
      <c r="D9" s="33"/>
      <c r="E9" s="33"/>
      <c r="F9" s="33"/>
      <c r="G9" s="33"/>
      <c r="H9" s="33"/>
      <c r="I9" s="33"/>
      <c r="J9" s="33"/>
      <c r="M9" s="33"/>
      <c r="N9" s="33"/>
    </row>
    <row r="10" spans="1:155" s="187" customFormat="1" ht="30" customHeight="1" x14ac:dyDescent="0.35">
      <c r="A10" s="216" t="s">
        <v>100</v>
      </c>
      <c r="B10" s="217"/>
      <c r="C10" s="209" t="s">
        <v>86</v>
      </c>
      <c r="D10" s="209"/>
      <c r="E10" s="209"/>
      <c r="F10" s="210"/>
      <c r="G10" s="41"/>
      <c r="H10" s="236" t="s">
        <v>55</v>
      </c>
      <c r="I10" s="236"/>
      <c r="J10" s="236"/>
      <c r="K10" s="185"/>
      <c r="L10" s="185"/>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row>
    <row r="11" spans="1:155" s="187" customFormat="1" ht="30" customHeight="1" thickBot="1" x14ac:dyDescent="0.4">
      <c r="A11" s="218" t="s">
        <v>85</v>
      </c>
      <c r="B11" s="219"/>
      <c r="C11" s="223"/>
      <c r="D11" s="224"/>
      <c r="E11" s="224"/>
      <c r="F11" s="225"/>
      <c r="G11" s="40"/>
      <c r="H11" s="236"/>
      <c r="I11" s="236"/>
      <c r="J11" s="236"/>
      <c r="K11" s="185"/>
      <c r="L11" s="185"/>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row>
    <row r="12" spans="1:155" s="34" customFormat="1" ht="12" customHeight="1" thickBot="1" x14ac:dyDescent="0.4">
      <c r="A12" s="37"/>
      <c r="B12" s="36"/>
      <c r="C12" s="36"/>
      <c r="D12" s="36"/>
      <c r="E12" s="36"/>
      <c r="F12" s="36"/>
      <c r="G12" s="36"/>
      <c r="H12" s="36"/>
      <c r="I12" s="36"/>
      <c r="J12" s="36"/>
      <c r="K12" s="35"/>
      <c r="L12" s="35"/>
      <c r="M12" s="35"/>
    </row>
    <row r="13" spans="1:155" s="32" customFormat="1" ht="22.5" customHeight="1" thickBot="1" x14ac:dyDescent="0.3">
      <c r="A13" s="220" t="s">
        <v>113</v>
      </c>
      <c r="B13" s="221"/>
      <c r="C13" s="221"/>
      <c r="D13" s="221"/>
      <c r="E13" s="221"/>
      <c r="F13" s="222"/>
      <c r="G13" s="31"/>
    </row>
    <row r="14" spans="1:155" s="30" customFormat="1" ht="22.5" customHeight="1" x14ac:dyDescent="0.25">
      <c r="A14" s="228" t="s">
        <v>54</v>
      </c>
      <c r="B14" s="229"/>
      <c r="C14" s="229"/>
      <c r="D14" s="229"/>
      <c r="E14" s="229"/>
      <c r="F14" s="230"/>
      <c r="G14" s="31"/>
    </row>
    <row r="15" spans="1:155" s="30" customFormat="1" ht="22.5" customHeight="1" thickBot="1" x14ac:dyDescent="0.3">
      <c r="A15" s="231"/>
      <c r="B15" s="232"/>
      <c r="C15" s="232"/>
      <c r="D15" s="232"/>
      <c r="E15" s="232"/>
      <c r="F15" s="233"/>
      <c r="G15" s="31"/>
    </row>
    <row r="16" spans="1:155" s="34" customFormat="1" ht="12" customHeight="1" thickBot="1" x14ac:dyDescent="0.4">
      <c r="A16" s="37"/>
      <c r="B16" s="36"/>
      <c r="C16" s="36"/>
      <c r="D16" s="36"/>
      <c r="E16" s="36"/>
      <c r="F16" s="36"/>
      <c r="G16" s="36"/>
      <c r="H16" s="36"/>
      <c r="I16" s="36"/>
      <c r="J16" s="36"/>
      <c r="K16" s="35"/>
      <c r="L16" s="35"/>
      <c r="M16" s="35"/>
    </row>
    <row r="17" spans="1:10" s="29" customFormat="1" ht="45" customHeight="1" x14ac:dyDescent="0.35">
      <c r="A17" s="226" t="s">
        <v>53</v>
      </c>
      <c r="B17" s="214" t="s">
        <v>52</v>
      </c>
      <c r="C17" s="214" t="s">
        <v>51</v>
      </c>
      <c r="D17" s="214" t="s">
        <v>50</v>
      </c>
      <c r="E17" s="214" t="s">
        <v>49</v>
      </c>
      <c r="F17" s="214" t="s">
        <v>48</v>
      </c>
      <c r="G17" s="214" t="s">
        <v>59</v>
      </c>
      <c r="H17" s="214" t="s">
        <v>95</v>
      </c>
      <c r="I17" s="214" t="s">
        <v>58</v>
      </c>
      <c r="J17" s="237" t="s">
        <v>64</v>
      </c>
    </row>
    <row r="18" spans="1:10" s="29" customFormat="1" ht="21.65" customHeight="1" thickBot="1" x14ac:dyDescent="0.4">
      <c r="A18" s="227"/>
      <c r="B18" s="215"/>
      <c r="C18" s="215"/>
      <c r="D18" s="215"/>
      <c r="E18" s="215"/>
      <c r="F18" s="215"/>
      <c r="G18" s="215"/>
      <c r="H18" s="215"/>
      <c r="I18" s="215"/>
      <c r="J18" s="238"/>
    </row>
    <row r="19" spans="1:10" s="15" customFormat="1" ht="17.25" customHeight="1" x14ac:dyDescent="0.35">
      <c r="A19" s="28" t="s">
        <v>47</v>
      </c>
      <c r="B19" s="27" t="s">
        <v>46</v>
      </c>
      <c r="C19" s="27" t="s">
        <v>45</v>
      </c>
      <c r="D19" s="27" t="s">
        <v>44</v>
      </c>
      <c r="E19" s="26">
        <v>44191</v>
      </c>
      <c r="F19" s="25"/>
      <c r="G19" s="23">
        <v>1</v>
      </c>
      <c r="H19" s="23">
        <v>1500</v>
      </c>
      <c r="I19" s="24">
        <f t="shared" ref="I19:I50" si="0">G19*H19</f>
        <v>1500</v>
      </c>
      <c r="J19" s="182">
        <v>200</v>
      </c>
    </row>
    <row r="20" spans="1:10" s="15" customFormat="1" ht="17.25" customHeight="1" x14ac:dyDescent="0.35">
      <c r="A20" s="22"/>
      <c r="B20" s="21"/>
      <c r="C20" s="17"/>
      <c r="D20" s="17"/>
      <c r="E20" s="20"/>
      <c r="F20" s="20"/>
      <c r="G20" s="19"/>
      <c r="H20" s="18"/>
      <c r="I20" s="207">
        <f t="shared" si="0"/>
        <v>0</v>
      </c>
      <c r="J20" s="16"/>
    </row>
    <row r="21" spans="1:10" s="15" customFormat="1" ht="17.25" customHeight="1" x14ac:dyDescent="0.35">
      <c r="A21" s="22"/>
      <c r="B21" s="21"/>
      <c r="C21" s="17"/>
      <c r="D21" s="17"/>
      <c r="E21" s="20"/>
      <c r="F21" s="20"/>
      <c r="G21" s="19"/>
      <c r="H21" s="18"/>
      <c r="I21" s="207">
        <f t="shared" si="0"/>
        <v>0</v>
      </c>
      <c r="J21" s="16"/>
    </row>
    <row r="22" spans="1:10" s="15" customFormat="1" ht="17.25" customHeight="1" x14ac:dyDescent="0.35">
      <c r="A22" s="22"/>
      <c r="B22" s="17"/>
      <c r="C22" s="17"/>
      <c r="D22" s="17"/>
      <c r="E22" s="20"/>
      <c r="F22" s="20"/>
      <c r="G22" s="19"/>
      <c r="H22" s="18"/>
      <c r="I22" s="207">
        <f t="shared" si="0"/>
        <v>0</v>
      </c>
      <c r="J22" s="16"/>
    </row>
    <row r="23" spans="1:10" s="15" customFormat="1" ht="17.25" customHeight="1" x14ac:dyDescent="0.35">
      <c r="A23" s="22"/>
      <c r="B23" s="21"/>
      <c r="C23" s="17"/>
      <c r="D23" s="17"/>
      <c r="E23" s="20"/>
      <c r="F23" s="20"/>
      <c r="G23" s="19"/>
      <c r="H23" s="18"/>
      <c r="I23" s="207">
        <f t="shared" si="0"/>
        <v>0</v>
      </c>
      <c r="J23" s="16"/>
    </row>
    <row r="24" spans="1:10" s="15" customFormat="1" ht="17.25" customHeight="1" x14ac:dyDescent="0.35">
      <c r="A24" s="22"/>
      <c r="B24" s="21"/>
      <c r="C24" s="17"/>
      <c r="D24" s="17"/>
      <c r="E24" s="20"/>
      <c r="F24" s="20"/>
      <c r="G24" s="19"/>
      <c r="H24" s="18"/>
      <c r="I24" s="207">
        <f t="shared" si="0"/>
        <v>0</v>
      </c>
      <c r="J24" s="16"/>
    </row>
    <row r="25" spans="1:10" s="15" customFormat="1" ht="17.25" customHeight="1" x14ac:dyDescent="0.35">
      <c r="A25" s="22"/>
      <c r="B25" s="21"/>
      <c r="C25" s="17"/>
      <c r="D25" s="17"/>
      <c r="E25" s="20"/>
      <c r="F25" s="20"/>
      <c r="G25" s="19"/>
      <c r="H25" s="18"/>
      <c r="I25" s="207">
        <f t="shared" si="0"/>
        <v>0</v>
      </c>
      <c r="J25" s="16"/>
    </row>
    <row r="26" spans="1:10" s="15" customFormat="1" ht="17.25" customHeight="1" x14ac:dyDescent="0.35">
      <c r="A26" s="22"/>
      <c r="B26" s="21"/>
      <c r="C26" s="17"/>
      <c r="D26" s="17"/>
      <c r="E26" s="20"/>
      <c r="F26" s="20"/>
      <c r="G26" s="19"/>
      <c r="H26" s="18"/>
      <c r="I26" s="207">
        <f t="shared" si="0"/>
        <v>0</v>
      </c>
      <c r="J26" s="16"/>
    </row>
    <row r="27" spans="1:10" s="15" customFormat="1" ht="17.25" customHeight="1" x14ac:dyDescent="0.35">
      <c r="A27" s="22"/>
      <c r="B27" s="21"/>
      <c r="C27" s="17"/>
      <c r="D27" s="17"/>
      <c r="E27" s="20"/>
      <c r="F27" s="20"/>
      <c r="G27" s="19"/>
      <c r="H27" s="18"/>
      <c r="I27" s="207">
        <f t="shared" si="0"/>
        <v>0</v>
      </c>
      <c r="J27" s="16"/>
    </row>
    <row r="28" spans="1:10" s="15" customFormat="1" ht="17.25" customHeight="1" x14ac:dyDescent="0.35">
      <c r="A28" s="22"/>
      <c r="B28" s="21"/>
      <c r="C28" s="17"/>
      <c r="D28" s="17"/>
      <c r="E28" s="20"/>
      <c r="F28" s="20"/>
      <c r="G28" s="19"/>
      <c r="H28" s="18"/>
      <c r="I28" s="207">
        <f t="shared" si="0"/>
        <v>0</v>
      </c>
      <c r="J28" s="16"/>
    </row>
    <row r="29" spans="1:10" s="15" customFormat="1" ht="17.25" customHeight="1" x14ac:dyDescent="0.35">
      <c r="A29" s="22"/>
      <c r="B29" s="21"/>
      <c r="C29" s="17"/>
      <c r="D29" s="17"/>
      <c r="E29" s="20"/>
      <c r="F29" s="20"/>
      <c r="G29" s="19"/>
      <c r="H29" s="18"/>
      <c r="I29" s="207">
        <f t="shared" si="0"/>
        <v>0</v>
      </c>
      <c r="J29" s="16"/>
    </row>
    <row r="30" spans="1:10" s="15" customFormat="1" ht="17.25" customHeight="1" x14ac:dyDescent="0.35">
      <c r="A30" s="22"/>
      <c r="B30" s="21"/>
      <c r="C30" s="17"/>
      <c r="D30" s="17"/>
      <c r="E30" s="20"/>
      <c r="F30" s="20"/>
      <c r="G30" s="19"/>
      <c r="H30" s="18"/>
      <c r="I30" s="207">
        <f t="shared" si="0"/>
        <v>0</v>
      </c>
      <c r="J30" s="16"/>
    </row>
    <row r="31" spans="1:10" s="15" customFormat="1" ht="17.25" customHeight="1" x14ac:dyDescent="0.35">
      <c r="A31" s="22"/>
      <c r="B31" s="21"/>
      <c r="C31" s="17"/>
      <c r="D31" s="17"/>
      <c r="E31" s="20"/>
      <c r="F31" s="20"/>
      <c r="G31" s="19"/>
      <c r="H31" s="18"/>
      <c r="I31" s="207">
        <f t="shared" si="0"/>
        <v>0</v>
      </c>
      <c r="J31" s="16"/>
    </row>
    <row r="32" spans="1:10" s="15" customFormat="1" ht="17.25" customHeight="1" x14ac:dyDescent="0.35">
      <c r="A32" s="22"/>
      <c r="B32" s="21"/>
      <c r="C32" s="17"/>
      <c r="D32" s="17"/>
      <c r="E32" s="20"/>
      <c r="F32" s="20"/>
      <c r="G32" s="19"/>
      <c r="H32" s="18"/>
      <c r="I32" s="207">
        <f t="shared" si="0"/>
        <v>0</v>
      </c>
      <c r="J32" s="16"/>
    </row>
    <row r="33" spans="1:10" s="15" customFormat="1" ht="17.25" customHeight="1" x14ac:dyDescent="0.35">
      <c r="A33" s="22"/>
      <c r="B33" s="21"/>
      <c r="C33" s="17"/>
      <c r="D33" s="17"/>
      <c r="E33" s="20"/>
      <c r="F33" s="20"/>
      <c r="G33" s="19"/>
      <c r="H33" s="18"/>
      <c r="I33" s="207">
        <f t="shared" si="0"/>
        <v>0</v>
      </c>
      <c r="J33" s="16"/>
    </row>
    <row r="34" spans="1:10" s="15" customFormat="1" ht="17.25" customHeight="1" x14ac:dyDescent="0.35">
      <c r="A34" s="22"/>
      <c r="B34" s="21"/>
      <c r="C34" s="17"/>
      <c r="D34" s="17"/>
      <c r="E34" s="20"/>
      <c r="F34" s="20"/>
      <c r="G34" s="19"/>
      <c r="H34" s="18"/>
      <c r="I34" s="207">
        <f t="shared" si="0"/>
        <v>0</v>
      </c>
      <c r="J34" s="16"/>
    </row>
    <row r="35" spans="1:10" s="15" customFormat="1" ht="17.25" customHeight="1" x14ac:dyDescent="0.35">
      <c r="A35" s="22"/>
      <c r="B35" s="21"/>
      <c r="C35" s="17"/>
      <c r="D35" s="17"/>
      <c r="E35" s="20"/>
      <c r="F35" s="20"/>
      <c r="G35" s="19"/>
      <c r="H35" s="18"/>
      <c r="I35" s="207">
        <f t="shared" si="0"/>
        <v>0</v>
      </c>
      <c r="J35" s="16"/>
    </row>
    <row r="36" spans="1:10" s="15" customFormat="1" ht="17.25" customHeight="1" x14ac:dyDescent="0.35">
      <c r="A36" s="22"/>
      <c r="B36" s="21"/>
      <c r="C36" s="17"/>
      <c r="D36" s="17"/>
      <c r="E36" s="20"/>
      <c r="F36" s="20"/>
      <c r="G36" s="19"/>
      <c r="H36" s="18"/>
      <c r="I36" s="207">
        <f t="shared" si="0"/>
        <v>0</v>
      </c>
      <c r="J36" s="16"/>
    </row>
    <row r="37" spans="1:10" s="15" customFormat="1" ht="17.25" customHeight="1" x14ac:dyDescent="0.35">
      <c r="A37" s="22"/>
      <c r="B37" s="21"/>
      <c r="C37" s="17"/>
      <c r="D37" s="17"/>
      <c r="E37" s="20"/>
      <c r="F37" s="20"/>
      <c r="G37" s="19"/>
      <c r="H37" s="18"/>
      <c r="I37" s="207">
        <f t="shared" si="0"/>
        <v>0</v>
      </c>
      <c r="J37" s="16"/>
    </row>
    <row r="38" spans="1:10" s="15" customFormat="1" ht="17.25" customHeight="1" x14ac:dyDescent="0.35">
      <c r="A38" s="22"/>
      <c r="B38" s="21"/>
      <c r="C38" s="17"/>
      <c r="D38" s="17"/>
      <c r="E38" s="20"/>
      <c r="F38" s="20"/>
      <c r="G38" s="19"/>
      <c r="H38" s="18"/>
      <c r="I38" s="207">
        <f t="shared" si="0"/>
        <v>0</v>
      </c>
      <c r="J38" s="16"/>
    </row>
    <row r="39" spans="1:10" s="15" customFormat="1" ht="17.25" customHeight="1" x14ac:dyDescent="0.35">
      <c r="A39" s="22"/>
      <c r="B39" s="21"/>
      <c r="C39" s="17"/>
      <c r="D39" s="17"/>
      <c r="E39" s="20"/>
      <c r="F39" s="20"/>
      <c r="G39" s="19"/>
      <c r="H39" s="18"/>
      <c r="I39" s="207">
        <f t="shared" si="0"/>
        <v>0</v>
      </c>
      <c r="J39" s="16"/>
    </row>
    <row r="40" spans="1:10" s="15" customFormat="1" ht="17.25" customHeight="1" x14ac:dyDescent="0.35">
      <c r="A40" s="22"/>
      <c r="B40" s="21"/>
      <c r="C40" s="17"/>
      <c r="D40" s="17"/>
      <c r="E40" s="20"/>
      <c r="F40" s="20"/>
      <c r="G40" s="19"/>
      <c r="H40" s="18"/>
      <c r="I40" s="207">
        <f t="shared" si="0"/>
        <v>0</v>
      </c>
      <c r="J40" s="16"/>
    </row>
    <row r="41" spans="1:10" s="15" customFormat="1" ht="17.25" customHeight="1" x14ac:dyDescent="0.35">
      <c r="A41" s="22"/>
      <c r="B41" s="21"/>
      <c r="C41" s="17"/>
      <c r="D41" s="17"/>
      <c r="E41" s="20"/>
      <c r="F41" s="20"/>
      <c r="G41" s="19"/>
      <c r="H41" s="18"/>
      <c r="I41" s="207">
        <f t="shared" si="0"/>
        <v>0</v>
      </c>
      <c r="J41" s="16"/>
    </row>
    <row r="42" spans="1:10" s="15" customFormat="1" ht="17.25" customHeight="1" x14ac:dyDescent="0.35">
      <c r="A42" s="22"/>
      <c r="B42" s="21"/>
      <c r="C42" s="17"/>
      <c r="D42" s="17"/>
      <c r="E42" s="20"/>
      <c r="F42" s="20"/>
      <c r="G42" s="19"/>
      <c r="H42" s="18"/>
      <c r="I42" s="207">
        <f t="shared" si="0"/>
        <v>0</v>
      </c>
      <c r="J42" s="16"/>
    </row>
    <row r="43" spans="1:10" s="15" customFormat="1" ht="17.25" customHeight="1" x14ac:dyDescent="0.35">
      <c r="A43" s="22"/>
      <c r="B43" s="21"/>
      <c r="C43" s="17"/>
      <c r="D43" s="17"/>
      <c r="E43" s="20"/>
      <c r="F43" s="20"/>
      <c r="G43" s="19"/>
      <c r="H43" s="18"/>
      <c r="I43" s="207">
        <f t="shared" si="0"/>
        <v>0</v>
      </c>
      <c r="J43" s="16"/>
    </row>
    <row r="44" spans="1:10" s="15" customFormat="1" ht="17.25" customHeight="1" x14ac:dyDescent="0.35">
      <c r="A44" s="22"/>
      <c r="B44" s="21"/>
      <c r="C44" s="17"/>
      <c r="D44" s="17"/>
      <c r="E44" s="20"/>
      <c r="F44" s="20"/>
      <c r="G44" s="19"/>
      <c r="H44" s="18"/>
      <c r="I44" s="207">
        <f t="shared" si="0"/>
        <v>0</v>
      </c>
      <c r="J44" s="16"/>
    </row>
    <row r="45" spans="1:10" s="15" customFormat="1" ht="17.25" customHeight="1" x14ac:dyDescent="0.35">
      <c r="A45" s="22"/>
      <c r="B45" s="21"/>
      <c r="C45" s="17"/>
      <c r="D45" s="17"/>
      <c r="E45" s="20"/>
      <c r="F45" s="20"/>
      <c r="G45" s="19"/>
      <c r="H45" s="18"/>
      <c r="I45" s="207">
        <f t="shared" si="0"/>
        <v>0</v>
      </c>
      <c r="J45" s="16"/>
    </row>
    <row r="46" spans="1:10" s="15" customFormat="1" ht="17.25" customHeight="1" x14ac:dyDescent="0.35">
      <c r="A46" s="22"/>
      <c r="B46" s="21"/>
      <c r="C46" s="17"/>
      <c r="D46" s="17"/>
      <c r="E46" s="20"/>
      <c r="F46" s="20"/>
      <c r="G46" s="19"/>
      <c r="H46" s="18"/>
      <c r="I46" s="207">
        <f t="shared" si="0"/>
        <v>0</v>
      </c>
      <c r="J46" s="16"/>
    </row>
    <row r="47" spans="1:10" s="15" customFormat="1" ht="17.25" customHeight="1" x14ac:dyDescent="0.35">
      <c r="A47" s="22"/>
      <c r="B47" s="21"/>
      <c r="C47" s="17"/>
      <c r="D47" s="17"/>
      <c r="E47" s="20"/>
      <c r="F47" s="20"/>
      <c r="G47" s="19"/>
      <c r="H47" s="18"/>
      <c r="I47" s="207">
        <f t="shared" si="0"/>
        <v>0</v>
      </c>
      <c r="J47" s="16"/>
    </row>
    <row r="48" spans="1:10" s="15" customFormat="1" ht="17.25" customHeight="1" x14ac:dyDescent="0.35">
      <c r="A48" s="22"/>
      <c r="B48" s="21"/>
      <c r="C48" s="17"/>
      <c r="D48" s="17"/>
      <c r="E48" s="20"/>
      <c r="F48" s="20"/>
      <c r="G48" s="19"/>
      <c r="H48" s="18"/>
      <c r="I48" s="207">
        <f t="shared" si="0"/>
        <v>0</v>
      </c>
      <c r="J48" s="16"/>
    </row>
    <row r="49" spans="1:10" s="15" customFormat="1" ht="17.25" customHeight="1" x14ac:dyDescent="0.35">
      <c r="A49" s="22"/>
      <c r="B49" s="21"/>
      <c r="C49" s="17"/>
      <c r="D49" s="17"/>
      <c r="E49" s="20"/>
      <c r="F49" s="20"/>
      <c r="G49" s="19"/>
      <c r="H49" s="18"/>
      <c r="I49" s="207">
        <f t="shared" si="0"/>
        <v>0</v>
      </c>
      <c r="J49" s="16"/>
    </row>
    <row r="50" spans="1:10" s="15" customFormat="1" ht="17.25" customHeight="1" x14ac:dyDescent="0.35">
      <c r="A50" s="22"/>
      <c r="B50" s="21"/>
      <c r="C50" s="17"/>
      <c r="D50" s="17"/>
      <c r="E50" s="20"/>
      <c r="F50" s="20"/>
      <c r="G50" s="19"/>
      <c r="H50" s="18"/>
      <c r="I50" s="207">
        <f t="shared" si="0"/>
        <v>0</v>
      </c>
      <c r="J50" s="16"/>
    </row>
    <row r="51" spans="1:10" s="15" customFormat="1" ht="17.25" customHeight="1" x14ac:dyDescent="0.35">
      <c r="A51" s="22"/>
      <c r="B51" s="21"/>
      <c r="C51" s="17"/>
      <c r="D51" s="17"/>
      <c r="E51" s="20"/>
      <c r="F51" s="20"/>
      <c r="G51" s="19"/>
      <c r="H51" s="18"/>
      <c r="I51" s="207">
        <f t="shared" ref="I51:I82" si="1">G51*H51</f>
        <v>0</v>
      </c>
      <c r="J51" s="16"/>
    </row>
    <row r="52" spans="1:10" s="15" customFormat="1" ht="17.25" customHeight="1" x14ac:dyDescent="0.35">
      <c r="A52" s="22"/>
      <c r="B52" s="21"/>
      <c r="C52" s="17"/>
      <c r="D52" s="17"/>
      <c r="E52" s="20"/>
      <c r="F52" s="20"/>
      <c r="G52" s="19"/>
      <c r="H52" s="18"/>
      <c r="I52" s="207">
        <f t="shared" si="1"/>
        <v>0</v>
      </c>
      <c r="J52" s="16"/>
    </row>
    <row r="53" spans="1:10" s="15" customFormat="1" ht="17.25" customHeight="1" x14ac:dyDescent="0.35">
      <c r="A53" s="22"/>
      <c r="B53" s="21"/>
      <c r="C53" s="17"/>
      <c r="D53" s="17"/>
      <c r="E53" s="20"/>
      <c r="F53" s="20"/>
      <c r="G53" s="19"/>
      <c r="H53" s="18"/>
      <c r="I53" s="207">
        <f t="shared" si="1"/>
        <v>0</v>
      </c>
      <c r="J53" s="16"/>
    </row>
    <row r="54" spans="1:10" s="15" customFormat="1" ht="17.25" customHeight="1" x14ac:dyDescent="0.35">
      <c r="A54" s="22"/>
      <c r="B54" s="21"/>
      <c r="C54" s="17"/>
      <c r="D54" s="17"/>
      <c r="E54" s="20"/>
      <c r="F54" s="20"/>
      <c r="G54" s="19"/>
      <c r="H54" s="18"/>
      <c r="I54" s="207">
        <f t="shared" si="1"/>
        <v>0</v>
      </c>
      <c r="J54" s="16"/>
    </row>
    <row r="55" spans="1:10" s="15" customFormat="1" ht="17.25" customHeight="1" x14ac:dyDescent="0.35">
      <c r="A55" s="22"/>
      <c r="B55" s="21"/>
      <c r="C55" s="17"/>
      <c r="D55" s="17"/>
      <c r="E55" s="20"/>
      <c r="F55" s="20"/>
      <c r="G55" s="19"/>
      <c r="H55" s="18"/>
      <c r="I55" s="207">
        <f t="shared" si="1"/>
        <v>0</v>
      </c>
      <c r="J55" s="16"/>
    </row>
    <row r="56" spans="1:10" s="15" customFormat="1" ht="17.25" customHeight="1" x14ac:dyDescent="0.35">
      <c r="A56" s="22"/>
      <c r="B56" s="21"/>
      <c r="C56" s="17"/>
      <c r="D56" s="17"/>
      <c r="E56" s="20"/>
      <c r="F56" s="20"/>
      <c r="G56" s="19"/>
      <c r="H56" s="18"/>
      <c r="I56" s="207">
        <f t="shared" si="1"/>
        <v>0</v>
      </c>
      <c r="J56" s="16"/>
    </row>
    <row r="57" spans="1:10" s="15" customFormat="1" ht="17.25" customHeight="1" x14ac:dyDescent="0.35">
      <c r="A57" s="22"/>
      <c r="B57" s="21"/>
      <c r="C57" s="17"/>
      <c r="D57" s="17"/>
      <c r="E57" s="20"/>
      <c r="F57" s="20"/>
      <c r="G57" s="19"/>
      <c r="H57" s="18"/>
      <c r="I57" s="207">
        <f t="shared" si="1"/>
        <v>0</v>
      </c>
      <c r="J57" s="16"/>
    </row>
    <row r="58" spans="1:10" s="15" customFormat="1" ht="17.25" customHeight="1" x14ac:dyDescent="0.35">
      <c r="A58" s="22"/>
      <c r="B58" s="21"/>
      <c r="C58" s="17"/>
      <c r="D58" s="17"/>
      <c r="E58" s="20"/>
      <c r="F58" s="20"/>
      <c r="G58" s="19"/>
      <c r="H58" s="18"/>
      <c r="I58" s="207">
        <f t="shared" si="1"/>
        <v>0</v>
      </c>
      <c r="J58" s="16"/>
    </row>
    <row r="59" spans="1:10" s="15" customFormat="1" ht="17.25" customHeight="1" x14ac:dyDescent="0.35">
      <c r="A59" s="22"/>
      <c r="B59" s="21"/>
      <c r="C59" s="17"/>
      <c r="D59" s="17"/>
      <c r="E59" s="20"/>
      <c r="F59" s="20"/>
      <c r="G59" s="19"/>
      <c r="H59" s="18"/>
      <c r="I59" s="207">
        <f t="shared" si="1"/>
        <v>0</v>
      </c>
      <c r="J59" s="16"/>
    </row>
    <row r="60" spans="1:10" s="15" customFormat="1" ht="17.25" customHeight="1" x14ac:dyDescent="0.35">
      <c r="A60" s="22"/>
      <c r="B60" s="21"/>
      <c r="C60" s="17"/>
      <c r="D60" s="17"/>
      <c r="E60" s="20"/>
      <c r="F60" s="20"/>
      <c r="G60" s="19"/>
      <c r="H60" s="18"/>
      <c r="I60" s="207">
        <f t="shared" si="1"/>
        <v>0</v>
      </c>
      <c r="J60" s="16"/>
    </row>
    <row r="61" spans="1:10" s="15" customFormat="1" ht="17.25" customHeight="1" x14ac:dyDescent="0.35">
      <c r="A61" s="22"/>
      <c r="B61" s="21"/>
      <c r="C61" s="17"/>
      <c r="D61" s="17"/>
      <c r="E61" s="20"/>
      <c r="F61" s="20"/>
      <c r="G61" s="19"/>
      <c r="H61" s="18"/>
      <c r="I61" s="207">
        <f t="shared" si="1"/>
        <v>0</v>
      </c>
      <c r="J61" s="16"/>
    </row>
    <row r="62" spans="1:10" s="15" customFormat="1" ht="17.25" customHeight="1" x14ac:dyDescent="0.35">
      <c r="A62" s="22"/>
      <c r="B62" s="21"/>
      <c r="C62" s="17"/>
      <c r="D62" s="17"/>
      <c r="E62" s="20"/>
      <c r="F62" s="20"/>
      <c r="G62" s="19"/>
      <c r="H62" s="18"/>
      <c r="I62" s="207">
        <f t="shared" si="1"/>
        <v>0</v>
      </c>
      <c r="J62" s="16"/>
    </row>
    <row r="63" spans="1:10" s="15" customFormat="1" ht="17.25" customHeight="1" x14ac:dyDescent="0.35">
      <c r="A63" s="22"/>
      <c r="B63" s="21"/>
      <c r="C63" s="17"/>
      <c r="D63" s="17"/>
      <c r="E63" s="20"/>
      <c r="F63" s="20"/>
      <c r="G63" s="19"/>
      <c r="H63" s="18"/>
      <c r="I63" s="207">
        <f t="shared" si="1"/>
        <v>0</v>
      </c>
      <c r="J63" s="16"/>
    </row>
    <row r="64" spans="1:10" s="15" customFormat="1" ht="17.25" customHeight="1" x14ac:dyDescent="0.35">
      <c r="A64" s="22"/>
      <c r="B64" s="21"/>
      <c r="C64" s="17"/>
      <c r="D64" s="17"/>
      <c r="E64" s="20"/>
      <c r="F64" s="20"/>
      <c r="G64" s="19"/>
      <c r="H64" s="18"/>
      <c r="I64" s="207">
        <f t="shared" si="1"/>
        <v>0</v>
      </c>
      <c r="J64" s="16"/>
    </row>
    <row r="65" spans="1:10" s="15" customFormat="1" ht="17.25" customHeight="1" x14ac:dyDescent="0.35">
      <c r="A65" s="22"/>
      <c r="B65" s="21"/>
      <c r="C65" s="17"/>
      <c r="D65" s="17"/>
      <c r="E65" s="20"/>
      <c r="F65" s="20"/>
      <c r="G65" s="19"/>
      <c r="H65" s="18"/>
      <c r="I65" s="207">
        <f t="shared" si="1"/>
        <v>0</v>
      </c>
      <c r="J65" s="16"/>
    </row>
    <row r="66" spans="1:10" s="15" customFormat="1" ht="17.25" customHeight="1" x14ac:dyDescent="0.35">
      <c r="A66" s="22"/>
      <c r="B66" s="21"/>
      <c r="C66" s="17"/>
      <c r="D66" s="17"/>
      <c r="E66" s="20"/>
      <c r="F66" s="20"/>
      <c r="G66" s="19"/>
      <c r="H66" s="18"/>
      <c r="I66" s="207">
        <f t="shared" si="1"/>
        <v>0</v>
      </c>
      <c r="J66" s="16"/>
    </row>
    <row r="67" spans="1:10" s="15" customFormat="1" ht="17.25" customHeight="1" x14ac:dyDescent="0.35">
      <c r="A67" s="22"/>
      <c r="B67" s="21"/>
      <c r="C67" s="17"/>
      <c r="D67" s="17"/>
      <c r="E67" s="20"/>
      <c r="F67" s="20"/>
      <c r="G67" s="19"/>
      <c r="H67" s="18"/>
      <c r="I67" s="207">
        <f t="shared" si="1"/>
        <v>0</v>
      </c>
      <c r="J67" s="16"/>
    </row>
    <row r="68" spans="1:10" s="15" customFormat="1" ht="17.25" customHeight="1" x14ac:dyDescent="0.35">
      <c r="A68" s="22"/>
      <c r="B68" s="21"/>
      <c r="C68" s="17"/>
      <c r="D68" s="17"/>
      <c r="E68" s="20"/>
      <c r="F68" s="20"/>
      <c r="G68" s="19"/>
      <c r="H68" s="18"/>
      <c r="I68" s="207">
        <f t="shared" si="1"/>
        <v>0</v>
      </c>
      <c r="J68" s="16"/>
    </row>
    <row r="69" spans="1:10" s="15" customFormat="1" ht="17.25" customHeight="1" x14ac:dyDescent="0.35">
      <c r="A69" s="22"/>
      <c r="B69" s="21"/>
      <c r="C69" s="17"/>
      <c r="D69" s="17"/>
      <c r="E69" s="20"/>
      <c r="F69" s="20"/>
      <c r="G69" s="19"/>
      <c r="H69" s="18"/>
      <c r="I69" s="207">
        <f t="shared" si="1"/>
        <v>0</v>
      </c>
      <c r="J69" s="16"/>
    </row>
    <row r="70" spans="1:10" s="15" customFormat="1" ht="17.25" customHeight="1" x14ac:dyDescent="0.35">
      <c r="A70" s="22"/>
      <c r="B70" s="21"/>
      <c r="C70" s="17"/>
      <c r="D70" s="17"/>
      <c r="E70" s="20"/>
      <c r="F70" s="20"/>
      <c r="G70" s="19"/>
      <c r="H70" s="18"/>
      <c r="I70" s="207">
        <f t="shared" si="1"/>
        <v>0</v>
      </c>
      <c r="J70" s="16"/>
    </row>
    <row r="71" spans="1:10" s="15" customFormat="1" ht="17.25" customHeight="1" x14ac:dyDescent="0.35">
      <c r="A71" s="22"/>
      <c r="B71" s="21"/>
      <c r="C71" s="17"/>
      <c r="D71" s="17"/>
      <c r="E71" s="20"/>
      <c r="F71" s="20"/>
      <c r="G71" s="19"/>
      <c r="H71" s="18"/>
      <c r="I71" s="207">
        <f t="shared" si="1"/>
        <v>0</v>
      </c>
      <c r="J71" s="16"/>
    </row>
    <row r="72" spans="1:10" s="15" customFormat="1" ht="17.25" customHeight="1" x14ac:dyDescent="0.35">
      <c r="A72" s="22"/>
      <c r="B72" s="21"/>
      <c r="C72" s="17"/>
      <c r="D72" s="17"/>
      <c r="E72" s="20"/>
      <c r="F72" s="20"/>
      <c r="G72" s="19"/>
      <c r="H72" s="18"/>
      <c r="I72" s="207">
        <f t="shared" si="1"/>
        <v>0</v>
      </c>
      <c r="J72" s="16"/>
    </row>
    <row r="73" spans="1:10" s="15" customFormat="1" ht="17.25" customHeight="1" x14ac:dyDescent="0.35">
      <c r="A73" s="22"/>
      <c r="B73" s="21"/>
      <c r="C73" s="17"/>
      <c r="D73" s="17"/>
      <c r="E73" s="20"/>
      <c r="F73" s="20"/>
      <c r="G73" s="19"/>
      <c r="H73" s="18"/>
      <c r="I73" s="207">
        <f t="shared" si="1"/>
        <v>0</v>
      </c>
      <c r="J73" s="16"/>
    </row>
    <row r="74" spans="1:10" s="15" customFormat="1" ht="17.25" customHeight="1" x14ac:dyDescent="0.35">
      <c r="A74" s="22"/>
      <c r="B74" s="21"/>
      <c r="C74" s="17"/>
      <c r="D74" s="17"/>
      <c r="E74" s="20"/>
      <c r="F74" s="20"/>
      <c r="G74" s="19"/>
      <c r="H74" s="18"/>
      <c r="I74" s="207">
        <f t="shared" si="1"/>
        <v>0</v>
      </c>
      <c r="J74" s="16"/>
    </row>
    <row r="75" spans="1:10" s="15" customFormat="1" ht="17.25" customHeight="1" x14ac:dyDescent="0.35">
      <c r="A75" s="22"/>
      <c r="B75" s="21"/>
      <c r="C75" s="17"/>
      <c r="D75" s="17"/>
      <c r="E75" s="20"/>
      <c r="F75" s="20"/>
      <c r="G75" s="19"/>
      <c r="H75" s="18"/>
      <c r="I75" s="207">
        <f t="shared" si="1"/>
        <v>0</v>
      </c>
      <c r="J75" s="16"/>
    </row>
    <row r="76" spans="1:10" s="15" customFormat="1" ht="17.25" customHeight="1" x14ac:dyDescent="0.35">
      <c r="A76" s="22"/>
      <c r="B76" s="21"/>
      <c r="C76" s="17"/>
      <c r="D76" s="17"/>
      <c r="E76" s="20"/>
      <c r="F76" s="20"/>
      <c r="G76" s="19"/>
      <c r="H76" s="18"/>
      <c r="I76" s="207">
        <f t="shared" si="1"/>
        <v>0</v>
      </c>
      <c r="J76" s="16"/>
    </row>
    <row r="77" spans="1:10" s="15" customFormat="1" ht="17.25" customHeight="1" x14ac:dyDescent="0.35">
      <c r="A77" s="22"/>
      <c r="B77" s="21"/>
      <c r="C77" s="17"/>
      <c r="D77" s="17"/>
      <c r="E77" s="20"/>
      <c r="F77" s="20"/>
      <c r="G77" s="19"/>
      <c r="H77" s="18"/>
      <c r="I77" s="207">
        <f t="shared" si="1"/>
        <v>0</v>
      </c>
      <c r="J77" s="16"/>
    </row>
    <row r="78" spans="1:10" s="15" customFormat="1" ht="17.25" customHeight="1" x14ac:dyDescent="0.35">
      <c r="A78" s="22"/>
      <c r="B78" s="21"/>
      <c r="C78" s="17"/>
      <c r="D78" s="17"/>
      <c r="E78" s="20"/>
      <c r="F78" s="20"/>
      <c r="G78" s="19"/>
      <c r="H78" s="18"/>
      <c r="I78" s="207">
        <f t="shared" si="1"/>
        <v>0</v>
      </c>
      <c r="J78" s="16"/>
    </row>
    <row r="79" spans="1:10" s="15" customFormat="1" ht="17.25" customHeight="1" x14ac:dyDescent="0.35">
      <c r="A79" s="22"/>
      <c r="B79" s="21"/>
      <c r="C79" s="17"/>
      <c r="D79" s="17"/>
      <c r="E79" s="20"/>
      <c r="F79" s="20"/>
      <c r="G79" s="19"/>
      <c r="H79" s="18"/>
      <c r="I79" s="207">
        <f t="shared" si="1"/>
        <v>0</v>
      </c>
      <c r="J79" s="16"/>
    </row>
    <row r="80" spans="1:10" s="15" customFormat="1" ht="17.25" customHeight="1" x14ac:dyDescent="0.35">
      <c r="A80" s="22"/>
      <c r="B80" s="21"/>
      <c r="C80" s="17"/>
      <c r="D80" s="17"/>
      <c r="E80" s="20"/>
      <c r="F80" s="20"/>
      <c r="G80" s="19"/>
      <c r="H80" s="18"/>
      <c r="I80" s="207">
        <f t="shared" si="1"/>
        <v>0</v>
      </c>
      <c r="J80" s="16"/>
    </row>
    <row r="81" spans="1:10" s="15" customFormat="1" ht="17.25" customHeight="1" x14ac:dyDescent="0.35">
      <c r="A81" s="22"/>
      <c r="B81" s="21"/>
      <c r="C81" s="17"/>
      <c r="D81" s="17"/>
      <c r="E81" s="20"/>
      <c r="F81" s="20"/>
      <c r="G81" s="19"/>
      <c r="H81" s="18"/>
      <c r="I81" s="207">
        <f t="shared" si="1"/>
        <v>0</v>
      </c>
      <c r="J81" s="16"/>
    </row>
    <row r="82" spans="1:10" s="15" customFormat="1" ht="17.25" customHeight="1" x14ac:dyDescent="0.35">
      <c r="A82" s="22"/>
      <c r="B82" s="21"/>
      <c r="C82" s="17"/>
      <c r="D82" s="17"/>
      <c r="E82" s="20"/>
      <c r="F82" s="20"/>
      <c r="G82" s="19"/>
      <c r="H82" s="18"/>
      <c r="I82" s="207">
        <f t="shared" si="1"/>
        <v>0</v>
      </c>
      <c r="J82" s="16"/>
    </row>
    <row r="83" spans="1:10" s="15" customFormat="1" ht="17.25" customHeight="1" x14ac:dyDescent="0.35">
      <c r="A83" s="22"/>
      <c r="B83" s="21"/>
      <c r="C83" s="17"/>
      <c r="D83" s="17"/>
      <c r="E83" s="20"/>
      <c r="F83" s="20"/>
      <c r="G83" s="19"/>
      <c r="H83" s="18"/>
      <c r="I83" s="207">
        <f t="shared" ref="I83:I114" si="2">G83*H83</f>
        <v>0</v>
      </c>
      <c r="J83" s="16"/>
    </row>
    <row r="84" spans="1:10" s="15" customFormat="1" ht="17.25" customHeight="1" x14ac:dyDescent="0.35">
      <c r="A84" s="22"/>
      <c r="B84" s="21"/>
      <c r="C84" s="17"/>
      <c r="D84" s="17"/>
      <c r="E84" s="20"/>
      <c r="F84" s="20"/>
      <c r="G84" s="19"/>
      <c r="H84" s="18"/>
      <c r="I84" s="207">
        <f t="shared" si="2"/>
        <v>0</v>
      </c>
      <c r="J84" s="16"/>
    </row>
    <row r="85" spans="1:10" s="15" customFormat="1" ht="17.25" customHeight="1" x14ac:dyDescent="0.35">
      <c r="A85" s="22"/>
      <c r="B85" s="21"/>
      <c r="C85" s="17"/>
      <c r="D85" s="17"/>
      <c r="E85" s="20"/>
      <c r="F85" s="20"/>
      <c r="G85" s="19"/>
      <c r="H85" s="18"/>
      <c r="I85" s="207">
        <f t="shared" si="2"/>
        <v>0</v>
      </c>
      <c r="J85" s="16"/>
    </row>
    <row r="86" spans="1:10" s="15" customFormat="1" ht="17.25" customHeight="1" x14ac:dyDescent="0.35">
      <c r="A86" s="22"/>
      <c r="B86" s="21"/>
      <c r="C86" s="17"/>
      <c r="D86" s="17"/>
      <c r="E86" s="20"/>
      <c r="F86" s="20"/>
      <c r="G86" s="19"/>
      <c r="H86" s="18"/>
      <c r="I86" s="207">
        <f t="shared" si="2"/>
        <v>0</v>
      </c>
      <c r="J86" s="16"/>
    </row>
    <row r="87" spans="1:10" s="15" customFormat="1" ht="17.25" customHeight="1" x14ac:dyDescent="0.35">
      <c r="A87" s="22"/>
      <c r="B87" s="21"/>
      <c r="C87" s="17"/>
      <c r="D87" s="17"/>
      <c r="E87" s="20"/>
      <c r="F87" s="20"/>
      <c r="G87" s="19"/>
      <c r="H87" s="18"/>
      <c r="I87" s="207">
        <f t="shared" si="2"/>
        <v>0</v>
      </c>
      <c r="J87" s="16"/>
    </row>
    <row r="88" spans="1:10" s="15" customFormat="1" ht="17.25" customHeight="1" x14ac:dyDescent="0.35">
      <c r="A88" s="22"/>
      <c r="B88" s="21"/>
      <c r="C88" s="17"/>
      <c r="D88" s="17"/>
      <c r="E88" s="20"/>
      <c r="F88" s="20"/>
      <c r="G88" s="19"/>
      <c r="H88" s="18"/>
      <c r="I88" s="207">
        <f t="shared" si="2"/>
        <v>0</v>
      </c>
      <c r="J88" s="16"/>
    </row>
    <row r="89" spans="1:10" s="15" customFormat="1" ht="17.25" customHeight="1" x14ac:dyDescent="0.35">
      <c r="A89" s="22"/>
      <c r="B89" s="21"/>
      <c r="C89" s="17"/>
      <c r="D89" s="17"/>
      <c r="E89" s="20"/>
      <c r="F89" s="20"/>
      <c r="G89" s="19"/>
      <c r="H89" s="18"/>
      <c r="I89" s="207">
        <f t="shared" si="2"/>
        <v>0</v>
      </c>
      <c r="J89" s="16"/>
    </row>
    <row r="90" spans="1:10" s="15" customFormat="1" ht="17.25" customHeight="1" x14ac:dyDescent="0.35">
      <c r="A90" s="22"/>
      <c r="B90" s="21"/>
      <c r="C90" s="17"/>
      <c r="D90" s="17"/>
      <c r="E90" s="20"/>
      <c r="F90" s="20"/>
      <c r="G90" s="19"/>
      <c r="H90" s="18"/>
      <c r="I90" s="207">
        <f t="shared" si="2"/>
        <v>0</v>
      </c>
      <c r="J90" s="16"/>
    </row>
    <row r="91" spans="1:10" s="15" customFormat="1" ht="17.25" customHeight="1" x14ac:dyDescent="0.35">
      <c r="A91" s="22"/>
      <c r="B91" s="21"/>
      <c r="C91" s="17"/>
      <c r="D91" s="17"/>
      <c r="E91" s="20"/>
      <c r="F91" s="20"/>
      <c r="G91" s="19"/>
      <c r="H91" s="18"/>
      <c r="I91" s="207">
        <f t="shared" si="2"/>
        <v>0</v>
      </c>
      <c r="J91" s="16"/>
    </row>
    <row r="92" spans="1:10" s="15" customFormat="1" ht="17.25" customHeight="1" x14ac:dyDescent="0.35">
      <c r="A92" s="22"/>
      <c r="B92" s="21"/>
      <c r="C92" s="17"/>
      <c r="D92" s="17"/>
      <c r="E92" s="20"/>
      <c r="F92" s="20"/>
      <c r="G92" s="19"/>
      <c r="H92" s="18"/>
      <c r="I92" s="207">
        <f t="shared" si="2"/>
        <v>0</v>
      </c>
      <c r="J92" s="16"/>
    </row>
    <row r="93" spans="1:10" s="15" customFormat="1" ht="17.25" customHeight="1" x14ac:dyDescent="0.35">
      <c r="A93" s="22"/>
      <c r="B93" s="21"/>
      <c r="C93" s="17"/>
      <c r="D93" s="17"/>
      <c r="E93" s="20"/>
      <c r="F93" s="20"/>
      <c r="G93" s="19"/>
      <c r="H93" s="18"/>
      <c r="I93" s="207">
        <f t="shared" si="2"/>
        <v>0</v>
      </c>
      <c r="J93" s="16"/>
    </row>
    <row r="94" spans="1:10" s="15" customFormat="1" ht="17.25" customHeight="1" x14ac:dyDescent="0.35">
      <c r="A94" s="22"/>
      <c r="B94" s="21"/>
      <c r="C94" s="17"/>
      <c r="D94" s="17"/>
      <c r="E94" s="20"/>
      <c r="F94" s="20"/>
      <c r="G94" s="19"/>
      <c r="H94" s="18"/>
      <c r="I94" s="207">
        <f t="shared" si="2"/>
        <v>0</v>
      </c>
      <c r="J94" s="16"/>
    </row>
    <row r="95" spans="1:10" s="15" customFormat="1" ht="17.25" customHeight="1" x14ac:dyDescent="0.35">
      <c r="A95" s="22"/>
      <c r="B95" s="21"/>
      <c r="C95" s="17"/>
      <c r="D95" s="17"/>
      <c r="E95" s="20"/>
      <c r="F95" s="20"/>
      <c r="G95" s="19"/>
      <c r="H95" s="18"/>
      <c r="I95" s="207">
        <f t="shared" si="2"/>
        <v>0</v>
      </c>
      <c r="J95" s="16"/>
    </row>
    <row r="96" spans="1:10" s="15" customFormat="1" ht="17.25" customHeight="1" x14ac:dyDescent="0.35">
      <c r="A96" s="22"/>
      <c r="B96" s="21"/>
      <c r="C96" s="17"/>
      <c r="D96" s="17"/>
      <c r="E96" s="20"/>
      <c r="F96" s="20"/>
      <c r="G96" s="19"/>
      <c r="H96" s="18"/>
      <c r="I96" s="207">
        <f t="shared" si="2"/>
        <v>0</v>
      </c>
      <c r="J96" s="16"/>
    </row>
    <row r="97" spans="1:10" s="15" customFormat="1" ht="17.25" customHeight="1" x14ac:dyDescent="0.35">
      <c r="A97" s="22"/>
      <c r="B97" s="21"/>
      <c r="C97" s="17"/>
      <c r="D97" s="17"/>
      <c r="E97" s="20"/>
      <c r="F97" s="20"/>
      <c r="G97" s="19"/>
      <c r="H97" s="18"/>
      <c r="I97" s="207">
        <f t="shared" si="2"/>
        <v>0</v>
      </c>
      <c r="J97" s="16"/>
    </row>
    <row r="98" spans="1:10" s="15" customFormat="1" ht="17.25" customHeight="1" x14ac:dyDescent="0.35">
      <c r="A98" s="22"/>
      <c r="B98" s="21"/>
      <c r="C98" s="17"/>
      <c r="D98" s="17"/>
      <c r="E98" s="20"/>
      <c r="F98" s="20"/>
      <c r="G98" s="19"/>
      <c r="H98" s="18"/>
      <c r="I98" s="207">
        <f t="shared" si="2"/>
        <v>0</v>
      </c>
      <c r="J98" s="16"/>
    </row>
    <row r="99" spans="1:10" s="15" customFormat="1" ht="17.25" customHeight="1" x14ac:dyDescent="0.35">
      <c r="A99" s="22"/>
      <c r="B99" s="21"/>
      <c r="C99" s="17"/>
      <c r="D99" s="17"/>
      <c r="E99" s="20"/>
      <c r="F99" s="20"/>
      <c r="G99" s="19"/>
      <c r="H99" s="18"/>
      <c r="I99" s="207">
        <f t="shared" si="2"/>
        <v>0</v>
      </c>
      <c r="J99" s="16"/>
    </row>
    <row r="100" spans="1:10" s="15" customFormat="1" ht="17.25" customHeight="1" x14ac:dyDescent="0.35">
      <c r="A100" s="22"/>
      <c r="B100" s="21"/>
      <c r="C100" s="17"/>
      <c r="D100" s="17"/>
      <c r="E100" s="20"/>
      <c r="F100" s="20"/>
      <c r="G100" s="19"/>
      <c r="H100" s="18"/>
      <c r="I100" s="207">
        <f t="shared" si="2"/>
        <v>0</v>
      </c>
      <c r="J100" s="16"/>
    </row>
    <row r="101" spans="1:10" s="15" customFormat="1" ht="17.25" customHeight="1" x14ac:dyDescent="0.35">
      <c r="A101" s="22"/>
      <c r="B101" s="21"/>
      <c r="C101" s="17"/>
      <c r="D101" s="17"/>
      <c r="E101" s="20"/>
      <c r="F101" s="20"/>
      <c r="G101" s="19"/>
      <c r="H101" s="18"/>
      <c r="I101" s="207">
        <f t="shared" si="2"/>
        <v>0</v>
      </c>
      <c r="J101" s="16"/>
    </row>
    <row r="102" spans="1:10" s="15" customFormat="1" ht="17.25" customHeight="1" x14ac:dyDescent="0.35">
      <c r="A102" s="22"/>
      <c r="B102" s="21"/>
      <c r="C102" s="17"/>
      <c r="D102" s="17"/>
      <c r="E102" s="20"/>
      <c r="F102" s="20"/>
      <c r="G102" s="19"/>
      <c r="H102" s="18"/>
      <c r="I102" s="207">
        <f t="shared" si="2"/>
        <v>0</v>
      </c>
      <c r="J102" s="16"/>
    </row>
    <row r="103" spans="1:10" s="15" customFormat="1" ht="17.25" customHeight="1" x14ac:dyDescent="0.35">
      <c r="A103" s="22"/>
      <c r="B103" s="21"/>
      <c r="C103" s="17"/>
      <c r="D103" s="17"/>
      <c r="E103" s="20"/>
      <c r="F103" s="20"/>
      <c r="G103" s="19"/>
      <c r="H103" s="18"/>
      <c r="I103" s="207">
        <f t="shared" si="2"/>
        <v>0</v>
      </c>
      <c r="J103" s="16"/>
    </row>
    <row r="104" spans="1:10" s="15" customFormat="1" ht="17.25" customHeight="1" x14ac:dyDescent="0.35">
      <c r="A104" s="22"/>
      <c r="B104" s="21"/>
      <c r="C104" s="17"/>
      <c r="D104" s="17"/>
      <c r="E104" s="20"/>
      <c r="F104" s="20"/>
      <c r="G104" s="19"/>
      <c r="H104" s="18"/>
      <c r="I104" s="207">
        <f t="shared" si="2"/>
        <v>0</v>
      </c>
      <c r="J104" s="16"/>
    </row>
    <row r="105" spans="1:10" s="15" customFormat="1" ht="17.25" customHeight="1" x14ac:dyDescent="0.35">
      <c r="A105" s="22"/>
      <c r="B105" s="21"/>
      <c r="C105" s="17"/>
      <c r="D105" s="17"/>
      <c r="E105" s="20"/>
      <c r="F105" s="20"/>
      <c r="G105" s="19"/>
      <c r="H105" s="18"/>
      <c r="I105" s="207">
        <f t="shared" si="2"/>
        <v>0</v>
      </c>
      <c r="J105" s="16"/>
    </row>
    <row r="106" spans="1:10" s="15" customFormat="1" ht="17.25" customHeight="1" x14ac:dyDescent="0.35">
      <c r="A106" s="22"/>
      <c r="B106" s="21"/>
      <c r="C106" s="17"/>
      <c r="D106" s="17"/>
      <c r="E106" s="20"/>
      <c r="F106" s="20"/>
      <c r="G106" s="19"/>
      <c r="H106" s="18"/>
      <c r="I106" s="207">
        <f t="shared" si="2"/>
        <v>0</v>
      </c>
      <c r="J106" s="16"/>
    </row>
    <row r="107" spans="1:10" s="15" customFormat="1" ht="17.25" customHeight="1" x14ac:dyDescent="0.35">
      <c r="A107" s="22"/>
      <c r="B107" s="21"/>
      <c r="C107" s="17"/>
      <c r="D107" s="17"/>
      <c r="E107" s="20"/>
      <c r="F107" s="20"/>
      <c r="G107" s="19"/>
      <c r="H107" s="18"/>
      <c r="I107" s="207">
        <f t="shared" si="2"/>
        <v>0</v>
      </c>
      <c r="J107" s="16"/>
    </row>
    <row r="108" spans="1:10" s="15" customFormat="1" ht="17.25" customHeight="1" x14ac:dyDescent="0.35">
      <c r="A108" s="22"/>
      <c r="B108" s="21"/>
      <c r="C108" s="17"/>
      <c r="D108" s="17"/>
      <c r="E108" s="20"/>
      <c r="F108" s="20"/>
      <c r="G108" s="19"/>
      <c r="H108" s="18"/>
      <c r="I108" s="207">
        <f t="shared" si="2"/>
        <v>0</v>
      </c>
      <c r="J108" s="16"/>
    </row>
    <row r="109" spans="1:10" s="15" customFormat="1" ht="17.25" customHeight="1" x14ac:dyDescent="0.35">
      <c r="A109" s="22"/>
      <c r="B109" s="21"/>
      <c r="C109" s="17"/>
      <c r="D109" s="17"/>
      <c r="E109" s="20"/>
      <c r="F109" s="20"/>
      <c r="G109" s="19"/>
      <c r="H109" s="18"/>
      <c r="I109" s="207">
        <f t="shared" si="2"/>
        <v>0</v>
      </c>
      <c r="J109" s="16"/>
    </row>
    <row r="110" spans="1:10" s="15" customFormat="1" ht="17.25" customHeight="1" x14ac:dyDescent="0.35">
      <c r="A110" s="22"/>
      <c r="B110" s="21"/>
      <c r="C110" s="17"/>
      <c r="D110" s="17"/>
      <c r="E110" s="20"/>
      <c r="F110" s="20"/>
      <c r="G110" s="19"/>
      <c r="H110" s="18"/>
      <c r="I110" s="207">
        <f t="shared" si="2"/>
        <v>0</v>
      </c>
      <c r="J110" s="16"/>
    </row>
    <row r="111" spans="1:10" s="15" customFormat="1" ht="17.25" customHeight="1" x14ac:dyDescent="0.35">
      <c r="A111" s="22"/>
      <c r="B111" s="21"/>
      <c r="C111" s="17"/>
      <c r="D111" s="17"/>
      <c r="E111" s="20"/>
      <c r="F111" s="20"/>
      <c r="G111" s="19"/>
      <c r="H111" s="18"/>
      <c r="I111" s="207">
        <f t="shared" si="2"/>
        <v>0</v>
      </c>
      <c r="J111" s="16"/>
    </row>
    <row r="112" spans="1:10" s="15" customFormat="1" ht="17.25" customHeight="1" x14ac:dyDescent="0.35">
      <c r="A112" s="22"/>
      <c r="B112" s="21"/>
      <c r="C112" s="17"/>
      <c r="D112" s="17"/>
      <c r="E112" s="20"/>
      <c r="F112" s="20"/>
      <c r="G112" s="19"/>
      <c r="H112" s="18"/>
      <c r="I112" s="207">
        <f t="shared" si="2"/>
        <v>0</v>
      </c>
      <c r="J112" s="16"/>
    </row>
    <row r="113" spans="1:10" s="15" customFormat="1" ht="17.25" customHeight="1" x14ac:dyDescent="0.35">
      <c r="A113" s="22"/>
      <c r="B113" s="21"/>
      <c r="C113" s="17"/>
      <c r="D113" s="17"/>
      <c r="E113" s="20"/>
      <c r="F113" s="20"/>
      <c r="G113" s="19"/>
      <c r="H113" s="18"/>
      <c r="I113" s="207">
        <f t="shared" si="2"/>
        <v>0</v>
      </c>
      <c r="J113" s="16"/>
    </row>
    <row r="114" spans="1:10" s="15" customFormat="1" ht="17.25" customHeight="1" x14ac:dyDescent="0.35">
      <c r="A114" s="22"/>
      <c r="B114" s="21"/>
      <c r="C114" s="17"/>
      <c r="D114" s="17"/>
      <c r="E114" s="20"/>
      <c r="F114" s="20"/>
      <c r="G114" s="19"/>
      <c r="H114" s="18"/>
      <c r="I114" s="207">
        <f t="shared" si="2"/>
        <v>0</v>
      </c>
      <c r="J114" s="16"/>
    </row>
    <row r="115" spans="1:10" s="15" customFormat="1" ht="17.25" customHeight="1" x14ac:dyDescent="0.35">
      <c r="A115" s="22"/>
      <c r="B115" s="21"/>
      <c r="C115" s="17"/>
      <c r="D115" s="17"/>
      <c r="E115" s="20"/>
      <c r="F115" s="20"/>
      <c r="G115" s="19"/>
      <c r="H115" s="18"/>
      <c r="I115" s="207">
        <f t="shared" ref="I115:I125" si="3">G115*H115</f>
        <v>0</v>
      </c>
      <c r="J115" s="16"/>
    </row>
    <row r="116" spans="1:10" s="15" customFormat="1" ht="17.25" customHeight="1" x14ac:dyDescent="0.35">
      <c r="A116" s="22"/>
      <c r="B116" s="21"/>
      <c r="C116" s="17"/>
      <c r="D116" s="17"/>
      <c r="E116" s="20"/>
      <c r="F116" s="20"/>
      <c r="G116" s="19"/>
      <c r="H116" s="18"/>
      <c r="I116" s="207">
        <f t="shared" si="3"/>
        <v>0</v>
      </c>
      <c r="J116" s="16"/>
    </row>
    <row r="117" spans="1:10" s="15" customFormat="1" ht="17.25" customHeight="1" x14ac:dyDescent="0.35">
      <c r="A117" s="22"/>
      <c r="B117" s="21"/>
      <c r="C117" s="17"/>
      <c r="D117" s="17"/>
      <c r="E117" s="20"/>
      <c r="F117" s="20"/>
      <c r="G117" s="19"/>
      <c r="H117" s="18"/>
      <c r="I117" s="207">
        <f t="shared" si="3"/>
        <v>0</v>
      </c>
      <c r="J117" s="16"/>
    </row>
    <row r="118" spans="1:10" s="15" customFormat="1" ht="17.25" customHeight="1" x14ac:dyDescent="0.35">
      <c r="A118" s="22"/>
      <c r="B118" s="21"/>
      <c r="C118" s="17"/>
      <c r="D118" s="17"/>
      <c r="E118" s="20"/>
      <c r="F118" s="20"/>
      <c r="G118" s="19"/>
      <c r="H118" s="18"/>
      <c r="I118" s="207">
        <f t="shared" si="3"/>
        <v>0</v>
      </c>
      <c r="J118" s="16"/>
    </row>
    <row r="119" spans="1:10" s="15" customFormat="1" ht="17.25" customHeight="1" x14ac:dyDescent="0.35">
      <c r="A119" s="22"/>
      <c r="B119" s="21"/>
      <c r="C119" s="17"/>
      <c r="D119" s="17"/>
      <c r="E119" s="20"/>
      <c r="F119" s="20"/>
      <c r="G119" s="19"/>
      <c r="H119" s="18"/>
      <c r="I119" s="207">
        <f t="shared" si="3"/>
        <v>0</v>
      </c>
      <c r="J119" s="16"/>
    </row>
    <row r="120" spans="1:10" s="15" customFormat="1" ht="17.25" customHeight="1" x14ac:dyDescent="0.35">
      <c r="A120" s="22"/>
      <c r="B120" s="21"/>
      <c r="C120" s="17"/>
      <c r="D120" s="17"/>
      <c r="E120" s="20"/>
      <c r="F120" s="20"/>
      <c r="G120" s="19"/>
      <c r="H120" s="18"/>
      <c r="I120" s="207">
        <f t="shared" si="3"/>
        <v>0</v>
      </c>
      <c r="J120" s="16"/>
    </row>
    <row r="121" spans="1:10" s="15" customFormat="1" ht="17.25" customHeight="1" x14ac:dyDescent="0.35">
      <c r="A121" s="22"/>
      <c r="B121" s="21"/>
      <c r="C121" s="17"/>
      <c r="D121" s="17"/>
      <c r="E121" s="20"/>
      <c r="F121" s="20"/>
      <c r="G121" s="19"/>
      <c r="H121" s="18"/>
      <c r="I121" s="207">
        <f t="shared" si="3"/>
        <v>0</v>
      </c>
      <c r="J121" s="16"/>
    </row>
    <row r="122" spans="1:10" s="15" customFormat="1" ht="17.25" customHeight="1" x14ac:dyDescent="0.35">
      <c r="A122" s="22"/>
      <c r="B122" s="21"/>
      <c r="C122" s="17"/>
      <c r="D122" s="17"/>
      <c r="E122" s="20"/>
      <c r="F122" s="20"/>
      <c r="G122" s="19"/>
      <c r="H122" s="18"/>
      <c r="I122" s="207">
        <f t="shared" si="3"/>
        <v>0</v>
      </c>
      <c r="J122" s="16"/>
    </row>
    <row r="123" spans="1:10" s="15" customFormat="1" ht="17.25" customHeight="1" x14ac:dyDescent="0.35">
      <c r="A123" s="22"/>
      <c r="B123" s="21"/>
      <c r="C123" s="17"/>
      <c r="D123" s="17"/>
      <c r="E123" s="20"/>
      <c r="F123" s="20"/>
      <c r="G123" s="19"/>
      <c r="H123" s="18"/>
      <c r="I123" s="207">
        <f t="shared" si="3"/>
        <v>0</v>
      </c>
      <c r="J123" s="16"/>
    </row>
    <row r="124" spans="1:10" s="15" customFormat="1" ht="17.25" customHeight="1" x14ac:dyDescent="0.35">
      <c r="A124" s="22"/>
      <c r="B124" s="21"/>
      <c r="C124" s="17"/>
      <c r="D124" s="17"/>
      <c r="E124" s="20"/>
      <c r="F124" s="20"/>
      <c r="G124" s="19"/>
      <c r="H124" s="18"/>
      <c r="I124" s="207">
        <f t="shared" si="3"/>
        <v>0</v>
      </c>
      <c r="J124" s="16"/>
    </row>
    <row r="125" spans="1:10" s="15" customFormat="1" ht="17.25" customHeight="1" x14ac:dyDescent="0.35">
      <c r="A125" s="22"/>
      <c r="B125" s="21"/>
      <c r="C125" s="17"/>
      <c r="D125" s="17"/>
      <c r="E125" s="20"/>
      <c r="F125" s="20"/>
      <c r="G125" s="19"/>
      <c r="H125" s="18"/>
      <c r="I125" s="207">
        <f t="shared" si="3"/>
        <v>0</v>
      </c>
      <c r="J125" s="16"/>
    </row>
    <row r="126" spans="1:10" s="7" customFormat="1" ht="20.25" customHeight="1" thickBot="1" x14ac:dyDescent="0.3">
      <c r="A126" s="14" t="s">
        <v>43</v>
      </c>
      <c r="B126" s="13"/>
      <c r="C126" s="12"/>
      <c r="D126" s="12"/>
      <c r="E126" s="12"/>
      <c r="F126" s="9"/>
      <c r="G126" s="11">
        <f>SUM(G20:G125)</f>
        <v>0</v>
      </c>
      <c r="H126" s="11"/>
      <c r="I126" s="10">
        <f>SUM(I20:I125)</f>
        <v>0</v>
      </c>
      <c r="J126" s="8">
        <f>SUM(J20:J125)</f>
        <v>0</v>
      </c>
    </row>
    <row r="129" spans="1:3" ht="42" customHeight="1" x14ac:dyDescent="0.3">
      <c r="A129" s="1"/>
      <c r="B129" s="1"/>
      <c r="C129" s="1"/>
    </row>
  </sheetData>
  <sheetProtection algorithmName="SHA-512" hashValue="C7c+T6c+OKF2sFeF8V+/zeaGZS8PjNg+PTNoM/TOry9OORCGd5Fgk9+w6AXIfwn+U5Wzrx26QnJj/b1wel/bgQ==" saltValue="cWBzLFqWWeKWdQsk2Lqeug==" spinCount="100000" sheet="1" selectLockedCells="1"/>
  <protectedRanges>
    <protectedRange algorithmName="SHA-512" hashValue="FcTuk+ZpeNKLyfoZFtveIZrgLaNajsroKEAK5ZTvwsbE9mh7lzoKZqh/CxQnpcuovIj72Dwj/EyuY1xkoat9Hg==" saltValue="q9W8X+wROO7NieMf3xmvgw==" spinCount="100000" sqref="A1:G10 A11 A12:J19 H10 I20:I125 A126:J126" name="Bereich1"/>
  </protectedRanges>
  <mergeCells count="22">
    <mergeCell ref="A4:C4"/>
    <mergeCell ref="H10:J11"/>
    <mergeCell ref="H17:H18"/>
    <mergeCell ref="G17:G18"/>
    <mergeCell ref="I17:I18"/>
    <mergeCell ref="J17:J18"/>
    <mergeCell ref="E1:F1"/>
    <mergeCell ref="C10:F10"/>
    <mergeCell ref="B7:C7"/>
    <mergeCell ref="D7:F7"/>
    <mergeCell ref="E17:E18"/>
    <mergeCell ref="F17:F18"/>
    <mergeCell ref="A10:B10"/>
    <mergeCell ref="A11:B11"/>
    <mergeCell ref="A13:F13"/>
    <mergeCell ref="C11:F11"/>
    <mergeCell ref="A17:A18"/>
    <mergeCell ref="A14:F15"/>
    <mergeCell ref="B17:B18"/>
    <mergeCell ref="C17:C18"/>
    <mergeCell ref="D17:D18"/>
    <mergeCell ref="A5:F5"/>
  </mergeCells>
  <pageMargins left="0.70866141732283472" right="0.70866141732283472" top="0.78740157480314965" bottom="0.78740157480314965" header="0.31496062992125984" footer="0.31496062992125984"/>
  <pageSetup paperSize="9" scale="47" orientation="landscape"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73"/>
  <sheetViews>
    <sheetView tabSelected="1" topLeftCell="A32" zoomScale="90" zoomScaleNormal="90" workbookViewId="0">
      <selection activeCell="C20" sqref="C20"/>
    </sheetView>
  </sheetViews>
  <sheetFormatPr baseColWidth="10" defaultColWidth="11.81640625" defaultRowHeight="11.5" outlineLevelCol="1" x14ac:dyDescent="0.35"/>
  <cols>
    <col min="1" max="1" width="3.7265625" style="85" customWidth="1"/>
    <col min="2" max="2" width="39.1796875" style="38" customWidth="1"/>
    <col min="3" max="4" width="17.81640625" style="38" customWidth="1"/>
    <col min="5" max="5" width="19.54296875" style="38" customWidth="1"/>
    <col min="6" max="6" width="55.453125" style="38" customWidth="1"/>
    <col min="7" max="7" width="12.81640625" style="147" customWidth="1"/>
    <col min="8" max="9" width="15.26953125" style="38" hidden="1" customWidth="1" outlineLevel="1"/>
    <col min="10" max="10" width="60.7265625" style="38" hidden="1" customWidth="1" outlineLevel="1"/>
    <col min="11" max="11" width="24.54296875" style="39" hidden="1" customWidth="1"/>
    <col min="12" max="12" width="1.54296875" style="39" hidden="1" customWidth="1"/>
    <col min="13" max="13" width="11.81640625" style="39" hidden="1" customWidth="1"/>
    <col min="14" max="14" width="16.26953125" style="39" hidden="1" customWidth="1"/>
    <col min="15" max="15" width="18.26953125" style="39" hidden="1" customWidth="1"/>
    <col min="16" max="16" width="11.81640625" style="39" hidden="1" customWidth="1"/>
    <col min="17" max="17" width="37.26953125" style="39" hidden="1" customWidth="1"/>
    <col min="18" max="21" width="0" style="39" hidden="1" customWidth="1"/>
    <col min="22" max="152" width="11.81640625" style="39"/>
    <col min="153" max="16384" width="11.81640625" style="38"/>
  </cols>
  <sheetData>
    <row r="1" spans="1:152" s="59" customFormat="1" ht="18.75" customHeight="1" x14ac:dyDescent="0.35">
      <c r="B1" s="58" t="str">
        <f>'Liste Veranstaltungen'!A1</f>
        <v xml:space="preserve">Schadensberechnung SELBSTÄNDIGE Kulturschaffende (Version 22. April 2021) </v>
      </c>
      <c r="C1" s="60"/>
      <c r="D1" s="60"/>
      <c r="F1" s="184" t="str">
        <f>'Liste Veranstaltungen'!E1</f>
        <v>Eingabetermin: 31. Mai 2021</v>
      </c>
      <c r="G1" s="67"/>
      <c r="N1" s="61"/>
    </row>
    <row r="2" spans="1:152" s="59" customFormat="1" ht="18.75" customHeight="1" x14ac:dyDescent="0.35">
      <c r="B2" s="71" t="str">
        <f>'Liste Veranstaltungen'!A2</f>
        <v>Ausgefallene oder verschobene Veranstaltungen und Projekte</v>
      </c>
      <c r="C2" s="62"/>
      <c r="D2" s="62"/>
      <c r="E2" s="63"/>
      <c r="F2" s="63"/>
      <c r="G2" s="63"/>
      <c r="H2" s="63"/>
      <c r="I2" s="63"/>
      <c r="J2" s="63"/>
      <c r="K2" s="63"/>
      <c r="L2" s="63"/>
      <c r="M2" s="63"/>
      <c r="N2" s="61"/>
    </row>
    <row r="3" spans="1:152" s="59" customFormat="1" ht="18.75" customHeight="1" x14ac:dyDescent="0.25">
      <c r="A3" s="72"/>
      <c r="B3" s="189" t="str">
        <f>'Liste Veranstaltungen'!A3</f>
        <v>Schadenszeitraum: 1. Februar bis 30. April 2021</v>
      </c>
      <c r="C3" s="62"/>
      <c r="D3" s="62"/>
      <c r="E3" s="63"/>
      <c r="F3" s="63"/>
      <c r="G3" s="63"/>
      <c r="H3" s="63"/>
      <c r="I3" s="63"/>
      <c r="J3" s="63"/>
      <c r="K3" s="63"/>
      <c r="L3" s="63"/>
      <c r="M3" s="63"/>
      <c r="N3" s="61"/>
    </row>
    <row r="4" spans="1:152" s="59" customFormat="1" ht="18.75" customHeight="1" x14ac:dyDescent="0.25">
      <c r="A4" s="72"/>
      <c r="B4" s="74">
        <f>'Liste Veranstaltungen'!A4</f>
        <v>0</v>
      </c>
      <c r="C4" s="62"/>
      <c r="D4" s="62"/>
      <c r="E4" s="63"/>
      <c r="F4" s="63"/>
      <c r="G4" s="63"/>
      <c r="H4" s="63"/>
      <c r="I4" s="63"/>
      <c r="J4" s="63"/>
      <c r="K4" s="63"/>
      <c r="L4" s="63"/>
      <c r="M4" s="63"/>
      <c r="N4" s="61"/>
    </row>
    <row r="5" spans="1:152" s="73" customFormat="1" ht="30.75" customHeight="1" thickBot="1" x14ac:dyDescent="0.3">
      <c r="B5" s="284" t="s">
        <v>82</v>
      </c>
      <c r="C5" s="284"/>
      <c r="D5" s="284"/>
      <c r="E5" s="284"/>
      <c r="F5" s="284"/>
    </row>
    <row r="6" spans="1:152" s="73" customFormat="1" ht="30.75" customHeight="1" thickBot="1" x14ac:dyDescent="0.3">
      <c r="B6" s="68" t="s">
        <v>57</v>
      </c>
      <c r="C6" s="285" t="s">
        <v>56</v>
      </c>
      <c r="D6" s="286"/>
      <c r="E6" s="287"/>
      <c r="F6" s="69" t="s">
        <v>70</v>
      </c>
    </row>
    <row r="7" spans="1:152" s="73" customFormat="1" ht="12" thickBot="1" x14ac:dyDescent="0.3">
      <c r="G7" s="74"/>
      <c r="H7" s="74"/>
    </row>
    <row r="8" spans="1:152" s="75" customFormat="1" ht="22.5" x14ac:dyDescent="0.35">
      <c r="B8" s="76" t="s">
        <v>83</v>
      </c>
      <c r="C8" s="292" t="str">
        <f>'Liste Veranstaltungen'!C10:F10</f>
        <v>2021-</v>
      </c>
      <c r="D8" s="292"/>
      <c r="E8" s="293"/>
      <c r="F8" s="70"/>
      <c r="G8" s="77"/>
      <c r="H8" s="77"/>
    </row>
    <row r="9" spans="1:152" s="75" customFormat="1" ht="23.25" customHeight="1" thickBot="1" x14ac:dyDescent="0.4">
      <c r="B9" s="78" t="s">
        <v>85</v>
      </c>
      <c r="C9" s="290">
        <f>'Liste Veranstaltungen'!C11:F11</f>
        <v>0</v>
      </c>
      <c r="D9" s="290"/>
      <c r="E9" s="291"/>
      <c r="F9" s="70"/>
      <c r="G9" s="47"/>
      <c r="H9" s="77"/>
    </row>
    <row r="10" spans="1:152" s="81" customFormat="1" ht="27" customHeight="1" thickBot="1" x14ac:dyDescent="0.35">
      <c r="A10" s="79"/>
      <c r="B10" s="80"/>
      <c r="D10" s="64" t="s">
        <v>60</v>
      </c>
      <c r="E10" s="64" t="s">
        <v>61</v>
      </c>
      <c r="F10" s="35"/>
      <c r="G10" s="40"/>
      <c r="H10" s="40"/>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row>
    <row r="11" spans="1:152" s="84" customFormat="1" ht="21" customHeight="1" thickBot="1" x14ac:dyDescent="0.4">
      <c r="A11" s="82"/>
      <c r="B11" s="288" t="s">
        <v>62</v>
      </c>
      <c r="C11" s="289"/>
      <c r="D11" s="65"/>
      <c r="E11" s="66"/>
      <c r="F11" s="181"/>
      <c r="G11" s="75"/>
      <c r="H11" s="75"/>
      <c r="I11" s="75"/>
      <c r="J11" s="75"/>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row>
    <row r="12" spans="1:152" ht="34.15" customHeight="1" thickBot="1" x14ac:dyDescent="0.3">
      <c r="D12" s="86"/>
      <c r="G12" s="73"/>
      <c r="I12" s="86"/>
      <c r="J12" s="86"/>
    </row>
    <row r="13" spans="1:152" ht="23.25" customHeight="1" thickBot="1" x14ac:dyDescent="0.3">
      <c r="B13" s="295" t="s">
        <v>0</v>
      </c>
      <c r="C13" s="296"/>
      <c r="D13" s="296"/>
      <c r="E13" s="296"/>
      <c r="F13" s="297"/>
      <c r="G13" s="73"/>
      <c r="H13" s="241" t="s">
        <v>68</v>
      </c>
      <c r="I13" s="242"/>
      <c r="J13" s="243"/>
    </row>
    <row r="14" spans="1:152" ht="6" customHeight="1" thickBot="1" x14ac:dyDescent="0.3">
      <c r="B14" s="87"/>
      <c r="C14" s="88"/>
      <c r="D14" s="88"/>
      <c r="E14" s="89"/>
      <c r="F14" s="90"/>
      <c r="G14" s="88"/>
      <c r="H14" s="91"/>
      <c r="I14" s="88"/>
      <c r="J14" s="92"/>
    </row>
    <row r="15" spans="1:152" ht="25.5" customHeight="1" thickBot="1" x14ac:dyDescent="0.3">
      <c r="B15" s="253"/>
      <c r="C15" s="255" t="s">
        <v>1</v>
      </c>
      <c r="D15" s="256"/>
      <c r="E15" s="93"/>
      <c r="F15" s="94"/>
      <c r="G15" s="73"/>
      <c r="H15" s="255" t="s">
        <v>2</v>
      </c>
      <c r="I15" s="256"/>
      <c r="J15" s="92"/>
    </row>
    <row r="16" spans="1:152" s="103" customFormat="1" ht="23" x14ac:dyDescent="0.25">
      <c r="A16" s="95"/>
      <c r="B16" s="254"/>
      <c r="C16" s="96" t="s">
        <v>3</v>
      </c>
      <c r="D16" s="97" t="s">
        <v>14</v>
      </c>
      <c r="E16" s="98"/>
      <c r="F16" s="99"/>
      <c r="G16" s="73"/>
      <c r="H16" s="100" t="s">
        <v>3</v>
      </c>
      <c r="I16" s="96" t="s">
        <v>4</v>
      </c>
      <c r="J16" s="101" t="s">
        <v>5</v>
      </c>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row>
    <row r="17" spans="1:152" s="107" customFormat="1" ht="22.5" customHeight="1" x14ac:dyDescent="0.25">
      <c r="A17" s="104">
        <v>1</v>
      </c>
      <c r="B17" s="204" t="s">
        <v>3</v>
      </c>
      <c r="C17" s="105"/>
      <c r="D17" s="106"/>
      <c r="F17" s="108"/>
      <c r="G17" s="73"/>
      <c r="H17" s="109"/>
      <c r="I17" s="106"/>
      <c r="J17" s="110"/>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row>
    <row r="18" spans="1:152" s="116" customFormat="1" ht="24.65" customHeight="1" x14ac:dyDescent="0.25">
      <c r="A18" s="111">
        <v>1.1000000000000001</v>
      </c>
      <c r="B18" s="112" t="s">
        <v>6</v>
      </c>
      <c r="C18" s="113">
        <f>'Liste Veranstaltungen'!I126</f>
        <v>0</v>
      </c>
      <c r="D18" s="257"/>
      <c r="E18" s="298" t="s">
        <v>87</v>
      </c>
      <c r="F18" s="299"/>
      <c r="G18" s="73"/>
      <c r="H18" s="114">
        <f>C18</f>
        <v>0</v>
      </c>
      <c r="I18" s="259"/>
      <c r="J18" s="115"/>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row>
    <row r="19" spans="1:152" s="116" customFormat="1" ht="12.75" customHeight="1" x14ac:dyDescent="0.25">
      <c r="A19" s="117">
        <v>1.2</v>
      </c>
      <c r="B19" s="118" t="s">
        <v>7</v>
      </c>
      <c r="C19" s="18">
        <v>0</v>
      </c>
      <c r="D19" s="257"/>
      <c r="E19" s="251" t="s">
        <v>8</v>
      </c>
      <c r="F19" s="252"/>
      <c r="G19" s="73"/>
      <c r="H19" s="114">
        <f t="shared" ref="H19:H23" si="0">C19</f>
        <v>0</v>
      </c>
      <c r="I19" s="260"/>
      <c r="J19" s="11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row>
    <row r="20" spans="1:152" s="116" customFormat="1" x14ac:dyDescent="0.25">
      <c r="A20" s="117">
        <v>1.3</v>
      </c>
      <c r="B20" s="118" t="s">
        <v>9</v>
      </c>
      <c r="C20" s="18">
        <v>0</v>
      </c>
      <c r="D20" s="257"/>
      <c r="E20" s="251" t="s">
        <v>10</v>
      </c>
      <c r="F20" s="252"/>
      <c r="G20" s="73"/>
      <c r="H20" s="114">
        <f t="shared" si="0"/>
        <v>0</v>
      </c>
      <c r="I20" s="260"/>
      <c r="J20" s="11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row>
    <row r="21" spans="1:152" s="116" customFormat="1" ht="12.75" customHeight="1" x14ac:dyDescent="0.25">
      <c r="A21" s="117">
        <v>1.4</v>
      </c>
      <c r="B21" s="118" t="s">
        <v>11</v>
      </c>
      <c r="C21" s="18">
        <v>0</v>
      </c>
      <c r="D21" s="257"/>
      <c r="E21" s="251" t="s">
        <v>88</v>
      </c>
      <c r="F21" s="252"/>
      <c r="G21" s="73"/>
      <c r="H21" s="114">
        <f t="shared" si="0"/>
        <v>0</v>
      </c>
      <c r="I21" s="260"/>
      <c r="J21" s="11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row>
    <row r="22" spans="1:152" s="116" customFormat="1" ht="12.75" customHeight="1" x14ac:dyDescent="0.25">
      <c r="A22" s="117">
        <v>1.5</v>
      </c>
      <c r="B22" s="118" t="s">
        <v>12</v>
      </c>
      <c r="C22" s="18">
        <v>0</v>
      </c>
      <c r="D22" s="257"/>
      <c r="E22" s="251" t="s">
        <v>89</v>
      </c>
      <c r="F22" s="252"/>
      <c r="G22" s="73"/>
      <c r="H22" s="114">
        <f t="shared" si="0"/>
        <v>0</v>
      </c>
      <c r="I22" s="260"/>
      <c r="J22" s="11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row>
    <row r="23" spans="1:152" s="116" customFormat="1" ht="12.75" customHeight="1" x14ac:dyDescent="0.25">
      <c r="A23" s="117">
        <v>1.6</v>
      </c>
      <c r="B23" s="118" t="s">
        <v>13</v>
      </c>
      <c r="C23" s="18">
        <v>0</v>
      </c>
      <c r="D23" s="258"/>
      <c r="E23" s="251"/>
      <c r="F23" s="252"/>
      <c r="G23" s="73"/>
      <c r="H23" s="114">
        <f t="shared" si="0"/>
        <v>0</v>
      </c>
      <c r="I23" s="261"/>
      <c r="J23" s="11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row>
    <row r="24" spans="1:152" s="116" customFormat="1" ht="23" x14ac:dyDescent="0.25">
      <c r="A24" s="120">
        <v>2</v>
      </c>
      <c r="B24" s="204" t="s">
        <v>63</v>
      </c>
      <c r="C24" s="121"/>
      <c r="D24" s="106"/>
      <c r="E24" s="249"/>
      <c r="F24" s="250"/>
      <c r="G24" s="73"/>
      <c r="H24" s="105"/>
      <c r="I24" s="106"/>
      <c r="J24" s="122"/>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row>
    <row r="25" spans="1:152" s="116" customFormat="1" x14ac:dyDescent="0.25">
      <c r="A25" s="117">
        <v>2.1</v>
      </c>
      <c r="B25" s="123" t="s">
        <v>77</v>
      </c>
      <c r="C25" s="18">
        <v>0</v>
      </c>
      <c r="D25" s="124"/>
      <c r="E25" s="251" t="s">
        <v>78</v>
      </c>
      <c r="F25" s="252"/>
      <c r="G25" s="73"/>
      <c r="H25" s="125">
        <f>C25</f>
        <v>0</v>
      </c>
      <c r="I25" s="124"/>
      <c r="J25" s="11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row>
    <row r="26" spans="1:152" s="116" customFormat="1" x14ac:dyDescent="0.25">
      <c r="A26" s="117">
        <v>2.2000000000000002</v>
      </c>
      <c r="B26" s="123" t="s">
        <v>74</v>
      </c>
      <c r="C26" s="18">
        <v>0</v>
      </c>
      <c r="D26" s="124"/>
      <c r="E26" s="251" t="s">
        <v>79</v>
      </c>
      <c r="F26" s="252"/>
      <c r="G26" s="73"/>
      <c r="H26" s="125">
        <f t="shared" ref="H26:H28" si="1">C26</f>
        <v>0</v>
      </c>
      <c r="I26" s="124"/>
      <c r="J26" s="11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row>
    <row r="27" spans="1:152" s="116" customFormat="1" x14ac:dyDescent="0.25">
      <c r="A27" s="117">
        <v>2.2999999999999998</v>
      </c>
      <c r="B27" s="123" t="s">
        <v>75</v>
      </c>
      <c r="C27" s="18">
        <v>0</v>
      </c>
      <c r="D27" s="124"/>
      <c r="E27" s="251" t="s">
        <v>79</v>
      </c>
      <c r="F27" s="252"/>
      <c r="G27" s="73"/>
      <c r="H27" s="125">
        <f t="shared" si="1"/>
        <v>0</v>
      </c>
      <c r="I27" s="124"/>
      <c r="J27" s="11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row>
    <row r="28" spans="1:152" s="116" customFormat="1" x14ac:dyDescent="0.25">
      <c r="A28" s="117">
        <v>2.4</v>
      </c>
      <c r="B28" s="123" t="s">
        <v>76</v>
      </c>
      <c r="C28" s="18">
        <v>0</v>
      </c>
      <c r="D28" s="124"/>
      <c r="E28" s="251" t="s">
        <v>79</v>
      </c>
      <c r="F28" s="252"/>
      <c r="G28" s="73"/>
      <c r="H28" s="125">
        <f t="shared" si="1"/>
        <v>0</v>
      </c>
      <c r="I28" s="124"/>
      <c r="J28" s="11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row>
    <row r="29" spans="1:152" s="107" customFormat="1" ht="22.5" customHeight="1" x14ac:dyDescent="0.25">
      <c r="A29" s="120">
        <v>3</v>
      </c>
      <c r="B29" s="204" t="s">
        <v>14</v>
      </c>
      <c r="C29" s="105"/>
      <c r="D29" s="205"/>
      <c r="E29" s="249"/>
      <c r="F29" s="250"/>
      <c r="G29" s="73"/>
      <c r="H29" s="109"/>
      <c r="I29" s="206"/>
      <c r="J29" s="110"/>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row>
    <row r="30" spans="1:152" s="116" customFormat="1" ht="131.15" customHeight="1" x14ac:dyDescent="0.25">
      <c r="A30" s="117">
        <v>3.1</v>
      </c>
      <c r="B30" s="128" t="s">
        <v>104</v>
      </c>
      <c r="C30" s="310"/>
      <c r="D30" s="129">
        <f>'Liste Veranstaltungen'!J126</f>
        <v>0</v>
      </c>
      <c r="E30" s="251" t="s">
        <v>103</v>
      </c>
      <c r="F30" s="252"/>
      <c r="G30" s="73"/>
      <c r="H30" s="244"/>
      <c r="I30" s="127">
        <f>D30</f>
        <v>0</v>
      </c>
      <c r="J30" s="200" t="s">
        <v>97</v>
      </c>
      <c r="K30" s="39"/>
      <c r="L30" s="39"/>
      <c r="M30" s="39" t="s">
        <v>97</v>
      </c>
      <c r="N30" s="130" t="s">
        <v>15</v>
      </c>
      <c r="O30" s="130" t="s">
        <v>16</v>
      </c>
      <c r="P30" s="130" t="s">
        <v>17</v>
      </c>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row>
    <row r="31" spans="1:152" s="116" customFormat="1" ht="59.5" customHeight="1" x14ac:dyDescent="0.25">
      <c r="A31" s="117">
        <v>3.2</v>
      </c>
      <c r="B31" s="131" t="s">
        <v>18</v>
      </c>
      <c r="C31" s="257"/>
      <c r="D31" s="18">
        <v>0</v>
      </c>
      <c r="E31" s="251" t="s">
        <v>96</v>
      </c>
      <c r="F31" s="252"/>
      <c r="G31" s="183"/>
      <c r="H31" s="245"/>
      <c r="I31" s="127">
        <f>D31</f>
        <v>0</v>
      </c>
      <c r="J31" s="11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row>
    <row r="32" spans="1:152" s="116" customFormat="1" ht="12.75" customHeight="1" x14ac:dyDescent="0.25">
      <c r="A32" s="117">
        <v>3.3</v>
      </c>
      <c r="B32" s="118" t="s">
        <v>98</v>
      </c>
      <c r="C32" s="257"/>
      <c r="D32" s="129">
        <f>E49</f>
        <v>0</v>
      </c>
      <c r="E32" s="251" t="s">
        <v>92</v>
      </c>
      <c r="F32" s="252"/>
      <c r="G32" s="73"/>
      <c r="H32" s="245"/>
      <c r="I32" s="178" t="e">
        <f>K54</f>
        <v>#DIV/0!</v>
      </c>
      <c r="J32" s="11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row>
    <row r="33" spans="1:152" s="116" customFormat="1" ht="12.75" customHeight="1" x14ac:dyDescent="0.25">
      <c r="A33" s="117">
        <v>3.4</v>
      </c>
      <c r="B33" s="118" t="s">
        <v>101</v>
      </c>
      <c r="C33" s="257"/>
      <c r="D33" s="18">
        <v>0</v>
      </c>
      <c r="E33" s="251" t="s">
        <v>93</v>
      </c>
      <c r="F33" s="252"/>
      <c r="G33" s="73"/>
      <c r="H33" s="245"/>
      <c r="I33" s="127">
        <f t="shared" ref="I33:I37" si="2">D33</f>
        <v>0</v>
      </c>
      <c r="J33" s="11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row>
    <row r="34" spans="1:152" s="116" customFormat="1" ht="12.75" customHeight="1" x14ac:dyDescent="0.25">
      <c r="A34" s="117">
        <v>3.5</v>
      </c>
      <c r="B34" s="118" t="s">
        <v>84</v>
      </c>
      <c r="C34" s="257"/>
      <c r="D34" s="18">
        <v>0</v>
      </c>
      <c r="E34" s="251" t="s">
        <v>94</v>
      </c>
      <c r="F34" s="252"/>
      <c r="G34" s="73"/>
      <c r="H34" s="245"/>
      <c r="I34" s="127">
        <f t="shared" si="2"/>
        <v>0</v>
      </c>
      <c r="J34" s="11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row>
    <row r="35" spans="1:152" s="116" customFormat="1" ht="12.75" hidden="1" customHeight="1" x14ac:dyDescent="0.25">
      <c r="A35" s="117">
        <v>3.6</v>
      </c>
      <c r="B35" s="118" t="s">
        <v>19</v>
      </c>
      <c r="C35" s="257"/>
      <c r="D35" s="18">
        <v>0</v>
      </c>
      <c r="E35" s="251" t="s">
        <v>90</v>
      </c>
      <c r="F35" s="252"/>
      <c r="G35" s="73"/>
      <c r="H35" s="245"/>
      <c r="I35" s="127">
        <f t="shared" si="2"/>
        <v>0</v>
      </c>
      <c r="J35" s="11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row>
    <row r="36" spans="1:152" s="116" customFormat="1" ht="12.65" customHeight="1" x14ac:dyDescent="0.25">
      <c r="A36" s="117">
        <v>3.6</v>
      </c>
      <c r="B36" s="118" t="s">
        <v>20</v>
      </c>
      <c r="C36" s="257"/>
      <c r="D36" s="18">
        <v>0</v>
      </c>
      <c r="E36" s="251" t="s">
        <v>90</v>
      </c>
      <c r="F36" s="252"/>
      <c r="G36" s="73"/>
      <c r="H36" s="245"/>
      <c r="I36" s="127">
        <f t="shared" si="2"/>
        <v>0</v>
      </c>
      <c r="J36" s="11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row>
    <row r="37" spans="1:152" s="116" customFormat="1" ht="12.65" customHeight="1" x14ac:dyDescent="0.25">
      <c r="A37" s="117">
        <v>3.7</v>
      </c>
      <c r="B37" s="118" t="s">
        <v>111</v>
      </c>
      <c r="C37" s="257"/>
      <c r="D37" s="18">
        <v>0</v>
      </c>
      <c r="E37" s="251"/>
      <c r="F37" s="252"/>
      <c r="G37" s="73"/>
      <c r="H37" s="246"/>
      <c r="I37" s="127">
        <f t="shared" si="2"/>
        <v>0</v>
      </c>
      <c r="J37" s="119" t="s">
        <v>80</v>
      </c>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row>
    <row r="38" spans="1:152" s="107" customFormat="1" ht="23.15" customHeight="1" x14ac:dyDescent="0.25">
      <c r="A38" s="120">
        <v>4</v>
      </c>
      <c r="B38" s="204" t="s">
        <v>21</v>
      </c>
      <c r="C38" s="105"/>
      <c r="D38" s="106"/>
      <c r="E38" s="249"/>
      <c r="F38" s="250"/>
      <c r="G38" s="73"/>
      <c r="H38" s="109"/>
      <c r="I38" s="106"/>
      <c r="J38" s="110"/>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row>
    <row r="39" spans="1:152" s="116" customFormat="1" ht="12.75" customHeight="1" x14ac:dyDescent="0.25">
      <c r="A39" s="117">
        <v>4.0999999999999996</v>
      </c>
      <c r="B39" s="118" t="s">
        <v>3</v>
      </c>
      <c r="C39" s="132">
        <f>SUM(C18:C28)</f>
        <v>0</v>
      </c>
      <c r="D39" s="133"/>
      <c r="E39" s="251" t="s">
        <v>22</v>
      </c>
      <c r="F39" s="252"/>
      <c r="G39" s="73"/>
      <c r="H39" s="134">
        <f>SUM(H18:H28)</f>
        <v>0</v>
      </c>
      <c r="I39" s="133"/>
      <c r="J39" s="308"/>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row>
    <row r="40" spans="1:152" s="116" customFormat="1" x14ac:dyDescent="0.25">
      <c r="A40" s="117">
        <v>4.2</v>
      </c>
      <c r="B40" s="118" t="s">
        <v>23</v>
      </c>
      <c r="C40" s="135"/>
      <c r="D40" s="136">
        <f>SUM(D30:D37)</f>
        <v>0</v>
      </c>
      <c r="E40" s="251" t="s">
        <v>22</v>
      </c>
      <c r="F40" s="252"/>
      <c r="G40" s="73"/>
      <c r="H40" s="126"/>
      <c r="I40" s="132" t="e">
        <f>SUM(I29:I37)</f>
        <v>#DIV/0!</v>
      </c>
      <c r="J40" s="30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row>
    <row r="41" spans="1:152" s="107" customFormat="1" ht="24" customHeight="1" thickBot="1" x14ac:dyDescent="0.3">
      <c r="A41" s="73"/>
      <c r="B41" s="311" t="s">
        <v>24</v>
      </c>
      <c r="C41" s="312"/>
      <c r="D41" s="203">
        <f>C39-D40</f>
        <v>0</v>
      </c>
      <c r="E41" s="306" t="s">
        <v>22</v>
      </c>
      <c r="F41" s="307"/>
      <c r="G41" s="73"/>
      <c r="H41" s="137"/>
      <c r="I41" s="201" t="e">
        <f>ROUND((H39-I40),1)</f>
        <v>#DIV/0!</v>
      </c>
      <c r="J41" s="138" t="s">
        <v>24</v>
      </c>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row>
    <row r="42" spans="1:152" s="116" customFormat="1" ht="24" customHeight="1" thickBot="1" x14ac:dyDescent="0.3">
      <c r="A42" s="73"/>
      <c r="B42" s="73"/>
      <c r="C42" s="73"/>
      <c r="D42" s="73"/>
      <c r="E42" s="73"/>
      <c r="F42" s="73"/>
      <c r="G42" s="73"/>
      <c r="H42" s="139"/>
      <c r="I42" s="202" t="e">
        <f>ROUND((I41*0.8),1)</f>
        <v>#DIV/0!</v>
      </c>
      <c r="J42" s="140" t="s">
        <v>25</v>
      </c>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row>
    <row r="43" spans="1:152" s="146" customFormat="1" ht="15.75" customHeight="1" thickBot="1" x14ac:dyDescent="0.4">
      <c r="A43" s="141"/>
      <c r="B43" s="313" t="s">
        <v>99</v>
      </c>
      <c r="C43" s="314"/>
      <c r="D43" s="314"/>
      <c r="E43" s="315"/>
      <c r="F43" s="62"/>
      <c r="G43" s="142"/>
      <c r="H43" s="143"/>
      <c r="I43" s="144"/>
      <c r="J43" s="145"/>
      <c r="K43" s="39"/>
    </row>
    <row r="44" spans="1:152" ht="13.5" customHeight="1" thickBot="1" x14ac:dyDescent="0.3">
      <c r="B44" s="318" t="s">
        <v>27</v>
      </c>
      <c r="C44" s="319"/>
      <c r="D44" s="320"/>
      <c r="E44" s="179">
        <v>0</v>
      </c>
      <c r="F44" s="39"/>
      <c r="H44" s="313" t="s">
        <v>26</v>
      </c>
      <c r="I44" s="314"/>
      <c r="J44" s="314"/>
      <c r="K44" s="315"/>
      <c r="M44" s="39" t="s">
        <v>29</v>
      </c>
      <c r="N44" s="39" t="s">
        <v>28</v>
      </c>
      <c r="O44" s="38"/>
    </row>
    <row r="45" spans="1:152" ht="38.25" customHeight="1" x14ac:dyDescent="0.25">
      <c r="B45" s="321" t="s">
        <v>69</v>
      </c>
      <c r="C45" s="322"/>
      <c r="D45" s="148" t="s">
        <v>71</v>
      </c>
      <c r="E45" s="149" t="s">
        <v>72</v>
      </c>
      <c r="F45" s="39"/>
      <c r="G45" s="39"/>
      <c r="H45" s="316" t="s">
        <v>27</v>
      </c>
      <c r="I45" s="317"/>
      <c r="J45" s="150" t="s">
        <v>29</v>
      </c>
      <c r="K45" s="151">
        <f>E44</f>
        <v>0</v>
      </c>
      <c r="EP45" s="38"/>
      <c r="EQ45" s="38"/>
      <c r="ER45" s="38"/>
      <c r="ES45" s="38"/>
      <c r="ET45" s="38"/>
      <c r="EU45" s="38"/>
      <c r="EV45" s="38"/>
    </row>
    <row r="46" spans="1:152" ht="13.5" customHeight="1" x14ac:dyDescent="0.25">
      <c r="B46" s="239" t="s">
        <v>107</v>
      </c>
      <c r="C46" s="240"/>
      <c r="D46" s="180">
        <v>28</v>
      </c>
      <c r="E46" s="282">
        <f>SUM(D46:D48)</f>
        <v>89</v>
      </c>
      <c r="F46" s="152"/>
      <c r="G46" s="39"/>
      <c r="H46" s="247"/>
      <c r="I46" s="248"/>
      <c r="J46" s="153"/>
      <c r="K46" s="154"/>
      <c r="EP46" s="38"/>
      <c r="EQ46" s="38"/>
      <c r="ER46" s="38"/>
      <c r="ES46" s="38"/>
      <c r="ET46" s="38"/>
      <c r="EU46" s="38"/>
      <c r="EV46" s="38"/>
    </row>
    <row r="47" spans="1:152" ht="13.5" customHeight="1" x14ac:dyDescent="0.25">
      <c r="B47" s="239" t="s">
        <v>106</v>
      </c>
      <c r="C47" s="240"/>
      <c r="D47" s="180">
        <v>31</v>
      </c>
      <c r="E47" s="283"/>
      <c r="F47" s="152"/>
      <c r="G47" s="39"/>
      <c r="H47" s="192" t="s">
        <v>108</v>
      </c>
      <c r="I47" s="155">
        <f t="shared" ref="I47:I48" si="3">D46</f>
        <v>28</v>
      </c>
      <c r="J47" s="153"/>
      <c r="K47" s="154"/>
      <c r="EP47" s="38"/>
      <c r="EQ47" s="38"/>
      <c r="ER47" s="38"/>
      <c r="ES47" s="38"/>
      <c r="ET47" s="38"/>
      <c r="EU47" s="38"/>
      <c r="EV47" s="38"/>
    </row>
    <row r="48" spans="1:152" ht="13.5" customHeight="1" x14ac:dyDescent="0.25">
      <c r="B48" s="303" t="s">
        <v>105</v>
      </c>
      <c r="C48" s="304"/>
      <c r="D48" s="180">
        <v>30</v>
      </c>
      <c r="E48" s="283"/>
      <c r="F48" s="152"/>
      <c r="G48" s="39"/>
      <c r="H48" s="192" t="s">
        <v>109</v>
      </c>
      <c r="I48" s="155">
        <f t="shared" si="3"/>
        <v>31</v>
      </c>
      <c r="J48" s="153"/>
      <c r="K48" s="282">
        <f>SUM(I47:I49)</f>
        <v>89</v>
      </c>
      <c r="EP48" s="38"/>
      <c r="EQ48" s="38"/>
      <c r="ER48" s="38"/>
      <c r="ES48" s="38"/>
      <c r="ET48" s="38"/>
      <c r="EU48" s="38"/>
      <c r="EV48" s="38"/>
    </row>
    <row r="49" spans="2:152" ht="24" customHeight="1" thickBot="1" x14ac:dyDescent="0.3">
      <c r="B49" s="264" t="s">
        <v>91</v>
      </c>
      <c r="C49" s="265"/>
      <c r="D49" s="265"/>
      <c r="E49" s="156">
        <f>(E44*E46)*94.725%</f>
        <v>0</v>
      </c>
      <c r="F49" s="157"/>
      <c r="G49" s="39"/>
      <c r="H49" s="192" t="s">
        <v>110</v>
      </c>
      <c r="I49" s="155">
        <f>D48</f>
        <v>30</v>
      </c>
      <c r="J49" s="153"/>
      <c r="K49" s="305"/>
      <c r="EP49" s="38"/>
      <c r="EQ49" s="38"/>
      <c r="ER49" s="38"/>
      <c r="ES49" s="38"/>
      <c r="ET49" s="38"/>
      <c r="EU49" s="38"/>
      <c r="EV49" s="38"/>
    </row>
    <row r="50" spans="2:152" s="73" customFormat="1" x14ac:dyDescent="0.25">
      <c r="B50" s="74"/>
      <c r="C50" s="74"/>
      <c r="D50" s="74"/>
      <c r="E50" s="158"/>
      <c r="F50" s="158"/>
      <c r="H50" s="300" t="s">
        <v>30</v>
      </c>
      <c r="I50" s="301"/>
      <c r="J50" s="302"/>
      <c r="K50" s="159">
        <f>(K45*K48)*94.725%</f>
        <v>0</v>
      </c>
    </row>
    <row r="51" spans="2:152" s="73" customFormat="1" x14ac:dyDescent="0.25">
      <c r="B51" s="74"/>
      <c r="C51" s="74"/>
      <c r="D51" s="74"/>
      <c r="E51" s="160"/>
      <c r="F51" s="160"/>
      <c r="H51" s="161" t="s">
        <v>31</v>
      </c>
      <c r="I51" s="162"/>
      <c r="J51" s="162"/>
      <c r="K51" s="163" t="e">
        <f>100%-(100%/H39*I37)</f>
        <v>#DIV/0!</v>
      </c>
    </row>
    <row r="52" spans="2:152" s="73" customFormat="1" ht="12" customHeight="1" x14ac:dyDescent="0.25">
      <c r="C52" s="74"/>
      <c r="D52" s="74"/>
      <c r="E52" s="164"/>
      <c r="F52" s="164"/>
      <c r="H52" s="165" t="s">
        <v>32</v>
      </c>
      <c r="I52" s="166"/>
      <c r="J52" s="166"/>
      <c r="K52" s="167" t="e">
        <f>K50*K51</f>
        <v>#DIV/0!</v>
      </c>
    </row>
    <row r="53" spans="2:152" s="73" customFormat="1" ht="12.75" customHeight="1" x14ac:dyDescent="0.25">
      <c r="B53" s="168"/>
      <c r="C53" s="168"/>
      <c r="D53" s="168"/>
      <c r="E53" s="169"/>
      <c r="F53" s="169"/>
      <c r="H53" s="161" t="s">
        <v>33</v>
      </c>
      <c r="I53" s="161"/>
      <c r="J53" s="161"/>
      <c r="K53" s="170">
        <v>0</v>
      </c>
    </row>
    <row r="54" spans="2:152" s="73" customFormat="1" ht="12" thickBot="1" x14ac:dyDescent="0.3">
      <c r="B54" s="74"/>
      <c r="C54" s="74"/>
      <c r="D54" s="74"/>
      <c r="E54" s="74"/>
      <c r="F54" s="74"/>
      <c r="H54" s="267" t="s">
        <v>34</v>
      </c>
      <c r="I54" s="268"/>
      <c r="J54" s="269"/>
      <c r="K54" s="171" t="e">
        <f>K52-K53</f>
        <v>#DIV/0!</v>
      </c>
    </row>
    <row r="55" spans="2:152" s="73" customFormat="1" x14ac:dyDescent="0.25">
      <c r="B55" s="74"/>
      <c r="C55" s="74"/>
      <c r="D55" s="74"/>
      <c r="E55" s="74"/>
      <c r="F55" s="74"/>
    </row>
    <row r="56" spans="2:152" s="73" customFormat="1" ht="12" customHeight="1" thickBot="1" x14ac:dyDescent="0.3">
      <c r="B56" s="172"/>
      <c r="C56" s="173"/>
      <c r="D56" s="173"/>
      <c r="E56" s="173"/>
      <c r="F56" s="173"/>
    </row>
    <row r="57" spans="2:152" s="73" customFormat="1" ht="48" customHeight="1" x14ac:dyDescent="0.25">
      <c r="B57" s="173"/>
      <c r="C57" s="173"/>
      <c r="D57" s="173"/>
      <c r="E57" s="173"/>
      <c r="F57" s="173"/>
      <c r="H57" s="270" t="s">
        <v>65</v>
      </c>
      <c r="I57" s="271"/>
      <c r="J57" s="271"/>
      <c r="K57" s="272"/>
    </row>
    <row r="58" spans="2:152" s="73" customFormat="1" ht="15" customHeight="1" x14ac:dyDescent="0.25">
      <c r="B58" s="173"/>
      <c r="C58" s="173"/>
      <c r="D58" s="173"/>
      <c r="E58" s="173"/>
      <c r="F58" s="173"/>
      <c r="H58" s="273"/>
      <c r="I58" s="274"/>
      <c r="J58" s="274"/>
      <c r="K58" s="275"/>
    </row>
    <row r="59" spans="2:152" s="73" customFormat="1" ht="15" customHeight="1" x14ac:dyDescent="0.25">
      <c r="B59" s="173"/>
      <c r="C59" s="173"/>
      <c r="D59" s="173"/>
      <c r="E59" s="173"/>
      <c r="F59" s="173"/>
      <c r="H59" s="273"/>
      <c r="I59" s="274"/>
      <c r="J59" s="274"/>
      <c r="K59" s="275"/>
    </row>
    <row r="60" spans="2:152" s="73" customFormat="1" ht="15" customHeight="1" x14ac:dyDescent="0.25">
      <c r="B60" s="173"/>
      <c r="C60" s="173"/>
      <c r="D60" s="173"/>
      <c r="E60" s="173"/>
      <c r="F60" s="173"/>
      <c r="H60" s="273"/>
      <c r="I60" s="274"/>
      <c r="J60" s="274"/>
      <c r="K60" s="275"/>
    </row>
    <row r="61" spans="2:152" s="73" customFormat="1" ht="15" customHeight="1" x14ac:dyDescent="0.25">
      <c r="B61" s="173"/>
      <c r="C61" s="173"/>
      <c r="D61" s="173"/>
      <c r="E61" s="173"/>
      <c r="F61" s="173"/>
      <c r="H61" s="273"/>
      <c r="I61" s="274"/>
      <c r="J61" s="274"/>
      <c r="K61" s="275"/>
    </row>
    <row r="62" spans="2:152" ht="12.75" customHeight="1" x14ac:dyDescent="0.35">
      <c r="B62" s="173"/>
      <c r="C62" s="173"/>
      <c r="D62" s="173"/>
      <c r="E62" s="173"/>
      <c r="F62" s="173"/>
      <c r="H62" s="273"/>
      <c r="I62" s="274"/>
      <c r="J62" s="274"/>
      <c r="K62" s="275"/>
    </row>
    <row r="63" spans="2:152" ht="15" customHeight="1" thickBot="1" x14ac:dyDescent="0.4">
      <c r="B63" s="39"/>
      <c r="C63" s="39"/>
      <c r="D63" s="39"/>
      <c r="E63" s="39"/>
      <c r="F63" s="39"/>
      <c r="H63" s="276"/>
      <c r="I63" s="277"/>
      <c r="J63" s="277"/>
      <c r="K63" s="278"/>
    </row>
    <row r="64" spans="2:152" ht="12.75" customHeight="1" x14ac:dyDescent="0.35">
      <c r="B64" s="39"/>
      <c r="C64" s="174"/>
      <c r="D64" s="39"/>
      <c r="E64" s="39"/>
      <c r="F64" s="39"/>
      <c r="K64" s="38"/>
    </row>
    <row r="65" spans="1:152" s="191" customFormat="1" x14ac:dyDescent="0.35">
      <c r="A65" s="193"/>
      <c r="B65" s="190"/>
      <c r="C65" s="194"/>
      <c r="D65" s="190"/>
      <c r="E65" s="190"/>
      <c r="F65" s="190"/>
      <c r="G65" s="195"/>
      <c r="H65" s="279" t="s">
        <v>35</v>
      </c>
      <c r="I65" s="279"/>
      <c r="J65" s="196"/>
      <c r="K65" s="197"/>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90"/>
      <c r="ET65" s="190"/>
      <c r="EU65" s="190"/>
      <c r="EV65" s="190"/>
    </row>
    <row r="66" spans="1:152" s="191" customFormat="1" x14ac:dyDescent="0.35">
      <c r="A66" s="193"/>
      <c r="B66" s="190"/>
      <c r="C66" s="190"/>
      <c r="D66" s="190"/>
      <c r="E66" s="190"/>
      <c r="F66" s="190"/>
      <c r="G66" s="195"/>
      <c r="H66" s="279" t="s">
        <v>36</v>
      </c>
      <c r="I66" s="279"/>
      <c r="J66" s="198"/>
      <c r="K66" s="199"/>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90"/>
      <c r="ET66" s="190"/>
      <c r="EU66" s="190"/>
      <c r="EV66" s="190"/>
    </row>
    <row r="67" spans="1:152" x14ac:dyDescent="0.35">
      <c r="B67" s="39"/>
      <c r="C67" s="39"/>
      <c r="D67" s="39"/>
      <c r="E67" s="39"/>
      <c r="F67" s="39"/>
      <c r="K67" s="38"/>
    </row>
    <row r="68" spans="1:152" x14ac:dyDescent="0.35">
      <c r="B68" s="39"/>
      <c r="C68" s="39"/>
      <c r="D68" s="39"/>
      <c r="E68" s="39"/>
      <c r="F68" s="39"/>
      <c r="K68" s="38"/>
    </row>
    <row r="69" spans="1:152" ht="12.75" customHeight="1" x14ac:dyDescent="0.35">
      <c r="B69" s="39"/>
      <c r="C69" s="263"/>
      <c r="D69" s="263"/>
      <c r="E69" s="39"/>
      <c r="F69" s="39"/>
      <c r="H69" s="38" t="s">
        <v>37</v>
      </c>
      <c r="K69" s="38"/>
    </row>
    <row r="70" spans="1:152" ht="12.75" customHeight="1" x14ac:dyDescent="0.35">
      <c r="B70" s="39"/>
      <c r="C70" s="266"/>
      <c r="D70" s="266"/>
      <c r="E70" s="39"/>
      <c r="F70" s="39"/>
      <c r="H70" s="38" t="s">
        <v>66</v>
      </c>
      <c r="I70" s="279" t="s">
        <v>38</v>
      </c>
      <c r="J70" s="279"/>
      <c r="K70" s="38"/>
    </row>
    <row r="71" spans="1:152" x14ac:dyDescent="0.25">
      <c r="B71" s="175"/>
      <c r="C71" s="262"/>
      <c r="D71" s="262"/>
      <c r="E71" s="39"/>
      <c r="F71" s="39"/>
      <c r="H71" s="38" t="s">
        <v>67</v>
      </c>
      <c r="I71" s="280" t="s">
        <v>39</v>
      </c>
      <c r="J71" s="280"/>
      <c r="K71" s="38"/>
    </row>
    <row r="72" spans="1:152" ht="12" customHeight="1" x14ac:dyDescent="0.25">
      <c r="B72" s="39"/>
      <c r="C72" s="263"/>
      <c r="D72" s="263"/>
      <c r="E72" s="39"/>
      <c r="F72" s="39"/>
      <c r="H72" s="176" t="s">
        <v>40</v>
      </c>
      <c r="I72" s="281" t="s">
        <v>41</v>
      </c>
      <c r="J72" s="281"/>
      <c r="K72" s="38"/>
    </row>
    <row r="73" spans="1:152" x14ac:dyDescent="0.35">
      <c r="H73" s="177" t="s">
        <v>81</v>
      </c>
      <c r="I73" s="294" t="s">
        <v>42</v>
      </c>
      <c r="J73" s="294"/>
      <c r="K73" s="38"/>
    </row>
  </sheetData>
  <sheetProtection algorithmName="SHA-512" hashValue="UUVjuwh/iQwXczQAYAEhocYqojhq0DdLFDgI0XApBia2S0JZPZOqW9gdG7oWsQMdZbMCY/88XTTzqmaQTLDxxg==" saltValue="chVlasnGj/idpsTF91SdZA==" spinCount="100000" sheet="1" selectLockedCells="1"/>
  <mergeCells count="65">
    <mergeCell ref="C30:C37"/>
    <mergeCell ref="B41:C41"/>
    <mergeCell ref="B43:E43"/>
    <mergeCell ref="H44:K44"/>
    <mergeCell ref="H45:I45"/>
    <mergeCell ref="B44:D44"/>
    <mergeCell ref="B45:C45"/>
    <mergeCell ref="K48:K49"/>
    <mergeCell ref="E39:F39"/>
    <mergeCell ref="E40:F40"/>
    <mergeCell ref="E41:F41"/>
    <mergeCell ref="J39:J40"/>
    <mergeCell ref="I73:J73"/>
    <mergeCell ref="B13:F13"/>
    <mergeCell ref="E18:F18"/>
    <mergeCell ref="E19:F19"/>
    <mergeCell ref="E20:F20"/>
    <mergeCell ref="E21:F21"/>
    <mergeCell ref="E22:F22"/>
    <mergeCell ref="E23:F23"/>
    <mergeCell ref="E24:F24"/>
    <mergeCell ref="E25:F25"/>
    <mergeCell ref="E26:F26"/>
    <mergeCell ref="E27:F27"/>
    <mergeCell ref="E28:F28"/>
    <mergeCell ref="H50:J50"/>
    <mergeCell ref="B46:C46"/>
    <mergeCell ref="B48:C48"/>
    <mergeCell ref="B5:F5"/>
    <mergeCell ref="C6:E6"/>
    <mergeCell ref="B11:C11"/>
    <mergeCell ref="C9:E9"/>
    <mergeCell ref="C8:E8"/>
    <mergeCell ref="H15:I15"/>
    <mergeCell ref="D18:D23"/>
    <mergeCell ref="I18:I23"/>
    <mergeCell ref="C71:D71"/>
    <mergeCell ref="C72:D72"/>
    <mergeCell ref="B49:D49"/>
    <mergeCell ref="C69:D69"/>
    <mergeCell ref="C70:D70"/>
    <mergeCell ref="H54:J54"/>
    <mergeCell ref="H57:K63"/>
    <mergeCell ref="I70:J70"/>
    <mergeCell ref="H65:I65"/>
    <mergeCell ref="H66:I66"/>
    <mergeCell ref="I71:J71"/>
    <mergeCell ref="I72:J72"/>
    <mergeCell ref="E46:E48"/>
    <mergeCell ref="B47:C47"/>
    <mergeCell ref="H13:J13"/>
    <mergeCell ref="H30:H37"/>
    <mergeCell ref="H46:I46"/>
    <mergeCell ref="E29:F29"/>
    <mergeCell ref="E38:F38"/>
    <mergeCell ref="E30:F30"/>
    <mergeCell ref="E31:F31"/>
    <mergeCell ref="E32:F32"/>
    <mergeCell ref="E33:F33"/>
    <mergeCell ref="E34:F34"/>
    <mergeCell ref="E35:F35"/>
    <mergeCell ref="E36:F36"/>
    <mergeCell ref="E37:F37"/>
    <mergeCell ref="B15:B16"/>
    <mergeCell ref="C15:D15"/>
  </mergeCells>
  <dataValidations count="2">
    <dataValidation type="list" allowBlank="1" showInputMessage="1" showErrorMessage="1" sqref="J45">
      <formula1>$M$44:$N$44</formula1>
    </dataValidation>
    <dataValidation type="list" allowBlank="1" showInputMessage="1" showErrorMessage="1" sqref="J30">
      <formula1>$M$30:$P$30</formula1>
    </dataValidation>
  </dataValidations>
  <pageMargins left="0.51181102362204722" right="0.51181102362204722" top="0.78740157480314965" bottom="0.78740157480314965" header="0.31496062992125984" footer="0.31496062992125984"/>
  <pageSetup paperSize="9" scale="61" orientation="portrait" r:id="rId1"/>
  <headerFooter>
    <oddHeader>&amp;L&amp;9Berechnung Ausfallentschädigung&amp;C&amp;9Modell Entgangene Einnahmen&amp;R&amp;9Fachstelle Kultur Kanton Zürich</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Liste Veranstaltungen</vt:lpstr>
      <vt:lpstr>Schadensberechnung</vt:lpstr>
      <vt:lpstr>'Liste Veranstaltungen'!Druckbereich</vt:lpstr>
      <vt:lpstr>Schadensberechnung!Druckbereich</vt:lpstr>
    </vt:vector>
  </TitlesOfParts>
  <Company>JI Kanton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MitarbeiterIn Temporär</dc:creator>
  <cp:lastModifiedBy>MitarbeiterIn Temporär</cp:lastModifiedBy>
  <dcterms:created xsi:type="dcterms:W3CDTF">2020-08-24T09:13:23Z</dcterms:created>
  <dcterms:modified xsi:type="dcterms:W3CDTF">2021-04-27T12:44:47Z</dcterms:modified>
</cp:coreProperties>
</file>