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J:\K Kulturpolitik\Corona\Gesetz_COVID\Ausfallentschädigungen\Schadensberechnung\Arbeitsordner per 13.12. gem AB\"/>
    </mc:Choice>
  </mc:AlternateContent>
  <bookViews>
    <workbookView xWindow="0" yWindow="0" windowWidth="19200" windowHeight="7665"/>
  </bookViews>
  <sheets>
    <sheet name="Liste Veranstaltungen" sheetId="2" r:id="rId1"/>
    <sheet name="Schadensberechnung" sheetId="4" r:id="rId2"/>
  </sheets>
  <definedNames>
    <definedName name="_xlnm.Print_Area" localSheetId="0">'Liste Veranstaltungen'!$A$1:$N$53</definedName>
    <definedName name="_xlnm.Print_Area" localSheetId="1">Schadensberechnung!$A$1:$O$77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4" l="1"/>
  <c r="G62" i="4" s="1"/>
  <c r="L18" i="2"/>
  <c r="L17" i="2"/>
  <c r="P52" i="2"/>
  <c r="O52" i="2"/>
  <c r="N52" i="2"/>
  <c r="G26" i="4" s="1"/>
  <c r="M52" i="2"/>
  <c r="G25" i="4" s="1"/>
  <c r="L48" i="2"/>
  <c r="I52" i="2" l="1"/>
  <c r="G24" i="4" s="1"/>
  <c r="H52" i="2"/>
  <c r="G10" i="4" l="1"/>
  <c r="G11" i="4"/>
  <c r="C6" i="4"/>
  <c r="I3" i="4"/>
  <c r="C4" i="4"/>
  <c r="C3" i="4"/>
  <c r="H57" i="4"/>
  <c r="L19" i="2" l="1"/>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9" i="2"/>
  <c r="L50" i="2"/>
  <c r="L51" i="2"/>
  <c r="M48" i="4"/>
  <c r="H45" i="4"/>
  <c r="M45" i="4" l="1"/>
  <c r="H58" i="4"/>
  <c r="L52" i="2"/>
  <c r="G23" i="4" s="1"/>
  <c r="L23" i="4" l="1"/>
  <c r="G30" i="4"/>
  <c r="G61" i="4" s="1"/>
  <c r="L26" i="4"/>
  <c r="L27" i="4"/>
  <c r="L28" i="4"/>
  <c r="L29" i="4"/>
  <c r="L34" i="4"/>
  <c r="L35" i="4"/>
  <c r="L36" i="4"/>
  <c r="L37" i="4"/>
  <c r="M42" i="4"/>
  <c r="M43" i="4"/>
  <c r="M44" i="4"/>
  <c r="M46" i="4"/>
  <c r="M47" i="4"/>
  <c r="M49" i="4"/>
  <c r="M51" i="4"/>
  <c r="M52" i="4"/>
  <c r="M53" i="4"/>
  <c r="M54" i="4"/>
  <c r="M55" i="4"/>
  <c r="L38" i="4" l="1"/>
  <c r="L62" i="4" s="1"/>
  <c r="M57" i="4" l="1"/>
  <c r="M58" i="4" s="1"/>
  <c r="M63" i="4" s="1"/>
  <c r="H63" i="4"/>
  <c r="L25" i="4"/>
  <c r="L24" i="4" l="1"/>
  <c r="L30" i="4" l="1"/>
  <c r="L61" i="4" l="1"/>
  <c r="L64" i="4" s="1"/>
  <c r="L65" i="4" s="1"/>
  <c r="G64" i="4"/>
</calcChain>
</file>

<file path=xl/sharedStrings.xml><?xml version="1.0" encoding="utf-8"?>
<sst xmlns="http://schemas.openxmlformats.org/spreadsheetml/2006/main" count="168" uniqueCount="140">
  <si>
    <t>B) Gesuch</t>
  </si>
  <si>
    <t>Gesuchswerte</t>
  </si>
  <si>
    <t>Entgangene Einnahmen</t>
  </si>
  <si>
    <t>Aufwandminderung</t>
  </si>
  <si>
    <t>Bemerkungen</t>
  </si>
  <si>
    <t>weitere</t>
  </si>
  <si>
    <t>öffentliche Kulturfördergelder</t>
  </si>
  <si>
    <t>Nicht angefallene Kosten</t>
  </si>
  <si>
    <t>weitere Entschädigungen</t>
  </si>
  <si>
    <t>Titel der Veranstaltung /
 des Projekts</t>
  </si>
  <si>
    <t>Art der Veranstaltung /
 des Projekts</t>
  </si>
  <si>
    <t>Name des Veranstalters / Veranstaltungsort</t>
  </si>
  <si>
    <t>Nein</t>
  </si>
  <si>
    <t>Konzert</t>
  </si>
  <si>
    <t>Gelbe Felder: bitte ausfüllen</t>
  </si>
  <si>
    <t>Namen Kulturunternehmen</t>
  </si>
  <si>
    <t>Start- und 
Enddatum
(für Projekte)</t>
  </si>
  <si>
    <t>Anzahl 
Aufführungen 
(für Projekte)</t>
  </si>
  <si>
    <t>Teilweise</t>
  </si>
  <si>
    <t>ja</t>
  </si>
  <si>
    <t>nein</t>
  </si>
  <si>
    <r>
      <t xml:space="preserve">Gesuchsnummer
</t>
    </r>
    <r>
      <rPr>
        <sz val="8"/>
        <color theme="1"/>
        <rFont val="Arial"/>
        <family val="2"/>
      </rPr>
      <t xml:space="preserve"> (wird durch Fachstelle Kultur ausgefüllt)</t>
    </r>
  </si>
  <si>
    <t>Total</t>
  </si>
  <si>
    <t>Blaue Felder: werden berechnet und/oder aus der Lasche "Kennzahlen aus den Vorjahren" übernommen</t>
  </si>
  <si>
    <t>Bsp:   xyz</t>
  </si>
  <si>
    <t>x</t>
  </si>
  <si>
    <t>Entgangene Ticketeinnahmen</t>
  </si>
  <si>
    <t>Nicht angefallene Kosten für Werbung und Kommunikation</t>
  </si>
  <si>
    <t>Nicht angefallene Materialkosten / Wareneinkauf</t>
  </si>
  <si>
    <t>Weitere nicht angefallene Kosten</t>
  </si>
  <si>
    <t>Nicht angefallene Kosten für Schadensperiode</t>
  </si>
  <si>
    <t>Entschädigungen für Schadensperiode</t>
  </si>
  <si>
    <t>Entgangene Einnahmen 26.9. bis 31.12.2020</t>
  </si>
  <si>
    <t>Total entgangene Einnahmen 26.9. bis 31.12.2020</t>
  </si>
  <si>
    <t>Aufwand-
minderung</t>
  </si>
  <si>
    <t>Zusammenzug / Berechnung Ertragsausfall</t>
  </si>
  <si>
    <t>Total entgangene Einnahmen</t>
  </si>
  <si>
    <t>Total Mehraufwand Schutzkonzept</t>
  </si>
  <si>
    <t>Name Prüfer</t>
  </si>
  <si>
    <t>Finanzielle Prüfung abgeschlossen</t>
  </si>
  <si>
    <t>Datum</t>
  </si>
  <si>
    <r>
      <t>Bemerkungen finanzielle Prüfung:</t>
    </r>
    <r>
      <rPr>
        <sz val="10"/>
        <rFont val="Arial"/>
        <family val="2"/>
      </rPr>
      <t xml:space="preserve">
</t>
    </r>
  </si>
  <si>
    <t>Total Ertragsausfall</t>
  </si>
  <si>
    <t>Total Aufwandminderung</t>
  </si>
  <si>
    <t>Berechnung Ertragsausfall</t>
  </si>
  <si>
    <t>Gewinn</t>
  </si>
  <si>
    <t>Gewinn anteilsmässig für Schadensperiode</t>
  </si>
  <si>
    <t>Entschädigung von Privatversicherung</t>
  </si>
  <si>
    <t>Mietzinsreduktion</t>
  </si>
  <si>
    <t>Erwerbsersatzentschädigung</t>
  </si>
  <si>
    <t xml:space="preserve">Kurzarbeitsentschädigung </t>
  </si>
  <si>
    <t>Nicht angef. Kosten für Werbung</t>
  </si>
  <si>
    <t>Nicht angef. Materialkosten / Waren</t>
  </si>
  <si>
    <t>Nicht angef. Gagen / Produktionskosten</t>
  </si>
  <si>
    <t xml:space="preserve">Nicht angefallene Lohnkosten </t>
  </si>
  <si>
    <t>Nicht angefallene Betriebskosten</t>
  </si>
  <si>
    <t>Nicht angefallene Betriebskosten (Fixkosten wie Reinigung, Energie usw.)</t>
  </si>
  <si>
    <t xml:space="preserve">Aufwandminderung </t>
  </si>
  <si>
    <t>Total Schutzkonzepte</t>
  </si>
  <si>
    <t>Total Mehraufwand Schutzkonzepte</t>
  </si>
  <si>
    <t>Weitere Kosten</t>
  </si>
  <si>
    <r>
      <t xml:space="preserve">Weitere Kosten </t>
    </r>
    <r>
      <rPr>
        <sz val="9"/>
        <color theme="1"/>
        <rFont val="Arial"/>
        <family val="2"/>
      </rPr>
      <t>(Belege von Rechnungen einreichen)</t>
    </r>
  </si>
  <si>
    <t xml:space="preserve">Verbrauchsmaterial </t>
  </si>
  <si>
    <r>
      <rPr>
        <b/>
        <sz val="9"/>
        <color theme="1"/>
        <rFont val="Arial"/>
        <family val="2"/>
      </rPr>
      <t>Verbrauchsmaterial</t>
    </r>
    <r>
      <rPr>
        <sz val="9"/>
        <color theme="1"/>
        <rFont val="Arial"/>
        <family val="2"/>
      </rPr>
      <t xml:space="preserve"> (Belege von Rechnungen einreichen)</t>
    </r>
  </si>
  <si>
    <t xml:space="preserve">Infrastruktur </t>
  </si>
  <si>
    <r>
      <rPr>
        <b/>
        <sz val="9"/>
        <color theme="1"/>
        <rFont val="Arial"/>
        <family val="2"/>
      </rPr>
      <t>Infrastruktur</t>
    </r>
    <r>
      <rPr>
        <sz val="9"/>
        <color theme="1"/>
        <rFont val="Arial"/>
        <family val="2"/>
      </rPr>
      <t xml:space="preserve"> (Belege von Rechnungen einreichen)</t>
    </r>
  </si>
  <si>
    <t xml:space="preserve">Personal </t>
  </si>
  <si>
    <r>
      <rPr>
        <b/>
        <sz val="9"/>
        <color theme="1"/>
        <rFont val="Arial"/>
        <family val="2"/>
      </rPr>
      <t>Personal</t>
    </r>
    <r>
      <rPr>
        <sz val="9"/>
        <color theme="1"/>
        <rFont val="Arial"/>
        <family val="2"/>
      </rPr>
      <t xml:space="preserve"> (Belege und Lohnabrechnungen einreichen)</t>
    </r>
  </si>
  <si>
    <t>Zusatzkosten</t>
  </si>
  <si>
    <t>Zusatzkosten für Schutzkonzepte (September bis Dezember 2020)</t>
  </si>
  <si>
    <t>COVID19-Aufwände</t>
  </si>
  <si>
    <t>bitte Blatt "Abgesagte Veranstaltungen" ausfüllen</t>
  </si>
  <si>
    <t>Beschrieb</t>
  </si>
  <si>
    <t>Kommentare / Erläuterungen:</t>
  </si>
  <si>
    <t>Berechnung durch Gesuchsbearbeitung</t>
  </si>
  <si>
    <r>
      <t xml:space="preserve">C) Prüfung
</t>
    </r>
    <r>
      <rPr>
        <b/>
        <sz val="11"/>
        <color rgb="FFFF0000"/>
        <rFont val="Arial"/>
        <family val="2"/>
      </rPr>
      <t>Wird durch die Fachstelle Kultur ausgefüllt</t>
    </r>
  </si>
  <si>
    <t>Gesuchsnummer</t>
  </si>
  <si>
    <t>Blaue Felder: werden berechnet und/oder aus den anderen Mappen übernommen</t>
  </si>
  <si>
    <t xml:space="preserve">private Kulturförderung </t>
  </si>
  <si>
    <t>Entgangene Gagen</t>
  </si>
  <si>
    <t>Entgangene Gastroeinnahmen, in direktem Zusamenhang mit der Veranstaltung</t>
  </si>
  <si>
    <t>Entgangene Vermietungen</t>
  </si>
  <si>
    <t>Entgangene Einnahmen durch Vermietung</t>
  </si>
  <si>
    <t>Schadenszeitraum:</t>
  </si>
  <si>
    <t>Bitte Schadensmonat mit ja oder nein bestimmen:</t>
  </si>
  <si>
    <t>Oktober 2020</t>
  </si>
  <si>
    <t>November 2020</t>
  </si>
  <si>
    <t>Dezember 2020</t>
  </si>
  <si>
    <t>26. bis 30. September 2020</t>
  </si>
  <si>
    <t>Bitte reichen Sie zu den deklarierten, entgangenen Einnahmen die entsprechenden Belege zur Verifizierung ein.</t>
  </si>
  <si>
    <t>bitte entsprechende Belege einreichen</t>
  </si>
  <si>
    <r>
      <t xml:space="preserve">Entgangene private Kulturförderung (Drittmittel aus Sponsoring, Mäzenatenum, Spenden)
</t>
    </r>
    <r>
      <rPr>
        <sz val="9"/>
        <color rgb="FFFF0000"/>
        <rFont val="Arial"/>
        <family val="2"/>
      </rPr>
      <t>bitte entsprechende Belege einreichen</t>
    </r>
  </si>
  <si>
    <r>
      <t>Entgangene öffentliche Kulturfördergel</t>
    </r>
    <r>
      <rPr>
        <sz val="9"/>
        <rFont val="Arial"/>
        <family val="2"/>
      </rPr>
      <t>der</t>
    </r>
    <r>
      <rPr>
        <sz val="9"/>
        <color rgb="FFFF0000"/>
        <rFont val="Arial"/>
        <family val="2"/>
      </rPr>
      <t xml:space="preserve">
bitte entsprechende Belege einreichen</t>
    </r>
  </si>
  <si>
    <t>Bitte geben Sie hier den genauen Schadenszeitraum an:</t>
  </si>
  <si>
    <t>von</t>
  </si>
  <si>
    <t>bis</t>
  </si>
  <si>
    <t>Falls Sie vor dem 20. September 2020 bereits eine Ausfallentschädigung für die Zeit bis Ende Oktober 2020 eingereicht haben, können Sie für den gleichen Zeitraum keine zusätzliche Ausfallentschädigung beantragen. In diesem Fall beschränkt sich die aktuelle Ausfallentschädigung auf die Schadensperiode vom 1. November bis 31. Dezember 2020.</t>
  </si>
  <si>
    <t>weitere entgangene Einnahmen</t>
  </si>
  <si>
    <t>Kapazität</t>
  </si>
  <si>
    <t>Ø Ticketpreis</t>
  </si>
  <si>
    <t>Nicht angefallene Kosten Projekt bezogen</t>
  </si>
  <si>
    <t>Kosten, deren Wert aber bleiben</t>
  </si>
  <si>
    <t>Hier bitte Anschaffungen eintragen, welche auch später verwendet werden können (Bsp. Kostüme, Bühnenbilder, usw.)</t>
  </si>
  <si>
    <t>Entgangene Gastroeinnahmen</t>
  </si>
  <si>
    <t>Entgangene Vermietung</t>
  </si>
  <si>
    <t>Nicht angefallene Lohnkosten
(inkl. Lohnnebenkosten wie AHV/IV/UV-Vorsorgebeiträge und Taggeldversicherungen)</t>
  </si>
  <si>
    <t xml:space="preserve">zurückbehaltene/nicht ausbezahlte öffentliche Kulturfördergelder. Bei Verschiebung auch erhaltene, aber projektgebundene Kulturfördergelder  </t>
  </si>
  <si>
    <t>Datum der Veranstaltung
(dd.mm.yy)</t>
  </si>
  <si>
    <t>Finanziell geprüft</t>
  </si>
  <si>
    <t>Kurzarbeitsentschädigung (26. Sep - 31. Dez 2020) - Abrechnungen einreichen</t>
  </si>
  <si>
    <t>Erwerbsersatzentschädigung  - Arbeitgeberähnliche Personen (26. Sep - 31. Dez 2020)
Abrechnungen einreichen</t>
  </si>
  <si>
    <t>Mietzinsreduktion - Belege einreichen</t>
  </si>
  <si>
    <t>Entschädigung von Privatversicherung - Belege einreichen</t>
  </si>
  <si>
    <t>Total Mehraufwand Schutzkonzept 26.9. bis 31.12.2020</t>
  </si>
  <si>
    <t>Total Aufwandminderung 26.9. bis 31.12.2020</t>
  </si>
  <si>
    <t xml:space="preserve">Budgetierter Gewinn (Vollkostenrechnung pro Projekt) </t>
  </si>
  <si>
    <t>Konkrete Schadensberechnung: 26. September bis 31. Dezember 2020</t>
  </si>
  <si>
    <t>Abgabetermin: 31. Januar 2021</t>
  </si>
  <si>
    <t>Bitte stellen Sie sicher, dass Sie beide Blätter (Register) ausfüllen:
"Abgesagte Veranstaltungen" und "Schadensberechnung"</t>
  </si>
  <si>
    <t>Entgangene Gastroeinnahmen, die in direktem Zusammenhang mit Veranstaltung stehen</t>
  </si>
  <si>
    <t>Budgetierter Projektgewinn (Vollkostenrechnung berücksichtigen)</t>
  </si>
  <si>
    <t>Name Kulturunternehmen</t>
  </si>
  <si>
    <t>Sollten Sie bei "Total Ertragsausfall" einen Minus-Wert erhalten, wurde das Formular nicht korrekt ausgefüllt oder Sie haben keinen finanziellen Schaden erlitten - bitte überprüfen Sie Ihre Zahlen nochmals.</t>
  </si>
  <si>
    <t>80% des Ertragsausfalls</t>
  </si>
  <si>
    <t>Zur richtigen Berechnung des Schadens bitte bei jedem Monat, für den Sie einen Schaden geltend machen wollen, unter dem entsprechenden Monat das "nein" in ein "ja" ändern.</t>
  </si>
  <si>
    <t>Nicht angefallene Kosten (auf entsprechende/s Veranstaltung/Projekt bezogen)</t>
  </si>
  <si>
    <t xml:space="preserve">zurückbehaltene/nicht ausbezahlte private Kulturfördergelder. Bei Verschiebung auch erhaltene, aber projektgebundene Kulturfördergelder  </t>
  </si>
  <si>
    <t>Nicht angefallene Kosten Veranstaltungs-/Projekt-bezogen</t>
  </si>
  <si>
    <t>Nicht angefallene Gagen / nicht angefallene Produktionskosten</t>
  </si>
  <si>
    <t xml:space="preserve">Bitte Posten hier aufführen: </t>
  </si>
  <si>
    <t>Anleitung für das Ausfüllen des Formulars:</t>
  </si>
  <si>
    <t>Bereits aus kantonalen 
Mitteln unterstützt?</t>
  </si>
  <si>
    <t>Entgangene Gage pro Aufführung</t>
  </si>
  <si>
    <t>Gagen werden vom Veranstalter bezahlt (wenn teilweise: Betrag)</t>
  </si>
  <si>
    <t>Eventhalle</t>
  </si>
  <si>
    <r>
      <t>Differenz von budgetierter und effektiver Besucher*innenzahl</t>
    </r>
    <r>
      <rPr>
        <vertAlign val="superscript"/>
        <sz val="10"/>
        <rFont val="Arial"/>
        <family val="2"/>
      </rPr>
      <t>1</t>
    </r>
  </si>
  <si>
    <t>Auflistung abgesagte, verschobene und reduziert durchgeführte Projekte/Veranstaltungen vom 26. September bis 31. Dezember 2020</t>
  </si>
  <si>
    <t>Kosten, deren Wert bleibt</t>
  </si>
  <si>
    <t xml:space="preserve">Schadensberechnung Kulturunternehmen (Version 3.12.2020) </t>
  </si>
  <si>
    <r>
      <rPr>
        <vertAlign val="superscript"/>
        <sz val="11"/>
        <color theme="1"/>
        <rFont val="Arial"/>
        <family val="2"/>
      </rPr>
      <t>1</t>
    </r>
    <r>
      <rPr>
        <sz val="11"/>
        <color theme="1"/>
        <rFont val="Arial"/>
        <family val="2"/>
      </rPr>
      <t xml:space="preserve"> Differenz von budgetierter und effektiver Besucher*innenzahl: 
- Wurde eine Veranstaltung abgesagt, ist hier die Anzahl Besucher*innen einzutragen, mit der budgetiert wurde (im obigen Beispiel 1100). 
- Wurde eine Veranstaltung reduziert durchgeführt, beispielsweise aufgrund eines Schutzkonzepts, ist hier die Differenz einzutragen. Im obigen Beispiel: 1100 Besucher*innen waren budgetiert, verkauft wurden 50 Tickets - somit beträgt die hier einzutragende Differenz 1'050.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</si>
</sst>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_ ;[Red]\-#,##0\ "/>
    <numFmt numFmtId="165" formatCode="#,##0.0_ ;[Red]\-#,##0.0\ "/>
    <numFmt numFmtId="166" formatCode="_ [$CHF-807]\ * #,##0.00_ ;_ [$CHF-807]\ * \-#,##0.00_ ;_ [$CHF-807]\ * &quot;-&quot;??_ ;_ @_ "/>
    <numFmt numFmtId="167" formatCode="dd/mm/yyyy;@"/>
    <numFmt numFmtId="168" formatCode="#,##0_ ;\-#,##0\ "/>
    <numFmt numFmtId="169" formatCode="_ [$CHF-807]\ * #,##0.00_ ;_ [$CHF-807]\ * \-#,##0.00_ ;_ [$CHF-807]\ * &quot;-&quot;_ ;_ @_ "/>
    <numFmt numFmtId="170" formatCode="#,##0.00_ ;[Red]\-#,##0.00\ "/>
  </numFmts>
  <fonts count="38"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sz val="11"/>
      <color theme="1"/>
      <name val="Arial"/>
      <family val="2"/>
    </font>
    <font>
      <b/>
      <sz val="12"/>
      <color rgb="FFFF0000"/>
      <name val="Arial"/>
      <family val="2"/>
    </font>
    <font>
      <b/>
      <sz val="10"/>
      <name val="Arial"/>
      <family val="2"/>
    </font>
    <font>
      <b/>
      <sz val="13"/>
      <color theme="1"/>
      <name val="Arial"/>
      <family val="2"/>
    </font>
    <font>
      <sz val="8"/>
      <color theme="1"/>
      <name val="Arial"/>
      <family val="2"/>
    </font>
    <font>
      <b/>
      <sz val="10"/>
      <color theme="0"/>
      <name val="Arial"/>
      <family val="2"/>
    </font>
    <font>
      <b/>
      <sz val="13"/>
      <color rgb="FFFF0000"/>
      <name val="Arial"/>
      <family val="2"/>
    </font>
    <font>
      <i/>
      <sz val="10"/>
      <name val="Arial"/>
      <family val="2"/>
    </font>
    <font>
      <b/>
      <sz val="10"/>
      <color rgb="FFFF0000"/>
      <name val="Arial"/>
      <family val="2"/>
    </font>
    <font>
      <b/>
      <i/>
      <sz val="10"/>
      <color theme="1"/>
      <name val="Arial"/>
      <family val="2"/>
    </font>
    <font>
      <sz val="9"/>
      <color theme="0"/>
      <name val="Arial"/>
      <family val="2"/>
    </font>
    <font>
      <b/>
      <sz val="9"/>
      <color rgb="FFFF0000"/>
      <name val="Arial"/>
      <family val="2"/>
    </font>
    <font>
      <b/>
      <sz val="11"/>
      <name val="Arial"/>
      <family val="2"/>
    </font>
    <font>
      <vertAlign val="superscript"/>
      <sz val="10"/>
      <name val="Arial"/>
      <family val="2"/>
    </font>
    <font>
      <vertAlign val="superscript"/>
      <sz val="11"/>
      <color theme="1"/>
      <name val="Arial"/>
      <family val="2"/>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9"/>
        <bgColor indexed="64"/>
      </patternFill>
    </fill>
  </fills>
  <borders count="67">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s>
  <cellStyleXfs count="9">
    <xf numFmtId="0" fontId="0" fillId="0" borderId="0"/>
    <xf numFmtId="0" fontId="3" fillId="5" borderId="0" applyNumberFormat="0" applyBorder="0" applyAlignment="0" applyProtection="0"/>
    <xf numFmtId="0" fontId="3" fillId="0" borderId="0"/>
    <xf numFmtId="0" fontId="12" fillId="0" borderId="0"/>
    <xf numFmtId="0" fontId="6" fillId="3" borderId="0" applyNumberFormat="0" applyBorder="0" applyAlignment="0" applyProtection="0"/>
    <xf numFmtId="0" fontId="7" fillId="4" borderId="0" applyNumberFormat="0" applyBorder="0" applyAlignment="0" applyProtection="0"/>
    <xf numFmtId="0" fontId="5" fillId="2" borderId="0" applyNumberFormat="0" applyBorder="0" applyAlignment="0" applyProtection="0"/>
    <xf numFmtId="0" fontId="2" fillId="0" borderId="0"/>
    <xf numFmtId="0" fontId="1" fillId="0" borderId="0"/>
  </cellStyleXfs>
  <cellXfs count="432">
    <xf numFmtId="0" fontId="0" fillId="0" borderId="0" xfId="0"/>
    <xf numFmtId="0" fontId="9" fillId="0" borderId="0" xfId="2" applyFont="1"/>
    <xf numFmtId="164" fontId="14" fillId="0" borderId="0" xfId="3" applyNumberFormat="1" applyFont="1" applyFill="1" applyBorder="1" applyAlignment="1" applyProtection="1">
      <alignment vertical="top" wrapText="1"/>
    </xf>
    <xf numFmtId="164" fontId="14" fillId="0" borderId="0" xfId="3" applyNumberFormat="1" applyFont="1" applyAlignment="1" applyProtection="1">
      <alignment vertical="top" wrapText="1"/>
    </xf>
    <xf numFmtId="0" fontId="10" fillId="0" borderId="0" xfId="2" applyFont="1" applyFill="1" applyBorder="1" applyProtection="1"/>
    <xf numFmtId="0" fontId="10" fillId="0" borderId="0" xfId="2" applyFont="1" applyProtection="1"/>
    <xf numFmtId="0" fontId="10" fillId="0" borderId="0" xfId="2" applyFont="1" applyBorder="1" applyAlignment="1" applyProtection="1">
      <alignment horizontal="left" vertical="top"/>
    </xf>
    <xf numFmtId="0" fontId="10" fillId="0" borderId="0" xfId="2" applyFont="1" applyBorder="1" applyProtection="1"/>
    <xf numFmtId="0" fontId="11" fillId="0" borderId="0" xfId="2" applyFont="1" applyBorder="1" applyAlignment="1" applyProtection="1">
      <alignment horizontal="center" vertical="center"/>
    </xf>
    <xf numFmtId="164" fontId="15" fillId="0" borderId="0" xfId="3" applyNumberFormat="1" applyFont="1" applyFill="1" applyBorder="1" applyAlignment="1" applyProtection="1">
      <alignment vertical="top" wrapText="1"/>
    </xf>
    <xf numFmtId="164" fontId="15" fillId="0" borderId="0" xfId="3" applyNumberFormat="1" applyFont="1" applyFill="1" applyAlignment="1" applyProtection="1">
      <alignment vertical="top" wrapText="1"/>
    </xf>
    <xf numFmtId="0" fontId="14" fillId="0" borderId="0" xfId="7" applyFont="1" applyProtection="1"/>
    <xf numFmtId="0" fontId="14" fillId="0" borderId="0" xfId="7" applyFont="1" applyBorder="1" applyAlignment="1" applyProtection="1">
      <alignment horizontal="center"/>
    </xf>
    <xf numFmtId="0" fontId="14" fillId="0" borderId="0" xfId="7" applyFont="1" applyBorder="1" applyProtection="1"/>
    <xf numFmtId="164" fontId="13" fillId="0" borderId="0" xfId="3" applyNumberFormat="1" applyFont="1" applyFill="1" applyBorder="1" applyAlignment="1" applyProtection="1">
      <alignment horizontal="center" vertical="center" wrapText="1"/>
    </xf>
    <xf numFmtId="0" fontId="10" fillId="0" borderId="0" xfId="2" applyFont="1" applyBorder="1" applyAlignment="1" applyProtection="1">
      <alignment horizontal="center"/>
    </xf>
    <xf numFmtId="164" fontId="24" fillId="0" borderId="0" xfId="3"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26" fillId="0" borderId="0" xfId="7" applyFont="1" applyFill="1" applyBorder="1" applyAlignment="1" applyProtection="1">
      <alignment vertical="center"/>
    </xf>
    <xf numFmtId="0" fontId="25" fillId="0" borderId="0" xfId="2" applyFont="1" applyFill="1" applyBorder="1" applyAlignment="1" applyProtection="1">
      <alignment vertical="center"/>
    </xf>
    <xf numFmtId="164" fontId="25" fillId="0" borderId="0" xfId="3" applyNumberFormat="1" applyFont="1" applyFill="1" applyBorder="1" applyAlignment="1" applyProtection="1">
      <alignment vertical="center" wrapText="1"/>
    </xf>
    <xf numFmtId="0" fontId="9" fillId="0" borderId="0" xfId="2" applyFont="1" applyBorder="1" applyAlignment="1" applyProtection="1">
      <alignment horizontal="left" vertical="center"/>
    </xf>
    <xf numFmtId="0" fontId="10" fillId="0" borderId="0" xfId="2" applyFont="1" applyAlignment="1" applyProtection="1">
      <alignment vertical="center"/>
    </xf>
    <xf numFmtId="0" fontId="10" fillId="0" borderId="0" xfId="2" applyFont="1" applyBorder="1" applyAlignment="1" applyProtection="1">
      <alignment vertical="center"/>
    </xf>
    <xf numFmtId="0" fontId="9"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9" fillId="0" borderId="0" xfId="2" applyFont="1" applyBorder="1" applyAlignment="1" applyProtection="1"/>
    <xf numFmtId="0" fontId="24" fillId="0" borderId="0" xfId="2" applyFont="1" applyBorder="1" applyAlignment="1" applyProtection="1">
      <alignment horizontal="center" wrapText="1"/>
    </xf>
    <xf numFmtId="0" fontId="24" fillId="0" borderId="0" xfId="2" applyFont="1" applyFill="1" applyBorder="1" applyAlignment="1" applyProtection="1">
      <alignment horizontal="center" wrapText="1"/>
    </xf>
    <xf numFmtId="166" fontId="15" fillId="6" borderId="23" xfId="3" applyNumberFormat="1" applyFont="1" applyFill="1" applyBorder="1" applyAlignment="1" applyProtection="1">
      <alignment vertical="center" wrapText="1"/>
      <protection locked="0"/>
    </xf>
    <xf numFmtId="168" fontId="15" fillId="6" borderId="23" xfId="3" applyNumberFormat="1" applyFont="1" applyFill="1" applyBorder="1" applyAlignment="1" applyProtection="1">
      <alignment horizontal="center" vertical="center" wrapText="1"/>
      <protection locked="0"/>
    </xf>
    <xf numFmtId="164" fontId="14" fillId="0" borderId="0" xfId="8" applyNumberFormat="1" applyFont="1" applyAlignment="1" applyProtection="1">
      <alignment vertical="top" wrapText="1"/>
    </xf>
    <xf numFmtId="164" fontId="14" fillId="0" borderId="0" xfId="8" applyNumberFormat="1" applyFont="1" applyFill="1" applyBorder="1" applyAlignment="1" applyProtection="1">
      <alignment vertical="top" wrapText="1"/>
    </xf>
    <xf numFmtId="164" fontId="14" fillId="0" borderId="0" xfId="8" applyNumberFormat="1" applyFont="1" applyFill="1" applyAlignment="1" applyProtection="1">
      <alignment vertical="top" wrapText="1"/>
    </xf>
    <xf numFmtId="164" fontId="14" fillId="0" borderId="0" xfId="8" applyNumberFormat="1" applyFont="1" applyAlignment="1" applyProtection="1">
      <alignment horizontal="left" vertical="top" wrapText="1"/>
    </xf>
    <xf numFmtId="165" fontId="14" fillId="0" borderId="0" xfId="8" applyNumberFormat="1" applyFont="1" applyAlignment="1" applyProtection="1">
      <alignment horizontal="center" vertical="top" wrapText="1"/>
    </xf>
    <xf numFmtId="0" fontId="3" fillId="0" borderId="0" xfId="2" applyFont="1" applyProtection="1"/>
    <xf numFmtId="0" fontId="3" fillId="0" borderId="0" xfId="2" applyFont="1" applyFill="1" applyProtection="1"/>
    <xf numFmtId="0" fontId="3" fillId="0" borderId="0" xfId="2" applyFont="1" applyAlignment="1" applyProtection="1">
      <alignment horizontal="left" vertical="top"/>
    </xf>
    <xf numFmtId="164" fontId="0" fillId="0" borderId="0" xfId="8" applyNumberFormat="1" applyFont="1" applyBorder="1" applyAlignment="1" applyProtection="1">
      <alignment vertical="top" wrapText="1"/>
    </xf>
    <xf numFmtId="164" fontId="3" fillId="0" borderId="0" xfId="8" applyNumberFormat="1" applyFont="1" applyAlignment="1" applyProtection="1">
      <alignment vertical="top" wrapText="1"/>
    </xf>
    <xf numFmtId="168" fontId="13" fillId="0" borderId="0" xfId="8" applyNumberFormat="1" applyFont="1" applyFill="1" applyBorder="1" applyAlignment="1" applyProtection="1">
      <alignment vertical="top" wrapText="1"/>
    </xf>
    <xf numFmtId="164" fontId="14" fillId="0" borderId="0" xfId="8" applyNumberFormat="1" applyFont="1" applyAlignment="1" applyProtection="1">
      <alignment horizontal="right" vertical="top"/>
    </xf>
    <xf numFmtId="164" fontId="14" fillId="0" borderId="0" xfId="8" applyNumberFormat="1" applyFont="1" applyFill="1" applyAlignment="1" applyProtection="1">
      <alignment horizontal="right" vertical="top"/>
    </xf>
    <xf numFmtId="164" fontId="14" fillId="0" borderId="0" xfId="8" applyNumberFormat="1" applyFont="1" applyBorder="1" applyAlignment="1" applyProtection="1">
      <alignment vertical="top" wrapText="1"/>
    </xf>
    <xf numFmtId="164" fontId="14" fillId="0" borderId="0" xfId="8" applyNumberFormat="1" applyFont="1" applyFill="1" applyAlignment="1" applyProtection="1">
      <alignment horizontal="left" vertical="top" wrapText="1"/>
    </xf>
    <xf numFmtId="165" fontId="14" fillId="0" borderId="0" xfId="8" applyNumberFormat="1" applyFont="1" applyFill="1" applyAlignment="1" applyProtection="1">
      <alignment horizontal="center" vertical="top" wrapText="1"/>
    </xf>
    <xf numFmtId="166" fontId="25" fillId="13" borderId="14" xfId="6" applyNumberFormat="1" applyFont="1" applyFill="1" applyBorder="1" applyAlignment="1" applyProtection="1">
      <alignment horizontal="left" vertical="center" wrapText="1"/>
    </xf>
    <xf numFmtId="164" fontId="14" fillId="0" borderId="37" xfId="8" applyNumberFormat="1" applyFont="1" applyFill="1" applyBorder="1" applyAlignment="1" applyProtection="1">
      <alignment vertical="top" wrapText="1"/>
    </xf>
    <xf numFmtId="165" fontId="14" fillId="0" borderId="41" xfId="8" applyNumberFormat="1" applyFont="1" applyBorder="1" applyAlignment="1" applyProtection="1">
      <alignment horizontal="center" vertical="top" wrapText="1"/>
    </xf>
    <xf numFmtId="164" fontId="4" fillId="9" borderId="10" xfId="8" applyNumberFormat="1" applyFont="1" applyFill="1" applyBorder="1" applyAlignment="1" applyProtection="1">
      <alignment vertical="top" wrapText="1"/>
    </xf>
    <xf numFmtId="164" fontId="4" fillId="0" borderId="0" xfId="8" applyNumberFormat="1" applyFont="1" applyFill="1" applyBorder="1" applyAlignment="1" applyProtection="1">
      <alignment vertical="top" wrapText="1"/>
    </xf>
    <xf numFmtId="166" fontId="8" fillId="0" borderId="0" xfId="1" applyNumberFormat="1" applyFont="1" applyFill="1" applyBorder="1" applyAlignment="1" applyProtection="1">
      <alignment horizontal="left" vertical="center" wrapText="1"/>
    </xf>
    <xf numFmtId="166" fontId="8" fillId="0" borderId="64" xfId="1" applyNumberFormat="1" applyFont="1" applyFill="1" applyBorder="1" applyAlignment="1" applyProtection="1">
      <alignment horizontal="left" vertical="center" wrapText="1"/>
    </xf>
    <xf numFmtId="166" fontId="8" fillId="0" borderId="0" xfId="1" applyNumberFormat="1" applyFont="1" applyFill="1" applyBorder="1" applyAlignment="1" applyProtection="1">
      <alignment horizontal="center" vertical="center" wrapText="1"/>
    </xf>
    <xf numFmtId="166" fontId="8" fillId="0" borderId="16" xfId="1" applyNumberFormat="1" applyFont="1" applyFill="1" applyBorder="1" applyAlignment="1" applyProtection="1">
      <alignment horizontal="left" vertical="center" wrapText="1"/>
    </xf>
    <xf numFmtId="166" fontId="32" fillId="0" borderId="40" xfId="1" applyNumberFormat="1" applyFont="1" applyFill="1" applyBorder="1" applyAlignment="1" applyProtection="1">
      <alignment horizontal="left" vertical="center" wrapText="1"/>
    </xf>
    <xf numFmtId="0" fontId="3" fillId="0" borderId="15" xfId="2" applyFont="1" applyFill="1" applyBorder="1" applyProtection="1"/>
    <xf numFmtId="164" fontId="16" fillId="9" borderId="10" xfId="8" applyNumberFormat="1" applyFont="1" applyFill="1" applyBorder="1" applyAlignment="1" applyProtection="1">
      <alignment vertical="top" wrapText="1"/>
    </xf>
    <xf numFmtId="164" fontId="16" fillId="0" borderId="0" xfId="8" applyNumberFormat="1" applyFont="1" applyFill="1" applyBorder="1" applyAlignment="1" applyProtection="1">
      <alignment vertical="top" wrapText="1"/>
    </xf>
    <xf numFmtId="164" fontId="15" fillId="0" borderId="8" xfId="8" applyNumberFormat="1" applyFont="1" applyFill="1" applyBorder="1" applyAlignment="1" applyProtection="1">
      <alignment horizontal="left" vertical="center" wrapText="1"/>
    </xf>
    <xf numFmtId="164" fontId="15" fillId="0" borderId="45" xfId="8" applyNumberFormat="1" applyFont="1" applyFill="1" applyBorder="1" applyAlignment="1" applyProtection="1">
      <alignment horizontal="left" vertical="center" wrapText="1"/>
    </xf>
    <xf numFmtId="166" fontId="3" fillId="14" borderId="50" xfId="1" applyNumberFormat="1" applyFont="1" applyFill="1" applyBorder="1" applyAlignment="1" applyProtection="1">
      <alignment horizontal="left" vertical="center" wrapText="1"/>
    </xf>
    <xf numFmtId="166" fontId="20" fillId="0" borderId="5" xfId="8" applyNumberFormat="1" applyFont="1" applyFill="1" applyBorder="1" applyAlignment="1" applyProtection="1">
      <alignment vertical="center" wrapText="1"/>
    </xf>
    <xf numFmtId="164" fontId="22" fillId="0" borderId="0" xfId="8" applyNumberFormat="1" applyFont="1" applyFill="1" applyBorder="1" applyAlignment="1" applyProtection="1">
      <alignment vertical="center" wrapText="1"/>
    </xf>
    <xf numFmtId="164" fontId="22" fillId="0" borderId="16" xfId="8" applyNumberFormat="1" applyFont="1" applyFill="1" applyBorder="1" applyAlignment="1" applyProtection="1">
      <alignment vertical="center" wrapText="1"/>
    </xf>
    <xf numFmtId="164" fontId="22" fillId="0" borderId="38" xfId="8" applyNumberFormat="1" applyFont="1" applyBorder="1" applyAlignment="1" applyProtection="1">
      <alignment vertical="center" wrapText="1"/>
    </xf>
    <xf numFmtId="166" fontId="15" fillId="17" borderId="28" xfId="8" applyNumberFormat="1" applyFont="1" applyFill="1" applyBorder="1" applyAlignment="1" applyProtection="1">
      <alignment horizontal="left" vertical="center" wrapText="1"/>
    </xf>
    <xf numFmtId="166" fontId="15" fillId="0" borderId="9" xfId="8" applyNumberFormat="1" applyFont="1" applyFill="1" applyBorder="1" applyAlignment="1" applyProtection="1">
      <alignment horizontal="left" vertical="center" wrapText="1"/>
    </xf>
    <xf numFmtId="165" fontId="16" fillId="0" borderId="60" xfId="8" applyNumberFormat="1" applyFont="1" applyFill="1" applyBorder="1" applyAlignment="1" applyProtection="1">
      <alignment horizontal="center" vertical="center" wrapText="1"/>
    </xf>
    <xf numFmtId="164" fontId="14" fillId="0" borderId="10" xfId="8" applyNumberFormat="1" applyFont="1" applyBorder="1" applyAlignment="1" applyProtection="1">
      <alignment vertical="center" wrapText="1"/>
    </xf>
    <xf numFmtId="164" fontId="14" fillId="0" borderId="0" xfId="8" applyNumberFormat="1" applyFont="1" applyFill="1" applyBorder="1" applyAlignment="1" applyProtection="1">
      <alignment vertical="center" wrapText="1"/>
    </xf>
    <xf numFmtId="164" fontId="15" fillId="0" borderId="25" xfId="8" applyNumberFormat="1" applyFont="1" applyFill="1" applyBorder="1" applyAlignment="1" applyProtection="1">
      <alignment vertical="center" wrapText="1"/>
    </xf>
    <xf numFmtId="164" fontId="15" fillId="0" borderId="26" xfId="8" applyNumberFormat="1" applyFont="1" applyFill="1" applyBorder="1" applyAlignment="1" applyProtection="1">
      <alignment vertical="center" wrapText="1"/>
    </xf>
    <xf numFmtId="166" fontId="7" fillId="0" borderId="28" xfId="5" applyNumberFormat="1" applyFont="1" applyFill="1" applyBorder="1" applyAlignment="1" applyProtection="1">
      <alignment vertical="center" wrapText="1"/>
    </xf>
    <xf numFmtId="166" fontId="15" fillId="14" borderId="21" xfId="8" applyNumberFormat="1" applyFont="1" applyFill="1" applyBorder="1" applyAlignment="1" applyProtection="1">
      <alignment vertical="center" wrapText="1"/>
    </xf>
    <xf numFmtId="164" fontId="22" fillId="0" borderId="25" xfId="8" applyNumberFormat="1" applyFont="1" applyBorder="1" applyAlignment="1" applyProtection="1">
      <alignment vertical="center" wrapText="1"/>
    </xf>
    <xf numFmtId="166" fontId="7" fillId="0" borderId="28" xfId="5" applyNumberFormat="1" applyFont="1" applyFill="1" applyBorder="1" applyAlignment="1" applyProtection="1">
      <alignment horizontal="left" vertical="center" wrapText="1"/>
    </xf>
    <xf numFmtId="166" fontId="15" fillId="17" borderId="9" xfId="8" applyNumberFormat="1" applyFont="1" applyFill="1" applyBorder="1" applyAlignment="1" applyProtection="1">
      <alignment horizontal="left" vertical="center" wrapText="1"/>
    </xf>
    <xf numFmtId="164" fontId="15" fillId="0" borderId="16" xfId="8" applyNumberFormat="1" applyFont="1" applyFill="1" applyBorder="1" applyAlignment="1" applyProtection="1">
      <alignment vertical="center" wrapText="1"/>
    </xf>
    <xf numFmtId="166" fontId="15" fillId="14" borderId="32" xfId="8" applyNumberFormat="1" applyFont="1" applyFill="1" applyBorder="1" applyAlignment="1" applyProtection="1">
      <alignment vertical="center" wrapText="1"/>
    </xf>
    <xf numFmtId="166" fontId="15" fillId="17" borderId="19" xfId="8" applyNumberFormat="1" applyFont="1" applyFill="1" applyBorder="1" applyAlignment="1" applyProtection="1">
      <alignment horizontal="left" vertical="center" wrapText="1"/>
    </xf>
    <xf numFmtId="165" fontId="16" fillId="0" borderId="63" xfId="8" applyNumberFormat="1" applyFont="1" applyFill="1" applyBorder="1" applyAlignment="1" applyProtection="1">
      <alignment horizontal="center" vertical="center" wrapText="1"/>
    </xf>
    <xf numFmtId="164" fontId="15" fillId="0" borderId="38" xfId="8" applyNumberFormat="1" applyFont="1" applyFill="1" applyBorder="1" applyAlignment="1" applyProtection="1">
      <alignment vertical="center" wrapText="1"/>
    </xf>
    <xf numFmtId="166" fontId="7" fillId="0" borderId="26" xfId="5" applyNumberFormat="1" applyFont="1" applyFill="1" applyBorder="1" applyAlignment="1" applyProtection="1">
      <alignment vertical="center" wrapText="1"/>
    </xf>
    <xf numFmtId="166" fontId="7" fillId="0" borderId="26" xfId="5" applyNumberFormat="1" applyFont="1" applyFill="1" applyBorder="1" applyAlignment="1" applyProtection="1">
      <alignment horizontal="left" vertical="center" wrapText="1"/>
    </xf>
    <xf numFmtId="164" fontId="16" fillId="9" borderId="10" xfId="8" applyNumberFormat="1" applyFont="1" applyFill="1" applyBorder="1" applyAlignment="1" applyProtection="1">
      <alignment vertical="center" wrapText="1"/>
    </xf>
    <xf numFmtId="164" fontId="16" fillId="0" borderId="0" xfId="8" applyNumberFormat="1" applyFont="1" applyFill="1" applyBorder="1" applyAlignment="1" applyProtection="1">
      <alignment vertical="center" wrapText="1"/>
    </xf>
    <xf numFmtId="164" fontId="20" fillId="12" borderId="4" xfId="8" applyNumberFormat="1" applyFont="1" applyFill="1" applyBorder="1" applyAlignment="1" applyProtection="1">
      <alignment vertical="center" wrapText="1"/>
    </xf>
    <xf numFmtId="164" fontId="20" fillId="12" borderId="3" xfId="8" applyNumberFormat="1" applyFont="1" applyFill="1" applyBorder="1" applyAlignment="1" applyProtection="1">
      <alignment vertical="center" wrapText="1"/>
    </xf>
    <xf numFmtId="164" fontId="20" fillId="12" borderId="61" xfId="8" applyNumberFormat="1" applyFont="1" applyFill="1" applyBorder="1" applyAlignment="1" applyProtection="1">
      <alignment vertical="center" wrapText="1"/>
    </xf>
    <xf numFmtId="164" fontId="20" fillId="12" borderId="1" xfId="8" applyNumberFormat="1" applyFont="1" applyFill="1" applyBorder="1" applyAlignment="1" applyProtection="1">
      <alignment vertical="center" wrapText="1"/>
    </xf>
    <xf numFmtId="164" fontId="16" fillId="0" borderId="16" xfId="8" applyNumberFormat="1" applyFont="1" applyFill="1" applyBorder="1" applyAlignment="1" applyProtection="1">
      <alignment vertical="center" wrapText="1"/>
    </xf>
    <xf numFmtId="164" fontId="16" fillId="12" borderId="4" xfId="8" applyNumberFormat="1" applyFont="1" applyFill="1" applyBorder="1" applyAlignment="1" applyProtection="1">
      <alignment vertical="center" wrapText="1"/>
    </xf>
    <xf numFmtId="164" fontId="20" fillId="12" borderId="61" xfId="8" applyNumberFormat="1" applyFont="1" applyFill="1" applyBorder="1" applyAlignment="1" applyProtection="1">
      <alignment horizontal="left" vertical="center" wrapText="1"/>
    </xf>
    <xf numFmtId="164" fontId="20" fillId="12" borderId="3" xfId="8" applyNumberFormat="1" applyFont="1" applyFill="1" applyBorder="1" applyAlignment="1" applyProtection="1">
      <alignment horizontal="left" vertical="center" wrapText="1"/>
    </xf>
    <xf numFmtId="165" fontId="16" fillId="0" borderId="15" xfId="8" applyNumberFormat="1" applyFont="1" applyFill="1" applyBorder="1" applyAlignment="1" applyProtection="1">
      <alignment vertical="center" wrapText="1"/>
    </xf>
    <xf numFmtId="164" fontId="20" fillId="0" borderId="0" xfId="8" applyNumberFormat="1" applyFont="1" applyFill="1" applyBorder="1" applyAlignment="1" applyProtection="1">
      <alignment vertical="center" wrapText="1"/>
    </xf>
    <xf numFmtId="166" fontId="15" fillId="0" borderId="0" xfId="8" applyNumberFormat="1" applyFont="1" applyFill="1" applyBorder="1" applyAlignment="1" applyProtection="1">
      <alignment vertical="center" wrapText="1"/>
    </xf>
    <xf numFmtId="164" fontId="15" fillId="0" borderId="0" xfId="8" applyNumberFormat="1" applyFont="1" applyFill="1" applyBorder="1" applyAlignment="1" applyProtection="1">
      <alignment horizontal="center" vertical="center" wrapText="1"/>
    </xf>
    <xf numFmtId="164" fontId="15" fillId="0" borderId="0" xfId="8" applyNumberFormat="1" applyFont="1" applyFill="1" applyBorder="1" applyAlignment="1" applyProtection="1">
      <alignment vertical="center" wrapText="1"/>
    </xf>
    <xf numFmtId="164" fontId="20" fillId="12" borderId="8" xfId="8" applyNumberFormat="1" applyFont="1" applyFill="1" applyBorder="1" applyAlignment="1" applyProtection="1">
      <alignment vertical="center" wrapText="1"/>
    </xf>
    <xf numFmtId="164" fontId="20" fillId="12" borderId="7" xfId="8" applyNumberFormat="1" applyFont="1" applyFill="1" applyBorder="1" applyAlignment="1" applyProtection="1">
      <alignment vertical="center" wrapText="1"/>
    </xf>
    <xf numFmtId="166" fontId="20" fillId="12" borderId="39" xfId="8" applyNumberFormat="1" applyFont="1" applyFill="1" applyBorder="1" applyAlignment="1" applyProtection="1">
      <alignment vertical="center" wrapText="1"/>
    </xf>
    <xf numFmtId="164" fontId="15" fillId="12" borderId="35" xfId="8" applyNumberFormat="1" applyFont="1" applyFill="1" applyBorder="1" applyAlignment="1" applyProtection="1">
      <alignment vertical="center" wrapText="1"/>
    </xf>
    <xf numFmtId="164" fontId="15" fillId="12" borderId="8" xfId="8" applyNumberFormat="1" applyFont="1" applyFill="1" applyBorder="1" applyAlignment="1" applyProtection="1">
      <alignment vertical="center" wrapText="1"/>
    </xf>
    <xf numFmtId="166" fontId="15" fillId="12" borderId="39" xfId="8" applyNumberFormat="1" applyFont="1" applyFill="1" applyBorder="1" applyAlignment="1" applyProtection="1">
      <alignment horizontal="left" vertical="center" wrapText="1"/>
    </xf>
    <xf numFmtId="164" fontId="15" fillId="12" borderId="50" xfId="8" applyNumberFormat="1" applyFont="1" applyFill="1" applyBorder="1" applyAlignment="1" applyProtection="1">
      <alignment vertical="center" wrapText="1"/>
    </xf>
    <xf numFmtId="165" fontId="16" fillId="12" borderId="60" xfId="8" quotePrefix="1" applyNumberFormat="1" applyFont="1" applyFill="1" applyBorder="1" applyAlignment="1" applyProtection="1">
      <alignment horizontal="center" vertical="center" wrapText="1"/>
    </xf>
    <xf numFmtId="164" fontId="14" fillId="0" borderId="38" xfId="8" applyNumberFormat="1" applyFont="1" applyFill="1" applyBorder="1" applyAlignment="1" applyProtection="1">
      <alignment horizontal="left" vertical="center" wrapText="1"/>
    </xf>
    <xf numFmtId="164" fontId="14" fillId="0" borderId="9" xfId="8" applyNumberFormat="1" applyFont="1" applyFill="1" applyBorder="1" applyAlignment="1" applyProtection="1">
      <alignment horizontal="left" vertical="center" wrapText="1"/>
    </xf>
    <xf numFmtId="166" fontId="15" fillId="15" borderId="11" xfId="8" applyNumberFormat="1" applyFont="1" applyFill="1" applyBorder="1" applyAlignment="1" applyProtection="1">
      <alignment vertical="center" wrapText="1"/>
    </xf>
    <xf numFmtId="164" fontId="15" fillId="0" borderId="30" xfId="8" applyNumberFormat="1" applyFont="1" applyFill="1" applyBorder="1" applyAlignment="1" applyProtection="1">
      <alignment vertical="center" wrapText="1"/>
    </xf>
    <xf numFmtId="164" fontId="14" fillId="0" borderId="16" xfId="8" applyNumberFormat="1" applyFont="1" applyFill="1" applyBorder="1" applyAlignment="1" applyProtection="1">
      <alignment vertical="center" wrapText="1"/>
    </xf>
    <xf numFmtId="164" fontId="15" fillId="6" borderId="18" xfId="8" applyNumberFormat="1" applyFont="1" applyFill="1" applyBorder="1" applyAlignment="1" applyProtection="1">
      <alignment horizontal="left" vertical="center" wrapText="1"/>
      <protection locked="0"/>
    </xf>
    <xf numFmtId="166" fontId="15" fillId="10" borderId="11" xfId="8" applyNumberFormat="1" applyFont="1" applyFill="1" applyBorder="1" applyAlignment="1" applyProtection="1">
      <alignment horizontal="left" vertical="center" wrapText="1"/>
    </xf>
    <xf numFmtId="164" fontId="15" fillId="0" borderId="27" xfId="8" applyNumberFormat="1" applyFont="1" applyFill="1" applyBorder="1" applyAlignment="1" applyProtection="1">
      <alignment vertical="center" wrapText="1"/>
    </xf>
    <xf numFmtId="170" fontId="14" fillId="0" borderId="21" xfId="8" applyNumberFormat="1" applyFont="1" applyBorder="1" applyAlignment="1" applyProtection="1">
      <alignment horizontal="center" vertical="center" wrapText="1"/>
    </xf>
    <xf numFmtId="164" fontId="20" fillId="11" borderId="18" xfId="8" applyNumberFormat="1" applyFont="1" applyFill="1" applyBorder="1" applyAlignment="1" applyProtection="1">
      <alignment vertical="center" wrapText="1"/>
    </xf>
    <xf numFmtId="165" fontId="16" fillId="0" borderId="21" xfId="8" applyNumberFormat="1" applyFont="1" applyFill="1" applyBorder="1" applyAlignment="1" applyProtection="1">
      <alignment horizontal="center" vertical="center" wrapText="1"/>
    </xf>
    <xf numFmtId="166" fontId="15" fillId="6" borderId="11" xfId="8" applyNumberFormat="1" applyFont="1" applyFill="1" applyBorder="1" applyAlignment="1" applyProtection="1">
      <alignment horizontal="left" vertical="center" wrapText="1"/>
      <protection locked="0"/>
    </xf>
    <xf numFmtId="164" fontId="14" fillId="0" borderId="0" xfId="8" quotePrefix="1" applyNumberFormat="1" applyFont="1" applyFill="1" applyBorder="1" applyAlignment="1" applyProtection="1">
      <alignment vertical="center" wrapText="1"/>
    </xf>
    <xf numFmtId="164" fontId="14" fillId="0" borderId="16" xfId="8" quotePrefix="1" applyNumberFormat="1" applyFont="1" applyFill="1" applyBorder="1" applyAlignment="1" applyProtection="1">
      <alignment vertical="center" wrapText="1"/>
    </xf>
    <xf numFmtId="165" fontId="14" fillId="0" borderId="21" xfId="8" applyNumberFormat="1" applyFont="1" applyBorder="1" applyAlignment="1" applyProtection="1">
      <alignment horizontal="center" vertical="center" wrapText="1"/>
    </xf>
    <xf numFmtId="164" fontId="14" fillId="0" borderId="52" xfId="8" applyNumberFormat="1" applyFont="1" applyFill="1" applyBorder="1" applyAlignment="1" applyProtection="1">
      <alignment horizontal="left" vertical="center" wrapText="1"/>
    </xf>
    <xf numFmtId="164" fontId="14" fillId="0" borderId="19" xfId="8" applyNumberFormat="1" applyFont="1" applyFill="1" applyBorder="1" applyAlignment="1" applyProtection="1">
      <alignment horizontal="left" vertical="center" wrapText="1"/>
    </xf>
    <xf numFmtId="166" fontId="15" fillId="15" borderId="20" xfId="8" applyNumberFormat="1" applyFont="1" applyFill="1" applyBorder="1" applyAlignment="1" applyProtection="1">
      <alignment vertical="center" wrapText="1"/>
    </xf>
    <xf numFmtId="164" fontId="14" fillId="0" borderId="34" xfId="8" applyNumberFormat="1" applyFont="1" applyFill="1" applyBorder="1" applyAlignment="1" applyProtection="1">
      <alignment horizontal="left" vertical="center" wrapText="1"/>
    </xf>
    <xf numFmtId="164" fontId="14" fillId="0" borderId="56" xfId="8" applyNumberFormat="1" applyFont="1" applyFill="1" applyBorder="1" applyAlignment="1" applyProtection="1">
      <alignment horizontal="left" vertical="center" wrapText="1"/>
    </xf>
    <xf numFmtId="166" fontId="15" fillId="15" borderId="26" xfId="8" applyNumberFormat="1" applyFont="1" applyFill="1" applyBorder="1" applyAlignment="1" applyProtection="1">
      <alignment vertical="center" wrapText="1"/>
    </xf>
    <xf numFmtId="169" fontId="14" fillId="6" borderId="23" xfId="8" applyNumberFormat="1" applyFont="1" applyFill="1" applyBorder="1" applyAlignment="1" applyProtection="1">
      <alignment horizontal="left" vertical="center" wrapText="1"/>
      <protection locked="0"/>
    </xf>
    <xf numFmtId="164" fontId="15" fillId="0" borderId="17" xfId="8" applyNumberFormat="1" applyFont="1" applyFill="1" applyBorder="1" applyAlignment="1" applyProtection="1">
      <alignment horizontal="left" vertical="center" wrapText="1"/>
    </xf>
    <xf numFmtId="165" fontId="14" fillId="0" borderId="33" xfId="8" applyNumberFormat="1" applyFont="1" applyBorder="1" applyAlignment="1" applyProtection="1">
      <alignment horizontal="center" vertical="center" wrapText="1"/>
    </xf>
    <xf numFmtId="166" fontId="15" fillId="15" borderId="23" xfId="8" applyNumberFormat="1" applyFont="1" applyFill="1" applyBorder="1" applyAlignment="1" applyProtection="1">
      <alignment vertical="center" wrapText="1"/>
    </xf>
    <xf numFmtId="164" fontId="15" fillId="0" borderId="17" xfId="8" applyNumberFormat="1" applyFont="1" applyFill="1" applyBorder="1" applyAlignment="1" applyProtection="1">
      <alignment horizontal="center" vertical="center" wrapText="1"/>
    </xf>
    <xf numFmtId="166" fontId="15" fillId="15" borderId="19" xfId="8" applyNumberFormat="1" applyFont="1" applyFill="1" applyBorder="1" applyAlignment="1" applyProtection="1">
      <alignment vertical="center" wrapText="1"/>
    </xf>
    <xf numFmtId="164" fontId="16" fillId="11" borderId="29" xfId="8" applyNumberFormat="1" applyFont="1" applyFill="1" applyBorder="1" applyAlignment="1" applyProtection="1">
      <alignment vertical="center" wrapText="1"/>
    </xf>
    <xf numFmtId="164" fontId="16" fillId="11" borderId="59" xfId="8" applyNumberFormat="1" applyFont="1" applyFill="1" applyBorder="1" applyAlignment="1" applyProtection="1">
      <alignment vertical="center" wrapText="1"/>
    </xf>
    <xf numFmtId="164" fontId="15" fillId="11" borderId="59" xfId="8" applyNumberFormat="1" applyFont="1" applyFill="1" applyBorder="1" applyAlignment="1" applyProtection="1">
      <alignment horizontal="center" vertical="center" wrapText="1"/>
    </xf>
    <xf numFmtId="166" fontId="15" fillId="11" borderId="32" xfId="8" applyNumberFormat="1" applyFont="1" applyFill="1" applyBorder="1" applyAlignment="1" applyProtection="1">
      <alignment vertical="center" wrapText="1"/>
    </xf>
    <xf numFmtId="164" fontId="14" fillId="11" borderId="38" xfId="8" applyNumberFormat="1" applyFont="1" applyFill="1" applyBorder="1" applyAlignment="1" applyProtection="1">
      <alignment vertical="center" wrapText="1"/>
    </xf>
    <xf numFmtId="164" fontId="15" fillId="12" borderId="3" xfId="8" applyNumberFormat="1" applyFont="1" applyFill="1" applyBorder="1" applyAlignment="1" applyProtection="1">
      <alignment horizontal="center" vertical="center" wrapText="1"/>
    </xf>
    <xf numFmtId="166" fontId="15" fillId="12" borderId="1" xfId="8" applyNumberFormat="1" applyFont="1" applyFill="1" applyBorder="1" applyAlignment="1" applyProtection="1">
      <alignment vertical="center" wrapText="1"/>
    </xf>
    <xf numFmtId="164" fontId="14" fillId="12" borderId="4" xfId="8" applyNumberFormat="1" applyFont="1" applyFill="1" applyBorder="1" applyAlignment="1" applyProtection="1">
      <alignment vertical="center" wrapText="1"/>
    </xf>
    <xf numFmtId="166" fontId="15" fillId="12" borderId="3" xfId="8" applyNumberFormat="1" applyFont="1" applyFill="1" applyBorder="1" applyAlignment="1" applyProtection="1">
      <alignment vertical="center" wrapText="1"/>
    </xf>
    <xf numFmtId="165" fontId="16" fillId="12" borderId="33" xfId="8" applyNumberFormat="1" applyFont="1" applyFill="1" applyBorder="1" applyAlignment="1" applyProtection="1">
      <alignment horizontal="center" vertical="center" wrapText="1"/>
    </xf>
    <xf numFmtId="164" fontId="20" fillId="12" borderId="40" xfId="8" applyNumberFormat="1" applyFont="1" applyFill="1" applyBorder="1" applyAlignment="1" applyProtection="1">
      <alignment vertical="center" wrapText="1"/>
    </xf>
    <xf numFmtId="164" fontId="20" fillId="12" borderId="6" xfId="8" applyNumberFormat="1" applyFont="1" applyFill="1" applyBorder="1" applyAlignment="1" applyProtection="1">
      <alignment vertical="center" wrapText="1"/>
    </xf>
    <xf numFmtId="164" fontId="15" fillId="12" borderId="66" xfId="8" applyNumberFormat="1" applyFont="1" applyFill="1" applyBorder="1" applyAlignment="1" applyProtection="1">
      <alignment horizontal="center" vertical="center" wrapText="1"/>
    </xf>
    <xf numFmtId="166" fontId="20" fillId="12" borderId="5" xfId="8" applyNumberFormat="1" applyFont="1" applyFill="1" applyBorder="1" applyAlignment="1" applyProtection="1">
      <alignment vertical="center" wrapText="1"/>
    </xf>
    <xf numFmtId="164" fontId="14" fillId="12" borderId="8" xfId="8" applyNumberFormat="1" applyFont="1" applyFill="1" applyBorder="1" applyAlignment="1" applyProtection="1">
      <alignment vertical="center" wrapText="1"/>
    </xf>
    <xf numFmtId="164" fontId="15" fillId="12" borderId="50" xfId="8" applyNumberFormat="1" applyFont="1" applyFill="1" applyBorder="1" applyAlignment="1" applyProtection="1">
      <alignment horizontal="center" vertical="center" wrapText="1"/>
    </xf>
    <xf numFmtId="166" fontId="15" fillId="12" borderId="45" xfId="8" applyNumberFormat="1" applyFont="1" applyFill="1" applyBorder="1" applyAlignment="1" applyProtection="1">
      <alignment horizontal="left" vertical="center" wrapText="1"/>
    </xf>
    <xf numFmtId="165" fontId="16" fillId="12" borderId="21" xfId="8" applyNumberFormat="1" applyFont="1" applyFill="1" applyBorder="1" applyAlignment="1" applyProtection="1">
      <alignment horizontal="center" vertical="center" wrapText="1"/>
    </xf>
    <xf numFmtId="164" fontId="14" fillId="0" borderId="38" xfId="8" applyNumberFormat="1" applyFont="1" applyFill="1" applyBorder="1" applyAlignment="1" applyProtection="1">
      <alignment vertical="center" wrapText="1"/>
    </xf>
    <xf numFmtId="164" fontId="14" fillId="0" borderId="9" xfId="8" applyNumberFormat="1" applyFont="1" applyFill="1" applyBorder="1" applyAlignment="1" applyProtection="1">
      <alignment vertical="center" wrapText="1"/>
    </xf>
    <xf numFmtId="166" fontId="15" fillId="15" borderId="21" xfId="8" applyNumberFormat="1" applyFont="1" applyFill="1" applyBorder="1" applyAlignment="1" applyProtection="1">
      <alignment vertical="center" wrapText="1"/>
    </xf>
    <xf numFmtId="164" fontId="15" fillId="0" borderId="27" xfId="8" applyNumberFormat="1" applyFont="1" applyFill="1" applyBorder="1" applyAlignment="1" applyProtection="1">
      <alignment horizontal="center" vertical="center" wrapText="1"/>
    </xf>
    <xf numFmtId="166" fontId="15" fillId="6" borderId="23" xfId="8" applyNumberFormat="1" applyFont="1" applyFill="1" applyBorder="1" applyAlignment="1" applyProtection="1">
      <alignment horizontal="left" vertical="center" wrapText="1"/>
      <protection locked="0"/>
    </xf>
    <xf numFmtId="164" fontId="14" fillId="0" borderId="52" xfId="8" applyNumberFormat="1" applyFont="1" applyFill="1" applyBorder="1" applyAlignment="1" applyProtection="1">
      <alignment vertical="center" wrapText="1"/>
    </xf>
    <xf numFmtId="164" fontId="14" fillId="0" borderId="19" xfId="8" applyNumberFormat="1" applyFont="1" applyFill="1" applyBorder="1" applyAlignment="1" applyProtection="1">
      <alignment vertical="center" wrapText="1"/>
    </xf>
    <xf numFmtId="166" fontId="15" fillId="15" borderId="31" xfId="8" applyNumberFormat="1" applyFont="1" applyFill="1" applyBorder="1" applyAlignment="1" applyProtection="1">
      <alignment vertical="center" wrapText="1"/>
    </xf>
    <xf numFmtId="164" fontId="16" fillId="11" borderId="18" xfId="8" applyNumberFormat="1" applyFont="1" applyFill="1" applyBorder="1" applyAlignment="1" applyProtection="1">
      <alignment vertical="center" wrapText="1"/>
    </xf>
    <xf numFmtId="164" fontId="16" fillId="11" borderId="10" xfId="8" applyNumberFormat="1" applyFont="1" applyFill="1" applyBorder="1" applyAlignment="1" applyProtection="1">
      <alignment vertical="center" wrapText="1"/>
    </xf>
    <xf numFmtId="164" fontId="15" fillId="11" borderId="10" xfId="8" applyNumberFormat="1" applyFont="1" applyFill="1" applyBorder="1" applyAlignment="1" applyProtection="1">
      <alignment horizontal="center" vertical="center" wrapText="1"/>
    </xf>
    <xf numFmtId="166" fontId="15" fillId="11" borderId="21" xfId="8" applyNumberFormat="1" applyFont="1" applyFill="1" applyBorder="1" applyAlignment="1" applyProtection="1">
      <alignment vertical="center" wrapText="1"/>
    </xf>
    <xf numFmtId="164" fontId="14" fillId="11" borderId="29" xfId="8" applyNumberFormat="1" applyFont="1" applyFill="1" applyBorder="1" applyAlignment="1" applyProtection="1">
      <alignment horizontal="left" vertical="center" wrapText="1"/>
    </xf>
    <xf numFmtId="164" fontId="15" fillId="11" borderId="27" xfId="8" applyNumberFormat="1" applyFont="1" applyFill="1" applyBorder="1" applyAlignment="1" applyProtection="1">
      <alignment horizontal="center" vertical="center" wrapText="1"/>
    </xf>
    <xf numFmtId="164" fontId="14" fillId="12" borderId="8" xfId="8" applyNumberFormat="1" applyFont="1" applyFill="1" applyBorder="1" applyAlignment="1" applyProtection="1">
      <alignment horizontal="left" vertical="center" wrapText="1"/>
    </xf>
    <xf numFmtId="166" fontId="20" fillId="12" borderId="50" xfId="8" applyNumberFormat="1" applyFont="1" applyFill="1" applyBorder="1" applyAlignment="1" applyProtection="1">
      <alignment horizontal="left" vertical="center" wrapText="1"/>
    </xf>
    <xf numFmtId="164" fontId="14" fillId="0" borderId="40" xfId="8" applyNumberFormat="1" applyFont="1" applyFill="1" applyBorder="1" applyAlignment="1" applyProtection="1">
      <alignment horizontal="left" vertical="center" wrapText="1"/>
    </xf>
    <xf numFmtId="164" fontId="14" fillId="0" borderId="6" xfId="8" applyNumberFormat="1" applyFont="1" applyFill="1" applyBorder="1" applyAlignment="1" applyProtection="1">
      <alignment horizontal="left" vertical="center" wrapText="1"/>
    </xf>
    <xf numFmtId="164" fontId="15" fillId="0" borderId="66" xfId="8" applyNumberFormat="1" applyFont="1" applyFill="1" applyBorder="1" applyAlignment="1" applyProtection="1">
      <alignment vertical="top" wrapText="1"/>
    </xf>
    <xf numFmtId="164" fontId="21" fillId="6" borderId="18" xfId="8" applyNumberFormat="1" applyFont="1" applyFill="1" applyBorder="1" applyAlignment="1" applyProtection="1">
      <alignment horizontal="left" vertical="center" wrapText="1"/>
      <protection locked="0"/>
    </xf>
    <xf numFmtId="164" fontId="15" fillId="0" borderId="28" xfId="8" applyNumberFormat="1" applyFont="1" applyFill="1" applyBorder="1" applyAlignment="1" applyProtection="1">
      <alignment vertical="center" wrapText="1"/>
    </xf>
    <xf numFmtId="164" fontId="15" fillId="0" borderId="17" xfId="8" applyNumberFormat="1" applyFont="1" applyFill="1" applyBorder="1" applyAlignment="1" applyProtection="1">
      <alignment vertical="top" wrapText="1"/>
    </xf>
    <xf numFmtId="166" fontId="15" fillId="15" borderId="32" xfId="8" applyNumberFormat="1" applyFont="1" applyFill="1" applyBorder="1" applyAlignment="1" applyProtection="1">
      <alignment vertical="center" wrapText="1"/>
    </xf>
    <xf numFmtId="166" fontId="15" fillId="10" borderId="10" xfId="8" applyNumberFormat="1" applyFont="1" applyFill="1" applyBorder="1" applyAlignment="1" applyProtection="1">
      <alignment horizontal="left" vertical="center" wrapText="1"/>
    </xf>
    <xf numFmtId="164" fontId="15" fillId="0" borderId="38" xfId="8" applyNumberFormat="1" applyFont="1" applyBorder="1" applyAlignment="1" applyProtection="1">
      <alignment horizontal="left" vertical="center" wrapText="1"/>
    </xf>
    <xf numFmtId="164" fontId="15" fillId="0" borderId="23" xfId="8" applyNumberFormat="1" applyFont="1" applyBorder="1" applyAlignment="1" applyProtection="1">
      <alignment horizontal="center" vertical="center" wrapText="1"/>
    </xf>
    <xf numFmtId="164" fontId="15" fillId="0" borderId="22" xfId="8" applyNumberFormat="1" applyFont="1" applyBorder="1" applyAlignment="1" applyProtection="1">
      <alignment horizontal="center" vertical="center" wrapText="1"/>
    </xf>
    <xf numFmtId="164" fontId="14" fillId="0" borderId="29" xfId="8" applyNumberFormat="1" applyFont="1" applyBorder="1" applyAlignment="1" applyProtection="1">
      <alignment horizontal="left" vertical="center" wrapText="1"/>
    </xf>
    <xf numFmtId="164" fontId="16" fillId="0" borderId="16" xfId="8" applyNumberFormat="1" applyFont="1" applyFill="1" applyBorder="1" applyAlignment="1" applyProtection="1">
      <alignment vertical="top" wrapText="1"/>
    </xf>
    <xf numFmtId="164" fontId="16" fillId="12" borderId="4" xfId="8" applyNumberFormat="1" applyFont="1" applyFill="1" applyBorder="1" applyAlignment="1" applyProtection="1">
      <alignment vertical="top" wrapText="1"/>
    </xf>
    <xf numFmtId="164" fontId="14" fillId="0" borderId="10" xfId="8" applyNumberFormat="1" applyFont="1" applyFill="1" applyBorder="1" applyAlignment="1" applyProtection="1">
      <alignment vertical="center" wrapText="1"/>
    </xf>
    <xf numFmtId="164" fontId="20" fillId="0" borderId="37" xfId="8" applyNumberFormat="1" applyFont="1" applyFill="1" applyBorder="1" applyAlignment="1" applyProtection="1">
      <alignment horizontal="center" vertical="center" wrapText="1"/>
    </xf>
    <xf numFmtId="164" fontId="20" fillId="0" borderId="36" xfId="8" applyNumberFormat="1" applyFont="1" applyFill="1" applyBorder="1" applyAlignment="1" applyProtection="1">
      <alignment horizontal="center" vertical="center" wrapText="1"/>
    </xf>
    <xf numFmtId="164" fontId="20" fillId="0" borderId="41" xfId="8" applyNumberFormat="1" applyFont="1" applyFill="1" applyBorder="1" applyAlignment="1" applyProtection="1">
      <alignment horizontal="center" vertical="center" wrapText="1"/>
    </xf>
    <xf numFmtId="164" fontId="21" fillId="0" borderId="0" xfId="8" applyNumberFormat="1" applyFont="1" applyFill="1" applyBorder="1" applyAlignment="1" applyProtection="1">
      <alignment horizontal="left" vertical="center" wrapText="1"/>
    </xf>
    <xf numFmtId="164" fontId="16" fillId="0" borderId="0" xfId="8" applyNumberFormat="1" applyFont="1" applyFill="1" applyBorder="1" applyAlignment="1" applyProtection="1">
      <alignment horizontal="center" vertical="center" wrapText="1"/>
    </xf>
    <xf numFmtId="164" fontId="16" fillId="0" borderId="0" xfId="8" applyNumberFormat="1" applyFont="1" applyFill="1" applyBorder="1" applyAlignment="1" applyProtection="1">
      <alignment horizontal="left" vertical="center" wrapText="1"/>
    </xf>
    <xf numFmtId="165" fontId="14" fillId="0" borderId="32" xfId="8" applyNumberFormat="1" applyFont="1" applyFill="1" applyBorder="1" applyAlignment="1" applyProtection="1">
      <alignment horizontal="center" vertical="center" wrapText="1"/>
    </xf>
    <xf numFmtId="164" fontId="16" fillId="0" borderId="0" xfId="8" applyNumberFormat="1" applyFont="1" applyAlignment="1" applyProtection="1">
      <alignment vertical="top" wrapText="1"/>
    </xf>
    <xf numFmtId="164" fontId="14" fillId="0" borderId="0" xfId="8" quotePrefix="1" applyNumberFormat="1" applyFont="1" applyFill="1" applyBorder="1" applyAlignment="1" applyProtection="1">
      <alignment horizontal="left" vertical="center" wrapText="1"/>
    </xf>
    <xf numFmtId="164" fontId="14" fillId="0" borderId="16" xfId="8" quotePrefix="1" applyNumberFormat="1" applyFont="1" applyFill="1" applyBorder="1" applyAlignment="1" applyProtection="1">
      <alignment horizontal="left" vertical="center" wrapText="1"/>
    </xf>
    <xf numFmtId="165" fontId="16" fillId="0" borderId="15" xfId="8" applyNumberFormat="1" applyFont="1" applyBorder="1" applyAlignment="1" applyProtection="1">
      <alignment horizontal="center" vertical="top" wrapText="1"/>
    </xf>
    <xf numFmtId="0" fontId="17" fillId="0" borderId="0" xfId="2" applyFont="1" applyFill="1" applyBorder="1" applyAlignment="1" applyProtection="1">
      <alignment horizontal="center" vertical="center" wrapText="1"/>
    </xf>
    <xf numFmtId="0" fontId="17" fillId="0" borderId="16" xfId="2" applyFont="1" applyFill="1" applyBorder="1" applyAlignment="1" applyProtection="1">
      <alignment horizontal="center" vertical="center" wrapText="1"/>
    </xf>
    <xf numFmtId="165" fontId="14" fillId="0" borderId="15" xfId="8" applyNumberFormat="1" applyFont="1" applyBorder="1" applyAlignment="1" applyProtection="1">
      <alignment horizontal="center" vertical="top" wrapText="1"/>
    </xf>
    <xf numFmtId="164" fontId="15" fillId="0" borderId="0" xfId="8" applyNumberFormat="1" applyFont="1" applyFill="1" applyAlignment="1" applyProtection="1">
      <alignment vertical="top" wrapText="1"/>
    </xf>
    <xf numFmtId="164" fontId="15" fillId="0" borderId="16" xfId="8" applyNumberFormat="1" applyFont="1" applyFill="1" applyBorder="1" applyAlignment="1" applyProtection="1">
      <alignment vertical="top" wrapText="1"/>
    </xf>
    <xf numFmtId="164" fontId="15" fillId="0" borderId="0" xfId="8" applyNumberFormat="1" applyFont="1" applyBorder="1" applyAlignment="1" applyProtection="1">
      <alignment vertical="top" wrapText="1"/>
    </xf>
    <xf numFmtId="164" fontId="14" fillId="0" borderId="0" xfId="8" applyNumberFormat="1" applyFont="1" applyBorder="1" applyAlignment="1" applyProtection="1">
      <alignment horizontal="left" vertical="top" wrapText="1"/>
    </xf>
    <xf numFmtId="164" fontId="15" fillId="0" borderId="16" xfId="8" applyNumberFormat="1" applyFont="1" applyFill="1" applyBorder="1" applyAlignment="1" applyProtection="1">
      <alignment horizontal="right" vertical="top" wrapText="1"/>
    </xf>
    <xf numFmtId="0" fontId="3" fillId="0" borderId="7" xfId="2" applyFont="1" applyBorder="1" applyAlignment="1" applyProtection="1">
      <alignment horizontal="center" vertical="center"/>
    </xf>
    <xf numFmtId="0" fontId="0" fillId="0" borderId="5" xfId="2" applyFont="1" applyBorder="1" applyAlignment="1" applyProtection="1">
      <alignment horizontal="left" vertical="center"/>
    </xf>
    <xf numFmtId="0" fontId="3" fillId="0" borderId="3" xfId="2" applyFont="1" applyBorder="1" applyAlignment="1" applyProtection="1">
      <alignment horizontal="center" vertical="center"/>
    </xf>
    <xf numFmtId="0" fontId="3" fillId="0" borderId="1" xfId="2" applyFont="1" applyBorder="1" applyAlignment="1" applyProtection="1">
      <alignment horizontal="left" vertical="center"/>
    </xf>
    <xf numFmtId="164" fontId="14" fillId="0" borderId="0" xfId="8" applyNumberFormat="1" applyFont="1" applyAlignment="1" applyProtection="1">
      <alignment vertical="center" wrapText="1"/>
    </xf>
    <xf numFmtId="164" fontId="15" fillId="0" borderId="0" xfId="8" applyNumberFormat="1" applyFont="1" applyAlignment="1" applyProtection="1">
      <alignment vertical="center" wrapText="1"/>
    </xf>
    <xf numFmtId="164" fontId="25" fillId="10" borderId="55" xfId="8" applyNumberFormat="1" applyFont="1" applyFill="1" applyBorder="1" applyAlignment="1" applyProtection="1">
      <alignment horizontal="center" vertical="center" wrapText="1"/>
    </xf>
    <xf numFmtId="165" fontId="14" fillId="0" borderId="15" xfId="8" applyNumberFormat="1" applyFont="1" applyBorder="1" applyAlignment="1" applyProtection="1">
      <alignment horizontal="center" vertical="center" wrapText="1"/>
    </xf>
    <xf numFmtId="164" fontId="13" fillId="0" borderId="0" xfId="8" applyNumberFormat="1" applyFont="1" applyFill="1" applyBorder="1" applyAlignment="1" applyProtection="1">
      <alignment horizontal="center" vertical="center" wrapText="1"/>
    </xf>
    <xf numFmtId="0" fontId="3" fillId="0" borderId="16" xfId="2" applyFont="1" applyFill="1" applyBorder="1" applyAlignment="1" applyProtection="1">
      <alignment horizontal="center" vertical="center" wrapText="1"/>
    </xf>
    <xf numFmtId="0" fontId="10" fillId="0" borderId="15" xfId="2" applyFont="1" applyBorder="1" applyAlignment="1" applyProtection="1">
      <alignment horizontal="center"/>
    </xf>
    <xf numFmtId="0" fontId="3" fillId="0" borderId="16" xfId="2" applyFont="1" applyFill="1" applyBorder="1" applyAlignment="1" applyProtection="1">
      <alignment horizontal="center" vertical="center"/>
    </xf>
    <xf numFmtId="0" fontId="10" fillId="0" borderId="16" xfId="2" applyFont="1" applyFill="1" applyBorder="1" applyProtection="1"/>
    <xf numFmtId="0" fontId="9" fillId="0" borderId="0" xfId="2" applyFont="1" applyFill="1" applyBorder="1" applyProtection="1"/>
    <xf numFmtId="0" fontId="10" fillId="0" borderId="15" xfId="2" applyFont="1" applyBorder="1" applyAlignment="1" applyProtection="1">
      <alignment horizontal="left"/>
    </xf>
    <xf numFmtId="0" fontId="9" fillId="0" borderId="0" xfId="2" applyFont="1" applyBorder="1" applyAlignment="1" applyProtection="1">
      <alignment horizontal="left"/>
    </xf>
    <xf numFmtId="0" fontId="9" fillId="0" borderId="15" xfId="2" applyFont="1" applyBorder="1" applyAlignment="1" applyProtection="1">
      <alignment horizontal="left"/>
    </xf>
    <xf numFmtId="0" fontId="10" fillId="0" borderId="62" xfId="2" applyFont="1" applyFill="1" applyBorder="1" applyProtection="1"/>
    <xf numFmtId="0" fontId="10" fillId="0" borderId="61" xfId="2" applyFont="1" applyBorder="1" applyProtection="1"/>
    <xf numFmtId="0" fontId="9" fillId="0" borderId="47" xfId="2" applyFont="1" applyBorder="1" applyAlignment="1" applyProtection="1">
      <alignment horizontal="left"/>
    </xf>
    <xf numFmtId="166" fontId="20" fillId="12" borderId="41" xfId="8" applyNumberFormat="1" applyFont="1" applyFill="1" applyBorder="1" applyAlignment="1" applyProtection="1">
      <alignment vertical="center" wrapText="1"/>
    </xf>
    <xf numFmtId="166" fontId="15" fillId="15" borderId="44" xfId="8" applyNumberFormat="1" applyFont="1" applyFill="1" applyBorder="1" applyAlignment="1" applyProtection="1">
      <alignment vertical="center" wrapText="1"/>
    </xf>
    <xf numFmtId="164" fontId="16" fillId="0" borderId="31" xfId="8" applyNumberFormat="1" applyFont="1" applyFill="1" applyBorder="1" applyAlignment="1" applyProtection="1">
      <alignment horizontal="left" vertical="center" wrapText="1"/>
    </xf>
    <xf numFmtId="164" fontId="16" fillId="0" borderId="28" xfId="8" quotePrefix="1" applyNumberFormat="1" applyFont="1" applyFill="1" applyBorder="1" applyAlignment="1" applyProtection="1">
      <alignment horizontal="center" vertical="center" wrapText="1"/>
    </xf>
    <xf numFmtId="164" fontId="16" fillId="0" borderId="16" xfId="8" applyNumberFormat="1" applyFont="1" applyBorder="1" applyAlignment="1" applyProtection="1">
      <alignment horizontal="center" vertical="center" wrapText="1"/>
    </xf>
    <xf numFmtId="164" fontId="20" fillId="0" borderId="33" xfId="8" applyNumberFormat="1" applyFont="1" applyBorder="1" applyAlignment="1" applyProtection="1">
      <alignment horizontal="center" vertical="center" wrapText="1"/>
    </xf>
    <xf numFmtId="164" fontId="20" fillId="0" borderId="24" xfId="8" applyNumberFormat="1" applyFont="1" applyBorder="1" applyAlignment="1" applyProtection="1">
      <alignment horizontal="center" vertical="center" wrapText="1"/>
    </xf>
    <xf numFmtId="164" fontId="20" fillId="0" borderId="25" xfId="8" applyNumberFormat="1" applyFont="1" applyBorder="1" applyAlignment="1" applyProtection="1">
      <alignment horizontal="center" vertical="center" wrapText="1"/>
    </xf>
    <xf numFmtId="164" fontId="16" fillId="0" borderId="41" xfId="8" applyNumberFormat="1" applyFont="1" applyFill="1" applyBorder="1" applyAlignment="1" applyProtection="1">
      <alignment horizontal="left" vertical="center" wrapText="1"/>
    </xf>
    <xf numFmtId="164" fontId="16" fillId="6" borderId="45" xfId="8" applyNumberFormat="1" applyFont="1" applyFill="1" applyBorder="1" applyAlignment="1" applyProtection="1">
      <alignment horizontal="center" vertical="center" wrapText="1"/>
      <protection locked="0"/>
    </xf>
    <xf numFmtId="164" fontId="16" fillId="6" borderId="7" xfId="8" applyNumberFormat="1" applyFont="1" applyFill="1" applyBorder="1" applyAlignment="1" applyProtection="1">
      <alignment horizontal="center" vertical="center" wrapText="1"/>
      <protection locked="0"/>
    </xf>
    <xf numFmtId="164" fontId="33" fillId="0" borderId="15" xfId="8" quotePrefix="1" applyNumberFormat="1" applyFont="1" applyFill="1" applyBorder="1" applyAlignment="1" applyProtection="1">
      <alignment vertical="center" wrapText="1"/>
    </xf>
    <xf numFmtId="164" fontId="33" fillId="0" borderId="0" xfId="8" quotePrefix="1" applyNumberFormat="1" applyFont="1" applyFill="1" applyBorder="1" applyAlignment="1" applyProtection="1">
      <alignment vertical="center" wrapText="1"/>
    </xf>
    <xf numFmtId="164" fontId="20" fillId="0" borderId="0" xfId="8" applyNumberFormat="1" applyFont="1" applyBorder="1" applyAlignment="1" applyProtection="1">
      <alignment horizontal="center" vertical="center" wrapText="1"/>
    </xf>
    <xf numFmtId="164" fontId="20" fillId="0" borderId="16" xfId="8" applyNumberFormat="1" applyFont="1" applyBorder="1" applyAlignment="1" applyProtection="1">
      <alignment horizontal="center" vertical="center" wrapText="1"/>
    </xf>
    <xf numFmtId="164" fontId="8" fillId="0" borderId="0" xfId="3" applyNumberFormat="1" applyFont="1" applyFill="1" applyBorder="1" applyAlignment="1" applyProtection="1">
      <alignment vertical="center" wrapText="1"/>
    </xf>
    <xf numFmtId="164" fontId="8" fillId="0" borderId="0" xfId="3" applyNumberFormat="1" applyFont="1" applyFill="1" applyBorder="1" applyAlignment="1" applyProtection="1">
      <alignment horizontal="center" vertical="top" wrapText="1"/>
    </xf>
    <xf numFmtId="164" fontId="25" fillId="0" borderId="0" xfId="3" applyNumberFormat="1" applyFont="1" applyFill="1" applyBorder="1" applyAlignment="1" applyProtection="1">
      <alignment horizontal="center" vertical="top" wrapText="1"/>
    </xf>
    <xf numFmtId="0" fontId="23" fillId="0" borderId="0" xfId="7" applyFont="1" applyAlignment="1" applyProtection="1">
      <alignment wrapText="1"/>
    </xf>
    <xf numFmtId="0" fontId="23" fillId="0" borderId="0" xfId="7" applyFont="1" applyAlignment="1" applyProtection="1">
      <alignment horizontal="center" vertical="center" wrapText="1"/>
    </xf>
    <xf numFmtId="0" fontId="23" fillId="0" borderId="0" xfId="7" applyFont="1" applyAlignment="1" applyProtection="1">
      <alignment horizontal="center" wrapText="1"/>
    </xf>
    <xf numFmtId="0" fontId="23" fillId="0" borderId="0" xfId="7" applyFont="1" applyAlignment="1" applyProtection="1">
      <alignment horizontal="center" vertical="center"/>
    </xf>
    <xf numFmtId="0" fontId="23" fillId="0" borderId="0" xfId="7" applyFont="1" applyAlignment="1" applyProtection="1">
      <alignment horizontal="right" vertical="center"/>
    </xf>
    <xf numFmtId="4" fontId="23" fillId="0" borderId="0" xfId="7" applyNumberFormat="1" applyFont="1" applyAlignment="1" applyProtection="1">
      <alignment horizontal="right" vertical="center"/>
    </xf>
    <xf numFmtId="0" fontId="23" fillId="0" borderId="0" xfId="7" applyFont="1" applyAlignment="1" applyProtection="1"/>
    <xf numFmtId="0" fontId="3" fillId="0" borderId="0" xfId="7" applyFont="1" applyAlignment="1" applyProtection="1">
      <alignment horizontal="center" vertical="center" wrapText="1"/>
    </xf>
    <xf numFmtId="0" fontId="13" fillId="12" borderId="19" xfId="7" applyFont="1" applyFill="1" applyBorder="1" applyAlignment="1" applyProtection="1">
      <alignment horizontal="center" vertical="center" wrapText="1"/>
    </xf>
    <xf numFmtId="0" fontId="13" fillId="12" borderId="45" xfId="7" applyFont="1" applyFill="1" applyBorder="1" applyAlignment="1" applyProtection="1">
      <alignment horizontal="center" vertical="center" wrapText="1"/>
    </xf>
    <xf numFmtId="0" fontId="13" fillId="12" borderId="40" xfId="7" applyFont="1" applyFill="1" applyBorder="1" applyAlignment="1" applyProtection="1">
      <alignment horizontal="center" vertical="center" wrapText="1"/>
    </xf>
    <xf numFmtId="49" fontId="14" fillId="0" borderId="42" xfId="7" applyNumberFormat="1" applyFont="1" applyBorder="1" applyAlignment="1" applyProtection="1">
      <alignment vertical="center" wrapText="1"/>
    </xf>
    <xf numFmtId="49" fontId="14" fillId="0" borderId="43" xfId="7" applyNumberFormat="1" applyFont="1" applyBorder="1" applyAlignment="1" applyProtection="1">
      <alignment horizontal="center" vertical="center" wrapText="1"/>
    </xf>
    <xf numFmtId="167" fontId="14" fillId="0" borderId="43" xfId="7" applyNumberFormat="1" applyFont="1" applyBorder="1" applyAlignment="1" applyProtection="1">
      <alignment horizontal="center" vertical="center" wrapText="1"/>
    </xf>
    <xf numFmtId="167" fontId="14" fillId="0" borderId="43" xfId="7" applyNumberFormat="1" applyFont="1" applyBorder="1" applyAlignment="1" applyProtection="1">
      <alignment horizontal="center" vertical="center"/>
    </xf>
    <xf numFmtId="3" fontId="14" fillId="0" borderId="43" xfId="7" applyNumberFormat="1" applyFont="1" applyBorder="1" applyAlignment="1" applyProtection="1">
      <alignment horizontal="center" vertical="center"/>
    </xf>
    <xf numFmtId="166" fontId="14" fillId="0" borderId="43" xfId="7" applyNumberFormat="1" applyFont="1" applyBorder="1" applyAlignment="1" applyProtection="1">
      <alignment horizontal="center" vertical="center"/>
    </xf>
    <xf numFmtId="166" fontId="14" fillId="0" borderId="43" xfId="7" applyNumberFormat="1" applyFont="1" applyBorder="1" applyAlignment="1" applyProtection="1">
      <alignment horizontal="right" vertical="center"/>
    </xf>
    <xf numFmtId="0" fontId="14" fillId="0" borderId="43" xfId="7" applyFont="1" applyBorder="1" applyAlignment="1" applyProtection="1">
      <alignment horizontal="center" vertical="center"/>
    </xf>
    <xf numFmtId="0" fontId="14" fillId="0" borderId="46" xfId="7" applyFont="1" applyBorder="1" applyAlignment="1" applyProtection="1">
      <alignment horizontal="center" vertical="center"/>
    </xf>
    <xf numFmtId="0" fontId="14" fillId="0" borderId="0" xfId="7" applyFont="1" applyAlignment="1" applyProtection="1">
      <alignment vertical="center"/>
    </xf>
    <xf numFmtId="0" fontId="14" fillId="10" borderId="44" xfId="7" applyFont="1" applyFill="1" applyBorder="1" applyAlignment="1" applyProtection="1">
      <alignment wrapText="1"/>
    </xf>
    <xf numFmtId="0" fontId="14" fillId="10" borderId="45" xfId="7" applyFont="1" applyFill="1" applyBorder="1" applyAlignment="1" applyProtection="1">
      <alignment horizontal="center" vertical="center" wrapText="1"/>
    </xf>
    <xf numFmtId="0" fontId="14" fillId="10" borderId="45" xfId="7" applyFont="1" applyFill="1" applyBorder="1" applyAlignment="1" applyProtection="1">
      <alignment horizontal="center" wrapText="1"/>
    </xf>
    <xf numFmtId="0" fontId="14" fillId="10" borderId="45" xfId="7" applyFont="1" applyFill="1" applyBorder="1" applyAlignment="1" applyProtection="1">
      <alignment horizontal="center" vertical="center"/>
    </xf>
    <xf numFmtId="3" fontId="14" fillId="10" borderId="45" xfId="7" applyNumberFormat="1" applyFont="1" applyFill="1" applyBorder="1" applyAlignment="1" applyProtection="1">
      <alignment horizontal="center" vertical="center"/>
    </xf>
    <xf numFmtId="166" fontId="14" fillId="10" borderId="45" xfId="7" applyNumberFormat="1" applyFont="1" applyFill="1" applyBorder="1" applyAlignment="1" applyProtection="1">
      <alignment horizontal="center" vertical="center"/>
    </xf>
    <xf numFmtId="0" fontId="14" fillId="0" borderId="0" xfId="7" applyFont="1" applyAlignment="1" applyProtection="1"/>
    <xf numFmtId="164" fontId="19" fillId="8" borderId="15" xfId="8" applyNumberFormat="1" applyFont="1" applyFill="1" applyBorder="1" applyAlignment="1" applyProtection="1">
      <alignment horizontal="center" vertical="center" wrapText="1"/>
    </xf>
    <xf numFmtId="164" fontId="19" fillId="8" borderId="0" xfId="8" applyNumberFormat="1" applyFont="1" applyFill="1" applyBorder="1" applyAlignment="1" applyProtection="1">
      <alignment horizontal="center" vertical="center" wrapText="1"/>
    </xf>
    <xf numFmtId="164" fontId="19" fillId="8" borderId="16" xfId="8" applyNumberFormat="1" applyFont="1" applyFill="1" applyBorder="1" applyAlignment="1" applyProtection="1">
      <alignment horizontal="center" vertical="center" wrapText="1"/>
    </xf>
    <xf numFmtId="164" fontId="20" fillId="0" borderId="28" xfId="8" quotePrefix="1" applyNumberFormat="1" applyFont="1" applyFill="1" applyBorder="1" applyAlignment="1" applyProtection="1">
      <alignment horizontal="center" vertical="center" wrapText="1"/>
    </xf>
    <xf numFmtId="165" fontId="16" fillId="0" borderId="15" xfId="8" applyNumberFormat="1" applyFont="1" applyFill="1" applyBorder="1" applyAlignment="1" applyProtection="1">
      <alignment horizontal="center" vertical="top" wrapText="1"/>
    </xf>
    <xf numFmtId="164" fontId="19" fillId="0" borderId="0" xfId="8" applyNumberFormat="1" applyFont="1" applyFill="1" applyBorder="1" applyAlignment="1" applyProtection="1">
      <alignment horizontal="center" vertical="center" wrapText="1"/>
    </xf>
    <xf numFmtId="164" fontId="19" fillId="0" borderId="16" xfId="8" applyNumberFormat="1" applyFont="1" applyFill="1" applyBorder="1" applyAlignment="1" applyProtection="1">
      <alignment horizontal="center" vertical="center" wrapText="1"/>
    </xf>
    <xf numFmtId="164" fontId="19" fillId="0" borderId="15" xfId="8" applyNumberFormat="1" applyFont="1" applyFill="1" applyBorder="1" applyAlignment="1" applyProtection="1">
      <alignment horizontal="center" vertical="center" wrapText="1"/>
    </xf>
    <xf numFmtId="164" fontId="16" fillId="0" borderId="0" xfId="8" applyNumberFormat="1" applyFont="1" applyFill="1" applyAlignment="1" applyProtection="1">
      <alignment vertical="top" wrapText="1"/>
    </xf>
    <xf numFmtId="164" fontId="20" fillId="0" borderId="0" xfId="8" applyNumberFormat="1" applyFont="1" applyFill="1" applyBorder="1" applyAlignment="1" applyProtection="1">
      <alignment vertical="top" wrapText="1"/>
    </xf>
    <xf numFmtId="165" fontId="20" fillId="0" borderId="15" xfId="8" applyNumberFormat="1" applyFont="1" applyFill="1" applyBorder="1" applyAlignment="1" applyProtection="1">
      <alignment horizontal="center" vertical="top" wrapText="1"/>
    </xf>
    <xf numFmtId="164" fontId="35" fillId="0" borderId="0" xfId="8" applyNumberFormat="1" applyFont="1" applyFill="1" applyBorder="1" applyAlignment="1" applyProtection="1">
      <alignment horizontal="center" vertical="center" wrapText="1"/>
    </xf>
    <xf numFmtId="164" fontId="15" fillId="0" borderId="16" xfId="8" quotePrefix="1" applyNumberFormat="1" applyFont="1" applyFill="1" applyBorder="1" applyAlignment="1" applyProtection="1">
      <alignment horizontal="left" vertical="center" wrapText="1"/>
    </xf>
    <xf numFmtId="164" fontId="15" fillId="0" borderId="0" xfId="8" quotePrefix="1" applyNumberFormat="1" applyFont="1" applyFill="1" applyBorder="1" applyAlignment="1" applyProtection="1">
      <alignment horizontal="left" vertical="center" wrapText="1"/>
    </xf>
    <xf numFmtId="164" fontId="35" fillId="0" borderId="15" xfId="8" applyNumberFormat="1" applyFont="1" applyFill="1" applyBorder="1" applyAlignment="1" applyProtection="1">
      <alignment horizontal="center" vertical="center" wrapText="1"/>
    </xf>
    <xf numFmtId="164" fontId="35" fillId="0" borderId="16" xfId="8" applyNumberFormat="1" applyFont="1" applyFill="1" applyBorder="1" applyAlignment="1" applyProtection="1">
      <alignment horizontal="center" vertical="center" wrapText="1"/>
    </xf>
    <xf numFmtId="164" fontId="20" fillId="0" borderId="0" xfId="8" applyNumberFormat="1" applyFont="1" applyFill="1" applyAlignment="1" applyProtection="1">
      <alignment vertical="top" wrapText="1"/>
    </xf>
    <xf numFmtId="164" fontId="19" fillId="0" borderId="3" xfId="8" applyNumberFormat="1" applyFont="1" applyFill="1" applyBorder="1" applyAlignment="1" applyProtection="1">
      <alignment horizontal="center" vertical="center" wrapText="1"/>
    </xf>
    <xf numFmtId="164" fontId="19" fillId="0" borderId="4" xfId="8" applyNumberFormat="1" applyFont="1" applyFill="1" applyBorder="1" applyAlignment="1" applyProtection="1">
      <alignment horizontal="center" vertical="center" wrapText="1"/>
    </xf>
    <xf numFmtId="167" fontId="20" fillId="6" borderId="43" xfId="8" applyNumberFormat="1" applyFont="1" applyFill="1" applyBorder="1" applyAlignment="1" applyProtection="1">
      <alignment horizontal="center" vertical="center" wrapText="1"/>
      <protection locked="0"/>
    </xf>
    <xf numFmtId="0" fontId="13" fillId="12" borderId="49" xfId="7" applyFont="1" applyFill="1" applyBorder="1" applyAlignment="1" applyProtection="1">
      <alignment horizontal="center" vertical="center" wrapText="1"/>
    </xf>
    <xf numFmtId="0" fontId="13" fillId="12" borderId="50" xfId="7" applyFont="1" applyFill="1" applyBorder="1" applyAlignment="1" applyProtection="1">
      <alignment horizontal="center" vertical="center" wrapText="1"/>
    </xf>
    <xf numFmtId="168" fontId="14" fillId="10" borderId="45" xfId="7" applyNumberFormat="1" applyFont="1" applyFill="1" applyBorder="1" applyAlignment="1" applyProtection="1">
      <alignment horizontal="center" vertical="center"/>
    </xf>
    <xf numFmtId="169" fontId="14" fillId="10" borderId="23" xfId="8" applyNumberFormat="1" applyFont="1" applyFill="1" applyBorder="1" applyAlignment="1" applyProtection="1">
      <alignment horizontal="left" vertical="center" wrapText="1"/>
    </xf>
    <xf numFmtId="0" fontId="24" fillId="0" borderId="0" xfId="2" applyFont="1" applyAlignment="1" applyProtection="1">
      <alignment horizontal="right"/>
    </xf>
    <xf numFmtId="164" fontId="8" fillId="0" borderId="53" xfId="3" applyNumberFormat="1" applyFont="1" applyFill="1" applyBorder="1" applyAlignment="1" applyProtection="1">
      <alignment vertical="center" wrapText="1"/>
    </xf>
    <xf numFmtId="0" fontId="24" fillId="0" borderId="0" xfId="2" applyFont="1" applyBorder="1" applyAlignment="1" applyProtection="1">
      <alignment horizontal="right"/>
    </xf>
    <xf numFmtId="0" fontId="8" fillId="0" borderId="43" xfId="2" applyFont="1" applyBorder="1" applyAlignment="1" applyProtection="1">
      <alignment horizontal="center" vertical="center"/>
    </xf>
    <xf numFmtId="0" fontId="8" fillId="0" borderId="46" xfId="2" applyFont="1" applyBorder="1" applyAlignment="1" applyProtection="1">
      <alignment horizontal="center" vertical="center"/>
    </xf>
    <xf numFmtId="164" fontId="24" fillId="0" borderId="0" xfId="8" applyNumberFormat="1" applyFont="1" applyFill="1" applyBorder="1" applyAlignment="1" applyProtection="1">
      <alignment horizontal="center" vertical="center" wrapText="1"/>
    </xf>
    <xf numFmtId="0" fontId="29" fillId="0" borderId="0" xfId="7" applyFont="1" applyFill="1" applyBorder="1" applyAlignment="1" applyProtection="1">
      <alignment horizontal="center" vertical="center" wrapText="1"/>
    </xf>
    <xf numFmtId="0" fontId="13" fillId="12" borderId="49" xfId="7" applyFont="1" applyFill="1" applyBorder="1" applyAlignment="1" applyProtection="1">
      <alignment horizontal="center" vertical="center" wrapText="1"/>
    </xf>
    <xf numFmtId="0" fontId="13" fillId="12" borderId="50" xfId="7" applyFont="1" applyFill="1" applyBorder="1" applyAlignment="1" applyProtection="1">
      <alignment horizontal="center" vertical="center" wrapText="1"/>
    </xf>
    <xf numFmtId="164" fontId="8" fillId="6" borderId="54" xfId="3" applyNumberFormat="1" applyFont="1" applyFill="1" applyBorder="1" applyAlignment="1" applyProtection="1">
      <alignment horizontal="center" vertical="center" wrapText="1"/>
    </xf>
    <xf numFmtId="164" fontId="25" fillId="10" borderId="54" xfId="3" applyNumberFormat="1" applyFont="1" applyFill="1" applyBorder="1" applyAlignment="1" applyProtection="1">
      <alignment horizontal="center" vertical="center" wrapText="1"/>
    </xf>
    <xf numFmtId="164" fontId="25" fillId="10" borderId="55" xfId="3" applyNumberFormat="1" applyFont="1" applyFill="1" applyBorder="1" applyAlignment="1" applyProtection="1">
      <alignment horizontal="center" vertical="center" wrapText="1"/>
    </xf>
    <xf numFmtId="0" fontId="13" fillId="12" borderId="48" xfId="7" applyFont="1" applyFill="1" applyBorder="1" applyAlignment="1" applyProtection="1">
      <alignment horizontal="center" vertical="center" wrapText="1"/>
    </xf>
    <xf numFmtId="0" fontId="13" fillId="12" borderId="35" xfId="7" applyFont="1" applyFill="1" applyBorder="1" applyAlignment="1" applyProtection="1">
      <alignment horizontal="center" vertical="center" wrapText="1"/>
    </xf>
    <xf numFmtId="0" fontId="0" fillId="0" borderId="42" xfId="2" applyFont="1" applyBorder="1" applyAlignment="1" applyProtection="1">
      <alignment horizontal="left" vertical="center" wrapText="1"/>
    </xf>
    <xf numFmtId="0" fontId="0" fillId="0" borderId="43" xfId="2" applyFont="1" applyBorder="1" applyAlignment="1" applyProtection="1">
      <alignment horizontal="left" vertical="center" wrapText="1"/>
    </xf>
    <xf numFmtId="0" fontId="13" fillId="12" borderId="2" xfId="7" applyFont="1" applyFill="1" applyBorder="1" applyAlignment="1" applyProtection="1">
      <alignment horizontal="center" vertical="center" wrapText="1"/>
    </xf>
    <xf numFmtId="0" fontId="13" fillId="12" borderId="3" xfId="7" applyFont="1" applyFill="1" applyBorder="1" applyAlignment="1" applyProtection="1">
      <alignment horizontal="center" vertical="center" wrapText="1"/>
    </xf>
    <xf numFmtId="0" fontId="13" fillId="12" borderId="4" xfId="7" applyFont="1" applyFill="1" applyBorder="1" applyAlignment="1" applyProtection="1">
      <alignment horizontal="center" vertical="center" wrapText="1"/>
    </xf>
    <xf numFmtId="0" fontId="0" fillId="0" borderId="44" xfId="2" applyFont="1" applyBorder="1" applyAlignment="1" applyProtection="1">
      <alignment horizontal="left" vertical="center"/>
    </xf>
    <xf numFmtId="0" fontId="0" fillId="0" borderId="45" xfId="2" applyFont="1" applyBorder="1" applyAlignment="1" applyProtection="1">
      <alignment horizontal="left" vertical="center"/>
    </xf>
    <xf numFmtId="0" fontId="26" fillId="7" borderId="12" xfId="7" applyFont="1" applyFill="1" applyBorder="1" applyAlignment="1" applyProtection="1">
      <alignment horizontal="center" vertical="center"/>
    </xf>
    <xf numFmtId="0" fontId="26" fillId="7" borderId="13" xfId="7" applyFont="1" applyFill="1" applyBorder="1" applyAlignment="1" applyProtection="1">
      <alignment horizontal="center" vertical="center"/>
    </xf>
    <xf numFmtId="0" fontId="26" fillId="7" borderId="14" xfId="7" applyFont="1" applyFill="1" applyBorder="1" applyAlignment="1" applyProtection="1">
      <alignment horizontal="center" vertical="center"/>
    </xf>
    <xf numFmtId="164" fontId="25" fillId="6" borderId="6" xfId="8" applyNumberFormat="1" applyFont="1" applyFill="1" applyBorder="1" applyAlignment="1" applyProtection="1">
      <alignment horizontal="center" vertical="center" wrapText="1"/>
      <protection locked="0"/>
    </xf>
    <xf numFmtId="164" fontId="25" fillId="6" borderId="7" xfId="8" applyNumberFormat="1" applyFont="1" applyFill="1" applyBorder="1" applyAlignment="1" applyProtection="1">
      <alignment horizontal="center" vertical="center" wrapText="1"/>
      <protection locked="0"/>
    </xf>
    <xf numFmtId="164" fontId="25" fillId="6" borderId="8" xfId="8" applyNumberFormat="1" applyFont="1" applyFill="1" applyBorder="1" applyAlignment="1" applyProtection="1">
      <alignment horizontal="center" vertical="center" wrapText="1"/>
      <protection locked="0"/>
    </xf>
    <xf numFmtId="164" fontId="20" fillId="11" borderId="10" xfId="8" applyNumberFormat="1" applyFont="1" applyFill="1" applyBorder="1" applyAlignment="1" applyProtection="1">
      <alignment horizontal="left" vertical="center" wrapText="1"/>
    </xf>
    <xf numFmtId="164" fontId="20" fillId="11" borderId="18" xfId="8" applyNumberFormat="1" applyFont="1" applyFill="1" applyBorder="1" applyAlignment="1" applyProtection="1">
      <alignment horizontal="left" vertical="center" wrapText="1"/>
    </xf>
    <xf numFmtId="165" fontId="14" fillId="0" borderId="15" xfId="8" quotePrefix="1" applyNumberFormat="1" applyFont="1" applyBorder="1" applyAlignment="1" applyProtection="1">
      <alignment horizontal="left" vertical="center" wrapText="1"/>
    </xf>
    <xf numFmtId="165" fontId="14" fillId="0" borderId="0" xfId="8" quotePrefix="1" applyNumberFormat="1" applyFont="1" applyBorder="1" applyAlignment="1" applyProtection="1">
      <alignment horizontal="left" vertical="center" wrapText="1"/>
    </xf>
    <xf numFmtId="164" fontId="16" fillId="12" borderId="1" xfId="8" applyNumberFormat="1" applyFont="1" applyFill="1" applyBorder="1" applyAlignment="1" applyProtection="1">
      <alignment horizontal="left" vertical="center" wrapText="1"/>
    </xf>
    <xf numFmtId="164" fontId="16" fillId="12" borderId="3" xfId="8" applyNumberFormat="1" applyFont="1" applyFill="1" applyBorder="1" applyAlignment="1" applyProtection="1">
      <alignment horizontal="left" vertical="center" wrapText="1"/>
    </xf>
    <xf numFmtId="164" fontId="14" fillId="0" borderId="21" xfId="8" applyNumberFormat="1" applyFont="1" applyBorder="1" applyAlignment="1" applyProtection="1">
      <alignment horizontal="left" vertical="center" wrapText="1"/>
    </xf>
    <xf numFmtId="164" fontId="14" fillId="0" borderId="10" xfId="8" applyNumberFormat="1" applyFont="1" applyBorder="1" applyAlignment="1" applyProtection="1">
      <alignment horizontal="left" vertical="center" wrapText="1"/>
    </xf>
    <xf numFmtId="164" fontId="14" fillId="0" borderId="11" xfId="8" applyNumberFormat="1" applyFont="1" applyBorder="1" applyAlignment="1" applyProtection="1">
      <alignment horizontal="left" vertical="center" wrapText="1"/>
    </xf>
    <xf numFmtId="164" fontId="20" fillId="11" borderId="9" xfId="8" applyNumberFormat="1" applyFont="1" applyFill="1" applyBorder="1" applyAlignment="1" applyProtection="1">
      <alignment horizontal="left" vertical="center" wrapText="1"/>
    </xf>
    <xf numFmtId="164" fontId="20" fillId="11" borderId="11" xfId="8" applyNumberFormat="1" applyFont="1" applyFill="1" applyBorder="1" applyAlignment="1" applyProtection="1">
      <alignment horizontal="left" vertical="center" wrapText="1"/>
    </xf>
    <xf numFmtId="164" fontId="16" fillId="11" borderId="21" xfId="8" applyNumberFormat="1" applyFont="1" applyFill="1" applyBorder="1" applyAlignment="1" applyProtection="1">
      <alignment horizontal="left" vertical="center" wrapText="1"/>
    </xf>
    <xf numFmtId="0" fontId="3" fillId="11" borderId="10" xfId="2" applyFont="1" applyFill="1" applyBorder="1" applyAlignment="1" applyProtection="1">
      <alignment vertical="center" wrapText="1"/>
    </xf>
    <xf numFmtId="0" fontId="3" fillId="11" borderId="11" xfId="2" applyFont="1" applyFill="1" applyBorder="1" applyAlignment="1" applyProtection="1">
      <alignment vertical="center" wrapText="1"/>
    </xf>
    <xf numFmtId="164" fontId="20" fillId="11" borderId="21" xfId="8" applyNumberFormat="1" applyFont="1" applyFill="1" applyBorder="1" applyAlignment="1" applyProtection="1">
      <alignment horizontal="center" vertical="center" wrapText="1"/>
    </xf>
    <xf numFmtId="164" fontId="20" fillId="11" borderId="10" xfId="8" applyNumberFormat="1" applyFont="1" applyFill="1" applyBorder="1" applyAlignment="1" applyProtection="1">
      <alignment horizontal="center" vertical="center" wrapText="1"/>
    </xf>
    <xf numFmtId="164" fontId="16" fillId="12" borderId="5" xfId="8" applyNumberFormat="1" applyFont="1" applyFill="1" applyBorder="1" applyAlignment="1" applyProtection="1">
      <alignment horizontal="left" vertical="center" wrapText="1"/>
    </xf>
    <xf numFmtId="0" fontId="8" fillId="12" borderId="7" xfId="2" applyFont="1" applyFill="1" applyBorder="1" applyAlignment="1" applyProtection="1">
      <alignment vertical="center" wrapText="1"/>
    </xf>
    <xf numFmtId="0" fontId="8" fillId="12" borderId="39" xfId="2" applyFont="1" applyFill="1" applyBorder="1" applyAlignment="1" applyProtection="1">
      <alignment vertical="center" wrapText="1"/>
    </xf>
    <xf numFmtId="164" fontId="30" fillId="15" borderId="41" xfId="8" applyNumberFormat="1" applyFont="1" applyFill="1" applyBorder="1" applyAlignment="1" applyProtection="1">
      <alignment horizontal="center" vertical="center"/>
    </xf>
    <xf numFmtId="164" fontId="30" fillId="15" borderId="36" xfId="8" applyNumberFormat="1" applyFont="1" applyFill="1" applyBorder="1" applyAlignment="1" applyProtection="1">
      <alignment horizontal="center" vertical="center"/>
    </xf>
    <xf numFmtId="164" fontId="16" fillId="0" borderId="32" xfId="8" applyNumberFormat="1" applyFont="1" applyBorder="1" applyAlignment="1" applyProtection="1">
      <alignment horizontal="left" vertical="center" wrapText="1"/>
    </xf>
    <xf numFmtId="164" fontId="16" fillId="0" borderId="59" xfId="8" applyNumberFormat="1" applyFont="1" applyBorder="1" applyAlignment="1" applyProtection="1">
      <alignment horizontal="left" vertical="center" wrapText="1"/>
    </xf>
    <xf numFmtId="164" fontId="16" fillId="0" borderId="20" xfId="8" applyNumberFormat="1" applyFont="1" applyBorder="1" applyAlignment="1" applyProtection="1">
      <alignment horizontal="left" vertical="center" wrapText="1"/>
    </xf>
    <xf numFmtId="164" fontId="16" fillId="0" borderId="21" xfId="8" applyNumberFormat="1" applyFont="1" applyBorder="1" applyAlignment="1" applyProtection="1">
      <alignment horizontal="left" vertical="center" wrapText="1"/>
    </xf>
    <xf numFmtId="164" fontId="16" fillId="0" borderId="10" xfId="8" applyNumberFormat="1" applyFont="1" applyBorder="1" applyAlignment="1" applyProtection="1">
      <alignment horizontal="left" vertical="center" wrapText="1"/>
    </xf>
    <xf numFmtId="164" fontId="16" fillId="0" borderId="11" xfId="8" applyNumberFormat="1" applyFont="1" applyBorder="1" applyAlignment="1" applyProtection="1">
      <alignment horizontal="left" vertical="center" wrapText="1"/>
    </xf>
    <xf numFmtId="164" fontId="20" fillId="0" borderId="33" xfId="1" quotePrefix="1" applyNumberFormat="1" applyFont="1" applyFill="1" applyBorder="1" applyAlignment="1" applyProtection="1">
      <alignment horizontal="left" vertical="center" wrapText="1"/>
    </xf>
    <xf numFmtId="0" fontId="20" fillId="0" borderId="24" xfId="2" applyFont="1" applyFill="1" applyBorder="1" applyAlignment="1" applyProtection="1">
      <alignment horizontal="left" vertical="center" wrapText="1"/>
    </xf>
    <xf numFmtId="0" fontId="16" fillId="0" borderId="5" xfId="2" applyFont="1" applyFill="1" applyBorder="1" applyAlignment="1" applyProtection="1">
      <alignment horizontal="left" vertical="center"/>
    </xf>
    <xf numFmtId="0" fontId="16" fillId="0" borderId="7" xfId="2" applyFont="1" applyFill="1" applyBorder="1" applyAlignment="1" applyProtection="1">
      <alignment horizontal="left" vertical="center"/>
    </xf>
    <xf numFmtId="0" fontId="16" fillId="0" borderId="39" xfId="2" applyFont="1" applyFill="1" applyBorder="1" applyAlignment="1" applyProtection="1">
      <alignment horizontal="left" vertical="center"/>
    </xf>
    <xf numFmtId="169" fontId="28" fillId="16" borderId="39" xfId="1" quotePrefix="1" applyNumberFormat="1" applyFont="1" applyFill="1" applyBorder="1" applyAlignment="1" applyProtection="1">
      <alignment horizontal="center" vertical="center" wrapText="1"/>
    </xf>
    <xf numFmtId="169" fontId="28" fillId="16" borderId="45" xfId="1" quotePrefix="1" applyNumberFormat="1" applyFont="1" applyFill="1" applyBorder="1" applyAlignment="1" applyProtection="1">
      <alignment horizontal="center" vertical="center" wrapText="1"/>
    </xf>
    <xf numFmtId="14" fontId="30" fillId="15" borderId="1" xfId="8" applyNumberFormat="1" applyFont="1" applyFill="1" applyBorder="1" applyAlignment="1" applyProtection="1">
      <alignment horizontal="center" vertical="center" wrapText="1"/>
    </xf>
    <xf numFmtId="14" fontId="30" fillId="15" borderId="3" xfId="8" applyNumberFormat="1" applyFont="1" applyFill="1" applyBorder="1" applyAlignment="1" applyProtection="1">
      <alignment horizontal="center" vertical="center" wrapText="1"/>
    </xf>
    <xf numFmtId="166" fontId="28" fillId="18" borderId="47" xfId="2" applyNumberFormat="1" applyFont="1" applyFill="1" applyBorder="1" applyAlignment="1" applyProtection="1">
      <alignment horizontal="center" vertical="center"/>
    </xf>
    <xf numFmtId="0" fontId="28" fillId="18" borderId="65" xfId="2" applyFont="1" applyFill="1" applyBorder="1" applyAlignment="1" applyProtection="1">
      <alignment horizontal="center" vertical="center"/>
    </xf>
    <xf numFmtId="164" fontId="31" fillId="0" borderId="13" xfId="8" applyNumberFormat="1" applyFont="1" applyBorder="1" applyAlignment="1" applyProtection="1">
      <alignment horizontal="center" vertical="center" wrapText="1"/>
    </xf>
    <xf numFmtId="166" fontId="25" fillId="13" borderId="12" xfId="2" applyNumberFormat="1" applyFont="1" applyFill="1" applyBorder="1" applyAlignment="1" applyProtection="1">
      <alignment horizontal="center" vertical="center"/>
    </xf>
    <xf numFmtId="0" fontId="25" fillId="13" borderId="13" xfId="2" applyFont="1" applyFill="1" applyBorder="1" applyAlignment="1" applyProtection="1">
      <alignment horizontal="center" vertical="center"/>
    </xf>
    <xf numFmtId="168" fontId="25" fillId="15" borderId="47" xfId="8" applyNumberFormat="1" applyFont="1" applyFill="1" applyBorder="1" applyAlignment="1" applyProtection="1">
      <alignment horizontal="left" vertical="top" wrapText="1"/>
    </xf>
    <xf numFmtId="168" fontId="25" fillId="15" borderId="61" xfId="8" applyNumberFormat="1" applyFont="1" applyFill="1" applyBorder="1" applyAlignment="1" applyProtection="1">
      <alignment horizontal="left" vertical="top" wrapText="1"/>
    </xf>
    <xf numFmtId="168" fontId="25" fillId="15" borderId="62" xfId="8" applyNumberFormat="1" applyFont="1" applyFill="1" applyBorder="1" applyAlignment="1" applyProtection="1">
      <alignment horizontal="left" vertical="top" wrapText="1"/>
    </xf>
    <xf numFmtId="168" fontId="25" fillId="15" borderId="15" xfId="8" applyNumberFormat="1" applyFont="1" applyFill="1" applyBorder="1" applyAlignment="1" applyProtection="1">
      <alignment horizontal="left" vertical="top" wrapText="1"/>
    </xf>
    <xf numFmtId="168" fontId="25" fillId="15" borderId="0" xfId="8" applyNumberFormat="1" applyFont="1" applyFill="1" applyBorder="1" applyAlignment="1" applyProtection="1">
      <alignment horizontal="left" vertical="top" wrapText="1"/>
    </xf>
    <xf numFmtId="168" fontId="25" fillId="15" borderId="16" xfId="8" applyNumberFormat="1" applyFont="1" applyFill="1" applyBorder="1" applyAlignment="1" applyProtection="1">
      <alignment horizontal="left" vertical="top" wrapText="1"/>
    </xf>
    <xf numFmtId="168" fontId="25" fillId="15" borderId="41" xfId="8" applyNumberFormat="1" applyFont="1" applyFill="1" applyBorder="1" applyAlignment="1" applyProtection="1">
      <alignment horizontal="left" vertical="top" wrapText="1"/>
    </xf>
    <xf numFmtId="168" fontId="25" fillId="15" borderId="36" xfId="8" applyNumberFormat="1" applyFont="1" applyFill="1" applyBorder="1" applyAlignment="1" applyProtection="1">
      <alignment horizontal="left" vertical="top" wrapText="1"/>
    </xf>
    <xf numFmtId="168" fontId="25" fillId="15" borderId="37" xfId="8" applyNumberFormat="1" applyFont="1" applyFill="1" applyBorder="1" applyAlignment="1" applyProtection="1">
      <alignment horizontal="left" vertical="top" wrapText="1"/>
    </xf>
    <xf numFmtId="0" fontId="3" fillId="0" borderId="10" xfId="2" applyFont="1" applyBorder="1" applyAlignment="1" applyProtection="1">
      <alignment vertical="center" wrapText="1"/>
    </xf>
    <xf numFmtId="0" fontId="3" fillId="0" borderId="11" xfId="2" applyFont="1" applyBorder="1" applyAlignment="1" applyProtection="1">
      <alignment vertical="center" wrapText="1"/>
    </xf>
    <xf numFmtId="165" fontId="14" fillId="0" borderId="32" xfId="8" applyNumberFormat="1" applyFont="1" applyBorder="1" applyAlignment="1" applyProtection="1">
      <alignment horizontal="center" vertical="center" wrapText="1"/>
    </xf>
    <xf numFmtId="165" fontId="14" fillId="0" borderId="0" xfId="8" applyNumberFormat="1" applyFont="1" applyBorder="1" applyAlignment="1" applyProtection="1">
      <alignment horizontal="center" vertical="center" wrapText="1"/>
    </xf>
    <xf numFmtId="164" fontId="16" fillId="11" borderId="10" xfId="8" applyNumberFormat="1" applyFont="1" applyFill="1" applyBorder="1" applyAlignment="1" applyProtection="1">
      <alignment horizontal="left" vertical="center" wrapText="1"/>
    </xf>
    <xf numFmtId="164" fontId="14" fillId="0" borderId="32" xfId="8" applyNumberFormat="1" applyFont="1" applyBorder="1" applyAlignment="1" applyProtection="1">
      <alignment horizontal="left" vertical="center" wrapText="1"/>
    </xf>
    <xf numFmtId="0" fontId="3" fillId="0" borderId="59" xfId="2" applyFont="1" applyBorder="1" applyAlignment="1" applyProtection="1">
      <alignment vertical="center" wrapText="1"/>
    </xf>
    <xf numFmtId="0" fontId="3" fillId="0" borderId="20" xfId="2" applyFont="1" applyBorder="1" applyAlignment="1" applyProtection="1">
      <alignment vertical="center" wrapText="1"/>
    </xf>
    <xf numFmtId="164" fontId="16" fillId="12" borderId="41" xfId="8" applyNumberFormat="1" applyFont="1" applyFill="1" applyBorder="1" applyAlignment="1" applyProtection="1">
      <alignment horizontal="left" vertical="center" wrapText="1"/>
    </xf>
    <xf numFmtId="0" fontId="8" fillId="12" borderId="36" xfId="2" applyFont="1" applyFill="1" applyBorder="1" applyAlignment="1" applyProtection="1">
      <alignment horizontal="left" vertical="center" wrapText="1"/>
    </xf>
    <xf numFmtId="0" fontId="8" fillId="12" borderId="58" xfId="2" applyFont="1" applyFill="1" applyBorder="1" applyAlignment="1" applyProtection="1">
      <alignment horizontal="left" vertical="center" wrapText="1"/>
    </xf>
    <xf numFmtId="0" fontId="8" fillId="0" borderId="10" xfId="2" applyFont="1" applyBorder="1" applyAlignment="1" applyProtection="1">
      <alignment vertical="center" wrapText="1"/>
    </xf>
    <xf numFmtId="0" fontId="8" fillId="0" borderId="11" xfId="2" applyFont="1" applyBorder="1" applyAlignment="1" applyProtection="1">
      <alignment vertical="center" wrapText="1"/>
    </xf>
    <xf numFmtId="164" fontId="21" fillId="0" borderId="36" xfId="8" applyNumberFormat="1" applyFont="1" applyBorder="1" applyAlignment="1" applyProtection="1">
      <alignment horizontal="left" vertical="center" wrapText="1"/>
    </xf>
    <xf numFmtId="164" fontId="21" fillId="0" borderId="37" xfId="8" applyNumberFormat="1" applyFont="1" applyBorder="1" applyAlignment="1" applyProtection="1">
      <alignment horizontal="left" vertical="center" wrapText="1"/>
    </xf>
    <xf numFmtId="164" fontId="16" fillId="11" borderId="11" xfId="8" applyNumberFormat="1" applyFont="1" applyFill="1" applyBorder="1" applyAlignment="1" applyProtection="1">
      <alignment horizontal="left" vertical="center" wrapText="1"/>
    </xf>
    <xf numFmtId="164" fontId="14" fillId="0" borderId="21" xfId="8" applyNumberFormat="1" applyFont="1" applyFill="1" applyBorder="1" applyAlignment="1" applyProtection="1">
      <alignment horizontal="left" vertical="center" wrapText="1"/>
    </xf>
    <xf numFmtId="164" fontId="14" fillId="0" borderId="10" xfId="8" applyNumberFormat="1" applyFont="1" applyFill="1" applyBorder="1" applyAlignment="1" applyProtection="1">
      <alignment horizontal="left" vertical="center" wrapText="1"/>
    </xf>
    <xf numFmtId="164" fontId="14" fillId="0" borderId="11" xfId="8" applyNumberFormat="1" applyFont="1" applyFill="1" applyBorder="1" applyAlignment="1" applyProtection="1">
      <alignment horizontal="left" vertical="center" wrapText="1"/>
    </xf>
    <xf numFmtId="164" fontId="34" fillId="0" borderId="32" xfId="8" applyNumberFormat="1" applyFont="1" applyFill="1" applyBorder="1" applyAlignment="1" applyProtection="1">
      <alignment horizontal="center" vertical="center" wrapText="1"/>
    </xf>
    <xf numFmtId="164" fontId="34" fillId="0" borderId="59" xfId="8" applyNumberFormat="1" applyFont="1" applyFill="1" applyBorder="1" applyAlignment="1" applyProtection="1">
      <alignment horizontal="center" vertical="center" wrapText="1"/>
    </xf>
    <xf numFmtId="164" fontId="34" fillId="0" borderId="29" xfId="8" applyNumberFormat="1" applyFont="1" applyFill="1" applyBorder="1" applyAlignment="1" applyProtection="1">
      <alignment horizontal="center" vertical="center" wrapText="1"/>
    </xf>
    <xf numFmtId="164" fontId="20" fillId="0" borderId="1" xfId="8" applyNumberFormat="1" applyFont="1" applyFill="1" applyBorder="1" applyAlignment="1" applyProtection="1">
      <alignment horizontal="left" vertical="center" wrapText="1"/>
    </xf>
    <xf numFmtId="164" fontId="20" fillId="0" borderId="3" xfId="8" applyNumberFormat="1" applyFont="1" applyFill="1" applyBorder="1" applyAlignment="1" applyProtection="1">
      <alignment horizontal="left" vertical="center" wrapText="1"/>
    </xf>
    <xf numFmtId="164" fontId="0" fillId="0" borderId="3" xfId="8" applyNumberFormat="1" applyFont="1" applyBorder="1" applyAlignment="1" applyProtection="1">
      <alignment horizontal="left" vertical="top" wrapText="1"/>
    </xf>
    <xf numFmtId="164" fontId="0" fillId="0" borderId="4" xfId="8" applyNumberFormat="1" applyFont="1" applyBorder="1" applyAlignment="1" applyProtection="1">
      <alignment horizontal="left" vertical="top" wrapText="1"/>
    </xf>
    <xf numFmtId="164" fontId="0" fillId="0" borderId="36" xfId="8" applyNumberFormat="1" applyFont="1" applyBorder="1" applyAlignment="1" applyProtection="1">
      <alignment horizontal="left" vertical="top" wrapText="1"/>
    </xf>
    <xf numFmtId="164" fontId="0" fillId="0" borderId="37" xfId="8" applyNumberFormat="1" applyFont="1" applyBorder="1" applyAlignment="1" applyProtection="1">
      <alignment horizontal="left" vertical="top" wrapText="1"/>
    </xf>
    <xf numFmtId="164" fontId="8" fillId="0" borderId="53" xfId="8" applyNumberFormat="1" applyFont="1" applyFill="1" applyBorder="1" applyAlignment="1" applyProtection="1">
      <alignment horizontal="left" vertical="center" wrapText="1"/>
    </xf>
    <xf numFmtId="164" fontId="8" fillId="0" borderId="54" xfId="8" applyNumberFormat="1" applyFont="1" applyFill="1" applyBorder="1" applyAlignment="1" applyProtection="1">
      <alignment horizontal="left" vertical="center" wrapText="1"/>
    </xf>
    <xf numFmtId="164" fontId="8" fillId="6" borderId="54" xfId="8" applyNumberFormat="1" applyFont="1" applyFill="1" applyBorder="1" applyAlignment="1" applyProtection="1">
      <alignment horizontal="center" vertical="center" wrapText="1"/>
    </xf>
    <xf numFmtId="0" fontId="25" fillId="10" borderId="2" xfId="2" applyFont="1" applyFill="1" applyBorder="1" applyAlignment="1" applyProtection="1">
      <alignment horizontal="center" vertical="center"/>
    </xf>
    <xf numFmtId="0" fontId="25" fillId="10" borderId="3" xfId="2" applyFont="1" applyFill="1" applyBorder="1" applyAlignment="1" applyProtection="1">
      <alignment horizontal="center" vertical="center"/>
    </xf>
    <xf numFmtId="0" fontId="25" fillId="10" borderId="57" xfId="2" applyFont="1" applyFill="1" applyBorder="1" applyAlignment="1" applyProtection="1">
      <alignment horizontal="center" vertical="center"/>
    </xf>
    <xf numFmtId="164" fontId="25" fillId="10" borderId="6" xfId="8" applyNumberFormat="1" applyFont="1" applyFill="1" applyBorder="1" applyAlignment="1" applyProtection="1">
      <alignment horizontal="center" vertical="center" wrapText="1"/>
    </xf>
    <xf numFmtId="0" fontId="8" fillId="10" borderId="7" xfId="2" applyFont="1" applyFill="1" applyBorder="1" applyAlignment="1" applyProtection="1">
      <alignment horizontal="center" vertical="center" wrapText="1"/>
    </xf>
    <xf numFmtId="0" fontId="8" fillId="10" borderId="39" xfId="2" applyFont="1" applyFill="1" applyBorder="1" applyAlignment="1" applyProtection="1">
      <alignment horizontal="center" vertical="center" wrapText="1"/>
    </xf>
    <xf numFmtId="0" fontId="26" fillId="7" borderId="12" xfId="2" applyFont="1" applyFill="1" applyBorder="1" applyAlignment="1" applyProtection="1">
      <alignment horizontal="center" vertical="center" wrapText="1"/>
    </xf>
    <xf numFmtId="0" fontId="26" fillId="7" borderId="13" xfId="2" applyFont="1" applyFill="1" applyBorder="1" applyAlignment="1" applyProtection="1">
      <alignment horizontal="center" vertical="center" wrapText="1"/>
    </xf>
    <xf numFmtId="0" fontId="26" fillId="7" borderId="51" xfId="2" applyFont="1" applyFill="1" applyBorder="1" applyAlignment="1" applyProtection="1">
      <alignment horizontal="center" vertical="center" wrapText="1"/>
    </xf>
    <xf numFmtId="0" fontId="17" fillId="15" borderId="12" xfId="2" applyFont="1" applyFill="1" applyBorder="1" applyAlignment="1" applyProtection="1">
      <alignment horizontal="center" vertical="center" wrapText="1"/>
    </xf>
    <xf numFmtId="0" fontId="17" fillId="15" borderId="13" xfId="2" applyFont="1" applyFill="1" applyBorder="1" applyAlignment="1" applyProtection="1">
      <alignment horizontal="center" vertical="center" wrapText="1"/>
    </xf>
    <xf numFmtId="0" fontId="17" fillId="15" borderId="14" xfId="2" applyFont="1" applyFill="1" applyBorder="1" applyAlignment="1" applyProtection="1">
      <alignment horizontal="center" vertical="center" wrapText="1"/>
    </xf>
    <xf numFmtId="164" fontId="19" fillId="8" borderId="12" xfId="8" applyNumberFormat="1" applyFont="1" applyFill="1" applyBorder="1" applyAlignment="1" applyProtection="1">
      <alignment horizontal="center" vertical="center" wrapText="1"/>
    </xf>
    <xf numFmtId="164" fontId="19" fillId="8" borderId="13" xfId="8" applyNumberFormat="1" applyFont="1" applyFill="1" applyBorder="1" applyAlignment="1" applyProtection="1">
      <alignment horizontal="center" vertical="center" wrapText="1"/>
    </xf>
    <xf numFmtId="164" fontId="19" fillId="8" borderId="14" xfId="8" applyNumberFormat="1" applyFont="1" applyFill="1" applyBorder="1" applyAlignment="1" applyProtection="1">
      <alignment horizontal="center" vertical="center" wrapText="1"/>
    </xf>
    <xf numFmtId="164" fontId="19" fillId="8" borderId="47" xfId="8" applyNumberFormat="1" applyFont="1" applyFill="1" applyBorder="1" applyAlignment="1" applyProtection="1">
      <alignment horizontal="center" vertical="center" wrapText="1"/>
    </xf>
    <xf numFmtId="164" fontId="19" fillId="8" borderId="61" xfId="8" applyNumberFormat="1" applyFont="1" applyFill="1" applyBorder="1" applyAlignment="1" applyProtection="1">
      <alignment horizontal="center" vertical="center" wrapText="1"/>
    </xf>
    <xf numFmtId="164" fontId="19" fillId="8" borderId="62" xfId="8" applyNumberFormat="1" applyFont="1" applyFill="1" applyBorder="1" applyAlignment="1" applyProtection="1">
      <alignment horizontal="center" vertical="center" wrapText="1"/>
    </xf>
    <xf numFmtId="164" fontId="20" fillId="12" borderId="3" xfId="8" applyNumberFormat="1" applyFont="1" applyFill="1" applyBorder="1" applyAlignment="1" applyProtection="1">
      <alignment horizontal="center" vertical="top" wrapText="1"/>
    </xf>
    <xf numFmtId="164" fontId="20" fillId="9" borderId="47" xfId="8" applyNumberFormat="1" applyFont="1" applyFill="1" applyBorder="1" applyAlignment="1" applyProtection="1">
      <alignment horizontal="center" vertical="top" wrapText="1"/>
    </xf>
    <xf numFmtId="164" fontId="20" fillId="9" borderId="61" xfId="8" applyNumberFormat="1" applyFont="1" applyFill="1" applyBorder="1" applyAlignment="1" applyProtection="1">
      <alignment horizontal="center" vertical="top" wrapText="1"/>
    </xf>
    <xf numFmtId="164" fontId="20" fillId="9" borderId="62" xfId="8" applyNumberFormat="1" applyFont="1" applyFill="1" applyBorder="1" applyAlignment="1" applyProtection="1">
      <alignment horizontal="center" vertical="top" wrapText="1"/>
    </xf>
    <xf numFmtId="164" fontId="24" fillId="0" borderId="0" xfId="8" applyNumberFormat="1" applyFont="1" applyFill="1" applyBorder="1" applyAlignment="1" applyProtection="1">
      <alignment vertical="center" wrapText="1"/>
    </xf>
    <xf numFmtId="0" fontId="23" fillId="11" borderId="0" xfId="7" applyFont="1" applyFill="1" applyAlignment="1" applyProtection="1">
      <alignment horizontal="left" vertical="center" wrapText="1"/>
    </xf>
    <xf numFmtId="166" fontId="15" fillId="6" borderId="38" xfId="3" applyNumberFormat="1" applyFont="1" applyFill="1" applyBorder="1" applyAlignment="1" applyProtection="1">
      <alignment vertical="center" wrapText="1"/>
      <protection locked="0"/>
    </xf>
    <xf numFmtId="166" fontId="14" fillId="10" borderId="40" xfId="7" applyNumberFormat="1" applyFont="1" applyFill="1" applyBorder="1" applyAlignment="1" applyProtection="1">
      <alignment horizontal="center" vertical="center"/>
    </xf>
    <xf numFmtId="164" fontId="14" fillId="6" borderId="22" xfId="3" applyNumberFormat="1" applyFont="1" applyFill="1" applyBorder="1" applyAlignment="1" applyProtection="1">
      <alignment horizontal="left" vertical="center" wrapText="1"/>
      <protection locked="0"/>
    </xf>
    <xf numFmtId="164" fontId="14" fillId="6" borderId="23" xfId="3" applyNumberFormat="1" applyFont="1" applyFill="1" applyBorder="1" applyAlignment="1" applyProtection="1">
      <alignment horizontal="center" vertical="center" wrapText="1"/>
      <protection locked="0"/>
    </xf>
    <xf numFmtId="164" fontId="14" fillId="6" borderId="23" xfId="3" applyNumberFormat="1" applyFont="1" applyFill="1" applyBorder="1" applyAlignment="1" applyProtection="1">
      <alignment horizontal="left" vertical="center" wrapText="1"/>
      <protection locked="0"/>
    </xf>
    <xf numFmtId="167" fontId="14" fillId="6" borderId="23" xfId="3" applyNumberFormat="1" applyFont="1" applyFill="1" applyBorder="1" applyAlignment="1" applyProtection="1">
      <alignment horizontal="center" vertical="center" wrapText="1"/>
      <protection locked="0"/>
    </xf>
  </cellXfs>
  <cellStyles count="9">
    <cellStyle name="20 % - Akzent1" xfId="1" builtinId="30"/>
    <cellStyle name="Gut 2" xfId="6"/>
    <cellStyle name="Neutral 2" xfId="5"/>
    <cellStyle name="Schlecht 2" xfId="4"/>
    <cellStyle name="Standard" xfId="0" builtinId="0"/>
    <cellStyle name="Standard 2" xfId="3"/>
    <cellStyle name="Standard 2 2" xfId="8"/>
    <cellStyle name="Standard 3" xfId="7"/>
    <cellStyle name="Standard 4" xfId="2"/>
  </cellStyles>
  <dxfs count="1">
    <dxf>
      <font>
        <b/>
        <i val="0"/>
        <color rgb="FFFF0000"/>
      </font>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D54"/>
  <sheetViews>
    <sheetView tabSelected="1" zoomScale="80" zoomScaleNormal="80" workbookViewId="0">
      <selection activeCell="C10" sqref="C10:F10"/>
    </sheetView>
  </sheetViews>
  <sheetFormatPr baseColWidth="10" defaultColWidth="10.85546875" defaultRowHeight="14.25" x14ac:dyDescent="0.2"/>
  <cols>
    <col min="1" max="1" width="43.140625" style="242" customWidth="1"/>
    <col min="2" max="2" width="18" style="243" customWidth="1"/>
    <col min="3" max="4" width="35.140625" style="244" customWidth="1"/>
    <col min="5" max="5" width="18.7109375" style="244" customWidth="1"/>
    <col min="6" max="6" width="18.140625" style="245" customWidth="1"/>
    <col min="7" max="7" width="18.42578125" style="245" customWidth="1"/>
    <col min="8" max="8" width="18.7109375" style="245" bestFit="1" customWidth="1"/>
    <col min="9" max="9" width="19" style="246" bestFit="1" customWidth="1"/>
    <col min="10" max="11" width="19.5703125" style="246" customWidth="1"/>
    <col min="12" max="12" width="16.42578125" style="245" customWidth="1"/>
    <col min="13" max="13" width="19.7109375" style="245" customWidth="1"/>
    <col min="14" max="14" width="19.5703125" style="247" customWidth="1"/>
    <col min="15" max="15" width="23" style="248" bestFit="1" customWidth="1"/>
    <col min="16" max="16" width="22.28515625" style="246" customWidth="1"/>
    <col min="17" max="17" width="7.140625" style="248" customWidth="1"/>
    <col min="18" max="18" width="7.5703125" style="248" customWidth="1"/>
    <col min="19" max="19" width="13.85546875" style="248" bestFit="1" customWidth="1"/>
    <col min="20" max="16384" width="10.85546875" style="248"/>
  </cols>
  <sheetData>
    <row r="1" spans="1:160" s="22" customFormat="1" ht="18.75" customHeight="1" x14ac:dyDescent="0.25">
      <c r="A1" s="26" t="s">
        <v>138</v>
      </c>
      <c r="C1" s="21"/>
      <c r="D1" s="21"/>
      <c r="E1" s="296" t="s">
        <v>117</v>
      </c>
      <c r="F1" s="296"/>
      <c r="L1" s="23"/>
      <c r="M1" s="23"/>
    </row>
    <row r="2" spans="1:160" s="22" customFormat="1" ht="18.75" customHeight="1" x14ac:dyDescent="0.25">
      <c r="A2" s="1" t="s">
        <v>116</v>
      </c>
      <c r="C2" s="24"/>
      <c r="D2" s="24"/>
      <c r="E2" s="25"/>
      <c r="F2" s="25"/>
      <c r="G2" s="25"/>
      <c r="H2" s="25"/>
      <c r="I2" s="25"/>
      <c r="J2" s="25"/>
      <c r="K2" s="25"/>
      <c r="L2" s="23"/>
      <c r="M2" s="23"/>
      <c r="P2" s="25"/>
    </row>
    <row r="3" spans="1:160" s="5" customFormat="1" ht="15.75" customHeight="1" x14ac:dyDescent="0.2">
      <c r="A3" s="15"/>
      <c r="B3" s="6"/>
      <c r="C3" s="7"/>
      <c r="D3" s="7"/>
      <c r="E3" s="7"/>
      <c r="F3" s="7"/>
      <c r="G3" s="7"/>
      <c r="H3" s="7"/>
      <c r="I3" s="7"/>
      <c r="J3" s="7"/>
      <c r="K3" s="7"/>
      <c r="L3" s="7"/>
      <c r="M3" s="7"/>
      <c r="P3" s="7"/>
    </row>
    <row r="4" spans="1:160" s="5" customFormat="1" ht="31.5" customHeight="1" x14ac:dyDescent="0.2">
      <c r="A4" s="299" t="s">
        <v>118</v>
      </c>
      <c r="B4" s="299"/>
      <c r="C4" s="299"/>
      <c r="D4" s="299"/>
      <c r="E4" s="299"/>
      <c r="F4" s="299"/>
      <c r="G4" s="424"/>
      <c r="H4" s="16"/>
      <c r="I4" s="16"/>
      <c r="J4" s="16"/>
      <c r="K4" s="16"/>
      <c r="L4" s="8"/>
      <c r="M4" s="8"/>
      <c r="N4" s="8"/>
      <c r="O4" s="8"/>
      <c r="P4" s="16"/>
      <c r="Q4" s="8"/>
      <c r="R4" s="7"/>
      <c r="S4" s="7"/>
    </row>
    <row r="5" spans="1:160" s="5" customFormat="1" ht="11.25" customHeight="1" thickBot="1" x14ac:dyDescent="0.3">
      <c r="A5" s="4"/>
      <c r="B5" s="27"/>
      <c r="C5" s="27"/>
      <c r="D5" s="27"/>
      <c r="E5" s="27"/>
      <c r="F5" s="27"/>
      <c r="G5" s="28"/>
      <c r="H5" s="28"/>
      <c r="I5" s="28"/>
      <c r="J5" s="28"/>
      <c r="K5" s="28"/>
      <c r="L5" s="7"/>
      <c r="M5" s="7"/>
      <c r="N5" s="7"/>
      <c r="O5" s="7"/>
      <c r="P5" s="28"/>
      <c r="Q5" s="7"/>
      <c r="R5" s="7"/>
      <c r="S5" s="7"/>
    </row>
    <row r="6" spans="1:160" s="22" customFormat="1" ht="29.25" customHeight="1" thickBot="1" x14ac:dyDescent="0.25">
      <c r="A6" s="295" t="s">
        <v>130</v>
      </c>
      <c r="B6" s="303" t="s">
        <v>14</v>
      </c>
      <c r="C6" s="303"/>
      <c r="D6" s="304" t="s">
        <v>23</v>
      </c>
      <c r="E6" s="304"/>
      <c r="F6" s="305"/>
      <c r="G6" s="20"/>
      <c r="H6" s="20"/>
      <c r="I6" s="20"/>
      <c r="J6" s="20"/>
      <c r="K6" s="20"/>
      <c r="L6" s="239"/>
      <c r="M6" s="23"/>
      <c r="N6" s="23"/>
      <c r="O6" s="23"/>
      <c r="P6" s="20"/>
      <c r="Q6" s="23"/>
      <c r="R6" s="23"/>
      <c r="S6" s="23"/>
    </row>
    <row r="7" spans="1:160" s="5" customFormat="1" ht="17.25" customHeight="1" x14ac:dyDescent="0.2">
      <c r="A7" s="4"/>
      <c r="B7" s="15"/>
      <c r="C7" s="240"/>
      <c r="D7" s="240"/>
      <c r="E7" s="240"/>
      <c r="F7" s="240"/>
      <c r="G7" s="240"/>
      <c r="H7" s="240"/>
      <c r="I7" s="240"/>
      <c r="J7" s="241"/>
      <c r="K7" s="241"/>
      <c r="L7" s="4"/>
      <c r="M7" s="7"/>
      <c r="N7" s="7"/>
      <c r="O7" s="7"/>
      <c r="P7" s="241"/>
      <c r="Q7" s="7"/>
      <c r="R7" s="7"/>
      <c r="S7" s="7"/>
    </row>
    <row r="8" spans="1:160" s="11" customFormat="1" ht="12.75" thickBot="1" x14ac:dyDescent="0.25">
      <c r="A8" s="13"/>
      <c r="B8" s="12"/>
      <c r="C8" s="13"/>
      <c r="D8" s="13"/>
      <c r="E8" s="13"/>
      <c r="F8" s="13"/>
      <c r="G8" s="13"/>
      <c r="H8" s="13"/>
      <c r="I8" s="13"/>
      <c r="J8" s="13"/>
      <c r="K8" s="13"/>
      <c r="L8" s="13"/>
      <c r="M8" s="13"/>
      <c r="P8" s="13"/>
      <c r="R8" s="13"/>
      <c r="S8" s="13"/>
    </row>
    <row r="9" spans="1:160" s="3" customFormat="1" ht="30" customHeight="1" x14ac:dyDescent="0.2">
      <c r="A9" s="308" t="s">
        <v>21</v>
      </c>
      <c r="B9" s="309"/>
      <c r="C9" s="297"/>
      <c r="D9" s="297"/>
      <c r="E9" s="297"/>
      <c r="F9" s="298"/>
      <c r="G9" s="19"/>
      <c r="H9" s="300" t="s">
        <v>89</v>
      </c>
      <c r="I9" s="300"/>
      <c r="J9" s="300"/>
      <c r="K9" s="300"/>
      <c r="L9" s="300"/>
      <c r="M9" s="9"/>
      <c r="N9" s="10"/>
      <c r="O9" s="10"/>
      <c r="P9" s="9"/>
      <c r="Q9" s="10"/>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row>
    <row r="10" spans="1:160" s="3" customFormat="1" ht="30" customHeight="1" thickBot="1" x14ac:dyDescent="0.25">
      <c r="A10" s="313" t="s">
        <v>121</v>
      </c>
      <c r="B10" s="314"/>
      <c r="C10" s="318"/>
      <c r="D10" s="319"/>
      <c r="E10" s="319"/>
      <c r="F10" s="320"/>
      <c r="G10" s="20"/>
      <c r="H10" s="300"/>
      <c r="I10" s="300"/>
      <c r="J10" s="300"/>
      <c r="K10" s="300"/>
      <c r="L10" s="300"/>
      <c r="M10" s="9"/>
      <c r="N10" s="10"/>
      <c r="O10" s="10"/>
      <c r="P10" s="9"/>
      <c r="Q10" s="10"/>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row>
    <row r="11" spans="1:160" s="5" customFormat="1" ht="12" customHeight="1" thickBot="1" x14ac:dyDescent="0.25">
      <c r="A11" s="15"/>
      <c r="B11" s="7"/>
      <c r="C11" s="7"/>
      <c r="D11" s="7"/>
      <c r="E11" s="7"/>
      <c r="F11" s="7"/>
      <c r="G11" s="7"/>
      <c r="H11" s="7"/>
      <c r="I11" s="7"/>
      <c r="J11" s="7"/>
      <c r="K11" s="7"/>
      <c r="L11" s="17"/>
      <c r="M11" s="14"/>
      <c r="N11" s="14"/>
      <c r="O11" s="14"/>
      <c r="P11" s="7"/>
      <c r="Q11" s="14"/>
      <c r="R11" s="14"/>
    </row>
    <row r="12" spans="1:160" s="11" customFormat="1" ht="22.5" customHeight="1" thickBot="1" x14ac:dyDescent="0.25">
      <c r="A12" s="315" t="s">
        <v>136</v>
      </c>
      <c r="B12" s="316"/>
      <c r="C12" s="316"/>
      <c r="D12" s="316"/>
      <c r="E12" s="316"/>
      <c r="F12" s="317"/>
      <c r="G12" s="18"/>
      <c r="L12" s="13"/>
      <c r="M12" s="13"/>
    </row>
    <row r="13" spans="1:160" ht="15" thickBot="1" x14ac:dyDescent="0.25"/>
    <row r="14" spans="1:160" s="249" customFormat="1" ht="45" customHeight="1" x14ac:dyDescent="0.2">
      <c r="A14" s="306" t="s">
        <v>9</v>
      </c>
      <c r="B14" s="301" t="s">
        <v>131</v>
      </c>
      <c r="C14" s="301" t="s">
        <v>10</v>
      </c>
      <c r="D14" s="301" t="s">
        <v>11</v>
      </c>
      <c r="E14" s="290" t="s">
        <v>98</v>
      </c>
      <c r="F14" s="301" t="s">
        <v>107</v>
      </c>
      <c r="G14" s="301" t="s">
        <v>16</v>
      </c>
      <c r="H14" s="301" t="s">
        <v>17</v>
      </c>
      <c r="I14" s="301" t="s">
        <v>132</v>
      </c>
      <c r="J14" s="301" t="s">
        <v>135</v>
      </c>
      <c r="K14" s="290" t="s">
        <v>99</v>
      </c>
      <c r="L14" s="301" t="s">
        <v>26</v>
      </c>
      <c r="M14" s="301" t="s">
        <v>119</v>
      </c>
      <c r="N14" s="301" t="s">
        <v>82</v>
      </c>
      <c r="O14" s="301" t="s">
        <v>125</v>
      </c>
      <c r="P14" s="301" t="s">
        <v>120</v>
      </c>
      <c r="Q14" s="310" t="s">
        <v>133</v>
      </c>
      <c r="R14" s="311"/>
      <c r="S14" s="312"/>
    </row>
    <row r="15" spans="1:160" s="249" customFormat="1" ht="21.6" customHeight="1" thickBot="1" x14ac:dyDescent="0.25">
      <c r="A15" s="307"/>
      <c r="B15" s="302"/>
      <c r="C15" s="302"/>
      <c r="D15" s="302"/>
      <c r="E15" s="291"/>
      <c r="F15" s="302"/>
      <c r="G15" s="302"/>
      <c r="H15" s="302"/>
      <c r="I15" s="302"/>
      <c r="J15" s="302"/>
      <c r="K15" s="291"/>
      <c r="L15" s="302"/>
      <c r="M15" s="302"/>
      <c r="N15" s="302"/>
      <c r="O15" s="302"/>
      <c r="P15" s="302"/>
      <c r="Q15" s="250" t="s">
        <v>19</v>
      </c>
      <c r="R15" s="251" t="s">
        <v>20</v>
      </c>
      <c r="S15" s="252" t="s">
        <v>18</v>
      </c>
    </row>
    <row r="16" spans="1:160" s="262" customFormat="1" ht="17.25" customHeight="1" x14ac:dyDescent="0.2">
      <c r="A16" s="253" t="s">
        <v>24</v>
      </c>
      <c r="B16" s="254" t="s">
        <v>12</v>
      </c>
      <c r="C16" s="254" t="s">
        <v>13</v>
      </c>
      <c r="D16" s="254" t="s">
        <v>134</v>
      </c>
      <c r="E16" s="257">
        <v>1700</v>
      </c>
      <c r="F16" s="255">
        <v>44100</v>
      </c>
      <c r="G16" s="256"/>
      <c r="H16" s="257"/>
      <c r="I16" s="258">
        <v>0</v>
      </c>
      <c r="J16" s="257">
        <v>1050</v>
      </c>
      <c r="K16" s="259">
        <v>70</v>
      </c>
      <c r="L16" s="259">
        <v>0</v>
      </c>
      <c r="M16" s="259">
        <v>0</v>
      </c>
      <c r="N16" s="259">
        <v>0</v>
      </c>
      <c r="O16" s="259">
        <v>45000</v>
      </c>
      <c r="P16" s="259">
        <v>2000</v>
      </c>
      <c r="Q16" s="260"/>
      <c r="R16" s="260" t="s">
        <v>25</v>
      </c>
      <c r="S16" s="261"/>
    </row>
    <row r="17" spans="1:19" s="262" customFormat="1" ht="17.25" customHeight="1" x14ac:dyDescent="0.2">
      <c r="A17" s="428"/>
      <c r="B17" s="429"/>
      <c r="C17" s="430"/>
      <c r="D17" s="430"/>
      <c r="E17" s="30"/>
      <c r="F17" s="431"/>
      <c r="G17" s="431"/>
      <c r="H17" s="30"/>
      <c r="I17" s="29"/>
      <c r="J17" s="30"/>
      <c r="K17" s="29"/>
      <c r="L17" s="29">
        <f>J17*K17</f>
        <v>0</v>
      </c>
      <c r="M17" s="29"/>
      <c r="N17" s="29"/>
      <c r="O17" s="29"/>
      <c r="P17" s="29"/>
      <c r="Q17" s="430"/>
      <c r="R17" s="430"/>
      <c r="S17" s="426"/>
    </row>
    <row r="18" spans="1:19" s="262" customFormat="1" ht="17.25" customHeight="1" x14ac:dyDescent="0.2">
      <c r="A18" s="428"/>
      <c r="B18" s="429"/>
      <c r="C18" s="430"/>
      <c r="D18" s="430"/>
      <c r="E18" s="30"/>
      <c r="F18" s="431"/>
      <c r="G18" s="431"/>
      <c r="H18" s="30"/>
      <c r="I18" s="29"/>
      <c r="J18" s="30"/>
      <c r="K18" s="29"/>
      <c r="L18" s="29">
        <f>J18*K18</f>
        <v>0</v>
      </c>
      <c r="M18" s="29"/>
      <c r="N18" s="29"/>
      <c r="O18" s="29"/>
      <c r="P18" s="29"/>
      <c r="Q18" s="430"/>
      <c r="R18" s="430"/>
      <c r="S18" s="426"/>
    </row>
    <row r="19" spans="1:19" s="262" customFormat="1" ht="17.25" customHeight="1" x14ac:dyDescent="0.2">
      <c r="A19" s="428"/>
      <c r="B19" s="430"/>
      <c r="C19" s="430"/>
      <c r="D19" s="430"/>
      <c r="E19" s="30"/>
      <c r="F19" s="431"/>
      <c r="G19" s="431"/>
      <c r="H19" s="30"/>
      <c r="I19" s="29"/>
      <c r="J19" s="30"/>
      <c r="K19" s="29"/>
      <c r="L19" s="29">
        <f t="shared" ref="L17:L51" si="0">J19*K19</f>
        <v>0</v>
      </c>
      <c r="M19" s="29"/>
      <c r="N19" s="29"/>
      <c r="O19" s="29"/>
      <c r="P19" s="29"/>
      <c r="Q19" s="430"/>
      <c r="R19" s="430"/>
      <c r="S19" s="426"/>
    </row>
    <row r="20" spans="1:19" s="262" customFormat="1" ht="17.25" customHeight="1" x14ac:dyDescent="0.2">
      <c r="A20" s="428"/>
      <c r="B20" s="429"/>
      <c r="C20" s="430"/>
      <c r="D20" s="430"/>
      <c r="E20" s="30"/>
      <c r="F20" s="431"/>
      <c r="G20" s="431"/>
      <c r="H20" s="30"/>
      <c r="I20" s="29"/>
      <c r="J20" s="30"/>
      <c r="K20" s="29"/>
      <c r="L20" s="29">
        <f t="shared" si="0"/>
        <v>0</v>
      </c>
      <c r="M20" s="29"/>
      <c r="N20" s="29"/>
      <c r="O20" s="29"/>
      <c r="P20" s="29"/>
      <c r="Q20" s="430"/>
      <c r="R20" s="430"/>
      <c r="S20" s="426"/>
    </row>
    <row r="21" spans="1:19" s="262" customFormat="1" ht="17.25" customHeight="1" x14ac:dyDescent="0.2">
      <c r="A21" s="428"/>
      <c r="B21" s="429"/>
      <c r="C21" s="430"/>
      <c r="D21" s="430"/>
      <c r="E21" s="30"/>
      <c r="F21" s="431"/>
      <c r="G21" s="431"/>
      <c r="H21" s="30"/>
      <c r="I21" s="29"/>
      <c r="J21" s="30"/>
      <c r="K21" s="29"/>
      <c r="L21" s="29">
        <f t="shared" si="0"/>
        <v>0</v>
      </c>
      <c r="M21" s="29"/>
      <c r="N21" s="29"/>
      <c r="O21" s="29"/>
      <c r="P21" s="29"/>
      <c r="Q21" s="430"/>
      <c r="R21" s="430"/>
      <c r="S21" s="426"/>
    </row>
    <row r="22" spans="1:19" s="262" customFormat="1" ht="17.25" customHeight="1" x14ac:dyDescent="0.2">
      <c r="A22" s="428"/>
      <c r="B22" s="429"/>
      <c r="C22" s="430"/>
      <c r="D22" s="430"/>
      <c r="E22" s="30"/>
      <c r="F22" s="431"/>
      <c r="G22" s="431"/>
      <c r="H22" s="30"/>
      <c r="I22" s="29"/>
      <c r="J22" s="30"/>
      <c r="K22" s="29"/>
      <c r="L22" s="29">
        <f t="shared" si="0"/>
        <v>0</v>
      </c>
      <c r="M22" s="29"/>
      <c r="N22" s="29"/>
      <c r="O22" s="29"/>
      <c r="P22" s="29"/>
      <c r="Q22" s="430"/>
      <c r="R22" s="430"/>
      <c r="S22" s="426"/>
    </row>
    <row r="23" spans="1:19" s="262" customFormat="1" ht="17.25" customHeight="1" x14ac:dyDescent="0.2">
      <c r="A23" s="428"/>
      <c r="B23" s="429"/>
      <c r="C23" s="430"/>
      <c r="D23" s="430"/>
      <c r="E23" s="30"/>
      <c r="F23" s="431"/>
      <c r="G23" s="431"/>
      <c r="H23" s="30"/>
      <c r="I23" s="29"/>
      <c r="J23" s="30"/>
      <c r="K23" s="29"/>
      <c r="L23" s="29">
        <f t="shared" si="0"/>
        <v>0</v>
      </c>
      <c r="M23" s="29"/>
      <c r="N23" s="29"/>
      <c r="O23" s="29"/>
      <c r="P23" s="29"/>
      <c r="Q23" s="430"/>
      <c r="R23" s="430"/>
      <c r="S23" s="426"/>
    </row>
    <row r="24" spans="1:19" s="262" customFormat="1" ht="17.25" customHeight="1" x14ac:dyDescent="0.2">
      <c r="A24" s="428"/>
      <c r="B24" s="429"/>
      <c r="C24" s="430"/>
      <c r="D24" s="430"/>
      <c r="E24" s="30"/>
      <c r="F24" s="431"/>
      <c r="G24" s="431"/>
      <c r="H24" s="30"/>
      <c r="I24" s="29"/>
      <c r="J24" s="30"/>
      <c r="K24" s="29"/>
      <c r="L24" s="29">
        <f t="shared" si="0"/>
        <v>0</v>
      </c>
      <c r="M24" s="29"/>
      <c r="N24" s="29"/>
      <c r="O24" s="29"/>
      <c r="P24" s="29"/>
      <c r="Q24" s="430"/>
      <c r="R24" s="430"/>
      <c r="S24" s="426"/>
    </row>
    <row r="25" spans="1:19" s="262" customFormat="1" ht="17.25" customHeight="1" x14ac:dyDescent="0.2">
      <c r="A25" s="428"/>
      <c r="B25" s="429"/>
      <c r="C25" s="430"/>
      <c r="D25" s="430"/>
      <c r="E25" s="30"/>
      <c r="F25" s="431"/>
      <c r="G25" s="431"/>
      <c r="H25" s="30"/>
      <c r="I25" s="29"/>
      <c r="J25" s="30"/>
      <c r="K25" s="29"/>
      <c r="L25" s="29">
        <f t="shared" si="0"/>
        <v>0</v>
      </c>
      <c r="M25" s="29"/>
      <c r="N25" s="29"/>
      <c r="O25" s="29"/>
      <c r="P25" s="29"/>
      <c r="Q25" s="430"/>
      <c r="R25" s="430"/>
      <c r="S25" s="426"/>
    </row>
    <row r="26" spans="1:19" s="262" customFormat="1" ht="17.25" customHeight="1" x14ac:dyDescent="0.2">
      <c r="A26" s="428"/>
      <c r="B26" s="429"/>
      <c r="C26" s="430"/>
      <c r="D26" s="430"/>
      <c r="E26" s="30"/>
      <c r="F26" s="431"/>
      <c r="G26" s="431"/>
      <c r="H26" s="30"/>
      <c r="I26" s="29"/>
      <c r="J26" s="30"/>
      <c r="K26" s="29"/>
      <c r="L26" s="29">
        <f t="shared" si="0"/>
        <v>0</v>
      </c>
      <c r="M26" s="29"/>
      <c r="N26" s="29"/>
      <c r="O26" s="29"/>
      <c r="P26" s="29"/>
      <c r="Q26" s="430"/>
      <c r="R26" s="430"/>
      <c r="S26" s="426"/>
    </row>
    <row r="27" spans="1:19" s="262" customFormat="1" ht="17.25" customHeight="1" x14ac:dyDescent="0.2">
      <c r="A27" s="428"/>
      <c r="B27" s="429"/>
      <c r="C27" s="430"/>
      <c r="D27" s="430"/>
      <c r="E27" s="30"/>
      <c r="F27" s="431"/>
      <c r="G27" s="431"/>
      <c r="H27" s="30"/>
      <c r="I27" s="29"/>
      <c r="J27" s="30"/>
      <c r="K27" s="29"/>
      <c r="L27" s="29">
        <f t="shared" si="0"/>
        <v>0</v>
      </c>
      <c r="M27" s="29"/>
      <c r="N27" s="29"/>
      <c r="O27" s="29"/>
      <c r="P27" s="29"/>
      <c r="Q27" s="430"/>
      <c r="R27" s="430"/>
      <c r="S27" s="426"/>
    </row>
    <row r="28" spans="1:19" s="262" customFormat="1" ht="17.25" customHeight="1" x14ac:dyDescent="0.2">
      <c r="A28" s="428"/>
      <c r="B28" s="429"/>
      <c r="C28" s="430"/>
      <c r="D28" s="430"/>
      <c r="E28" s="30"/>
      <c r="F28" s="431"/>
      <c r="G28" s="431"/>
      <c r="H28" s="30"/>
      <c r="I28" s="29"/>
      <c r="J28" s="30"/>
      <c r="K28" s="29"/>
      <c r="L28" s="29">
        <f t="shared" si="0"/>
        <v>0</v>
      </c>
      <c r="M28" s="29"/>
      <c r="N28" s="29"/>
      <c r="O28" s="29"/>
      <c r="P28" s="29"/>
      <c r="Q28" s="430"/>
      <c r="R28" s="430"/>
      <c r="S28" s="426"/>
    </row>
    <row r="29" spans="1:19" s="262" customFormat="1" ht="17.25" customHeight="1" x14ac:dyDescent="0.2">
      <c r="A29" s="428"/>
      <c r="B29" s="429"/>
      <c r="C29" s="430"/>
      <c r="D29" s="430"/>
      <c r="E29" s="30"/>
      <c r="F29" s="431"/>
      <c r="G29" s="431"/>
      <c r="H29" s="30"/>
      <c r="I29" s="29"/>
      <c r="J29" s="30"/>
      <c r="K29" s="29"/>
      <c r="L29" s="29">
        <f t="shared" si="0"/>
        <v>0</v>
      </c>
      <c r="M29" s="29"/>
      <c r="N29" s="29"/>
      <c r="O29" s="29"/>
      <c r="P29" s="29"/>
      <c r="Q29" s="430"/>
      <c r="R29" s="430"/>
      <c r="S29" s="426"/>
    </row>
    <row r="30" spans="1:19" s="262" customFormat="1" ht="17.25" customHeight="1" x14ac:dyDescent="0.2">
      <c r="A30" s="428"/>
      <c r="B30" s="429"/>
      <c r="C30" s="430"/>
      <c r="D30" s="430"/>
      <c r="E30" s="30"/>
      <c r="F30" s="431"/>
      <c r="G30" s="431"/>
      <c r="H30" s="30"/>
      <c r="I30" s="29"/>
      <c r="J30" s="30"/>
      <c r="K30" s="29"/>
      <c r="L30" s="29">
        <f t="shared" si="0"/>
        <v>0</v>
      </c>
      <c r="M30" s="29"/>
      <c r="N30" s="29"/>
      <c r="O30" s="29"/>
      <c r="P30" s="29"/>
      <c r="Q30" s="430"/>
      <c r="R30" s="430"/>
      <c r="S30" s="426"/>
    </row>
    <row r="31" spans="1:19" s="262" customFormat="1" ht="17.25" customHeight="1" x14ac:dyDescent="0.2">
      <c r="A31" s="428"/>
      <c r="B31" s="429"/>
      <c r="C31" s="430"/>
      <c r="D31" s="430"/>
      <c r="E31" s="30"/>
      <c r="F31" s="431"/>
      <c r="G31" s="431"/>
      <c r="H31" s="30"/>
      <c r="I31" s="29"/>
      <c r="J31" s="30"/>
      <c r="K31" s="29"/>
      <c r="L31" s="29">
        <f t="shared" si="0"/>
        <v>0</v>
      </c>
      <c r="M31" s="29"/>
      <c r="N31" s="29"/>
      <c r="O31" s="29"/>
      <c r="P31" s="29"/>
      <c r="Q31" s="430"/>
      <c r="R31" s="430"/>
      <c r="S31" s="426"/>
    </row>
    <row r="32" spans="1:19" s="262" customFormat="1" ht="17.25" customHeight="1" x14ac:dyDescent="0.2">
      <c r="A32" s="428"/>
      <c r="B32" s="429"/>
      <c r="C32" s="430"/>
      <c r="D32" s="430"/>
      <c r="E32" s="30"/>
      <c r="F32" s="431"/>
      <c r="G32" s="431"/>
      <c r="H32" s="30"/>
      <c r="I32" s="29"/>
      <c r="J32" s="30"/>
      <c r="K32" s="29"/>
      <c r="L32" s="29">
        <f t="shared" si="0"/>
        <v>0</v>
      </c>
      <c r="M32" s="29"/>
      <c r="N32" s="29"/>
      <c r="O32" s="29"/>
      <c r="P32" s="29"/>
      <c r="Q32" s="430"/>
      <c r="R32" s="430"/>
      <c r="S32" s="426"/>
    </row>
    <row r="33" spans="1:19" s="262" customFormat="1" ht="17.25" customHeight="1" x14ac:dyDescent="0.2">
      <c r="A33" s="428"/>
      <c r="B33" s="429"/>
      <c r="C33" s="430"/>
      <c r="D33" s="430"/>
      <c r="E33" s="30"/>
      <c r="F33" s="431"/>
      <c r="G33" s="431"/>
      <c r="H33" s="30"/>
      <c r="I33" s="29"/>
      <c r="J33" s="30"/>
      <c r="K33" s="29"/>
      <c r="L33" s="29">
        <f t="shared" si="0"/>
        <v>0</v>
      </c>
      <c r="M33" s="29"/>
      <c r="N33" s="29"/>
      <c r="O33" s="29"/>
      <c r="P33" s="29"/>
      <c r="Q33" s="430"/>
      <c r="R33" s="430"/>
      <c r="S33" s="426"/>
    </row>
    <row r="34" spans="1:19" s="262" customFormat="1" ht="17.25" customHeight="1" x14ac:dyDescent="0.2">
      <c r="A34" s="428"/>
      <c r="B34" s="429"/>
      <c r="C34" s="430"/>
      <c r="D34" s="430"/>
      <c r="E34" s="30"/>
      <c r="F34" s="431"/>
      <c r="G34" s="431"/>
      <c r="H34" s="30"/>
      <c r="I34" s="29"/>
      <c r="J34" s="30"/>
      <c r="K34" s="29"/>
      <c r="L34" s="29">
        <f t="shared" si="0"/>
        <v>0</v>
      </c>
      <c r="M34" s="29"/>
      <c r="N34" s="29"/>
      <c r="O34" s="29"/>
      <c r="P34" s="29"/>
      <c r="Q34" s="430"/>
      <c r="R34" s="430"/>
      <c r="S34" s="426"/>
    </row>
    <row r="35" spans="1:19" s="262" customFormat="1" ht="17.25" customHeight="1" x14ac:dyDescent="0.2">
      <c r="A35" s="428"/>
      <c r="B35" s="429"/>
      <c r="C35" s="430"/>
      <c r="D35" s="430"/>
      <c r="E35" s="30"/>
      <c r="F35" s="431"/>
      <c r="G35" s="431"/>
      <c r="H35" s="30"/>
      <c r="I35" s="29"/>
      <c r="J35" s="30"/>
      <c r="K35" s="29"/>
      <c r="L35" s="29">
        <f t="shared" si="0"/>
        <v>0</v>
      </c>
      <c r="M35" s="29"/>
      <c r="N35" s="29"/>
      <c r="O35" s="29"/>
      <c r="P35" s="29"/>
      <c r="Q35" s="430"/>
      <c r="R35" s="430"/>
      <c r="S35" s="426"/>
    </row>
    <row r="36" spans="1:19" s="262" customFormat="1" ht="17.25" customHeight="1" x14ac:dyDescent="0.2">
      <c r="A36" s="428"/>
      <c r="B36" s="429"/>
      <c r="C36" s="430"/>
      <c r="D36" s="430"/>
      <c r="E36" s="30"/>
      <c r="F36" s="431"/>
      <c r="G36" s="431"/>
      <c r="H36" s="30"/>
      <c r="I36" s="29"/>
      <c r="J36" s="30"/>
      <c r="K36" s="29"/>
      <c r="L36" s="29">
        <f t="shared" si="0"/>
        <v>0</v>
      </c>
      <c r="M36" s="29"/>
      <c r="N36" s="29"/>
      <c r="O36" s="29"/>
      <c r="P36" s="29"/>
      <c r="Q36" s="430"/>
      <c r="R36" s="430"/>
      <c r="S36" s="426"/>
    </row>
    <row r="37" spans="1:19" s="262" customFormat="1" ht="17.25" customHeight="1" x14ac:dyDescent="0.2">
      <c r="A37" s="428"/>
      <c r="B37" s="429"/>
      <c r="C37" s="430"/>
      <c r="D37" s="430"/>
      <c r="E37" s="30"/>
      <c r="F37" s="431"/>
      <c r="G37" s="431"/>
      <c r="H37" s="30"/>
      <c r="I37" s="29"/>
      <c r="J37" s="30"/>
      <c r="K37" s="29"/>
      <c r="L37" s="29">
        <f t="shared" si="0"/>
        <v>0</v>
      </c>
      <c r="M37" s="29"/>
      <c r="N37" s="29"/>
      <c r="O37" s="29"/>
      <c r="P37" s="29"/>
      <c r="Q37" s="430"/>
      <c r="R37" s="430"/>
      <c r="S37" s="426"/>
    </row>
    <row r="38" spans="1:19" s="262" customFormat="1" ht="17.25" customHeight="1" x14ac:dyDescent="0.2">
      <c r="A38" s="428"/>
      <c r="B38" s="429"/>
      <c r="C38" s="430"/>
      <c r="D38" s="430"/>
      <c r="E38" s="30"/>
      <c r="F38" s="431"/>
      <c r="G38" s="431"/>
      <c r="H38" s="30"/>
      <c r="I38" s="29"/>
      <c r="J38" s="30"/>
      <c r="K38" s="29"/>
      <c r="L38" s="29">
        <f t="shared" si="0"/>
        <v>0</v>
      </c>
      <c r="M38" s="29"/>
      <c r="N38" s="29"/>
      <c r="O38" s="29"/>
      <c r="P38" s="29"/>
      <c r="Q38" s="430"/>
      <c r="R38" s="430"/>
      <c r="S38" s="426"/>
    </row>
    <row r="39" spans="1:19" s="262" customFormat="1" ht="17.25" customHeight="1" x14ac:dyDescent="0.2">
      <c r="A39" s="428"/>
      <c r="B39" s="429"/>
      <c r="C39" s="430"/>
      <c r="D39" s="430"/>
      <c r="E39" s="30"/>
      <c r="F39" s="431"/>
      <c r="G39" s="431"/>
      <c r="H39" s="30"/>
      <c r="I39" s="29"/>
      <c r="J39" s="30"/>
      <c r="K39" s="29"/>
      <c r="L39" s="29">
        <f t="shared" si="0"/>
        <v>0</v>
      </c>
      <c r="M39" s="29"/>
      <c r="N39" s="29"/>
      <c r="O39" s="29"/>
      <c r="P39" s="29"/>
      <c r="Q39" s="430"/>
      <c r="R39" s="430"/>
      <c r="S39" s="426"/>
    </row>
    <row r="40" spans="1:19" s="262" customFormat="1" ht="17.25" customHeight="1" x14ac:dyDescent="0.2">
      <c r="A40" s="428"/>
      <c r="B40" s="429"/>
      <c r="C40" s="430"/>
      <c r="D40" s="430"/>
      <c r="E40" s="30"/>
      <c r="F40" s="431"/>
      <c r="G40" s="431"/>
      <c r="H40" s="30"/>
      <c r="I40" s="29"/>
      <c r="J40" s="30"/>
      <c r="K40" s="29"/>
      <c r="L40" s="29">
        <f t="shared" si="0"/>
        <v>0</v>
      </c>
      <c r="M40" s="29"/>
      <c r="N40" s="29"/>
      <c r="O40" s="29"/>
      <c r="P40" s="29"/>
      <c r="Q40" s="430"/>
      <c r="R40" s="430"/>
      <c r="S40" s="426"/>
    </row>
    <row r="41" spans="1:19" s="262" customFormat="1" ht="17.25" customHeight="1" x14ac:dyDescent="0.2">
      <c r="A41" s="428"/>
      <c r="B41" s="429"/>
      <c r="C41" s="430"/>
      <c r="D41" s="430"/>
      <c r="E41" s="30"/>
      <c r="F41" s="431"/>
      <c r="G41" s="431"/>
      <c r="H41" s="30"/>
      <c r="I41" s="29"/>
      <c r="J41" s="30"/>
      <c r="K41" s="29"/>
      <c r="L41" s="29">
        <f t="shared" si="0"/>
        <v>0</v>
      </c>
      <c r="M41" s="29"/>
      <c r="N41" s="29"/>
      <c r="O41" s="29"/>
      <c r="P41" s="29"/>
      <c r="Q41" s="430"/>
      <c r="R41" s="430"/>
      <c r="S41" s="426"/>
    </row>
    <row r="42" spans="1:19" s="262" customFormat="1" ht="17.25" customHeight="1" x14ac:dyDescent="0.2">
      <c r="A42" s="428"/>
      <c r="B42" s="429"/>
      <c r="C42" s="430"/>
      <c r="D42" s="430"/>
      <c r="E42" s="30"/>
      <c r="F42" s="431"/>
      <c r="G42" s="431"/>
      <c r="H42" s="30"/>
      <c r="I42" s="29"/>
      <c r="J42" s="30"/>
      <c r="K42" s="29"/>
      <c r="L42" s="29">
        <f t="shared" si="0"/>
        <v>0</v>
      </c>
      <c r="M42" s="29"/>
      <c r="N42" s="29"/>
      <c r="O42" s="29"/>
      <c r="P42" s="29"/>
      <c r="Q42" s="430"/>
      <c r="R42" s="430"/>
      <c r="S42" s="426"/>
    </row>
    <row r="43" spans="1:19" s="262" customFormat="1" ht="17.25" customHeight="1" x14ac:dyDescent="0.2">
      <c r="A43" s="428"/>
      <c r="B43" s="429"/>
      <c r="C43" s="430"/>
      <c r="D43" s="430"/>
      <c r="E43" s="30"/>
      <c r="F43" s="431"/>
      <c r="G43" s="431"/>
      <c r="H43" s="30"/>
      <c r="I43" s="29"/>
      <c r="J43" s="30"/>
      <c r="K43" s="29"/>
      <c r="L43" s="29">
        <f t="shared" si="0"/>
        <v>0</v>
      </c>
      <c r="M43" s="29"/>
      <c r="N43" s="29"/>
      <c r="O43" s="29"/>
      <c r="P43" s="29"/>
      <c r="Q43" s="430"/>
      <c r="R43" s="430"/>
      <c r="S43" s="426"/>
    </row>
    <row r="44" spans="1:19" s="262" customFormat="1" ht="17.25" customHeight="1" x14ac:dyDescent="0.2">
      <c r="A44" s="428"/>
      <c r="B44" s="429"/>
      <c r="C44" s="430"/>
      <c r="D44" s="430"/>
      <c r="E44" s="30"/>
      <c r="F44" s="431"/>
      <c r="G44" s="431"/>
      <c r="H44" s="30"/>
      <c r="I44" s="29"/>
      <c r="J44" s="30"/>
      <c r="K44" s="29"/>
      <c r="L44" s="29">
        <f t="shared" si="0"/>
        <v>0</v>
      </c>
      <c r="M44" s="29"/>
      <c r="N44" s="29"/>
      <c r="O44" s="29"/>
      <c r="P44" s="29"/>
      <c r="Q44" s="430"/>
      <c r="R44" s="430"/>
      <c r="S44" s="426"/>
    </row>
    <row r="45" spans="1:19" s="262" customFormat="1" ht="17.25" customHeight="1" x14ac:dyDescent="0.2">
      <c r="A45" s="428"/>
      <c r="B45" s="429"/>
      <c r="C45" s="430"/>
      <c r="D45" s="430"/>
      <c r="E45" s="30"/>
      <c r="F45" s="431"/>
      <c r="G45" s="431"/>
      <c r="H45" s="30"/>
      <c r="I45" s="29"/>
      <c r="J45" s="30"/>
      <c r="K45" s="29"/>
      <c r="L45" s="29">
        <f t="shared" si="0"/>
        <v>0</v>
      </c>
      <c r="M45" s="29"/>
      <c r="N45" s="29"/>
      <c r="O45" s="29"/>
      <c r="P45" s="29"/>
      <c r="Q45" s="430"/>
      <c r="R45" s="430"/>
      <c r="S45" s="426"/>
    </row>
    <row r="46" spans="1:19" s="262" customFormat="1" ht="17.25" customHeight="1" x14ac:dyDescent="0.2">
      <c r="A46" s="428"/>
      <c r="B46" s="429"/>
      <c r="C46" s="430"/>
      <c r="D46" s="430"/>
      <c r="E46" s="30"/>
      <c r="F46" s="431"/>
      <c r="G46" s="431"/>
      <c r="H46" s="30"/>
      <c r="I46" s="29"/>
      <c r="J46" s="30"/>
      <c r="K46" s="29"/>
      <c r="L46" s="29">
        <f t="shared" si="0"/>
        <v>0</v>
      </c>
      <c r="M46" s="29"/>
      <c r="N46" s="29"/>
      <c r="O46" s="29"/>
      <c r="P46" s="29"/>
      <c r="Q46" s="430"/>
      <c r="R46" s="430"/>
      <c r="S46" s="426"/>
    </row>
    <row r="47" spans="1:19" s="262" customFormat="1" ht="17.25" customHeight="1" x14ac:dyDescent="0.2">
      <c r="A47" s="428"/>
      <c r="B47" s="429"/>
      <c r="C47" s="430"/>
      <c r="D47" s="430"/>
      <c r="E47" s="30"/>
      <c r="F47" s="431"/>
      <c r="G47" s="431"/>
      <c r="H47" s="30"/>
      <c r="I47" s="29"/>
      <c r="J47" s="30"/>
      <c r="K47" s="29"/>
      <c r="L47" s="29">
        <f t="shared" si="0"/>
        <v>0</v>
      </c>
      <c r="M47" s="29"/>
      <c r="N47" s="29"/>
      <c r="O47" s="29"/>
      <c r="P47" s="29"/>
      <c r="Q47" s="430"/>
      <c r="R47" s="430"/>
      <c r="S47" s="426"/>
    </row>
    <row r="48" spans="1:19" s="262" customFormat="1" ht="17.25" customHeight="1" x14ac:dyDescent="0.2">
      <c r="A48" s="428"/>
      <c r="B48" s="429"/>
      <c r="C48" s="430"/>
      <c r="D48" s="430"/>
      <c r="E48" s="30"/>
      <c r="F48" s="431"/>
      <c r="G48" s="431"/>
      <c r="H48" s="30"/>
      <c r="I48" s="29"/>
      <c r="J48" s="30"/>
      <c r="K48" s="29"/>
      <c r="L48" s="29">
        <f>J48*K48</f>
        <v>0</v>
      </c>
      <c r="M48" s="29"/>
      <c r="N48" s="29"/>
      <c r="O48" s="29"/>
      <c r="P48" s="29"/>
      <c r="Q48" s="430"/>
      <c r="R48" s="430"/>
      <c r="S48" s="426"/>
    </row>
    <row r="49" spans="1:19" s="262" customFormat="1" ht="17.25" customHeight="1" x14ac:dyDescent="0.2">
      <c r="A49" s="428"/>
      <c r="B49" s="429"/>
      <c r="C49" s="430"/>
      <c r="D49" s="430"/>
      <c r="E49" s="30"/>
      <c r="F49" s="431"/>
      <c r="G49" s="431"/>
      <c r="H49" s="30"/>
      <c r="I49" s="29"/>
      <c r="J49" s="30"/>
      <c r="K49" s="29"/>
      <c r="L49" s="29">
        <f t="shared" si="0"/>
        <v>0</v>
      </c>
      <c r="M49" s="29"/>
      <c r="N49" s="29"/>
      <c r="O49" s="29"/>
      <c r="P49" s="29"/>
      <c r="Q49" s="430"/>
      <c r="R49" s="430"/>
      <c r="S49" s="426"/>
    </row>
    <row r="50" spans="1:19" s="262" customFormat="1" ht="17.25" customHeight="1" x14ac:dyDescent="0.2">
      <c r="A50" s="428"/>
      <c r="B50" s="429"/>
      <c r="C50" s="430"/>
      <c r="D50" s="430"/>
      <c r="E50" s="30"/>
      <c r="F50" s="431"/>
      <c r="G50" s="431"/>
      <c r="H50" s="30"/>
      <c r="I50" s="29"/>
      <c r="J50" s="30"/>
      <c r="K50" s="29"/>
      <c r="L50" s="29">
        <f t="shared" si="0"/>
        <v>0</v>
      </c>
      <c r="M50" s="29"/>
      <c r="N50" s="29"/>
      <c r="O50" s="29"/>
      <c r="P50" s="29"/>
      <c r="Q50" s="430"/>
      <c r="R50" s="430"/>
      <c r="S50" s="426"/>
    </row>
    <row r="51" spans="1:19" s="262" customFormat="1" ht="17.25" customHeight="1" x14ac:dyDescent="0.2">
      <c r="A51" s="428"/>
      <c r="B51" s="429"/>
      <c r="C51" s="430"/>
      <c r="D51" s="430"/>
      <c r="E51" s="30"/>
      <c r="F51" s="431"/>
      <c r="G51" s="431"/>
      <c r="H51" s="30"/>
      <c r="I51" s="29"/>
      <c r="J51" s="30"/>
      <c r="K51" s="29"/>
      <c r="L51" s="29">
        <f t="shared" si="0"/>
        <v>0</v>
      </c>
      <c r="M51" s="29"/>
      <c r="N51" s="29"/>
      <c r="O51" s="29"/>
      <c r="P51" s="29"/>
      <c r="Q51" s="430"/>
      <c r="R51" s="430"/>
      <c r="S51" s="426"/>
    </row>
    <row r="52" spans="1:19" s="269" customFormat="1" ht="20.25" customHeight="1" thickBot="1" x14ac:dyDescent="0.25">
      <c r="A52" s="263" t="s">
        <v>22</v>
      </c>
      <c r="B52" s="264"/>
      <c r="C52" s="265"/>
      <c r="D52" s="265"/>
      <c r="E52" s="292"/>
      <c r="F52" s="265"/>
      <c r="G52" s="266"/>
      <c r="H52" s="267">
        <f>SUM(H17:H51)</f>
        <v>0</v>
      </c>
      <c r="I52" s="268">
        <f>SUM(I17:I51)</f>
        <v>0</v>
      </c>
      <c r="J52" s="292"/>
      <c r="K52" s="268"/>
      <c r="L52" s="268">
        <f>SUM(L17:L51)</f>
        <v>0</v>
      </c>
      <c r="M52" s="268">
        <f>SUM(M17:M51)</f>
        <v>0</v>
      </c>
      <c r="N52" s="268">
        <f>SUM(N17:N51)</f>
        <v>0</v>
      </c>
      <c r="O52" s="268">
        <f>SUM(O17:O51)</f>
        <v>0</v>
      </c>
      <c r="P52" s="268">
        <f>SUM(P17:P51)</f>
        <v>0</v>
      </c>
      <c r="Q52" s="266"/>
      <c r="R52" s="266"/>
      <c r="S52" s="427"/>
    </row>
    <row r="54" spans="1:19" ht="54" customHeight="1" x14ac:dyDescent="0.2">
      <c r="A54" s="425" t="s">
        <v>139</v>
      </c>
      <c r="B54" s="425"/>
      <c r="C54" s="425"/>
      <c r="D54" s="425"/>
      <c r="E54" s="425"/>
      <c r="F54" s="425"/>
      <c r="G54" s="425"/>
      <c r="H54" s="425"/>
      <c r="I54" s="425"/>
      <c r="J54" s="425"/>
      <c r="K54" s="425"/>
      <c r="L54" s="425"/>
      <c r="M54" s="425"/>
      <c r="N54" s="425"/>
      <c r="O54" s="425"/>
      <c r="P54" s="425"/>
      <c r="Q54" s="425"/>
      <c r="R54" s="425"/>
      <c r="S54" s="425"/>
    </row>
  </sheetData>
  <sheetProtection algorithmName="SHA-512" hashValue="P8NroWWGc1BaCViMUQE4xwVlSld+V/S66+tSrMr10j+5SuuU0CV4Sr3KPiChY5lvVN7vqAnYTRWrTkpFNxjY9g==" saltValue="1LztSW1n/MzhSG0XjDdV1w==" spinCount="100000" sheet="1" selectLockedCells="1"/>
  <mergeCells count="26">
    <mergeCell ref="A4:F4"/>
    <mergeCell ref="H9:L10"/>
    <mergeCell ref="A54:S54"/>
    <mergeCell ref="A9:B9"/>
    <mergeCell ref="O14:O15"/>
    <mergeCell ref="Q14:S14"/>
    <mergeCell ref="A10:B10"/>
    <mergeCell ref="A12:F12"/>
    <mergeCell ref="L14:L15"/>
    <mergeCell ref="M14:M15"/>
    <mergeCell ref="N14:N15"/>
    <mergeCell ref="C10:F10"/>
    <mergeCell ref="P14:P15"/>
    <mergeCell ref="E1:F1"/>
    <mergeCell ref="C9:F9"/>
    <mergeCell ref="J14:J15"/>
    <mergeCell ref="B6:C6"/>
    <mergeCell ref="D6:F6"/>
    <mergeCell ref="F14:F15"/>
    <mergeCell ref="G14:G15"/>
    <mergeCell ref="H14:H15"/>
    <mergeCell ref="I14:I15"/>
    <mergeCell ref="A14:A15"/>
    <mergeCell ref="B14:B15"/>
    <mergeCell ref="C14:C15"/>
    <mergeCell ref="D14:D15"/>
  </mergeCells>
  <pageMargins left="0.70866141732283472" right="0.70866141732283472" top="0.78740157480314965" bottom="0.78740157480314965" header="0.31496062992125984" footer="0.31496062992125984"/>
  <pageSetup paperSize="9" scale="47" orientation="landscape"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85"/>
  <sheetViews>
    <sheetView zoomScale="90" zoomScaleNormal="90" workbookViewId="0">
      <selection activeCell="F16" sqref="F16"/>
    </sheetView>
  </sheetViews>
  <sheetFormatPr baseColWidth="10" defaultColWidth="11.5703125" defaultRowHeight="12" x14ac:dyDescent="0.2"/>
  <cols>
    <col min="1" max="1" width="5.7109375" style="32" customWidth="1"/>
    <col min="2" max="2" width="5.28515625" style="35" bestFit="1" customWidth="1"/>
    <col min="3" max="3" width="20.7109375" style="34" customWidth="1"/>
    <col min="4" max="5" width="16.85546875" style="31" customWidth="1"/>
    <col min="6" max="6" width="17.7109375" style="31" customWidth="1"/>
    <col min="7" max="8" width="16.85546875" style="31" customWidth="1"/>
    <col min="9" max="9" width="58" style="31" customWidth="1"/>
    <col min="10" max="10" width="3.85546875" style="33" customWidth="1"/>
    <col min="11" max="11" width="7.7109375" style="31" customWidth="1"/>
    <col min="12" max="13" width="16.85546875" style="31" hidden="1" customWidth="1"/>
    <col min="14" max="14" width="31.140625" style="31" hidden="1" customWidth="1"/>
    <col min="15" max="15" width="55" style="31" hidden="1" customWidth="1"/>
    <col min="16" max="147" width="11.5703125" style="32"/>
    <col min="148" max="16384" width="11.5703125" style="31"/>
  </cols>
  <sheetData>
    <row r="1" spans="1:151" ht="12.75" thickBot="1" x14ac:dyDescent="0.25"/>
    <row r="2" spans="1:151" s="5" customFormat="1" ht="15.75" x14ac:dyDescent="0.25">
      <c r="A2" s="4"/>
      <c r="B2" s="223"/>
      <c r="C2" s="222"/>
      <c r="D2" s="222"/>
      <c r="E2" s="222"/>
      <c r="F2" s="222"/>
      <c r="G2" s="222"/>
      <c r="H2" s="222"/>
      <c r="I2" s="222"/>
      <c r="J2" s="221"/>
    </row>
    <row r="3" spans="1:151" s="5" customFormat="1" ht="15.75" x14ac:dyDescent="0.25">
      <c r="A3" s="4"/>
      <c r="B3" s="220"/>
      <c r="C3" s="219" t="str">
        <f>'Liste Veranstaltungen'!A1</f>
        <v xml:space="preserve">Schadensberechnung Kulturunternehmen (Version 3.12.2020) </v>
      </c>
      <c r="D3" s="219"/>
      <c r="E3" s="219"/>
      <c r="F3" s="219"/>
      <c r="G3" s="219"/>
      <c r="H3" s="7"/>
      <c r="I3" s="294" t="str">
        <f>'Liste Veranstaltungen'!E1</f>
        <v>Abgabetermin: 31. Januar 2021</v>
      </c>
      <c r="J3" s="216"/>
    </row>
    <row r="4" spans="1:151" s="5" customFormat="1" ht="15.75" x14ac:dyDescent="0.25">
      <c r="A4" s="4"/>
      <c r="B4" s="218"/>
      <c r="C4" s="219" t="str">
        <f>'Liste Veranstaltungen'!A2</f>
        <v>Konkrete Schadensberechnung: 26. September bis 31. Dezember 2020</v>
      </c>
      <c r="D4" s="217"/>
      <c r="E4" s="217"/>
      <c r="F4" s="217"/>
      <c r="G4" s="4"/>
      <c r="H4" s="4"/>
      <c r="I4" s="4"/>
      <c r="J4" s="216"/>
    </row>
    <row r="5" spans="1:151" s="5" customFormat="1" ht="15.75" customHeight="1" x14ac:dyDescent="0.2">
      <c r="A5" s="4"/>
      <c r="B5" s="214"/>
      <c r="C5" s="6"/>
      <c r="D5" s="7"/>
      <c r="E5" s="7"/>
      <c r="F5" s="7"/>
      <c r="G5" s="7"/>
      <c r="H5" s="7"/>
      <c r="I5" s="7"/>
      <c r="J5" s="216"/>
    </row>
    <row r="6" spans="1:151" s="5" customFormat="1" ht="30" customHeight="1" x14ac:dyDescent="0.2">
      <c r="A6" s="4"/>
      <c r="B6" s="214"/>
      <c r="C6" s="299" t="str">
        <f>'Liste Veranstaltungen'!A4</f>
        <v>Bitte stellen Sie sicher, dass Sie beide Blätter (Register) ausfüllen:
"Abgesagte Veranstaltungen" und "Schadensberechnung"</v>
      </c>
      <c r="D6" s="299"/>
      <c r="E6" s="299"/>
      <c r="F6" s="299"/>
      <c r="G6" s="299"/>
      <c r="H6" s="299"/>
      <c r="I6" s="299"/>
      <c r="J6" s="215"/>
      <c r="K6" s="8"/>
      <c r="L6" s="8"/>
      <c r="M6" s="8"/>
      <c r="N6" s="8"/>
      <c r="O6" s="8"/>
    </row>
    <row r="7" spans="1:151" s="5" customFormat="1" ht="15.75" thickBot="1" x14ac:dyDescent="0.25">
      <c r="A7" s="4"/>
      <c r="B7" s="214"/>
      <c r="C7" s="7"/>
      <c r="D7" s="7"/>
      <c r="E7" s="7"/>
      <c r="F7" s="7"/>
      <c r="G7" s="7"/>
      <c r="H7" s="7"/>
      <c r="I7" s="7"/>
      <c r="J7" s="213"/>
      <c r="K7" s="212"/>
      <c r="L7" s="212"/>
      <c r="M7" s="212"/>
      <c r="N7" s="212"/>
      <c r="O7" s="212"/>
    </row>
    <row r="8" spans="1:151" s="208" customFormat="1" ht="27" customHeight="1" thickBot="1" x14ac:dyDescent="0.25">
      <c r="A8" s="71"/>
      <c r="B8" s="211"/>
      <c r="C8" s="399" t="s">
        <v>130</v>
      </c>
      <c r="D8" s="400"/>
      <c r="E8" s="400"/>
      <c r="F8" s="401" t="s">
        <v>14</v>
      </c>
      <c r="G8" s="401"/>
      <c r="H8" s="401"/>
      <c r="I8" s="210" t="s">
        <v>77</v>
      </c>
      <c r="J8" s="79"/>
      <c r="K8" s="209"/>
      <c r="L8" s="209"/>
      <c r="M8" s="209"/>
      <c r="N8" s="209"/>
      <c r="O8" s="209"/>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row>
    <row r="9" spans="1:151" ht="17.25" customHeight="1" thickBot="1" x14ac:dyDescent="0.25">
      <c r="B9" s="198"/>
      <c r="C9" s="202"/>
      <c r="D9" s="44"/>
      <c r="E9" s="44"/>
      <c r="F9" s="44"/>
      <c r="G9" s="201"/>
      <c r="H9" s="201"/>
      <c r="I9" s="201"/>
      <c r="J9" s="200"/>
      <c r="K9" s="199"/>
      <c r="L9" s="199"/>
      <c r="M9" s="199"/>
      <c r="N9" s="199"/>
      <c r="O9" s="199"/>
      <c r="ER9" s="32"/>
      <c r="ES9" s="32"/>
      <c r="ET9" s="32"/>
    </row>
    <row r="10" spans="1:151" ht="18.75" customHeight="1" x14ac:dyDescent="0.2">
      <c r="B10" s="198"/>
      <c r="C10" s="207" t="s">
        <v>76</v>
      </c>
      <c r="D10" s="206"/>
      <c r="E10" s="206"/>
      <c r="F10" s="206"/>
      <c r="G10" s="402">
        <f>'Liste Veranstaltungen'!C9</f>
        <v>0</v>
      </c>
      <c r="H10" s="403"/>
      <c r="I10" s="404"/>
      <c r="J10" s="200"/>
      <c r="K10" s="199"/>
      <c r="L10" s="199"/>
      <c r="M10" s="199"/>
      <c r="N10" s="199"/>
      <c r="O10" s="199"/>
      <c r="ER10" s="32"/>
      <c r="ES10" s="32"/>
      <c r="ET10" s="32"/>
    </row>
    <row r="11" spans="1:151" ht="18.75" customHeight="1" thickBot="1" x14ac:dyDescent="0.25">
      <c r="B11" s="198"/>
      <c r="C11" s="205" t="s">
        <v>15</v>
      </c>
      <c r="D11" s="204"/>
      <c r="E11" s="204"/>
      <c r="F11" s="204"/>
      <c r="G11" s="405">
        <f>'Liste Veranstaltungen'!C10</f>
        <v>0</v>
      </c>
      <c r="H11" s="406"/>
      <c r="I11" s="407"/>
      <c r="J11" s="203"/>
      <c r="K11" s="199"/>
      <c r="L11" s="199"/>
      <c r="M11" s="199"/>
      <c r="N11" s="199"/>
      <c r="O11" s="199"/>
      <c r="ER11" s="32"/>
      <c r="ES11" s="32"/>
      <c r="ET11" s="32"/>
    </row>
    <row r="12" spans="1:151" ht="11.45" customHeight="1" thickBot="1" x14ac:dyDescent="0.25">
      <c r="B12" s="198"/>
      <c r="C12" s="202"/>
      <c r="D12" s="44"/>
      <c r="E12" s="44"/>
      <c r="F12" s="44"/>
      <c r="G12" s="201"/>
      <c r="H12" s="201"/>
      <c r="I12" s="201"/>
      <c r="J12" s="200"/>
      <c r="K12" s="199"/>
      <c r="L12" s="199"/>
      <c r="M12" s="199"/>
      <c r="N12" s="199"/>
      <c r="O12" s="199"/>
      <c r="ER12" s="32"/>
      <c r="ES12" s="32"/>
      <c r="ET12" s="32"/>
    </row>
    <row r="13" spans="1:151" ht="33.75" customHeight="1" thickBot="1" x14ac:dyDescent="0.25">
      <c r="B13" s="198"/>
      <c r="C13" s="408" t="s">
        <v>0</v>
      </c>
      <c r="D13" s="409"/>
      <c r="E13" s="409"/>
      <c r="F13" s="409"/>
      <c r="G13" s="409"/>
      <c r="H13" s="409"/>
      <c r="I13" s="410"/>
      <c r="J13" s="197"/>
      <c r="K13" s="196"/>
      <c r="L13" s="411" t="s">
        <v>75</v>
      </c>
      <c r="M13" s="412"/>
      <c r="N13" s="412"/>
      <c r="O13" s="413"/>
      <c r="EN13" s="31"/>
      <c r="EO13" s="31"/>
      <c r="EP13" s="31"/>
      <c r="EQ13" s="31"/>
    </row>
    <row r="14" spans="1:151" s="192" customFormat="1" ht="34.15" customHeight="1" thickBot="1" x14ac:dyDescent="0.25">
      <c r="A14" s="59"/>
      <c r="B14" s="195"/>
      <c r="C14" s="414" t="s">
        <v>1</v>
      </c>
      <c r="D14" s="415"/>
      <c r="E14" s="415"/>
      <c r="F14" s="415"/>
      <c r="G14" s="415"/>
      <c r="H14" s="415"/>
      <c r="I14" s="416"/>
      <c r="J14" s="194"/>
      <c r="K14" s="193"/>
      <c r="L14" s="417" t="s">
        <v>74</v>
      </c>
      <c r="M14" s="418"/>
      <c r="N14" s="418"/>
      <c r="O14" s="41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row>
    <row r="15" spans="1:151" s="286" customFormat="1" ht="14.25" customHeight="1" thickBot="1" x14ac:dyDescent="0.25">
      <c r="A15" s="279"/>
      <c r="B15" s="280"/>
      <c r="C15" s="281"/>
      <c r="D15" s="281"/>
      <c r="E15" s="281"/>
      <c r="F15" s="281" t="s">
        <v>94</v>
      </c>
      <c r="G15" s="281" t="s">
        <v>95</v>
      </c>
      <c r="H15" s="281"/>
      <c r="I15" s="281"/>
      <c r="J15" s="282"/>
      <c r="K15" s="283"/>
      <c r="L15" s="284"/>
      <c r="M15" s="281"/>
      <c r="N15" s="281"/>
      <c r="O15" s="285"/>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row>
    <row r="16" spans="1:151" s="278" customFormat="1" ht="34.15" customHeight="1" x14ac:dyDescent="0.2">
      <c r="A16" s="59"/>
      <c r="B16" s="274"/>
      <c r="C16" s="393" t="s">
        <v>93</v>
      </c>
      <c r="D16" s="394"/>
      <c r="E16" s="394"/>
      <c r="F16" s="289"/>
      <c r="G16" s="289"/>
      <c r="H16" s="287"/>
      <c r="I16" s="288"/>
      <c r="J16" s="194"/>
      <c r="K16" s="193"/>
      <c r="L16" s="277"/>
      <c r="M16" s="275"/>
      <c r="N16" s="275"/>
      <c r="O16" s="276"/>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row>
    <row r="17" spans="1:139" s="192" customFormat="1" ht="34.15" customHeight="1" x14ac:dyDescent="0.2">
      <c r="A17" s="59"/>
      <c r="B17" s="195"/>
      <c r="C17" s="390" t="s">
        <v>96</v>
      </c>
      <c r="D17" s="391"/>
      <c r="E17" s="391"/>
      <c r="F17" s="391"/>
      <c r="G17" s="391"/>
      <c r="H17" s="391"/>
      <c r="I17" s="392"/>
      <c r="J17" s="194"/>
      <c r="K17" s="193"/>
      <c r="L17" s="270"/>
      <c r="M17" s="271"/>
      <c r="N17" s="271"/>
      <c r="O17" s="272"/>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row>
    <row r="18" spans="1:139" s="70" customFormat="1" ht="24" customHeight="1" x14ac:dyDescent="0.2">
      <c r="A18" s="71"/>
      <c r="B18" s="211"/>
      <c r="C18" s="226" t="s">
        <v>83</v>
      </c>
      <c r="D18" s="227" t="s">
        <v>88</v>
      </c>
      <c r="E18" s="227" t="s">
        <v>85</v>
      </c>
      <c r="F18" s="227" t="s">
        <v>86</v>
      </c>
      <c r="G18" s="273" t="s">
        <v>87</v>
      </c>
      <c r="H18" s="97"/>
      <c r="I18" s="228"/>
      <c r="J18" s="113"/>
      <c r="K18" s="71"/>
      <c r="L18" s="229"/>
      <c r="M18" s="230"/>
      <c r="N18" s="230"/>
      <c r="O18" s="23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row>
    <row r="19" spans="1:139" s="70" customFormat="1" ht="36" customHeight="1" thickBot="1" x14ac:dyDescent="0.25">
      <c r="A19" s="71"/>
      <c r="B19" s="211"/>
      <c r="C19" s="232" t="s">
        <v>84</v>
      </c>
      <c r="D19" s="233" t="s">
        <v>20</v>
      </c>
      <c r="E19" s="234" t="s">
        <v>20</v>
      </c>
      <c r="F19" s="233" t="s">
        <v>20</v>
      </c>
      <c r="G19" s="233" t="s">
        <v>20</v>
      </c>
      <c r="H19" s="384" t="s">
        <v>124</v>
      </c>
      <c r="I19" s="385"/>
      <c r="J19" s="113"/>
      <c r="K19" s="71"/>
      <c r="L19" s="235" t="s">
        <v>19</v>
      </c>
      <c r="M19" s="236" t="s">
        <v>20</v>
      </c>
      <c r="N19" s="237"/>
      <c r="O19" s="238"/>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row>
    <row r="20" spans="1:139" s="184" customFormat="1" ht="7.5" customHeight="1" thickBot="1" x14ac:dyDescent="0.25">
      <c r="A20" s="71"/>
      <c r="B20" s="191"/>
      <c r="C20" s="190"/>
      <c r="D20" s="189"/>
      <c r="E20" s="189"/>
      <c r="F20" s="189"/>
      <c r="G20" s="189"/>
      <c r="H20" s="97"/>
      <c r="I20" s="188"/>
      <c r="J20" s="113"/>
      <c r="K20" s="71"/>
      <c r="L20" s="187"/>
      <c r="M20" s="186"/>
      <c r="N20" s="186"/>
      <c r="O20" s="185"/>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row>
    <row r="21" spans="1:139" s="58" customFormat="1" ht="17.25" customHeight="1" x14ac:dyDescent="0.2">
      <c r="A21" s="59"/>
      <c r="B21" s="153">
        <v>1</v>
      </c>
      <c r="C21" s="325" t="s">
        <v>32</v>
      </c>
      <c r="D21" s="326"/>
      <c r="E21" s="326"/>
      <c r="F21" s="326"/>
      <c r="G21" s="420"/>
      <c r="H21" s="420"/>
      <c r="I21" s="183"/>
      <c r="J21" s="182"/>
      <c r="K21" s="59"/>
      <c r="L21" s="421"/>
      <c r="M21" s="422"/>
      <c r="N21" s="422"/>
      <c r="O21" s="423"/>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row>
    <row r="22" spans="1:139" s="70" customFormat="1" ht="24" x14ac:dyDescent="0.2">
      <c r="A22" s="71"/>
      <c r="B22" s="123"/>
      <c r="C22" s="387"/>
      <c r="D22" s="388"/>
      <c r="E22" s="388"/>
      <c r="F22" s="389"/>
      <c r="G22" s="179" t="s">
        <v>2</v>
      </c>
      <c r="H22" s="179" t="s">
        <v>34</v>
      </c>
      <c r="I22" s="181" t="s">
        <v>73</v>
      </c>
      <c r="J22" s="113"/>
      <c r="K22" s="71"/>
      <c r="L22" s="180" t="s">
        <v>2</v>
      </c>
      <c r="M22" s="179" t="s">
        <v>34</v>
      </c>
      <c r="N22" s="179" t="s">
        <v>72</v>
      </c>
      <c r="O22" s="178" t="s">
        <v>4</v>
      </c>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row>
    <row r="23" spans="1:139" s="70" customFormat="1" ht="18" customHeight="1" x14ac:dyDescent="0.2">
      <c r="A23" s="71"/>
      <c r="B23" s="123">
        <v>1.1000000000000001</v>
      </c>
      <c r="C23" s="327" t="s">
        <v>26</v>
      </c>
      <c r="D23" s="328"/>
      <c r="E23" s="328"/>
      <c r="F23" s="329"/>
      <c r="G23" s="177">
        <f>'Liste Veranstaltungen'!L52</f>
        <v>0</v>
      </c>
      <c r="H23" s="116"/>
      <c r="I23" s="173" t="s">
        <v>71</v>
      </c>
      <c r="J23" s="113"/>
      <c r="K23" s="71"/>
      <c r="L23" s="176">
        <f>G23</f>
        <v>0</v>
      </c>
      <c r="M23" s="175"/>
      <c r="N23" s="110" t="s">
        <v>26</v>
      </c>
      <c r="O23" s="109"/>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row>
    <row r="24" spans="1:139" s="70" customFormat="1" ht="18" customHeight="1" x14ac:dyDescent="0.2">
      <c r="A24" s="71"/>
      <c r="B24" s="123">
        <v>1.2</v>
      </c>
      <c r="C24" s="327" t="s">
        <v>79</v>
      </c>
      <c r="D24" s="328"/>
      <c r="E24" s="328"/>
      <c r="F24" s="329"/>
      <c r="G24" s="177">
        <f>'Liste Veranstaltungen'!I52</f>
        <v>0</v>
      </c>
      <c r="H24" s="116"/>
      <c r="I24" s="173" t="s">
        <v>71</v>
      </c>
      <c r="J24" s="113"/>
      <c r="K24" s="71"/>
      <c r="L24" s="176">
        <f>G24</f>
        <v>0</v>
      </c>
      <c r="M24" s="175"/>
      <c r="N24" s="110" t="s">
        <v>79</v>
      </c>
      <c r="O24" s="109"/>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row>
    <row r="25" spans="1:139" s="70" customFormat="1" ht="18" customHeight="1" x14ac:dyDescent="0.2">
      <c r="A25" s="71"/>
      <c r="B25" s="123">
        <v>1.3</v>
      </c>
      <c r="C25" s="327" t="s">
        <v>80</v>
      </c>
      <c r="D25" s="328"/>
      <c r="E25" s="328"/>
      <c r="F25" s="329"/>
      <c r="G25" s="177">
        <f>'Liste Veranstaltungen'!M52</f>
        <v>0</v>
      </c>
      <c r="H25" s="116"/>
      <c r="I25" s="173" t="s">
        <v>71</v>
      </c>
      <c r="J25" s="113"/>
      <c r="K25" s="71"/>
      <c r="L25" s="176">
        <f t="shared" ref="L25:L29" si="0">G25</f>
        <v>0</v>
      </c>
      <c r="M25" s="175"/>
      <c r="N25" s="110" t="s">
        <v>103</v>
      </c>
      <c r="O25" s="109"/>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row>
    <row r="26" spans="1:139" s="70" customFormat="1" ht="18" customHeight="1" x14ac:dyDescent="0.2">
      <c r="A26" s="71"/>
      <c r="B26" s="123">
        <v>1.4</v>
      </c>
      <c r="C26" s="327" t="s">
        <v>81</v>
      </c>
      <c r="D26" s="328"/>
      <c r="E26" s="328"/>
      <c r="F26" s="329"/>
      <c r="G26" s="177">
        <f>'Liste Veranstaltungen'!N52</f>
        <v>0</v>
      </c>
      <c r="H26" s="116"/>
      <c r="I26" s="173" t="s">
        <v>71</v>
      </c>
      <c r="J26" s="113"/>
      <c r="K26" s="71"/>
      <c r="L26" s="176">
        <f t="shared" si="0"/>
        <v>0</v>
      </c>
      <c r="M26" s="175"/>
      <c r="N26" s="110" t="s">
        <v>104</v>
      </c>
      <c r="O26" s="109"/>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row>
    <row r="27" spans="1:139" s="70" customFormat="1" ht="30" customHeight="1" x14ac:dyDescent="0.2">
      <c r="A27" s="71"/>
      <c r="B27" s="123">
        <v>1.5</v>
      </c>
      <c r="C27" s="327" t="s">
        <v>91</v>
      </c>
      <c r="D27" s="328"/>
      <c r="E27" s="328"/>
      <c r="F27" s="329"/>
      <c r="G27" s="158">
        <v>0</v>
      </c>
      <c r="H27" s="116"/>
      <c r="I27" s="173" t="s">
        <v>126</v>
      </c>
      <c r="J27" s="113"/>
      <c r="K27" s="71"/>
      <c r="L27" s="176">
        <f t="shared" si="0"/>
        <v>0</v>
      </c>
      <c r="M27" s="175"/>
      <c r="N27" s="110" t="s">
        <v>78</v>
      </c>
      <c r="O27" s="109"/>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row>
    <row r="28" spans="1:139" s="70" customFormat="1" ht="30" customHeight="1" x14ac:dyDescent="0.2">
      <c r="A28" s="71"/>
      <c r="B28" s="123">
        <v>1.6</v>
      </c>
      <c r="C28" s="327" t="s">
        <v>92</v>
      </c>
      <c r="D28" s="328"/>
      <c r="E28" s="328"/>
      <c r="F28" s="329"/>
      <c r="G28" s="158">
        <v>0</v>
      </c>
      <c r="H28" s="116"/>
      <c r="I28" s="173" t="s">
        <v>106</v>
      </c>
      <c r="J28" s="113"/>
      <c r="K28" s="71"/>
      <c r="L28" s="176">
        <f t="shared" si="0"/>
        <v>0</v>
      </c>
      <c r="M28" s="175"/>
      <c r="N28" s="110" t="s">
        <v>6</v>
      </c>
      <c r="O28" s="109"/>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row>
    <row r="29" spans="1:139" s="70" customFormat="1" ht="18" customHeight="1" thickBot="1" x14ac:dyDescent="0.25">
      <c r="A29" s="71"/>
      <c r="B29" s="123">
        <v>1.7</v>
      </c>
      <c r="C29" s="327" t="s">
        <v>97</v>
      </c>
      <c r="D29" s="328"/>
      <c r="E29" s="328"/>
      <c r="F29" s="329"/>
      <c r="G29" s="158">
        <v>0</v>
      </c>
      <c r="H29" s="174"/>
      <c r="I29" s="173" t="s">
        <v>90</v>
      </c>
      <c r="J29" s="113"/>
      <c r="K29" s="71"/>
      <c r="L29" s="225">
        <f t="shared" si="0"/>
        <v>0</v>
      </c>
      <c r="M29" s="172"/>
      <c r="N29" s="171" t="s">
        <v>5</v>
      </c>
      <c r="O29" s="170"/>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row>
    <row r="30" spans="1:139" s="70" customFormat="1" ht="18" customHeight="1" thickBot="1" x14ac:dyDescent="0.25">
      <c r="A30" s="71"/>
      <c r="B30" s="153">
        <v>1</v>
      </c>
      <c r="C30" s="379" t="s">
        <v>33</v>
      </c>
      <c r="D30" s="380"/>
      <c r="E30" s="380"/>
      <c r="F30" s="381"/>
      <c r="G30" s="169">
        <f>SUM(G23:G29)</f>
        <v>0</v>
      </c>
      <c r="H30" s="151"/>
      <c r="I30" s="168"/>
      <c r="J30" s="113"/>
      <c r="K30" s="71"/>
      <c r="L30" s="224">
        <f>SUM(L23:L29)</f>
        <v>0</v>
      </c>
      <c r="M30" s="148"/>
      <c r="N30" s="147" t="s">
        <v>36</v>
      </c>
      <c r="O30" s="146"/>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row>
    <row r="31" spans="1:139" s="70" customFormat="1" ht="18" customHeight="1" thickBot="1" x14ac:dyDescent="0.25">
      <c r="A31" s="71"/>
      <c r="B31" s="373"/>
      <c r="C31" s="374"/>
      <c r="D31" s="374"/>
      <c r="E31" s="374"/>
      <c r="F31" s="374"/>
      <c r="G31" s="374"/>
      <c r="H31" s="374"/>
      <c r="I31" s="374"/>
      <c r="J31" s="113"/>
      <c r="K31" s="71"/>
      <c r="L31" s="98"/>
      <c r="M31" s="99"/>
      <c r="N31" s="100"/>
      <c r="O31" s="100"/>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row>
    <row r="32" spans="1:139" s="70" customFormat="1" ht="18" customHeight="1" x14ac:dyDescent="0.2">
      <c r="A32" s="71"/>
      <c r="B32" s="145">
        <v>2</v>
      </c>
      <c r="C32" s="325" t="s">
        <v>70</v>
      </c>
      <c r="D32" s="326"/>
      <c r="E32" s="326"/>
      <c r="F32" s="326"/>
      <c r="G32" s="144"/>
      <c r="H32" s="141"/>
      <c r="I32" s="143"/>
      <c r="J32" s="113"/>
      <c r="K32" s="71"/>
      <c r="L32" s="142"/>
      <c r="M32" s="141"/>
      <c r="N32" s="89" t="s">
        <v>70</v>
      </c>
      <c r="O32" s="88"/>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row>
    <row r="33" spans="1:139" s="70" customFormat="1" ht="18" customHeight="1" x14ac:dyDescent="0.2">
      <c r="A33" s="71"/>
      <c r="B33" s="132"/>
      <c r="C33" s="332" t="s">
        <v>69</v>
      </c>
      <c r="D33" s="375"/>
      <c r="E33" s="375"/>
      <c r="F33" s="375"/>
      <c r="G33" s="386"/>
      <c r="H33" s="167"/>
      <c r="I33" s="166"/>
      <c r="J33" s="113"/>
      <c r="K33" s="71"/>
      <c r="L33" s="165"/>
      <c r="M33" s="164"/>
      <c r="N33" s="163" t="s">
        <v>68</v>
      </c>
      <c r="O33" s="162"/>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row>
    <row r="34" spans="1:139" s="70" customFormat="1" ht="18" customHeight="1" x14ac:dyDescent="0.2">
      <c r="A34" s="71"/>
      <c r="B34" s="132">
        <v>2.1</v>
      </c>
      <c r="C34" s="327" t="s">
        <v>67</v>
      </c>
      <c r="D34" s="371"/>
      <c r="E34" s="371"/>
      <c r="F34" s="372"/>
      <c r="G34" s="158">
        <v>0</v>
      </c>
      <c r="H34" s="157"/>
      <c r="I34" s="114"/>
      <c r="J34" s="113"/>
      <c r="K34" s="71"/>
      <c r="L34" s="161">
        <f>G34</f>
        <v>0</v>
      </c>
      <c r="M34" s="134"/>
      <c r="N34" s="160" t="s">
        <v>66</v>
      </c>
      <c r="O34" s="159"/>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row>
    <row r="35" spans="1:139" s="70" customFormat="1" ht="18" customHeight="1" x14ac:dyDescent="0.2">
      <c r="A35" s="71"/>
      <c r="B35" s="132">
        <v>2.2000000000000002</v>
      </c>
      <c r="C35" s="376" t="s">
        <v>65</v>
      </c>
      <c r="D35" s="377"/>
      <c r="E35" s="377"/>
      <c r="F35" s="378"/>
      <c r="G35" s="158">
        <v>0</v>
      </c>
      <c r="H35" s="157"/>
      <c r="I35" s="114"/>
      <c r="J35" s="113"/>
      <c r="K35" s="71"/>
      <c r="L35" s="156">
        <f>G35</f>
        <v>0</v>
      </c>
      <c r="M35" s="134"/>
      <c r="N35" s="155" t="s">
        <v>64</v>
      </c>
      <c r="O35" s="154"/>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row>
    <row r="36" spans="1:139" s="70" customFormat="1" ht="18" customHeight="1" x14ac:dyDescent="0.2">
      <c r="A36" s="71"/>
      <c r="B36" s="132">
        <v>2.2999999999999998</v>
      </c>
      <c r="C36" s="327" t="s">
        <v>63</v>
      </c>
      <c r="D36" s="371"/>
      <c r="E36" s="371"/>
      <c r="F36" s="372"/>
      <c r="G36" s="158">
        <v>0</v>
      </c>
      <c r="H36" s="157"/>
      <c r="I36" s="114"/>
      <c r="J36" s="113"/>
      <c r="K36" s="71"/>
      <c r="L36" s="156">
        <f>G36</f>
        <v>0</v>
      </c>
      <c r="M36" s="134"/>
      <c r="N36" s="155" t="s">
        <v>62</v>
      </c>
      <c r="O36" s="154"/>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row>
    <row r="37" spans="1:139" s="70" customFormat="1" ht="18" customHeight="1" x14ac:dyDescent="0.2">
      <c r="A37" s="71"/>
      <c r="B37" s="132">
        <v>2.4</v>
      </c>
      <c r="C37" s="345" t="s">
        <v>61</v>
      </c>
      <c r="D37" s="382"/>
      <c r="E37" s="382"/>
      <c r="F37" s="383"/>
      <c r="G37" s="158">
        <v>0</v>
      </c>
      <c r="H37" s="157"/>
      <c r="I37" s="114"/>
      <c r="J37" s="113"/>
      <c r="K37" s="71"/>
      <c r="L37" s="156">
        <f>G37</f>
        <v>0</v>
      </c>
      <c r="M37" s="134"/>
      <c r="N37" s="155" t="s">
        <v>60</v>
      </c>
      <c r="O37" s="154"/>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row>
    <row r="38" spans="1:139" s="70" customFormat="1" ht="18" customHeight="1" thickBot="1" x14ac:dyDescent="0.25">
      <c r="A38" s="71"/>
      <c r="B38" s="153">
        <v>2</v>
      </c>
      <c r="C38" s="337" t="s">
        <v>59</v>
      </c>
      <c r="D38" s="338"/>
      <c r="E38" s="338"/>
      <c r="F38" s="339"/>
      <c r="G38" s="152">
        <f>SUM(G34:G37)</f>
        <v>0</v>
      </c>
      <c r="H38" s="151"/>
      <c r="I38" s="150"/>
      <c r="J38" s="113"/>
      <c r="K38" s="71"/>
      <c r="L38" s="149">
        <f>SUM(L34:L37)</f>
        <v>0</v>
      </c>
      <c r="M38" s="148"/>
      <c r="N38" s="147" t="s">
        <v>58</v>
      </c>
      <c r="O38" s="146"/>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row>
    <row r="39" spans="1:139" s="70" customFormat="1" ht="18" customHeight="1" thickBot="1" x14ac:dyDescent="0.25">
      <c r="A39" s="71"/>
      <c r="B39" s="373"/>
      <c r="C39" s="374"/>
      <c r="D39" s="374"/>
      <c r="E39" s="374"/>
      <c r="F39" s="374"/>
      <c r="G39" s="374"/>
      <c r="H39" s="374"/>
      <c r="I39" s="374"/>
      <c r="J39" s="113"/>
      <c r="K39" s="71"/>
      <c r="L39" s="98"/>
      <c r="M39" s="99"/>
      <c r="N39" s="100"/>
      <c r="O39" s="100"/>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row>
    <row r="40" spans="1:139" s="70" customFormat="1" ht="18" customHeight="1" x14ac:dyDescent="0.2">
      <c r="A40" s="71"/>
      <c r="B40" s="145">
        <v>3</v>
      </c>
      <c r="C40" s="325" t="s">
        <v>3</v>
      </c>
      <c r="D40" s="326"/>
      <c r="E40" s="326"/>
      <c r="F40" s="326"/>
      <c r="G40" s="144"/>
      <c r="H40" s="141"/>
      <c r="I40" s="143"/>
      <c r="J40" s="113"/>
      <c r="K40" s="71"/>
      <c r="L40" s="142"/>
      <c r="M40" s="141"/>
      <c r="N40" s="89" t="s">
        <v>57</v>
      </c>
      <c r="O40" s="88"/>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row>
    <row r="41" spans="1:139" s="70" customFormat="1" ht="18" customHeight="1" x14ac:dyDescent="0.2">
      <c r="A41" s="71"/>
      <c r="B41" s="132"/>
      <c r="C41" s="332" t="s">
        <v>30</v>
      </c>
      <c r="D41" s="375"/>
      <c r="E41" s="375"/>
      <c r="F41" s="375"/>
      <c r="G41" s="375"/>
      <c r="H41" s="375"/>
      <c r="I41" s="140"/>
      <c r="J41" s="113"/>
      <c r="K41" s="71"/>
      <c r="L41" s="139"/>
      <c r="M41" s="138"/>
      <c r="N41" s="137" t="s">
        <v>7</v>
      </c>
      <c r="O41" s="136"/>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row>
    <row r="42" spans="1:139" s="70" customFormat="1" ht="18" customHeight="1" x14ac:dyDescent="0.2">
      <c r="A42" s="71"/>
      <c r="B42" s="132">
        <v>3.1</v>
      </c>
      <c r="C42" s="327" t="s">
        <v>56</v>
      </c>
      <c r="D42" s="371"/>
      <c r="E42" s="371"/>
      <c r="F42" s="372"/>
      <c r="G42" s="131"/>
      <c r="H42" s="130">
        <v>0</v>
      </c>
      <c r="I42" s="114"/>
      <c r="J42" s="113"/>
      <c r="K42" s="71"/>
      <c r="L42" s="112"/>
      <c r="M42" s="135">
        <f t="shared" ref="M42:M49" si="1">H42</f>
        <v>0</v>
      </c>
      <c r="N42" s="110" t="s">
        <v>55</v>
      </c>
      <c r="O42" s="109"/>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row>
    <row r="43" spans="1:139" s="70" customFormat="1" ht="33.75" customHeight="1" x14ac:dyDescent="0.2">
      <c r="A43" s="71"/>
      <c r="B43" s="132">
        <v>3.2</v>
      </c>
      <c r="C43" s="327" t="s">
        <v>105</v>
      </c>
      <c r="D43" s="328"/>
      <c r="E43" s="328"/>
      <c r="F43" s="329"/>
      <c r="G43" s="116"/>
      <c r="H43" s="130">
        <v>0</v>
      </c>
      <c r="I43" s="114"/>
      <c r="J43" s="113"/>
      <c r="K43" s="71"/>
      <c r="L43" s="112"/>
      <c r="M43" s="133">
        <f t="shared" si="1"/>
        <v>0</v>
      </c>
      <c r="N43" s="110" t="s">
        <v>54</v>
      </c>
      <c r="O43" s="109"/>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row>
    <row r="44" spans="1:139" s="70" customFormat="1" ht="18" customHeight="1" x14ac:dyDescent="0.2">
      <c r="A44" s="71"/>
      <c r="B44" s="132">
        <v>3.3</v>
      </c>
      <c r="C44" s="327" t="s">
        <v>128</v>
      </c>
      <c r="D44" s="328"/>
      <c r="E44" s="328"/>
      <c r="F44" s="329"/>
      <c r="G44" s="116"/>
      <c r="H44" s="130">
        <v>0</v>
      </c>
      <c r="I44" s="114"/>
      <c r="J44" s="113"/>
      <c r="K44" s="71"/>
      <c r="L44" s="112"/>
      <c r="M44" s="133">
        <f t="shared" si="1"/>
        <v>0</v>
      </c>
      <c r="N44" s="110" t="s">
        <v>53</v>
      </c>
      <c r="O44" s="109"/>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row>
    <row r="45" spans="1:139" s="70" customFormat="1" ht="24" x14ac:dyDescent="0.2">
      <c r="A45" s="71"/>
      <c r="B45" s="132">
        <v>3.4</v>
      </c>
      <c r="C45" s="327" t="s">
        <v>127</v>
      </c>
      <c r="D45" s="328"/>
      <c r="E45" s="328"/>
      <c r="F45" s="329"/>
      <c r="G45" s="134"/>
      <c r="H45" s="293">
        <f>'Liste Veranstaltungen'!O52</f>
        <v>0</v>
      </c>
      <c r="I45" s="173" t="s">
        <v>71</v>
      </c>
      <c r="J45" s="113"/>
      <c r="K45" s="71"/>
      <c r="L45" s="112"/>
      <c r="M45" s="133">
        <f t="shared" si="1"/>
        <v>0</v>
      </c>
      <c r="N45" s="110" t="s">
        <v>100</v>
      </c>
      <c r="O45" s="109"/>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row>
    <row r="46" spans="1:139" s="70" customFormat="1" ht="18" customHeight="1" x14ac:dyDescent="0.2">
      <c r="A46" s="71"/>
      <c r="B46" s="132">
        <v>3.5</v>
      </c>
      <c r="C46" s="327" t="s">
        <v>28</v>
      </c>
      <c r="D46" s="328"/>
      <c r="E46" s="328"/>
      <c r="F46" s="329"/>
      <c r="G46" s="134"/>
      <c r="H46" s="130">
        <v>0</v>
      </c>
      <c r="I46" s="114"/>
      <c r="J46" s="113"/>
      <c r="K46" s="71"/>
      <c r="L46" s="112"/>
      <c r="M46" s="133">
        <f t="shared" si="1"/>
        <v>0</v>
      </c>
      <c r="N46" s="110" t="s">
        <v>52</v>
      </c>
      <c r="O46" s="109"/>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row>
    <row r="47" spans="1:139" s="70" customFormat="1" ht="18" customHeight="1" x14ac:dyDescent="0.2">
      <c r="A47" s="71"/>
      <c r="B47" s="132">
        <v>3.6</v>
      </c>
      <c r="C47" s="327" t="s">
        <v>27</v>
      </c>
      <c r="D47" s="328"/>
      <c r="E47" s="328"/>
      <c r="F47" s="329"/>
      <c r="G47" s="131"/>
      <c r="H47" s="130">
        <v>0</v>
      </c>
      <c r="I47" s="114"/>
      <c r="J47" s="113"/>
      <c r="K47" s="71"/>
      <c r="L47" s="112"/>
      <c r="M47" s="133">
        <f t="shared" si="1"/>
        <v>0</v>
      </c>
      <c r="N47" s="110" t="s">
        <v>51</v>
      </c>
      <c r="O47" s="109"/>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row>
    <row r="48" spans="1:139" s="70" customFormat="1" ht="22.5" customHeight="1" x14ac:dyDescent="0.2">
      <c r="A48" s="71"/>
      <c r="B48" s="132">
        <v>3.7</v>
      </c>
      <c r="C48" s="327" t="s">
        <v>137</v>
      </c>
      <c r="D48" s="328"/>
      <c r="E48" s="328"/>
      <c r="F48" s="329"/>
      <c r="G48" s="134"/>
      <c r="H48" s="130">
        <v>0</v>
      </c>
      <c r="I48" s="114" t="s">
        <v>102</v>
      </c>
      <c r="J48" s="113"/>
      <c r="K48" s="71"/>
      <c r="L48" s="112"/>
      <c r="M48" s="133">
        <f t="shared" si="1"/>
        <v>0</v>
      </c>
      <c r="N48" s="110" t="s">
        <v>101</v>
      </c>
      <c r="O48" s="109"/>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row>
    <row r="49" spans="1:140" s="70" customFormat="1" ht="18" customHeight="1" x14ac:dyDescent="0.2">
      <c r="A49" s="71"/>
      <c r="B49" s="132">
        <v>3.8</v>
      </c>
      <c r="C49" s="327" t="s">
        <v>29</v>
      </c>
      <c r="D49" s="371"/>
      <c r="E49" s="371"/>
      <c r="F49" s="372"/>
      <c r="G49" s="131"/>
      <c r="H49" s="130">
        <v>0</v>
      </c>
      <c r="I49" s="114" t="s">
        <v>129</v>
      </c>
      <c r="J49" s="113"/>
      <c r="K49" s="71"/>
      <c r="L49" s="112"/>
      <c r="M49" s="129">
        <f t="shared" si="1"/>
        <v>0</v>
      </c>
      <c r="N49" s="128" t="s">
        <v>29</v>
      </c>
      <c r="O49" s="127"/>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row>
    <row r="50" spans="1:140" s="86" customFormat="1" ht="18" customHeight="1" x14ac:dyDescent="0.2">
      <c r="A50" s="87"/>
      <c r="B50" s="119"/>
      <c r="C50" s="332" t="s">
        <v>31</v>
      </c>
      <c r="D50" s="333"/>
      <c r="E50" s="333"/>
      <c r="F50" s="334"/>
      <c r="G50" s="330"/>
      <c r="H50" s="331"/>
      <c r="I50" s="118"/>
      <c r="J50" s="92"/>
      <c r="K50" s="87"/>
      <c r="L50" s="335"/>
      <c r="M50" s="336"/>
      <c r="N50" s="321" t="s">
        <v>31</v>
      </c>
      <c r="O50" s="322"/>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row>
    <row r="51" spans="1:140" s="70" customFormat="1" ht="20.25" customHeight="1" x14ac:dyDescent="0.2">
      <c r="A51" s="71"/>
      <c r="B51" s="117">
        <v>3.9</v>
      </c>
      <c r="C51" s="327" t="s">
        <v>109</v>
      </c>
      <c r="D51" s="328"/>
      <c r="E51" s="328"/>
      <c r="F51" s="329"/>
      <c r="G51" s="116"/>
      <c r="H51" s="120">
        <v>0</v>
      </c>
      <c r="I51" s="114"/>
      <c r="J51" s="122"/>
      <c r="K51" s="121"/>
      <c r="L51" s="112"/>
      <c r="M51" s="126">
        <f>H51</f>
        <v>0</v>
      </c>
      <c r="N51" s="125" t="s">
        <v>50</v>
      </c>
      <c r="O51" s="124"/>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row>
    <row r="52" spans="1:140" s="70" customFormat="1" ht="24" customHeight="1" x14ac:dyDescent="0.2">
      <c r="A52" s="71"/>
      <c r="B52" s="117">
        <v>3.91</v>
      </c>
      <c r="C52" s="327" t="s">
        <v>110</v>
      </c>
      <c r="D52" s="328"/>
      <c r="E52" s="328"/>
      <c r="F52" s="329"/>
      <c r="G52" s="116"/>
      <c r="H52" s="120">
        <v>0</v>
      </c>
      <c r="I52" s="114"/>
      <c r="J52" s="122"/>
      <c r="K52" s="121"/>
      <c r="L52" s="112"/>
      <c r="M52" s="126">
        <f>H52</f>
        <v>0</v>
      </c>
      <c r="N52" s="125" t="s">
        <v>49</v>
      </c>
      <c r="O52" s="124"/>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row>
    <row r="53" spans="1:140" s="70" customFormat="1" ht="18" customHeight="1" x14ac:dyDescent="0.2">
      <c r="A53" s="71"/>
      <c r="B53" s="117">
        <v>3.92</v>
      </c>
      <c r="C53" s="327" t="s">
        <v>111</v>
      </c>
      <c r="D53" s="328"/>
      <c r="E53" s="328"/>
      <c r="F53" s="329"/>
      <c r="G53" s="116"/>
      <c r="H53" s="120">
        <v>0</v>
      </c>
      <c r="I53" s="114"/>
      <c r="J53" s="122"/>
      <c r="K53" s="121"/>
      <c r="L53" s="112"/>
      <c r="M53" s="111">
        <f>H53</f>
        <v>0</v>
      </c>
      <c r="N53" s="110" t="s">
        <v>48</v>
      </c>
      <c r="O53" s="109"/>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row>
    <row r="54" spans="1:140" s="70" customFormat="1" ht="18" customHeight="1" x14ac:dyDescent="0.2">
      <c r="A54" s="71"/>
      <c r="B54" s="117">
        <v>3.93</v>
      </c>
      <c r="C54" s="327" t="s">
        <v>112</v>
      </c>
      <c r="D54" s="328"/>
      <c r="E54" s="328"/>
      <c r="F54" s="329"/>
      <c r="G54" s="116"/>
      <c r="H54" s="120">
        <v>0</v>
      </c>
      <c r="I54" s="114"/>
      <c r="J54" s="113"/>
      <c r="K54" s="71"/>
      <c r="L54" s="112"/>
      <c r="M54" s="111">
        <f>H54</f>
        <v>0</v>
      </c>
      <c r="N54" s="110" t="s">
        <v>47</v>
      </c>
      <c r="O54" s="109"/>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row>
    <row r="55" spans="1:140" s="70" customFormat="1" ht="18" customHeight="1" x14ac:dyDescent="0.2">
      <c r="A55" s="71"/>
      <c r="B55" s="117">
        <v>3.94</v>
      </c>
      <c r="C55" s="327" t="s">
        <v>8</v>
      </c>
      <c r="D55" s="328"/>
      <c r="E55" s="328"/>
      <c r="F55" s="329"/>
      <c r="G55" s="116"/>
      <c r="H55" s="120">
        <v>0</v>
      </c>
      <c r="I55" s="114"/>
      <c r="J55" s="113"/>
      <c r="K55" s="71"/>
      <c r="L55" s="112"/>
      <c r="M55" s="111">
        <f>H55</f>
        <v>0</v>
      </c>
      <c r="N55" s="110" t="s">
        <v>8</v>
      </c>
      <c r="O55" s="109"/>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row>
    <row r="56" spans="1:140" s="86" customFormat="1" ht="18" customHeight="1" x14ac:dyDescent="0.2">
      <c r="A56" s="87"/>
      <c r="B56" s="119"/>
      <c r="C56" s="332" t="s">
        <v>46</v>
      </c>
      <c r="D56" s="333"/>
      <c r="E56" s="333"/>
      <c r="F56" s="334"/>
      <c r="G56" s="330"/>
      <c r="H56" s="331"/>
      <c r="I56" s="118"/>
      <c r="J56" s="92"/>
      <c r="K56" s="87"/>
      <c r="L56" s="335"/>
      <c r="M56" s="336"/>
      <c r="N56" s="321" t="s">
        <v>46</v>
      </c>
      <c r="O56" s="322"/>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row>
    <row r="57" spans="1:140" s="70" customFormat="1" ht="18" customHeight="1" x14ac:dyDescent="0.2">
      <c r="A57" s="71"/>
      <c r="B57" s="117">
        <v>3.95</v>
      </c>
      <c r="C57" s="327" t="s">
        <v>115</v>
      </c>
      <c r="D57" s="328"/>
      <c r="E57" s="328"/>
      <c r="F57" s="329"/>
      <c r="G57" s="116"/>
      <c r="H57" s="115">
        <f>'Liste Veranstaltungen'!P52</f>
        <v>0</v>
      </c>
      <c r="I57" s="173" t="s">
        <v>71</v>
      </c>
      <c r="J57" s="113"/>
      <c r="K57" s="71"/>
      <c r="L57" s="112"/>
      <c r="M57" s="111">
        <f>H57</f>
        <v>0</v>
      </c>
      <c r="N57" s="110" t="s">
        <v>45</v>
      </c>
      <c r="O57" s="109"/>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row>
    <row r="58" spans="1:140" s="70" customFormat="1" ht="18" customHeight="1" thickBot="1" x14ac:dyDescent="0.25">
      <c r="A58" s="71"/>
      <c r="B58" s="108">
        <v>3</v>
      </c>
      <c r="C58" s="337" t="s">
        <v>43</v>
      </c>
      <c r="D58" s="338"/>
      <c r="E58" s="338"/>
      <c r="F58" s="339"/>
      <c r="G58" s="107"/>
      <c r="H58" s="106">
        <f>SUM(H42:H57)</f>
        <v>0</v>
      </c>
      <c r="I58" s="105"/>
      <c r="J58" s="79"/>
      <c r="K58" s="100"/>
      <c r="L58" s="104"/>
      <c r="M58" s="103">
        <f>SUM(M42:M57)</f>
        <v>0</v>
      </c>
      <c r="N58" s="102" t="s">
        <v>43</v>
      </c>
      <c r="O58" s="10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row>
    <row r="59" spans="1:140" s="70" customFormat="1" ht="18" customHeight="1" thickBot="1" x14ac:dyDescent="0.25">
      <c r="A59" s="71"/>
      <c r="B59" s="323"/>
      <c r="C59" s="324"/>
      <c r="D59" s="324"/>
      <c r="E59" s="324"/>
      <c r="F59" s="324"/>
      <c r="G59" s="324"/>
      <c r="H59" s="324"/>
      <c r="I59" s="324"/>
      <c r="J59" s="79"/>
      <c r="K59" s="100"/>
      <c r="L59" s="99"/>
      <c r="M59" s="98"/>
      <c r="N59" s="97"/>
      <c r="O59" s="97"/>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row>
    <row r="60" spans="1:140" s="86" customFormat="1" ht="18" customHeight="1" x14ac:dyDescent="0.2">
      <c r="A60" s="87"/>
      <c r="B60" s="96"/>
      <c r="C60" s="325" t="s">
        <v>35</v>
      </c>
      <c r="D60" s="326"/>
      <c r="E60" s="326"/>
      <c r="F60" s="326"/>
      <c r="G60" s="95"/>
      <c r="H60" s="94"/>
      <c r="I60" s="93"/>
      <c r="J60" s="92"/>
      <c r="K60" s="87"/>
      <c r="L60" s="91"/>
      <c r="M60" s="90"/>
      <c r="N60" s="89" t="s">
        <v>44</v>
      </c>
      <c r="O60" s="88"/>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row>
    <row r="61" spans="1:140" s="70" customFormat="1" ht="18" customHeight="1" x14ac:dyDescent="0.2">
      <c r="A61" s="71"/>
      <c r="B61" s="82">
        <v>1</v>
      </c>
      <c r="C61" s="342" t="s">
        <v>33</v>
      </c>
      <c r="D61" s="343"/>
      <c r="E61" s="343"/>
      <c r="F61" s="344"/>
      <c r="G61" s="81">
        <f>G30</f>
        <v>0</v>
      </c>
      <c r="H61" s="85"/>
      <c r="I61" s="66"/>
      <c r="J61" s="65"/>
      <c r="K61" s="64"/>
      <c r="L61" s="80">
        <f>L30</f>
        <v>0</v>
      </c>
      <c r="M61" s="84"/>
      <c r="N61" s="73" t="s">
        <v>36</v>
      </c>
      <c r="O61" s="83"/>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row>
    <row r="62" spans="1:140" s="70" customFormat="1" ht="18" customHeight="1" x14ac:dyDescent="0.2">
      <c r="A62" s="71"/>
      <c r="B62" s="69">
        <v>2</v>
      </c>
      <c r="C62" s="345" t="s">
        <v>113</v>
      </c>
      <c r="D62" s="346"/>
      <c r="E62" s="346"/>
      <c r="F62" s="347"/>
      <c r="G62" s="78">
        <f>G38</f>
        <v>0</v>
      </c>
      <c r="H62" s="77"/>
      <c r="I62" s="76"/>
      <c r="J62" s="65"/>
      <c r="K62" s="64"/>
      <c r="L62" s="75">
        <f>L38</f>
        <v>0</v>
      </c>
      <c r="M62" s="74"/>
      <c r="N62" s="73" t="s">
        <v>37</v>
      </c>
      <c r="O62" s="72"/>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row>
    <row r="63" spans="1:140" s="58" customFormat="1" ht="18" customHeight="1" thickBot="1" x14ac:dyDescent="0.25">
      <c r="A63" s="59"/>
      <c r="B63" s="69">
        <v>3</v>
      </c>
      <c r="C63" s="348" t="s">
        <v>114</v>
      </c>
      <c r="D63" s="349"/>
      <c r="E63" s="349"/>
      <c r="F63" s="349"/>
      <c r="G63" s="68"/>
      <c r="H63" s="67">
        <f>H58</f>
        <v>0</v>
      </c>
      <c r="I63" s="66"/>
      <c r="J63" s="65"/>
      <c r="K63" s="64"/>
      <c r="L63" s="63"/>
      <c r="M63" s="62">
        <f>M58</f>
        <v>0</v>
      </c>
      <c r="N63" s="61" t="s">
        <v>43</v>
      </c>
      <c r="O63" s="60"/>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row>
    <row r="64" spans="1:140" s="50" customFormat="1" ht="28.5" customHeight="1" thickBot="1" x14ac:dyDescent="0.25">
      <c r="A64" s="51"/>
      <c r="B64" s="57"/>
      <c r="C64" s="350" t="s">
        <v>42</v>
      </c>
      <c r="D64" s="351"/>
      <c r="E64" s="351"/>
      <c r="F64" s="352"/>
      <c r="G64" s="353">
        <f>G61+G62-H63</f>
        <v>0</v>
      </c>
      <c r="H64" s="354"/>
      <c r="I64" s="56"/>
      <c r="J64" s="55"/>
      <c r="K64" s="54"/>
      <c r="L64" s="357">
        <f>L61+L62-M63</f>
        <v>0</v>
      </c>
      <c r="M64" s="358"/>
      <c r="N64" s="53" t="s">
        <v>42</v>
      </c>
      <c r="O64" s="52"/>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row>
    <row r="65" spans="1:147" ht="45" customHeight="1" thickBot="1" x14ac:dyDescent="0.25">
      <c r="B65" s="49"/>
      <c r="C65" s="359" t="s">
        <v>122</v>
      </c>
      <c r="D65" s="359"/>
      <c r="E65" s="359"/>
      <c r="F65" s="359"/>
      <c r="G65" s="359"/>
      <c r="H65" s="359"/>
      <c r="I65" s="359"/>
      <c r="J65" s="48"/>
      <c r="K65" s="33"/>
      <c r="L65" s="360">
        <f>L64*80%</f>
        <v>0</v>
      </c>
      <c r="M65" s="361"/>
      <c r="N65" s="47" t="s">
        <v>123</v>
      </c>
      <c r="EK65" s="31"/>
      <c r="EL65" s="31"/>
      <c r="EM65" s="31"/>
      <c r="EN65" s="31"/>
      <c r="EO65" s="31"/>
      <c r="EP65" s="31"/>
      <c r="EQ65" s="31"/>
    </row>
    <row r="66" spans="1:147" s="33" customFormat="1" ht="13.5" customHeight="1" thickBot="1" x14ac:dyDescent="0.25">
      <c r="A66" s="32"/>
      <c r="B66" s="46"/>
      <c r="C66" s="45"/>
      <c r="I66" s="43"/>
      <c r="J66" s="43"/>
      <c r="K66" s="43"/>
      <c r="M66" s="31"/>
      <c r="N66" s="31"/>
      <c r="O66" s="44"/>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row>
    <row r="67" spans="1:147" ht="16.5" customHeight="1" x14ac:dyDescent="0.2">
      <c r="H67" s="42"/>
      <c r="I67" s="42"/>
      <c r="J67" s="43"/>
      <c r="K67" s="42"/>
      <c r="L67" s="362" t="s">
        <v>41</v>
      </c>
      <c r="M67" s="363"/>
      <c r="N67" s="363"/>
      <c r="O67" s="364"/>
      <c r="P67" s="41"/>
    </row>
    <row r="68" spans="1:147" ht="15.75" customHeight="1" x14ac:dyDescent="0.2">
      <c r="L68" s="365"/>
      <c r="M68" s="366"/>
      <c r="N68" s="366"/>
      <c r="O68" s="367"/>
      <c r="P68" s="41"/>
    </row>
    <row r="69" spans="1:147" ht="16.5" customHeight="1" x14ac:dyDescent="0.2">
      <c r="B69" s="36"/>
      <c r="C69" s="38"/>
      <c r="D69" s="36"/>
      <c r="E69" s="36"/>
      <c r="F69" s="36"/>
      <c r="G69" s="36"/>
      <c r="H69" s="36"/>
      <c r="I69" s="36"/>
      <c r="J69" s="37"/>
      <c r="K69" s="36"/>
      <c r="L69" s="365"/>
      <c r="M69" s="366"/>
      <c r="N69" s="366"/>
      <c r="O69" s="367"/>
      <c r="P69" s="41"/>
      <c r="EH69" s="31"/>
      <c r="EI69" s="31"/>
      <c r="EJ69" s="31"/>
      <c r="EK69" s="31"/>
      <c r="EL69" s="31"/>
      <c r="EM69" s="31"/>
      <c r="EN69" s="31"/>
      <c r="EO69" s="31"/>
      <c r="EP69" s="31"/>
      <c r="EQ69" s="31"/>
    </row>
    <row r="70" spans="1:147" ht="16.5" customHeight="1" x14ac:dyDescent="0.2">
      <c r="B70" s="36"/>
      <c r="C70" s="38"/>
      <c r="D70" s="36"/>
      <c r="E70" s="36"/>
      <c r="F70" s="36"/>
      <c r="G70" s="36"/>
      <c r="H70" s="36"/>
      <c r="I70" s="36"/>
      <c r="J70" s="37"/>
      <c r="K70" s="36"/>
      <c r="L70" s="365"/>
      <c r="M70" s="366"/>
      <c r="N70" s="366"/>
      <c r="O70" s="367"/>
      <c r="P70" s="41"/>
      <c r="EH70" s="31"/>
      <c r="EI70" s="31"/>
      <c r="EJ70" s="31"/>
      <c r="EK70" s="31"/>
      <c r="EL70" s="31"/>
      <c r="EM70" s="31"/>
      <c r="EN70" s="31"/>
      <c r="EO70" s="31"/>
      <c r="EP70" s="31"/>
      <c r="EQ70" s="31"/>
    </row>
    <row r="71" spans="1:147" ht="12.75" customHeight="1" x14ac:dyDescent="0.2">
      <c r="B71" s="36"/>
      <c r="C71" s="38"/>
      <c r="D71" s="36"/>
      <c r="E71" s="36"/>
      <c r="F71" s="36"/>
      <c r="G71" s="36"/>
      <c r="H71" s="36"/>
      <c r="I71" s="36"/>
      <c r="J71" s="37"/>
      <c r="K71" s="36"/>
      <c r="L71" s="365"/>
      <c r="M71" s="366"/>
      <c r="N71" s="366"/>
      <c r="O71" s="367"/>
      <c r="P71" s="41"/>
      <c r="EH71" s="31"/>
      <c r="EI71" s="31"/>
      <c r="EJ71" s="31"/>
      <c r="EK71" s="31"/>
      <c r="EL71" s="31"/>
      <c r="EM71" s="31"/>
      <c r="EN71" s="31"/>
      <c r="EO71" s="31"/>
      <c r="EP71" s="31"/>
      <c r="EQ71" s="31"/>
    </row>
    <row r="72" spans="1:147" ht="12.75" customHeight="1" x14ac:dyDescent="0.2">
      <c r="B72" s="36"/>
      <c r="C72" s="38"/>
      <c r="D72" s="36"/>
      <c r="E72" s="36"/>
      <c r="F72" s="36"/>
      <c r="G72" s="36"/>
      <c r="H72" s="36"/>
      <c r="I72" s="36"/>
      <c r="J72" s="37"/>
      <c r="K72" s="36"/>
      <c r="L72" s="365"/>
      <c r="M72" s="366"/>
      <c r="N72" s="366"/>
      <c r="O72" s="367"/>
      <c r="P72" s="41"/>
      <c r="EH72" s="31"/>
      <c r="EI72" s="31"/>
      <c r="EJ72" s="31"/>
      <c r="EK72" s="31"/>
      <c r="EL72" s="31"/>
      <c r="EM72" s="31"/>
      <c r="EN72" s="31"/>
      <c r="EO72" s="31"/>
      <c r="EP72" s="31"/>
      <c r="EQ72" s="31"/>
    </row>
    <row r="73" spans="1:147" ht="12.75" customHeight="1" thickBot="1" x14ac:dyDescent="0.25">
      <c r="B73" s="36"/>
      <c r="C73" s="38"/>
      <c r="D73" s="36"/>
      <c r="E73" s="36"/>
      <c r="F73" s="36"/>
      <c r="G73" s="36"/>
      <c r="H73" s="36"/>
      <c r="I73" s="36"/>
      <c r="J73" s="37"/>
      <c r="K73" s="36"/>
      <c r="L73" s="368"/>
      <c r="M73" s="369"/>
      <c r="N73" s="369"/>
      <c r="O73" s="370"/>
      <c r="P73" s="41"/>
      <c r="EH73" s="31"/>
      <c r="EI73" s="31"/>
      <c r="EJ73" s="31"/>
      <c r="EK73" s="31"/>
      <c r="EL73" s="31"/>
      <c r="EM73" s="31"/>
      <c r="EN73" s="31"/>
      <c r="EO73" s="31"/>
      <c r="EP73" s="31"/>
      <c r="EQ73" s="31"/>
    </row>
    <row r="74" spans="1:147" ht="12.75" customHeight="1" thickBot="1" x14ac:dyDescent="0.25">
      <c r="B74" s="36"/>
      <c r="C74" s="38"/>
      <c r="D74" s="36"/>
      <c r="E74" s="36"/>
      <c r="F74" s="36"/>
      <c r="G74" s="36"/>
      <c r="H74" s="36"/>
      <c r="I74" s="36"/>
      <c r="J74" s="37"/>
      <c r="K74" s="36"/>
      <c r="L74" s="40"/>
      <c r="M74" s="40"/>
      <c r="N74" s="40"/>
      <c r="O74" s="40"/>
      <c r="P74" s="40"/>
      <c r="EH74" s="31"/>
      <c r="EI74" s="31"/>
      <c r="EJ74" s="31"/>
      <c r="EK74" s="31"/>
      <c r="EL74" s="31"/>
      <c r="EM74" s="31"/>
      <c r="EN74" s="31"/>
      <c r="EO74" s="31"/>
      <c r="EP74" s="31"/>
      <c r="EQ74" s="31"/>
    </row>
    <row r="75" spans="1:147" ht="16.5" customHeight="1" x14ac:dyDescent="0.2">
      <c r="B75" s="36"/>
      <c r="C75" s="38"/>
      <c r="D75" s="36"/>
      <c r="E75" s="36"/>
      <c r="F75" s="36"/>
      <c r="G75" s="36"/>
      <c r="H75" s="36"/>
      <c r="I75" s="36"/>
      <c r="J75" s="37"/>
      <c r="K75" s="36"/>
      <c r="L75" s="355" t="s">
        <v>40</v>
      </c>
      <c r="M75" s="356"/>
      <c r="N75" s="395" t="s">
        <v>39</v>
      </c>
      <c r="O75" s="396"/>
      <c r="P75" s="39"/>
      <c r="EH75" s="31"/>
      <c r="EI75" s="31"/>
      <c r="EJ75" s="31"/>
      <c r="EK75" s="31"/>
      <c r="EL75" s="31"/>
      <c r="EM75" s="31"/>
      <c r="EN75" s="31"/>
      <c r="EO75" s="31"/>
      <c r="EP75" s="31"/>
      <c r="EQ75" s="31"/>
    </row>
    <row r="76" spans="1:147" ht="16.5" customHeight="1" thickBot="1" x14ac:dyDescent="0.25">
      <c r="B76" s="36"/>
      <c r="C76" s="38"/>
      <c r="D76" s="36"/>
      <c r="E76" s="36"/>
      <c r="F76" s="36"/>
      <c r="G76" s="36"/>
      <c r="H76" s="36"/>
      <c r="I76" s="36"/>
      <c r="J76" s="37"/>
      <c r="K76" s="36"/>
      <c r="L76" s="340" t="s">
        <v>38</v>
      </c>
      <c r="M76" s="341"/>
      <c r="N76" s="397" t="s">
        <v>108</v>
      </c>
      <c r="O76" s="398"/>
      <c r="P76" s="39"/>
      <c r="EH76" s="31"/>
      <c r="EI76" s="31"/>
      <c r="EJ76" s="31"/>
      <c r="EK76" s="31"/>
      <c r="EL76" s="31"/>
      <c r="EM76" s="31"/>
      <c r="EN76" s="31"/>
      <c r="EO76" s="31"/>
      <c r="EP76" s="31"/>
      <c r="EQ76" s="31"/>
    </row>
    <row r="77" spans="1:147" ht="12.75" customHeight="1" x14ac:dyDescent="0.2">
      <c r="B77" s="36"/>
      <c r="C77" s="38"/>
      <c r="D77" s="36"/>
      <c r="E77" s="36"/>
      <c r="F77" s="36"/>
      <c r="G77" s="36"/>
      <c r="H77" s="36"/>
      <c r="I77" s="36"/>
      <c r="J77" s="37"/>
      <c r="K77" s="36"/>
      <c r="L77" s="36"/>
      <c r="M77" s="36"/>
      <c r="N77" s="36"/>
      <c r="O77" s="36"/>
      <c r="EH77" s="31"/>
      <c r="EI77" s="31"/>
      <c r="EJ77" s="31"/>
      <c r="EK77" s="31"/>
      <c r="EL77" s="31"/>
      <c r="EM77" s="31"/>
      <c r="EN77" s="31"/>
      <c r="EO77" s="31"/>
      <c r="EP77" s="31"/>
      <c r="EQ77" s="31"/>
    </row>
    <row r="78" spans="1:147" ht="12.75" customHeight="1" x14ac:dyDescent="0.2">
      <c r="L78" s="36"/>
      <c r="M78" s="36"/>
      <c r="N78" s="36"/>
      <c r="O78" s="36"/>
    </row>
    <row r="79" spans="1:147" ht="12.75" customHeight="1" x14ac:dyDescent="0.2">
      <c r="L79" s="36"/>
      <c r="M79" s="36"/>
      <c r="N79" s="36"/>
      <c r="O79" s="36"/>
    </row>
    <row r="80" spans="1:147" ht="12.75" customHeight="1" x14ac:dyDescent="0.2">
      <c r="L80" s="36"/>
      <c r="M80" s="36"/>
      <c r="N80" s="36"/>
      <c r="O80" s="36"/>
    </row>
    <row r="81" spans="12:15" ht="12.75" customHeight="1" x14ac:dyDescent="0.2">
      <c r="L81" s="36"/>
      <c r="M81" s="36"/>
      <c r="N81" s="36"/>
      <c r="O81" s="36"/>
    </row>
    <row r="82" spans="12:15" ht="12.75" customHeight="1" x14ac:dyDescent="0.2">
      <c r="L82" s="36"/>
      <c r="M82" s="36"/>
      <c r="N82" s="36"/>
      <c r="O82" s="36"/>
    </row>
    <row r="83" spans="12:15" ht="12.75" customHeight="1" x14ac:dyDescent="0.2">
      <c r="L83" s="36"/>
    </row>
    <row r="84" spans="12:15" ht="12.75" customHeight="1" x14ac:dyDescent="0.2">
      <c r="L84" s="36"/>
    </row>
    <row r="85" spans="12:15" ht="12.75" customHeight="1" x14ac:dyDescent="0.2"/>
  </sheetData>
  <sheetProtection algorithmName="SHA-512" hashValue="BCIYuMDP2MBHFnvwY5Q5aLukGuJR48QyFHZJV6zm/WOSOK6WrV+hAXcSMIWdTk5MvMS97DZAbOMDeqyMmG56/g==" saltValue="ln2SdIFiXIgk6iN0vFAg+g==" spinCount="100000" sheet="1" selectLockedCells="1"/>
  <mergeCells count="73">
    <mergeCell ref="C17:I17"/>
    <mergeCell ref="C16:E16"/>
    <mergeCell ref="N75:O75"/>
    <mergeCell ref="N76:O76"/>
    <mergeCell ref="C6:I6"/>
    <mergeCell ref="C8:E8"/>
    <mergeCell ref="F8:H8"/>
    <mergeCell ref="G10:I10"/>
    <mergeCell ref="G11:I11"/>
    <mergeCell ref="C13:I13"/>
    <mergeCell ref="L13:O13"/>
    <mergeCell ref="C14:I14"/>
    <mergeCell ref="L14:O14"/>
    <mergeCell ref="C21:F21"/>
    <mergeCell ref="G21:H21"/>
    <mergeCell ref="L21:O21"/>
    <mergeCell ref="H19:I19"/>
    <mergeCell ref="B31:I31"/>
    <mergeCell ref="C32:F32"/>
    <mergeCell ref="C33:G33"/>
    <mergeCell ref="C34:F34"/>
    <mergeCell ref="C29:F29"/>
    <mergeCell ref="C28:F28"/>
    <mergeCell ref="C24:F24"/>
    <mergeCell ref="C22:F22"/>
    <mergeCell ref="C23:F23"/>
    <mergeCell ref="C25:F25"/>
    <mergeCell ref="C26:F26"/>
    <mergeCell ref="C27:F27"/>
    <mergeCell ref="C35:F35"/>
    <mergeCell ref="C30:F30"/>
    <mergeCell ref="C36:F36"/>
    <mergeCell ref="C37:F37"/>
    <mergeCell ref="C38:F38"/>
    <mergeCell ref="C46:F46"/>
    <mergeCell ref="C47:F47"/>
    <mergeCell ref="C49:F49"/>
    <mergeCell ref="C50:F50"/>
    <mergeCell ref="B39:I39"/>
    <mergeCell ref="C40:F40"/>
    <mergeCell ref="G50:H50"/>
    <mergeCell ref="C41:H41"/>
    <mergeCell ref="C42:F42"/>
    <mergeCell ref="C43:F43"/>
    <mergeCell ref="C44:F44"/>
    <mergeCell ref="C45:F45"/>
    <mergeCell ref="C48:F48"/>
    <mergeCell ref="L76:M76"/>
    <mergeCell ref="C61:F61"/>
    <mergeCell ref="C62:F62"/>
    <mergeCell ref="C63:F63"/>
    <mergeCell ref="C64:F64"/>
    <mergeCell ref="G64:H64"/>
    <mergeCell ref="L75:M75"/>
    <mergeCell ref="L64:M64"/>
    <mergeCell ref="C65:I65"/>
    <mergeCell ref="L65:M65"/>
    <mergeCell ref="L67:O73"/>
    <mergeCell ref="N50:O50"/>
    <mergeCell ref="N56:O56"/>
    <mergeCell ref="B59:I59"/>
    <mergeCell ref="C60:F60"/>
    <mergeCell ref="C51:F51"/>
    <mergeCell ref="C52:F52"/>
    <mergeCell ref="C53:F53"/>
    <mergeCell ref="C54:F54"/>
    <mergeCell ref="G56:H56"/>
    <mergeCell ref="C56:F56"/>
    <mergeCell ref="L56:M56"/>
    <mergeCell ref="C57:F57"/>
    <mergeCell ref="C58:F58"/>
    <mergeCell ref="L50:M50"/>
    <mergeCell ref="C55:F55"/>
  </mergeCells>
  <conditionalFormatting sqref="M63">
    <cfRule type="cellIs" dxfId="0" priority="1" operator="equal">
      <formula>"kein ungedeckter Schaden"</formula>
    </cfRule>
  </conditionalFormatting>
  <dataValidations count="2">
    <dataValidation type="list" allowBlank="1" showInputMessage="1" showErrorMessage="1" sqref="D20:G20">
      <formula1>#REF!</formula1>
    </dataValidation>
    <dataValidation type="list" allowBlank="1" showInputMessage="1" showErrorMessage="1" sqref="D19:G19">
      <formula1>$L$19:$M$19</formula1>
    </dataValidation>
  </dataValidations>
  <pageMargins left="0.51181102362204722" right="0.51181102362204722" top="0.78740157480314965" bottom="0.78740157480314965" header="0.31496062992125984" footer="0.31496062992125984"/>
  <pageSetup paperSize="9" scale="51" orientation="landscape" r:id="rId1"/>
  <headerFooter>
    <oddHeader>&amp;L&amp;9Berechnung Ausfallentschädigung&amp;C&amp;9Modell Entgangene Einnahmen&amp;R&amp;9Fachstelle Kultur Kanton Zürich</oddHeader>
  </headerFooter>
  <rowBreaks count="1" manualBreakCount="1">
    <brk id="30" max="14" man="1"/>
  </rowBreaks>
  <colBreaks count="1" manualBreakCount="1">
    <brk id="11" max="9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Liste Veranstaltungen</vt:lpstr>
      <vt:lpstr>Schadensberechnung</vt:lpstr>
      <vt:lpstr>'Liste Veranstaltungen'!Druckbereich</vt:lpstr>
      <vt:lpstr>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2020-12-14T16:26:17Z</dcterms:modified>
</cp:coreProperties>
</file>