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J:\K Kulturpolitik\Corona\Gesetz_COVID\Ausfallentschädigungen\AE_Kulturschaffende\Schadensberechnung\22_Freischaffende\04_Dezember 2021\"/>
    </mc:Choice>
  </mc:AlternateContent>
  <bookViews>
    <workbookView xWindow="0" yWindow="0" windowWidth="28800" windowHeight="12348"/>
  </bookViews>
  <sheets>
    <sheet name="A1_arbeitslos gemeldet" sheetId="5" r:id="rId1"/>
    <sheet name="A2_nicht arbeitslos gemeldet" sheetId="6" r:id="rId2"/>
    <sheet name="B_Schadensberechnung" sheetId="1" r:id="rId3"/>
  </sheets>
  <definedNames>
    <definedName name="_xlnm.Print_Area" localSheetId="2">B_Schadensberechnung!$B$8:$V$42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4" i="6" l="1"/>
  <c r="H18" i="1" l="1"/>
  <c r="H32" i="1"/>
  <c r="T32" i="1"/>
  <c r="N32" i="1" s="1"/>
  <c r="H25" i="5"/>
  <c r="N18" i="1" l="1"/>
  <c r="O25" i="5" l="1"/>
  <c r="K10" i="6" l="1"/>
  <c r="J10" i="5"/>
  <c r="N33" i="1" l="1"/>
  <c r="N25" i="1"/>
  <c r="H33" i="1"/>
  <c r="U26" i="6" l="1"/>
  <c r="U27" i="6"/>
  <c r="U28" i="6"/>
  <c r="U29" i="6"/>
  <c r="U30" i="6"/>
  <c r="U31" i="6"/>
  <c r="U32" i="6"/>
  <c r="U33" i="6"/>
  <c r="U34" i="6"/>
  <c r="R26" i="6"/>
  <c r="R27" i="6"/>
  <c r="R28" i="6"/>
  <c r="R29" i="6"/>
  <c r="R30" i="6"/>
  <c r="R31" i="6"/>
  <c r="R32" i="6"/>
  <c r="R33" i="6"/>
  <c r="R34" i="6"/>
  <c r="R35" i="6"/>
  <c r="R36" i="6"/>
  <c r="R37" i="6"/>
  <c r="R38" i="6"/>
  <c r="R39" i="6"/>
  <c r="R40" i="6"/>
  <c r="R41" i="6"/>
  <c r="R42" i="6"/>
  <c r="R43" i="6"/>
  <c r="R44" i="6"/>
  <c r="R45" i="6"/>
  <c r="R46" i="6"/>
  <c r="R47" i="6"/>
  <c r="R48" i="6"/>
  <c r="R49" i="6"/>
  <c r="R25" i="6"/>
  <c r="U35" i="6"/>
  <c r="U36" i="6"/>
  <c r="U37" i="6"/>
  <c r="U38" i="6"/>
  <c r="U39" i="6"/>
  <c r="U40" i="6"/>
  <c r="U41" i="6"/>
  <c r="U42" i="6"/>
  <c r="U43" i="6"/>
  <c r="U44" i="6"/>
  <c r="U45" i="6"/>
  <c r="U46" i="6"/>
  <c r="U47" i="6"/>
  <c r="U48" i="6"/>
  <c r="U49" i="6"/>
  <c r="U25" i="6"/>
  <c r="O27" i="5"/>
  <c r="H29" i="5" l="1"/>
  <c r="H20" i="1" s="1"/>
  <c r="N50" i="6"/>
  <c r="N51" i="6" s="1"/>
  <c r="G50" i="6"/>
  <c r="G51" i="6" s="1"/>
  <c r="O28" i="5"/>
  <c r="O29" i="5" s="1"/>
  <c r="N20" i="1" s="1"/>
  <c r="H22" i="1" l="1"/>
  <c r="H27" i="1" s="1"/>
  <c r="H23" i="1" l="1"/>
  <c r="H29" i="1"/>
  <c r="H35" i="1" l="1"/>
  <c r="H36" i="1" s="1"/>
  <c r="H37" i="1" s="1"/>
  <c r="N28" i="1" l="1"/>
  <c r="R50" i="6" l="1"/>
  <c r="R51" i="6" s="1"/>
  <c r="U50" i="6" l="1"/>
  <c r="U51" i="6" l="1"/>
  <c r="V54" i="6" l="1"/>
  <c r="N22" i="1" s="1"/>
  <c r="N23" i="1" s="1"/>
  <c r="N27" i="1" l="1"/>
  <c r="N29" i="1" s="1"/>
  <c r="N35" i="1" l="1"/>
  <c r="N36" i="1" s="1"/>
  <c r="P37" i="1" s="1"/>
</calcChain>
</file>

<file path=xl/sharedStrings.xml><?xml version="1.0" encoding="utf-8"?>
<sst xmlns="http://schemas.openxmlformats.org/spreadsheetml/2006/main" count="150" uniqueCount="90">
  <si>
    <t>Gesuchsnummer</t>
  </si>
  <si>
    <t>wird durch die Gesuchsbearbeitung ausgefüllt</t>
  </si>
  <si>
    <t>Gesuchswerte</t>
  </si>
  <si>
    <t>&lt; Dieser Wert wird berechnet</t>
  </si>
  <si>
    <t>Finanziell geprüft am:</t>
  </si>
  <si>
    <t>Finanziell geprüft durch:</t>
  </si>
  <si>
    <t>Die Verwendung dieses Formulars für die Schadensberechnung ist eine Voraussetzung für die Gesuchseingabe. Vielen Dank!</t>
  </si>
  <si>
    <t>Vorname Name Gesuchsteller*in</t>
  </si>
  <si>
    <t>(falls beantragt)</t>
  </si>
  <si>
    <t>Covid-Finanzhilfen</t>
  </si>
  <si>
    <t>Total Ausfallentschädigung</t>
  </si>
  <si>
    <t>Schadensberechnung</t>
  </si>
  <si>
    <t>Berechnung corona-bedingter Einkommensausfall</t>
  </si>
  <si>
    <t>Legende zur Bearbeitung:</t>
  </si>
  <si>
    <t>Kommentar Prüfung</t>
  </si>
  <si>
    <t xml:space="preserve">Bemerkungen finanzielle Prüfung:
</t>
  </si>
  <si>
    <t>Total versicherter Verdienst im Kulturbereich</t>
  </si>
  <si>
    <t>Total Brutto-Einkommen im Kulturbereich</t>
  </si>
  <si>
    <t>Einkommen im Schadenszeitraum im Kulturbereich</t>
  </si>
  <si>
    <t>Zusammenfassung</t>
  </si>
  <si>
    <t>Total Covid-Finanzhilfen</t>
  </si>
  <si>
    <t>Die gelben Felder müssen Sie ausfüllen!</t>
  </si>
  <si>
    <t>Die hellblauen Felder werden automatisch berechnet!</t>
  </si>
  <si>
    <r>
      <t xml:space="preserve">3. Beantworten Sie bitte die folgenden Fragen zu Ihrer aktuellen Arbeitssituation:
</t>
    </r>
    <r>
      <rPr>
        <sz val="11"/>
        <color theme="1"/>
        <rFont val="Arial"/>
        <family val="2"/>
      </rPr>
      <t xml:space="preserve">
</t>
    </r>
  </si>
  <si>
    <t>Ja</t>
  </si>
  <si>
    <t>Nein</t>
  </si>
  <si>
    <t>- Haben Sie neben Ihrer Anstellung im Kulturbereich weitere Anstellungen ausserhalb des Kulturbereichs? (Ja/Nein)</t>
  </si>
  <si>
    <t>- Beziehen Sie für diese Anstellung/diese Anstellungen ebenfalls Arbeitslosenentschädigung? (Ja/Nein)</t>
  </si>
  <si>
    <t>- Wurde Ihnen diese Anstellung/diese Anstellungen seit Januar 2020 gekündigt? (Ja/Nein)</t>
  </si>
  <si>
    <t>Total Ertragsausfall/anrechenbarer Schaden pro Monat</t>
  </si>
  <si>
    <t>Suisseculture Sociale: Nothilfe</t>
  </si>
  <si>
    <t>Brutto-Einkommen aus Arbeitslosenentschädigung im Kulturbereich</t>
  </si>
  <si>
    <t>ODER</t>
  </si>
  <si>
    <t>Anleitung zum Ausfüllen des Formulars:</t>
  </si>
  <si>
    <t>2019, Brutto-Einkommen aus unselbständiger Erwerbstätigkeit im Kulturbereich</t>
  </si>
  <si>
    <t>2018, Brutto-Einkommen aus unselbständiger Erwerbstätigkeit im Kulturbereich</t>
  </si>
  <si>
    <t>durchschnittliches Monatseinkommen, 2018</t>
  </si>
  <si>
    <t>Total Brutto-Einkommen aus unselbständiger Erwerbstätigkeit im Kulturbereich, 2018</t>
  </si>
  <si>
    <t>Bemerkungen</t>
  </si>
  <si>
    <t>Total, 
Brutto-Einkommen</t>
  </si>
  <si>
    <t>Beginn Anstellung</t>
  </si>
  <si>
    <t>Ende Anstellung</t>
  </si>
  <si>
    <t>Berechnung durchschnittliches monatliches Vergleichseinkommen aus unselbständiger Erwerbstätigkeit im Kulturbereich</t>
  </si>
  <si>
    <t>1.1
A1</t>
  </si>
  <si>
    <t>1.1
A2</t>
  </si>
  <si>
    <t>Total Brutto-Einkommen aus unselbständiger Erwerbstätigkeit im Kulturbereich, 2019</t>
  </si>
  <si>
    <t>durchschnittliches Monatseinkommen, 2019</t>
  </si>
  <si>
    <t>2.1
A1</t>
  </si>
  <si>
    <t>2.1
A2</t>
  </si>
  <si>
    <t>Durchschnittliches Vergleichseinkommen 2018 und 2019 aus unselbständiger Erwerbstätigkeit im Kulturbereich (brutto, pro Monat)</t>
  </si>
  <si>
    <r>
      <t xml:space="preserve">C Prüfung
</t>
    </r>
    <r>
      <rPr>
        <b/>
        <sz val="11"/>
        <color rgb="FFFF0000"/>
        <rFont val="Arial"/>
        <family val="2"/>
      </rPr>
      <t>Wird durch die Fachstelle Kultur ausgefüllt</t>
    </r>
  </si>
  <si>
    <t>Total Ausfallentschädigung (max. 80% oder 6'100 CHF) pro Monat</t>
  </si>
  <si>
    <t>Versicherter Verdienst Arbeitslosenversicherung im Kulturbereich
(brutto, pro Monat, gemäss Abrechnungen Arbeitslosenkasse)</t>
  </si>
  <si>
    <t>&lt; Dieser Wert wird berechnet. Nur für Gesuchstellende, die im Schadenszeitraum NICHT (teilweise) arbeitslos gemeldet waren.</t>
  </si>
  <si>
    <t>Hochrechnung Anspruch auf Arbeitslosenentschädigung</t>
  </si>
  <si>
    <t>&lt; Dieser Wert wird aus dem Registerblatt "A1_arbeitslos gemeldet" übernommen. Nur für Gesuchstellende, die im Schadenszeitraum (teilweise) arbeitslos gemeldet waren.</t>
  </si>
  <si>
    <t>&lt; Dieser Wert wird aus dem Registerblatt "A2_nicht arbeitslos gemeldet" übernommen. Nur für Gesuchstellende, die im Schadenszeitraum NICHT (teilweise) arbeitslos gemeldet waren.</t>
  </si>
  <si>
    <t>Arbeitgeber, Projekt, Stellenbezeichnung</t>
  </si>
  <si>
    <r>
      <t xml:space="preserve">2. Deklarieren Sie die Höhe Ihres corona-bedingten Einkommensausfalls.
</t>
    </r>
    <r>
      <rPr>
        <sz val="11"/>
        <color theme="1"/>
        <rFont val="Arial"/>
        <family val="2"/>
      </rPr>
      <t xml:space="preserve">Bitte geben Sie in den Tabellen unten für die Jahre 2018 und 2019 Ihr Einkommen aus unselbständiger Erwerbstätigkeit im Kulturbereich an. Listen Sie alle temporären Arbeitsverträge auf, die Sie als freischaffende Kulturschaffende in den Jahren 2018 und 2019 wahrgenommen haben. </t>
    </r>
  </si>
  <si>
    <t>A2 Berechnung corona-bedingter Einkommensausfall für nicht arbeitslos gemeldete freischaffende Kulturschaffende</t>
  </si>
  <si>
    <r>
      <rPr>
        <b/>
        <sz val="8"/>
        <color theme="1"/>
        <rFont val="Arial"/>
        <family val="2"/>
      </rPr>
      <t>Zusicherung des*der Gesuchsteller*in</t>
    </r>
    <r>
      <rPr>
        <sz val="8"/>
        <color theme="1"/>
        <rFont val="Arial"/>
        <family val="2"/>
      </rPr>
      <t xml:space="preserve">
Wir machen Sie darauf aufmerksam, dass Ihr Gesuch im Rahmen einer Stichprobe geprüft werden könnte. In diesem Fall werden Sie zeitnah von uns kontaktiert.
Der*die Gesuchsteller*in bestätigt, dass sein*ihr Schaden nicht durch eine Privatversicherung oder Sozialversicherungen (insbesondere Corona-Erwerbsersatzentschädigung der AHV-Ausgleichskasse gemäss Covid-19-Gesetz) gedeckt wird.
Der*die Gesuchsteller*in verpflichtet sich, sämtliche Gesuche an Dritte für Entschädigung im Zusammenhang mit dem Coronavirus (Covid-19) von sich aus offenzulegen und allfällige Entscheide der Fachstelle Kultur des Kantons Zürich innert fünf Arbeitstagen unaufgefordert zuzustellen.
Der*die Gesuchsteller*in ist verpflichtet, wesentliche Veränderungen (betroffene Veranstaltungen und Projekte und diesbezügliche Einschränkungen, anderweitige betriebliche Einschränkungen; Schadenshöhe; Entschädigungen durch Dritte) gegenüber der Eingabe Fachstelle Kultur des Kantons Zürich innert fünf Arbeitstagen unaufgefordert mitzuteilen.
Dem*der Gesuchsteller*in ist bekannt, dass er*sie bei unrichtigen oder unvollständigen Angaben wegen Betrugs (Art. 146 StGB) und Urkundenfälschung (Art. 251 StGB) strafrechtlich zur Verantwortung gezogen werden und mit Freiheitsstrafe bis zu fünf Jahren oder Geldstrafe bestraft werden kann.
Zudem nimmt der*die Gesuchsteller*in die Strafbestimmungen (Art. 37-40) des Bundesgesetzes über Finanzhilfen und Abgeltungen (Subventionsgesetz) zur Kenntnis, wonach im Falle von Leistungs- und Abgabebetrug, Urkundenfälschung, Erschleichen einer falschen Beurkundung, Unterdrückung von Urkunden und Begünstigungen sowie unrichtigen oder unvollständigen Angaben Freiheitsstrafen, Geldstrafen und/oder Bussen drohen können.
Zudem ist dem*der Gesuchsteller*in bekannt, dass mit Busse bis zu Fr. 100’000 bestraft wird, wer vorsätzlich mit falschen Angaben eine Ausfallentschädigung nach Art. 11 Abs. 2 des Covid-19-Gesetzes, nach Art. 4-6 der Covid-19-Kulturverordnung erwirkt.
Schliesslich nimmt der*die Gesuchsteller*in zur Kenntnis, dass gemäss § 17 des Staatsbeitragsgesetzes des Kantons Zürich im Falle unrichtiger und unvollständiger Angaben über erhebliche Tatsachen sowie deren Verschweigen eine Busse von bis zu Fr. 50'000 droht.
Zu Unrecht ausbezahlte Ausfallentschädigungen können vom Kanton zurückgefordert werden.
Datenbearbeitung und Datenweitergabe
Der*die Gesuchsteller*in ermächtigt die Kantone, untereinander alle Daten in Zusammenhang mit dem Vollzug des Covid-19-Gesetzes des Bundes auszutauschen.
Der*die Gesuchsteller*in ermächtigt die Kantone, solche Daten auch mit Suisseculture Sociale, Privatversicherungen sowie den zuständigen Amtsstellen des Bundes, der Kantone und der Gemeinden auszutauschen.
Der*die Gesuchsteller*in entbindet die zuständigen Amtsstellen des Bundes, der Kantone und der Gemeinden von den Geheimhaltungsvorschriften, insbesondere vom Steuer- und Amtsgeheimnis, und stimmt dem Datenaustausch zwischen den genannten Stellen zu.
Insbesondere stimmt der*die Gesuchsteller*in zu, dass der Kanton bei anderen Amtsstellen von Bund und Kantonen Daten über ihn*sie einholen oder diese Daten zu ihm*ihr bekannt geben kann, soweit dies für die Beurteilung des Gesuches, die Bewirtschaftung der Unterstützungen und die Missbrauchsbekämpfung nötig ist.</t>
    </r>
  </si>
  <si>
    <t>Brutto-Einkommen aus unselbständiger Erwerbstätigkeit im Kulturbereich</t>
  </si>
  <si>
    <t>Die Fachstelle Kultur stützt sich bei der Beurteilung Ihres Gesuchs für die Monate September 2021 bis Dezember 2021 auf Ihr vorheriges Gesuch (z.B. Angaben zur Hauptberuflichkeit, Angaben zu Ihrem Vergleichseinkommen). Sie brauchen deshalb dieses Registerblatt nicht auszufüllen. Bitte füllen Sie direkt das Registerblatt B2_Deklaration Einkommen (violett) aus.</t>
  </si>
  <si>
    <t>Bezugsperiode 
November/Dezember 2021</t>
  </si>
  <si>
    <r>
      <t xml:space="preserve">1. Bitte füllen Sie das Register "B_Schadensberechnung" (grün) aus. </t>
    </r>
    <r>
      <rPr>
        <sz val="11"/>
        <color theme="1"/>
        <rFont val="Arial"/>
        <family val="2"/>
      </rPr>
      <t xml:space="preserve">
Dieses Register kann nur ausgefüllt werden, wenn Sie zuvor Register "A1_arbeitslos gemeldet" (blau) oder das Register "A2_nicht arbeitslos gemeldet" (orange) ausgefüllt haben.</t>
    </r>
  </si>
  <si>
    <t xml:space="preserve">            </t>
  </si>
  <si>
    <t>Erläuterungen:</t>
  </si>
  <si>
    <t>Kommentar Gesuchsteller*in</t>
  </si>
  <si>
    <t>B Schadensberechnung</t>
  </si>
  <si>
    <t>Waren Sie im Schadenszeitraum Dezember 2021 (teilweise) arbeitslos gemeldet oder ausgesteuert?
(JA oder NEIN)</t>
  </si>
  <si>
    <t>Sie waren (teilweise) arbeitslos gemeldet oder ausgesteuert im Schadenszeitraum Dezember 2021. 
Bitte füllen Sie zuerst dieses Register "A1_arbeitslos gemeldet" (blau) aus. 
Bitte füllen Sie anschliessend das Register "B_Schadensberechnung" (grün) aus.</t>
  </si>
  <si>
    <t>Bitte geben Sie hier Ihr durchschnittliches Brutto-Einkommen für Dezember an, das Sie in Anstellungen ausserhalb des Kulturbereichs erzielten (inkl. monatlicher Anteil allfälliger 13. Monatslohn).</t>
  </si>
  <si>
    <t>Waren Sie im Schadenszeitraum Dezember 2021 NICHT (teilweise) arbeitslos gemeldet?
(JA oder NEIN)</t>
  </si>
  <si>
    <t>Sie waren NICHT (teilweise) arbeitslos gemeldet im Schadenszeitraum Dezember 2021.
Bitte füllen Sie zuerst dieses Register "A2_nicht arbeitslos gemeldet" (orange) aus. 
Bitte füllen Sie anschliessend das Register "B_Schadensberechnung" (grün) aus.</t>
  </si>
  <si>
    <r>
      <rPr>
        <b/>
        <sz val="11"/>
        <color theme="1"/>
        <rFont val="Arial"/>
        <family val="2"/>
      </rPr>
      <t>1. Bitte stellen Sie sicher, dass Sie die folgenden Dokumente zur Hand haben:</t>
    </r>
    <r>
      <rPr>
        <sz val="11"/>
        <color theme="1"/>
        <rFont val="Arial"/>
        <family val="2"/>
      </rPr>
      <t xml:space="preserve">
- Lohnausweise der Jahre 2018 und 2019 für Ihr Einkommen aus unselbständiger Erwerbstätigkeit im Kulturbereich </t>
    </r>
    <r>
      <rPr>
        <i/>
        <sz val="11"/>
        <color theme="1"/>
        <rFont val="Arial"/>
        <family val="2"/>
      </rPr>
      <t>alternativ:</t>
    </r>
    <r>
      <rPr>
        <sz val="11"/>
        <color theme="1"/>
        <rFont val="Arial"/>
        <family val="2"/>
      </rPr>
      <t xml:space="preserve"> entsprechende Arbeitsverträge (obligatorisch)
- Entscheid/ggf. Antrag Nothilfe Suisseculture Sociale für die Bezugsperiode  November/Dezember 2021 (falls beantragt und bereits vorliegend).</t>
    </r>
  </si>
  <si>
    <r>
      <rPr>
        <b/>
        <sz val="10"/>
        <color theme="1"/>
        <rFont val="Arial"/>
        <family val="2"/>
      </rPr>
      <t xml:space="preserve">Dokumente, die obligatorisch einzureichen sind:
</t>
    </r>
    <r>
      <rPr>
        <sz val="10"/>
        <color theme="1"/>
        <rFont val="Arial"/>
        <family val="2"/>
      </rPr>
      <t xml:space="preserve">- Entscheid/ggf. Antrag Nothilfe Suisseculture Sociale für die Bezugsperiode November/Dezember 2021 (falls beantragt). </t>
    </r>
    <r>
      <rPr>
        <b/>
        <sz val="10"/>
        <color theme="1"/>
        <rFont val="Arial"/>
        <family val="2"/>
      </rPr>
      <t xml:space="preserve">
Arbeitslos gemeldet im Schadenszeitraum:</t>
    </r>
    <r>
      <rPr>
        <sz val="10"/>
        <color theme="1"/>
        <rFont val="Arial"/>
        <family val="2"/>
      </rPr>
      <t xml:space="preserve">
- Monats-Abrechnungen der Arbeitslosenkasse, aus denen Ihr versicherter Verdienst hervorgeht für den Monat Dezember 2021 (obligatorisch; Ausgesteuerte reichen die letzte ihnen vorliegende Monatsabrechnung ein).
- letzte Ihnen vorliegende Jahres-Abrechnung der Arbeitslosenkasse (falls vorliegend)
</t>
    </r>
    <r>
      <rPr>
        <b/>
        <sz val="10"/>
        <color theme="1"/>
        <rFont val="Arial"/>
        <family val="2"/>
      </rPr>
      <t>NICHT arbeitslos gemeldet im Schadenszeitraum:</t>
    </r>
    <r>
      <rPr>
        <sz val="10"/>
        <color theme="1"/>
        <rFont val="Arial"/>
        <family val="2"/>
      </rPr>
      <t xml:space="preserve">
- Lohnausweise der Jahre 2018 und 2019 für Ihr Einkommen aus unselbständiger Erwerbstätigkeit im Kulturbereich </t>
    </r>
    <r>
      <rPr>
        <i/>
        <sz val="10"/>
        <color theme="1"/>
        <rFont val="Arial"/>
        <family val="2"/>
      </rPr>
      <t>alternativ:</t>
    </r>
    <r>
      <rPr>
        <sz val="10"/>
        <color theme="1"/>
        <rFont val="Arial"/>
        <family val="2"/>
      </rPr>
      <t xml:space="preserve"> entsprechende Arbeitsverträge (obligatorisch)
</t>
    </r>
    <r>
      <rPr>
        <b/>
        <sz val="10"/>
        <color theme="1"/>
        <rFont val="Arial"/>
        <family val="2"/>
      </rPr>
      <t>Ohne diese Dokumente kann Ihr Gesuch nicht geprüft werden.</t>
    </r>
  </si>
  <si>
    <r>
      <t xml:space="preserve">2. Bei Ihren aktuellen Einkünften stützen wir uns auf Ihre Selbstdeklaration.
</t>
    </r>
    <r>
      <rPr>
        <sz val="11"/>
        <rFont val="Arial"/>
        <family val="2"/>
      </rPr>
      <t>Deklarieren Sie die Einnahmen aus Ihrer unselbständigen Erwerbstätigkeit im Kulturbereich im Zeitraum Dezember 2021 wahrheitsgetreu.  
Bei unrichtigen und unvollständigen Angaben können Sie wegen Betrugs zur Rechenschaft gezogen werden.</t>
    </r>
  </si>
  <si>
    <t>Haben Sie im Schadenszeitraum ein Einkommen aus unselbständiger Erwerbstätigkeit im Kulturbereich erzielt? Dann geben Sie bitte hier Ihr Einkommen aus dieser Tätigkeit an. Massgebend für die Zuordnung zum Schadensmonat ist der Zahlungseingang.</t>
  </si>
  <si>
    <t xml:space="preserve">Falls Sie Nothilfe von Suisseculture Sociale beantragt haben, geben Sie bitte die erhaltenen Beiträge pro Bezugsperiode hier an. Die Beiträge werden mit einer Formel taggenau gerechnet. Falls Sie den Entscheid zur Nothilfe noch nicht erhalten haben, reichen Sie einen Screenshot Ihres Antrags-E-Mails ein. </t>
  </si>
  <si>
    <t>Ausfallentschädigung freischaffende Kulturschaffende (Version 4. Januar 2022)</t>
  </si>
  <si>
    <t>Schadenszeitraum: 1. bis 31. Dezember 2021</t>
  </si>
  <si>
    <r>
      <t xml:space="preserve">1. Bitte stellen Sie sicher, dass Sie die folgenden Dokumente zur Hand haben:
</t>
    </r>
    <r>
      <rPr>
        <sz val="11"/>
        <color theme="1"/>
        <rFont val="Arial"/>
        <family val="2"/>
      </rPr>
      <t>- Monats-Abrechnung der Arbeitslosenkasse, aus denen Ihr versicherter Verdienst hervorgeht für den Monat Dezember 2021 (obligatorisch; Ausgesteuerte reichen die letzte ihnen vorliegende Monatsabrechnung ein)
- letzte Ihnen vorliegende Jahres-Abrechnung der Arbeitslosenkasse (falls vorliegend)
- Entscheid/ggf. Antrag Nothilfe Suisseculture Sociale für die Bezugsperiode November/Dezember 2021 (falls beantragt und bereits vorliegend)</t>
    </r>
  </si>
  <si>
    <r>
      <t xml:space="preserve">2. Deklarieren Sie die Höhe Ihres corona-bedingten Einkommensausfalls.
</t>
    </r>
    <r>
      <rPr>
        <sz val="11"/>
        <color theme="1"/>
        <rFont val="Arial"/>
        <family val="2"/>
      </rPr>
      <t>- Unter 1.1 geben Sie die Höhe Ihres versicherten Verdiensts bei der Arbeitslosenversicherung an (brutto). 
- Für Ausgesteuerte: Bitte geben Sie die Höhe Ihres versicherten Verdiensts gemäss letzter Ihnen vorliegender Abrechnung der Arbeitslosenkasse an.</t>
    </r>
  </si>
  <si>
    <t xml:space="preserve">A1 Berechnung corona-bedingter Einkommensausfall für arbeitslos gemeldete oder ausgesteuerte freischaffende Kulturschaffende </t>
  </si>
  <si>
    <t>Versicherter Verdienst Arbeitslosenversicherung 
(brutto, gemäss Abrechnungen Arbeitslosenkasse)</t>
  </si>
  <si>
    <r>
      <t xml:space="preserve">Anteil versicherter Verdienst Arbeitslosenversicherung </t>
    </r>
    <r>
      <rPr>
        <u/>
        <sz val="10"/>
        <color theme="1"/>
        <rFont val="Arial"/>
        <family val="2"/>
      </rPr>
      <t>ausserhalb</t>
    </r>
    <r>
      <rPr>
        <sz val="10"/>
        <color theme="1"/>
        <rFont val="Arial"/>
        <family val="2"/>
      </rPr>
      <t xml:space="preserve"> des Kulturbereichs (brutto)</t>
    </r>
  </si>
  <si>
    <t>&lt; Dieser Wert
 wird berechnet</t>
  </si>
  <si>
    <r>
      <rPr>
        <u/>
        <sz val="10"/>
        <color theme="1"/>
        <rFont val="Arial"/>
        <family val="2"/>
      </rPr>
      <t>Nur für Gesuchstellende, die im Schadenszeitraum (teilweise) arbeitslos gemeldet waren:</t>
    </r>
    <r>
      <rPr>
        <sz val="10"/>
        <color theme="1"/>
        <rFont val="Arial"/>
        <family val="2"/>
      </rPr>
      <t xml:space="preserve"> Bitte geben Sie den Anteil Arbeitslosenentschädigung an, den Sie für unselbständige Erwerbstätigkeit im Kulturbereich erhielten.</t>
    </r>
  </si>
  <si>
    <r>
      <t xml:space="preserve">Dokumente, die obligatorisch einzureichen sind:
</t>
    </r>
    <r>
      <rPr>
        <sz val="10"/>
        <color theme="1"/>
        <rFont val="Arial"/>
        <family val="2"/>
      </rPr>
      <t>- Entscheid/ggf. Antrag Nothilfe Suisseculture Sociale für die Bezugsperiode November/Dezember 2021 (falls beantragt)</t>
    </r>
    <r>
      <rPr>
        <b/>
        <sz val="10"/>
        <color theme="1"/>
        <rFont val="Arial"/>
        <family val="2"/>
      </rPr>
      <t xml:space="preserve">
Arbeitslos gemeldet im Schadenszeitraum:
</t>
    </r>
    <r>
      <rPr>
        <sz val="10"/>
        <color theme="1"/>
        <rFont val="Arial"/>
        <family val="2"/>
      </rPr>
      <t>- Monats-Abrechnung der Arbeitslosenkasse, aus der Ihr versicherter Verdienst hervorgeht für den Monat Dezember 2021 (obligatorisch; Ausgesteuerte reichen die letzte ihnen vorliegende Monatsabrechnung ein).
- letzte Ihnen vorliegende Jahres-Abrechnung der Arbeitslosenkasse (falls vorliegend)</t>
    </r>
    <r>
      <rPr>
        <b/>
        <sz val="10"/>
        <color theme="1"/>
        <rFont val="Arial"/>
        <family val="2"/>
      </rPr>
      <t xml:space="preserve">
NICHT arbeitslos gemeldet im Schadenszeitraum:
</t>
    </r>
    <r>
      <rPr>
        <sz val="10"/>
        <color theme="1"/>
        <rFont val="Arial"/>
        <family val="2"/>
      </rPr>
      <t>- Lohnausweise der Jahre 2018 und 2019 für Ihr Einkommen aus unselbständiger Erwerbstätigkeit im Kulturbereich alternativ: entsprechende Arbeitsverträge (obligatorisch)</t>
    </r>
    <r>
      <rPr>
        <b/>
        <sz val="10"/>
        <color theme="1"/>
        <rFont val="Arial"/>
        <family val="2"/>
      </rPr>
      <t xml:space="preserve">
Ohne diese Dokumente kann Ihr Gesuch nicht geprüft werden.</t>
    </r>
  </si>
  <si>
    <t>Bitte geben Sie hierIhren versicherten Verdienst gemäss Abrechnung Arbeitslosenkasse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</si>
</sst>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_ ;[Red]\-#,##0\ "/>
    <numFmt numFmtId="165" formatCode="#,##0.0_ ;[Red]\-#,##0.0\ "/>
    <numFmt numFmtId="166" formatCode="_ [$CHF-807]\ * #,##0.00_ ;_ [$CHF-807]\ * \-#,##0.00_ ;_ [$CHF-807]\ * &quot;-&quot;??_ ;_ @_ "/>
    <numFmt numFmtId="167" formatCode="dd/mm/yy;@"/>
    <numFmt numFmtId="168" formatCode="_ [$CHF-807]\ * #,##0.00_ ;_ [$CHF-807]\ * \-#,##0.00_ ;_ [$CHF-807]\ * &quot;-&quot;_ ;_ @_ "/>
    <numFmt numFmtId="169" formatCode="#,##0_ ;\-#,##0\ "/>
  </numFmts>
  <fonts count="4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FF00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b/>
      <sz val="11"/>
      <name val="Arial"/>
      <family val="2"/>
    </font>
    <font>
      <b/>
      <sz val="10"/>
      <name val="Arial"/>
      <family val="2"/>
    </font>
    <font>
      <b/>
      <sz val="11"/>
      <color theme="1"/>
      <name val="Arial"/>
      <family val="2"/>
    </font>
    <font>
      <sz val="11"/>
      <color theme="1"/>
      <name val="Arial"/>
      <family val="2"/>
    </font>
    <font>
      <sz val="16"/>
      <color theme="1"/>
      <name val="Arial"/>
      <family val="2"/>
    </font>
    <font>
      <b/>
      <sz val="16"/>
      <color theme="1"/>
      <name val="Arial"/>
      <family val="2"/>
    </font>
    <font>
      <sz val="8"/>
      <color theme="1"/>
      <name val="Arial"/>
      <family val="2"/>
    </font>
    <font>
      <b/>
      <sz val="8"/>
      <color theme="1"/>
      <name val="Arial"/>
      <family val="2"/>
    </font>
    <font>
      <u/>
      <sz val="10"/>
      <color theme="1"/>
      <name val="Arial"/>
      <family val="2"/>
    </font>
    <font>
      <b/>
      <sz val="10"/>
      <color theme="3"/>
      <name val="Arial"/>
      <family val="2"/>
    </font>
    <font>
      <i/>
      <sz val="10"/>
      <name val="Arial"/>
      <family val="2"/>
    </font>
    <font>
      <i/>
      <sz val="10"/>
      <color theme="1"/>
      <name val="Arial"/>
      <family val="2"/>
    </font>
    <font>
      <b/>
      <sz val="11"/>
      <color theme="1"/>
      <name val="Calibri"/>
      <family val="2"/>
      <scheme val="minor"/>
    </font>
    <font>
      <sz val="11"/>
      <name val="Calibri"/>
      <family val="2"/>
      <scheme val="minor"/>
    </font>
    <font>
      <sz val="14"/>
      <color theme="1"/>
      <name val="Arial"/>
      <family val="2"/>
    </font>
    <font>
      <i/>
      <sz val="11"/>
      <color theme="1"/>
      <name val="Arial"/>
      <family val="2"/>
    </font>
    <font>
      <sz val="11"/>
      <color rgb="FFFF0000"/>
      <name val="Arial"/>
      <family val="2"/>
    </font>
    <font>
      <b/>
      <sz val="18"/>
      <name val="Arial"/>
      <family val="2"/>
    </font>
    <font>
      <b/>
      <sz val="18"/>
      <color theme="1"/>
      <name val="Arial"/>
      <family val="2"/>
    </font>
    <font>
      <b/>
      <sz val="18"/>
      <color rgb="FFFF0000"/>
      <name val="Arial"/>
      <family val="2"/>
    </font>
    <font>
      <sz val="11"/>
      <name val="Arial"/>
      <family val="2"/>
    </font>
    <font>
      <sz val="11"/>
      <color rgb="FFFF0000"/>
      <name val="Calibri"/>
      <family val="2"/>
      <scheme val="minor"/>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CCFF"/>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s>
  <borders count="73">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s>
  <cellStyleXfs count="11">
    <xf numFmtId="0" fontId="0" fillId="0" borderId="0"/>
    <xf numFmtId="0" fontId="6" fillId="5" borderId="0" applyNumberFormat="0" applyBorder="0" applyAlignment="0" applyProtection="0"/>
    <xf numFmtId="0" fontId="6" fillId="0" borderId="0"/>
    <xf numFmtId="0" fontId="16" fillId="0" borderId="0"/>
    <xf numFmtId="0" fontId="9" fillId="3" borderId="0" applyNumberFormat="0" applyBorder="0" applyAlignment="0" applyProtection="0"/>
    <xf numFmtId="0" fontId="10" fillId="4" borderId="0" applyNumberFormat="0" applyBorder="0" applyAlignment="0" applyProtection="0"/>
    <xf numFmtId="0" fontId="8" fillId="2" borderId="0" applyNumberFormat="0" applyBorder="0" applyAlignment="0" applyProtection="0"/>
    <xf numFmtId="0" fontId="5" fillId="0" borderId="0"/>
    <xf numFmtId="0" fontId="4" fillId="0" borderId="0"/>
    <xf numFmtId="0" fontId="3" fillId="0" borderId="0"/>
    <xf numFmtId="0" fontId="2" fillId="0" borderId="0"/>
  </cellStyleXfs>
  <cellXfs count="648">
    <xf numFmtId="0" fontId="0" fillId="0" borderId="0" xfId="0"/>
    <xf numFmtId="0" fontId="27" fillId="13" borderId="27" xfId="3" applyNumberFormat="1" applyFont="1" applyFill="1" applyBorder="1" applyAlignment="1" applyProtection="1">
      <alignment horizontal="center" vertical="center" wrapText="1"/>
      <protection hidden="1"/>
    </xf>
    <xf numFmtId="164" fontId="27" fillId="13" borderId="16" xfId="3" applyNumberFormat="1" applyFont="1" applyFill="1" applyBorder="1" applyAlignment="1" applyProtection="1">
      <alignment horizontal="center" vertical="center" wrapText="1"/>
      <protection hidden="1"/>
    </xf>
    <xf numFmtId="164" fontId="27" fillId="13" borderId="0" xfId="3" applyNumberFormat="1" applyFont="1" applyFill="1" applyBorder="1" applyAlignment="1" applyProtection="1">
      <alignment horizontal="center" vertical="center" wrapText="1"/>
      <protection hidden="1"/>
    </xf>
    <xf numFmtId="0" fontId="27" fillId="13" borderId="38" xfId="3" applyNumberFormat="1" applyFont="1" applyFill="1" applyBorder="1" applyAlignment="1" applyProtection="1">
      <alignment horizontal="center" vertical="center" wrapText="1"/>
      <protection hidden="1"/>
    </xf>
    <xf numFmtId="164" fontId="27" fillId="13" borderId="9" xfId="8" applyNumberFormat="1" applyFont="1" applyFill="1" applyBorder="1" applyAlignment="1" applyProtection="1">
      <alignment vertical="center" wrapText="1"/>
      <protection hidden="1"/>
    </xf>
    <xf numFmtId="164" fontId="26" fillId="10" borderId="20" xfId="8" applyNumberFormat="1" applyFont="1" applyFill="1" applyBorder="1" applyAlignment="1" applyProtection="1">
      <alignment horizontal="center" vertical="center" wrapText="1"/>
      <protection locked="0"/>
    </xf>
    <xf numFmtId="164" fontId="18" fillId="0" borderId="0" xfId="3" applyNumberFormat="1" applyFont="1" applyFill="1" applyBorder="1" applyAlignment="1" applyProtection="1">
      <alignment vertical="top" wrapText="1"/>
      <protection hidden="1"/>
    </xf>
    <xf numFmtId="165" fontId="18" fillId="0" borderId="0" xfId="3" applyNumberFormat="1" applyFont="1" applyAlignment="1" applyProtection="1">
      <alignment horizontal="center" vertical="top" wrapText="1"/>
      <protection hidden="1"/>
    </xf>
    <xf numFmtId="164" fontId="18" fillId="0" borderId="0" xfId="3" applyNumberFormat="1" applyFont="1" applyAlignment="1" applyProtection="1">
      <alignment horizontal="left" vertical="top" wrapText="1"/>
      <protection hidden="1"/>
    </xf>
    <xf numFmtId="164" fontId="18" fillId="0" borderId="0" xfId="3" applyNumberFormat="1" applyFont="1" applyAlignment="1" applyProtection="1">
      <alignment vertical="top" wrapText="1"/>
      <protection hidden="1"/>
    </xf>
    <xf numFmtId="164" fontId="18" fillId="0" borderId="0" xfId="3" applyNumberFormat="1" applyFont="1" applyFill="1" applyAlignment="1" applyProtection="1">
      <alignment vertical="top" wrapText="1"/>
      <protection hidden="1"/>
    </xf>
    <xf numFmtId="0" fontId="14" fillId="0" borderId="16" xfId="2" applyFont="1" applyFill="1" applyBorder="1" applyProtection="1">
      <protection hidden="1"/>
    </xf>
    <xf numFmtId="0" fontId="13" fillId="0" borderId="26" xfId="2" applyFont="1" applyBorder="1" applyAlignment="1" applyProtection="1">
      <alignment horizontal="left"/>
      <protection hidden="1"/>
    </xf>
    <xf numFmtId="0" fontId="13" fillId="0" borderId="21" xfId="2" applyFont="1" applyBorder="1" applyAlignment="1" applyProtection="1">
      <alignment horizontal="left"/>
      <protection hidden="1"/>
    </xf>
    <xf numFmtId="0" fontId="14" fillId="0" borderId="21" xfId="2" applyFont="1" applyBorder="1" applyProtection="1">
      <protection hidden="1"/>
    </xf>
    <xf numFmtId="0" fontId="14" fillId="0" borderId="0" xfId="2" applyFont="1" applyFill="1" applyBorder="1" applyProtection="1">
      <protection hidden="1"/>
    </xf>
    <xf numFmtId="0" fontId="14" fillId="0" borderId="0" xfId="2" applyFont="1" applyProtection="1">
      <protection hidden="1"/>
    </xf>
    <xf numFmtId="0" fontId="0" fillId="0" borderId="0" xfId="0" applyAlignment="1" applyProtection="1">
      <alignment horizontal="center"/>
      <protection hidden="1"/>
    </xf>
    <xf numFmtId="0" fontId="30" fillId="0" borderId="16" xfId="2" applyFont="1" applyFill="1" applyBorder="1" applyProtection="1">
      <protection hidden="1"/>
    </xf>
    <xf numFmtId="0" fontId="30" fillId="0" borderId="15" xfId="2" applyFont="1" applyFill="1" applyBorder="1" applyAlignment="1" applyProtection="1">
      <alignment horizontal="left"/>
      <protection hidden="1"/>
    </xf>
    <xf numFmtId="0" fontId="31" fillId="0" borderId="0" xfId="2" applyFont="1" applyFill="1" applyBorder="1" applyProtection="1">
      <protection hidden="1"/>
    </xf>
    <xf numFmtId="0" fontId="30" fillId="0" borderId="0" xfId="2" applyFont="1" applyFill="1" applyBorder="1" applyProtection="1">
      <protection hidden="1"/>
    </xf>
    <xf numFmtId="0" fontId="30" fillId="0" borderId="0" xfId="2" applyFont="1" applyFill="1" applyProtection="1">
      <protection hidden="1"/>
    </xf>
    <xf numFmtId="0" fontId="30" fillId="0" borderId="0" xfId="0" applyFont="1" applyFill="1" applyProtection="1">
      <protection hidden="1"/>
    </xf>
    <xf numFmtId="0" fontId="14" fillId="0" borderId="15" xfId="2" applyFont="1" applyBorder="1" applyAlignment="1" applyProtection="1">
      <alignment horizontal="center"/>
      <protection hidden="1"/>
    </xf>
    <xf numFmtId="0" fontId="14" fillId="0" borderId="0" xfId="2" applyFont="1" applyBorder="1" applyAlignment="1" applyProtection="1">
      <alignment horizontal="left" vertical="top"/>
      <protection hidden="1"/>
    </xf>
    <xf numFmtId="0" fontId="14" fillId="0" borderId="0" xfId="2" applyFont="1" applyBorder="1" applyProtection="1">
      <protection hidden="1"/>
    </xf>
    <xf numFmtId="0" fontId="14" fillId="0" borderId="16" xfId="2" applyFont="1" applyBorder="1" applyProtection="1">
      <protection hidden="1"/>
    </xf>
    <xf numFmtId="0" fontId="0" fillId="0" borderId="0" xfId="0" applyProtection="1">
      <protection hidden="1"/>
    </xf>
    <xf numFmtId="164" fontId="18" fillId="0" borderId="16" xfId="3" applyNumberFormat="1" applyFont="1" applyFill="1" applyBorder="1" applyAlignment="1" applyProtection="1">
      <alignment vertical="top" wrapText="1"/>
      <protection hidden="1"/>
    </xf>
    <xf numFmtId="165" fontId="18" fillId="0" borderId="15" xfId="3" applyNumberFormat="1" applyFont="1" applyBorder="1" applyAlignment="1" applyProtection="1">
      <alignment horizontal="center" vertical="top" wrapText="1"/>
      <protection hidden="1"/>
    </xf>
    <xf numFmtId="164" fontId="18" fillId="0" borderId="0" xfId="3" applyNumberFormat="1" applyFont="1" applyBorder="1" applyAlignment="1" applyProtection="1">
      <alignment horizontal="left" vertical="top" wrapText="1"/>
      <protection hidden="1"/>
    </xf>
    <xf numFmtId="164" fontId="18" fillId="0" borderId="0" xfId="3" applyNumberFormat="1" applyFont="1" applyBorder="1" applyAlignment="1" applyProtection="1">
      <alignment vertical="top" wrapText="1"/>
      <protection hidden="1"/>
    </xf>
    <xf numFmtId="164" fontId="19" fillId="0" borderId="0" xfId="3" applyNumberFormat="1" applyFont="1" applyBorder="1" applyAlignment="1" applyProtection="1">
      <alignment vertical="top" wrapText="1"/>
      <protection hidden="1"/>
    </xf>
    <xf numFmtId="164" fontId="19" fillId="0" borderId="16" xfId="3" applyNumberFormat="1" applyFont="1" applyBorder="1" applyAlignment="1" applyProtection="1">
      <alignment vertical="top" wrapText="1"/>
      <protection hidden="1"/>
    </xf>
    <xf numFmtId="164" fontId="19" fillId="0" borderId="0" xfId="3" applyNumberFormat="1" applyFont="1" applyFill="1" applyBorder="1" applyAlignment="1" applyProtection="1">
      <alignment vertical="top" wrapText="1"/>
      <protection hidden="1"/>
    </xf>
    <xf numFmtId="164" fontId="19" fillId="0" borderId="0" xfId="3" applyNumberFormat="1" applyFont="1" applyAlignment="1" applyProtection="1">
      <alignment vertical="top" wrapText="1"/>
      <protection hidden="1"/>
    </xf>
    <xf numFmtId="0" fontId="6" fillId="0" borderId="0" xfId="2" applyFont="1" applyProtection="1">
      <protection hidden="1"/>
    </xf>
    <xf numFmtId="164" fontId="13" fillId="0" borderId="16" xfId="3" applyNumberFormat="1" applyFont="1" applyFill="1" applyBorder="1" applyAlignment="1" applyProtection="1">
      <alignment vertical="top" wrapText="1"/>
      <protection hidden="1"/>
    </xf>
    <xf numFmtId="165" fontId="13" fillId="0" borderId="15" xfId="3" applyNumberFormat="1" applyFont="1" applyFill="1" applyBorder="1" applyAlignment="1" applyProtection="1">
      <alignment horizontal="center" vertical="top" wrapText="1"/>
      <protection hidden="1"/>
    </xf>
    <xf numFmtId="0" fontId="0" fillId="0" borderId="0" xfId="0" applyFill="1" applyBorder="1" applyAlignment="1" applyProtection="1">
      <alignment horizontal="center" vertical="top" wrapText="1"/>
      <protection hidden="1"/>
    </xf>
    <xf numFmtId="164" fontId="13" fillId="0" borderId="0" xfId="3" applyNumberFormat="1" applyFont="1" applyFill="1" applyAlignment="1" applyProtection="1">
      <alignment vertical="top" wrapText="1"/>
      <protection hidden="1"/>
    </xf>
    <xf numFmtId="164" fontId="13" fillId="0" borderId="0" xfId="3" applyNumberFormat="1" applyFont="1" applyFill="1" applyBorder="1" applyAlignment="1" applyProtection="1">
      <alignment vertical="top" wrapText="1"/>
      <protection hidden="1"/>
    </xf>
    <xf numFmtId="164" fontId="18" fillId="0" borderId="13" xfId="3" applyNumberFormat="1" applyFont="1" applyBorder="1" applyAlignment="1" applyProtection="1">
      <alignment horizontal="left" vertical="top" wrapText="1"/>
      <protection hidden="1"/>
    </xf>
    <xf numFmtId="164" fontId="19" fillId="0" borderId="14" xfId="3" applyNumberFormat="1" applyFont="1" applyBorder="1" applyAlignment="1" applyProtection="1">
      <alignment vertical="top" wrapText="1"/>
      <protection hidden="1"/>
    </xf>
    <xf numFmtId="164" fontId="19" fillId="0" borderId="0" xfId="3" applyNumberFormat="1" applyFont="1" applyFill="1" applyAlignment="1" applyProtection="1">
      <alignment vertical="top" wrapText="1"/>
      <protection hidden="1"/>
    </xf>
    <xf numFmtId="164" fontId="19" fillId="0" borderId="0" xfId="3" applyNumberFormat="1" applyFont="1" applyFill="1" applyBorder="1" applyAlignment="1" applyProtection="1">
      <alignment horizontal="right" vertical="top" wrapText="1"/>
      <protection hidden="1"/>
    </xf>
    <xf numFmtId="164" fontId="28" fillId="9" borderId="6" xfId="3" applyNumberFormat="1" applyFont="1" applyFill="1" applyBorder="1" applyAlignment="1" applyProtection="1">
      <alignment horizontal="center" vertical="center" wrapText="1"/>
      <protection hidden="1"/>
    </xf>
    <xf numFmtId="164" fontId="28" fillId="0" borderId="29" xfId="3" applyNumberFormat="1" applyFont="1" applyFill="1" applyBorder="1" applyAlignment="1" applyProtection="1">
      <alignment vertical="top" wrapText="1"/>
      <protection hidden="1"/>
    </xf>
    <xf numFmtId="164" fontId="28" fillId="0" borderId="30" xfId="3" applyNumberFormat="1" applyFont="1" applyFill="1" applyBorder="1" applyAlignment="1" applyProtection="1">
      <alignment vertical="top" wrapText="1"/>
      <protection hidden="1"/>
    </xf>
    <xf numFmtId="0" fontId="2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15" fillId="0" borderId="0" xfId="2" applyFont="1" applyBorder="1" applyAlignment="1" applyProtection="1">
      <alignment horizontal="center" vertical="center"/>
      <protection hidden="1"/>
    </xf>
    <xf numFmtId="0" fontId="0" fillId="0" borderId="0" xfId="0" applyFill="1" applyBorder="1" applyAlignment="1" applyProtection="1">
      <alignment horizontal="center" vertical="center" wrapText="1"/>
      <protection hidden="1"/>
    </xf>
    <xf numFmtId="164" fontId="17" fillId="0" borderId="0" xfId="3" applyNumberFormat="1" applyFont="1" applyFill="1" applyBorder="1" applyAlignment="1" applyProtection="1">
      <alignment horizontal="center" vertical="center" wrapText="1"/>
      <protection hidden="1"/>
    </xf>
    <xf numFmtId="0" fontId="6" fillId="0" borderId="13" xfId="0" applyFont="1" applyBorder="1" applyAlignment="1" applyProtection="1">
      <alignment horizontal="left" vertical="top" wrapText="1"/>
      <protection hidden="1"/>
    </xf>
    <xf numFmtId="0" fontId="6" fillId="0" borderId="0" xfId="0" applyFont="1" applyBorder="1" applyAlignment="1" applyProtection="1">
      <alignment horizontal="left" wrapText="1"/>
      <protection hidden="1"/>
    </xf>
    <xf numFmtId="164" fontId="20" fillId="0" borderId="16" xfId="3" applyNumberFormat="1" applyFont="1" applyFill="1" applyBorder="1" applyAlignment="1" applyProtection="1">
      <alignment vertical="top" wrapText="1"/>
      <protection hidden="1"/>
    </xf>
    <xf numFmtId="165" fontId="20" fillId="0" borderId="0" xfId="3" applyNumberFormat="1" applyFont="1" applyAlignment="1" applyProtection="1">
      <alignment horizontal="center" vertical="top" wrapText="1"/>
      <protection hidden="1"/>
    </xf>
    <xf numFmtId="164" fontId="20" fillId="0" borderId="13" xfId="3" applyNumberFormat="1" applyFont="1" applyBorder="1" applyAlignment="1" applyProtection="1">
      <alignment horizontal="left" vertical="top" wrapText="1"/>
      <protection hidden="1"/>
    </xf>
    <xf numFmtId="164" fontId="20" fillId="0" borderId="0" xfId="3" applyNumberFormat="1" applyFont="1" applyBorder="1" applyAlignment="1" applyProtection="1">
      <alignment horizontal="left" vertical="center" wrapText="1"/>
      <protection hidden="1"/>
    </xf>
    <xf numFmtId="164" fontId="18" fillId="0" borderId="0" xfId="3" quotePrefix="1" applyNumberFormat="1" applyFont="1" applyFill="1" applyBorder="1" applyAlignment="1" applyProtection="1">
      <alignment horizontal="left" vertical="center" wrapText="1"/>
      <protection hidden="1"/>
    </xf>
    <xf numFmtId="164" fontId="20" fillId="0" borderId="0" xfId="3" applyNumberFormat="1" applyFont="1" applyFill="1" applyBorder="1" applyAlignment="1" applyProtection="1">
      <alignment vertical="top" wrapText="1"/>
      <protection hidden="1"/>
    </xf>
    <xf numFmtId="164" fontId="20" fillId="0" borderId="0" xfId="3" applyNumberFormat="1" applyFont="1" applyAlignment="1" applyProtection="1">
      <alignment vertical="top" wrapText="1"/>
      <protection hidden="1"/>
    </xf>
    <xf numFmtId="164" fontId="12" fillId="0" borderId="16" xfId="3" applyNumberFormat="1" applyFont="1" applyFill="1" applyBorder="1" applyAlignment="1" applyProtection="1">
      <alignment vertical="top" wrapText="1"/>
      <protection hidden="1"/>
    </xf>
    <xf numFmtId="164" fontId="12" fillId="8" borderId="8" xfId="3" applyNumberFormat="1" applyFont="1" applyFill="1" applyBorder="1" applyAlignment="1" applyProtection="1">
      <alignment horizontal="center" vertical="center" wrapText="1"/>
      <protection hidden="1"/>
    </xf>
    <xf numFmtId="164" fontId="27" fillId="8" borderId="21" xfId="3" applyNumberFormat="1" applyFont="1" applyFill="1" applyBorder="1" applyAlignment="1" applyProtection="1">
      <alignment horizontal="center" vertical="top" wrapText="1"/>
      <protection hidden="1"/>
    </xf>
    <xf numFmtId="164" fontId="12" fillId="8" borderId="17" xfId="3" applyNumberFormat="1" applyFont="1" applyFill="1" applyBorder="1" applyAlignment="1" applyProtection="1">
      <alignment vertical="top" wrapText="1"/>
      <protection hidden="1"/>
    </xf>
    <xf numFmtId="164" fontId="20" fillId="8" borderId="8" xfId="3" applyNumberFormat="1" applyFont="1" applyFill="1" applyBorder="1" applyAlignment="1" applyProtection="1">
      <alignment vertical="top" wrapText="1"/>
      <protection hidden="1"/>
    </xf>
    <xf numFmtId="164" fontId="12" fillId="9" borderId="16" xfId="3" applyNumberFormat="1" applyFont="1" applyFill="1" applyBorder="1" applyAlignment="1" applyProtection="1">
      <alignment vertical="top" wrapText="1"/>
      <protection hidden="1"/>
    </xf>
    <xf numFmtId="164" fontId="20" fillId="9" borderId="0" xfId="3" applyNumberFormat="1" applyFont="1" applyFill="1" applyBorder="1" applyAlignment="1" applyProtection="1">
      <alignment vertical="top" wrapText="1"/>
      <protection hidden="1"/>
    </xf>
    <xf numFmtId="164" fontId="20" fillId="9" borderId="8" xfId="3" applyNumberFormat="1" applyFont="1" applyFill="1" applyBorder="1" applyAlignment="1" applyProtection="1">
      <alignment vertical="top" wrapText="1"/>
      <protection hidden="1"/>
    </xf>
    <xf numFmtId="164" fontId="6" fillId="0" borderId="16" xfId="3" applyNumberFormat="1" applyFont="1" applyFill="1" applyBorder="1" applyAlignment="1" applyProtection="1">
      <alignment vertical="center" wrapText="1"/>
      <protection hidden="1"/>
    </xf>
    <xf numFmtId="165" fontId="6" fillId="0" borderId="21" xfId="3" applyNumberFormat="1" applyFont="1" applyBorder="1" applyAlignment="1" applyProtection="1">
      <alignment horizontal="center" vertical="center" wrapText="1"/>
      <protection hidden="1"/>
    </xf>
    <xf numFmtId="164" fontId="18" fillId="0" borderId="0" xfId="3" applyNumberFormat="1" applyFont="1" applyFill="1" applyBorder="1" applyAlignment="1" applyProtection="1">
      <alignment vertical="center" wrapText="1"/>
      <protection hidden="1"/>
    </xf>
    <xf numFmtId="164" fontId="18" fillId="0" borderId="8" xfId="3" applyNumberFormat="1" applyFont="1" applyBorder="1" applyAlignment="1" applyProtection="1">
      <alignment vertical="center" wrapText="1"/>
      <protection hidden="1"/>
    </xf>
    <xf numFmtId="165" fontId="17" fillId="0" borderId="21" xfId="3" applyNumberFormat="1" applyFont="1" applyBorder="1" applyAlignment="1" applyProtection="1">
      <alignment horizontal="center" vertical="center" wrapText="1"/>
      <protection hidden="1"/>
    </xf>
    <xf numFmtId="164" fontId="12" fillId="0" borderId="16" xfId="3" applyNumberFormat="1" applyFont="1" applyFill="1" applyBorder="1" applyAlignment="1" applyProtection="1">
      <alignment vertical="center" wrapText="1"/>
      <protection hidden="1"/>
    </xf>
    <xf numFmtId="164" fontId="27" fillId="8" borderId="8" xfId="3" applyNumberFormat="1" applyFont="1" applyFill="1" applyBorder="1" applyAlignment="1" applyProtection="1">
      <alignment horizontal="left" vertical="center" wrapText="1"/>
      <protection hidden="1"/>
    </xf>
    <xf numFmtId="164" fontId="20" fillId="0" borderId="0" xfId="3" applyNumberFormat="1" applyFont="1" applyFill="1" applyBorder="1" applyAlignment="1" applyProtection="1">
      <alignment vertical="center" wrapText="1"/>
      <protection hidden="1"/>
    </xf>
    <xf numFmtId="164" fontId="20" fillId="8" borderId="8" xfId="3" applyNumberFormat="1" applyFont="1" applyFill="1" applyBorder="1" applyAlignment="1" applyProtection="1">
      <alignment vertical="center" wrapText="1"/>
      <protection hidden="1"/>
    </xf>
    <xf numFmtId="164" fontId="12" fillId="9" borderId="16" xfId="3" applyNumberFormat="1" applyFont="1" applyFill="1" applyBorder="1" applyAlignment="1" applyProtection="1">
      <alignment vertical="center" wrapText="1"/>
      <protection hidden="1"/>
    </xf>
    <xf numFmtId="165" fontId="6" fillId="9" borderId="21" xfId="3" applyNumberFormat="1" applyFont="1" applyFill="1" applyBorder="1" applyAlignment="1" applyProtection="1">
      <alignment horizontal="center" vertical="center" wrapText="1"/>
      <protection hidden="1"/>
    </xf>
    <xf numFmtId="164" fontId="20" fillId="9" borderId="0" xfId="3" applyNumberFormat="1" applyFont="1" applyFill="1" applyBorder="1" applyAlignment="1" applyProtection="1">
      <alignment vertical="center" wrapText="1"/>
      <protection hidden="1"/>
    </xf>
    <xf numFmtId="164" fontId="24" fillId="9" borderId="48" xfId="3" applyNumberFormat="1" applyFont="1" applyFill="1" applyBorder="1" applyAlignment="1" applyProtection="1">
      <alignment vertical="center" wrapText="1"/>
      <protection hidden="1"/>
    </xf>
    <xf numFmtId="164" fontId="24" fillId="9" borderId="23" xfId="3" applyNumberFormat="1" applyFont="1" applyFill="1" applyBorder="1" applyAlignment="1" applyProtection="1">
      <alignment vertical="center" wrapText="1"/>
      <protection hidden="1"/>
    </xf>
    <xf numFmtId="164" fontId="20" fillId="9" borderId="8" xfId="3" applyNumberFormat="1" applyFont="1" applyFill="1" applyBorder="1" applyAlignment="1" applyProtection="1">
      <alignment vertical="center" wrapText="1"/>
      <protection hidden="1"/>
    </xf>
    <xf numFmtId="164" fontId="12" fillId="9" borderId="41" xfId="3" applyNumberFormat="1" applyFont="1" applyFill="1" applyBorder="1" applyAlignment="1" applyProtection="1">
      <alignment horizontal="center" vertical="center" wrapText="1"/>
      <protection hidden="1"/>
    </xf>
    <xf numFmtId="164" fontId="12" fillId="9" borderId="0" xfId="3" applyNumberFormat="1" applyFont="1" applyFill="1" applyBorder="1" applyAlignment="1" applyProtection="1">
      <alignment horizontal="center" vertical="center" wrapText="1"/>
      <protection hidden="1"/>
    </xf>
    <xf numFmtId="165" fontId="17" fillId="9" borderId="8" xfId="3" applyNumberFormat="1" applyFont="1" applyFill="1" applyBorder="1" applyAlignment="1" applyProtection="1">
      <alignment horizontal="center" vertical="center" wrapText="1"/>
      <protection hidden="1"/>
    </xf>
    <xf numFmtId="164" fontId="24" fillId="8" borderId="28" xfId="3" applyNumberFormat="1" applyFont="1" applyFill="1" applyBorder="1" applyAlignment="1" applyProtection="1">
      <alignment vertical="center" wrapText="1"/>
      <protection hidden="1"/>
    </xf>
    <xf numFmtId="164" fontId="35" fillId="0" borderId="16" xfId="3" applyNumberFormat="1" applyFont="1" applyFill="1" applyBorder="1" applyAlignment="1" applyProtection="1">
      <alignment vertical="top" wrapText="1"/>
      <protection hidden="1"/>
    </xf>
    <xf numFmtId="166" fontId="12" fillId="0" borderId="0" xfId="1" applyNumberFormat="1" applyFont="1" applyFill="1" applyBorder="1" applyAlignment="1" applyProtection="1">
      <alignment horizontal="left" vertical="center" wrapText="1"/>
      <protection hidden="1"/>
    </xf>
    <xf numFmtId="164" fontId="7" fillId="0" borderId="0" xfId="3" applyNumberFormat="1" applyFont="1" applyFill="1" applyBorder="1" applyAlignment="1" applyProtection="1">
      <alignment vertical="top" wrapText="1"/>
      <protection hidden="1"/>
    </xf>
    <xf numFmtId="164" fontId="7" fillId="8" borderId="8" xfId="3" applyNumberFormat="1" applyFont="1" applyFill="1" applyBorder="1" applyAlignment="1" applyProtection="1">
      <alignment vertical="top" wrapText="1"/>
      <protection hidden="1"/>
    </xf>
    <xf numFmtId="164" fontId="35" fillId="0" borderId="0" xfId="3" applyNumberFormat="1" applyFont="1" applyFill="1" applyBorder="1" applyAlignment="1" applyProtection="1">
      <alignment vertical="top" wrapText="1"/>
      <protection hidden="1"/>
    </xf>
    <xf numFmtId="164" fontId="7" fillId="8" borderId="0" xfId="3" applyNumberFormat="1" applyFont="1" applyFill="1" applyBorder="1" applyAlignment="1" applyProtection="1">
      <alignment vertical="top" wrapText="1"/>
      <protection hidden="1"/>
    </xf>
    <xf numFmtId="165" fontId="18" fillId="0" borderId="21" xfId="3" applyNumberFormat="1" applyFont="1" applyFill="1" applyBorder="1" applyAlignment="1" applyProtection="1">
      <alignment horizontal="center" vertical="top" wrapText="1"/>
      <protection hidden="1"/>
    </xf>
    <xf numFmtId="164" fontId="18" fillId="0" borderId="0" xfId="3" applyNumberFormat="1" applyFont="1" applyFill="1" applyAlignment="1" applyProtection="1">
      <alignment horizontal="left" vertical="top" wrapText="1"/>
      <protection hidden="1"/>
    </xf>
    <xf numFmtId="164" fontId="18" fillId="0" borderId="0" xfId="3" applyNumberFormat="1" applyFont="1" applyFill="1" applyAlignment="1" applyProtection="1">
      <alignment horizontal="right" vertical="top"/>
      <protection hidden="1"/>
    </xf>
    <xf numFmtId="164" fontId="18" fillId="0" borderId="37" xfId="3" applyNumberFormat="1" applyFont="1" applyBorder="1" applyAlignment="1" applyProtection="1">
      <alignment vertical="top" wrapText="1"/>
      <protection hidden="1"/>
    </xf>
    <xf numFmtId="164" fontId="18" fillId="0" borderId="0" xfId="3" applyNumberFormat="1" applyFont="1" applyAlignment="1" applyProtection="1">
      <alignment horizontal="right" vertical="top"/>
      <protection hidden="1"/>
    </xf>
    <xf numFmtId="164" fontId="25" fillId="0" borderId="0" xfId="3" applyNumberFormat="1" applyFont="1" applyAlignment="1" applyProtection="1">
      <alignment horizontal="center" vertical="center" wrapText="1"/>
      <protection hidden="1"/>
    </xf>
    <xf numFmtId="164" fontId="20" fillId="0" borderId="0" xfId="3" applyNumberFormat="1" applyFont="1" applyBorder="1" applyAlignment="1" applyProtection="1">
      <alignment horizontal="right" vertical="top"/>
      <protection hidden="1"/>
    </xf>
    <xf numFmtId="164" fontId="26" fillId="0" borderId="0" xfId="3" applyNumberFormat="1" applyFont="1" applyFill="1" applyBorder="1" applyAlignment="1" applyProtection="1">
      <alignment vertical="top" wrapText="1"/>
      <protection hidden="1"/>
    </xf>
    <xf numFmtId="165" fontId="18" fillId="0" borderId="0" xfId="3" applyNumberFormat="1" applyFont="1" applyFill="1" applyAlignment="1" applyProtection="1">
      <alignment horizontal="center" vertical="top" wrapText="1"/>
      <protection hidden="1"/>
    </xf>
    <xf numFmtId="164" fontId="20" fillId="0" borderId="0" xfId="3" applyNumberFormat="1" applyFont="1" applyFill="1" applyAlignment="1" applyProtection="1">
      <alignment horizontal="right" vertical="top"/>
      <protection hidden="1"/>
    </xf>
    <xf numFmtId="164" fontId="20" fillId="9" borderId="0" xfId="3" applyNumberFormat="1" applyFont="1" applyFill="1" applyAlignment="1" applyProtection="1">
      <alignment horizontal="right" vertical="top"/>
      <protection hidden="1"/>
    </xf>
    <xf numFmtId="167" fontId="18" fillId="9" borderId="0" xfId="3" applyNumberFormat="1" applyFont="1" applyFill="1" applyAlignment="1" applyProtection="1">
      <alignment horizontal="left" vertical="top" wrapText="1"/>
      <protection hidden="1"/>
    </xf>
    <xf numFmtId="164" fontId="18" fillId="9" borderId="0" xfId="3" applyNumberFormat="1" applyFont="1" applyFill="1" applyAlignment="1" applyProtection="1">
      <alignment vertical="top" wrapText="1"/>
      <protection hidden="1"/>
    </xf>
    <xf numFmtId="0" fontId="12" fillId="0" borderId="55" xfId="0" applyFont="1" applyBorder="1" applyAlignment="1" applyProtection="1">
      <alignment vertical="center"/>
      <protection hidden="1"/>
    </xf>
    <xf numFmtId="0" fontId="12" fillId="0" borderId="53" xfId="0" applyFont="1" applyBorder="1" applyAlignment="1" applyProtection="1">
      <alignment vertical="center"/>
      <protection hidden="1"/>
    </xf>
    <xf numFmtId="14" fontId="12" fillId="11" borderId="54" xfId="0" applyNumberFormat="1" applyFont="1" applyFill="1" applyBorder="1" applyAlignment="1" applyProtection="1">
      <alignment horizontal="center" vertical="center"/>
      <protection hidden="1"/>
    </xf>
    <xf numFmtId="164" fontId="20" fillId="9" borderId="0" xfId="3" applyNumberFormat="1" applyFont="1" applyFill="1" applyAlignment="1" applyProtection="1">
      <alignment horizontal="right" vertical="center"/>
      <protection hidden="1"/>
    </xf>
    <xf numFmtId="0" fontId="12" fillId="0" borderId="56" xfId="0" applyFont="1" applyBorder="1" applyAlignment="1" applyProtection="1">
      <alignment vertical="center"/>
      <protection hidden="1"/>
    </xf>
    <xf numFmtId="0" fontId="12" fillId="11" borderId="45" xfId="0" applyFont="1" applyFill="1" applyBorder="1" applyAlignment="1" applyProtection="1">
      <alignment horizontal="center" vertical="center"/>
      <protection hidden="1"/>
    </xf>
    <xf numFmtId="0" fontId="0" fillId="0" borderId="0" xfId="0" applyFill="1" applyProtection="1">
      <protection hidden="1"/>
    </xf>
    <xf numFmtId="166" fontId="17" fillId="10" borderId="7" xfId="8" applyNumberFormat="1" applyFont="1" applyFill="1" applyBorder="1" applyAlignment="1" applyProtection="1">
      <alignment vertical="center" wrapText="1"/>
      <protection locked="0"/>
    </xf>
    <xf numFmtId="164" fontId="24" fillId="8" borderId="8" xfId="3" applyNumberFormat="1" applyFont="1" applyFill="1" applyBorder="1" applyAlignment="1" applyProtection="1">
      <alignment horizontal="center" vertical="top" wrapText="1"/>
      <protection hidden="1"/>
    </xf>
    <xf numFmtId="164" fontId="24" fillId="8" borderId="17" xfId="3" applyNumberFormat="1" applyFont="1" applyFill="1" applyBorder="1" applyAlignment="1" applyProtection="1">
      <alignment horizontal="center" vertical="top" wrapText="1"/>
      <protection hidden="1"/>
    </xf>
    <xf numFmtId="164" fontId="27" fillId="8" borderId="8" xfId="3" applyNumberFormat="1" applyFont="1" applyFill="1" applyBorder="1" applyAlignment="1" applyProtection="1">
      <alignment horizontal="center" vertical="top" wrapText="1"/>
      <protection hidden="1"/>
    </xf>
    <xf numFmtId="164" fontId="28" fillId="9" borderId="0" xfId="3" applyNumberFormat="1" applyFont="1" applyFill="1" applyBorder="1" applyAlignment="1" applyProtection="1">
      <alignment horizontal="center" vertical="center" wrapText="1"/>
      <protection hidden="1"/>
    </xf>
    <xf numFmtId="164" fontId="13" fillId="9" borderId="0" xfId="8" applyNumberFormat="1" applyFont="1" applyFill="1" applyBorder="1" applyAlignment="1" applyProtection="1">
      <alignment horizontal="right" vertical="center" wrapText="1"/>
      <protection hidden="1"/>
    </xf>
    <xf numFmtId="164" fontId="26" fillId="9" borderId="0" xfId="3" applyNumberFormat="1" applyFont="1" applyFill="1" applyBorder="1" applyAlignment="1" applyProtection="1">
      <alignment horizontal="center" vertical="center" wrapText="1"/>
      <protection hidden="1"/>
    </xf>
    <xf numFmtId="164" fontId="13" fillId="9" borderId="13" xfId="3" applyNumberFormat="1" applyFont="1" applyFill="1" applyBorder="1" applyAlignment="1" applyProtection="1">
      <alignment horizontal="center" vertical="top" wrapText="1"/>
      <protection hidden="1"/>
    </xf>
    <xf numFmtId="0" fontId="0" fillId="9" borderId="25" xfId="0" applyFill="1" applyBorder="1" applyAlignment="1" applyProtection="1">
      <alignment horizontal="center" vertical="top" wrapText="1"/>
      <protection hidden="1"/>
    </xf>
    <xf numFmtId="0" fontId="0" fillId="9" borderId="47" xfId="0" applyFill="1" applyBorder="1" applyAlignment="1" applyProtection="1">
      <alignment horizontal="center" vertical="top" wrapText="1"/>
      <protection hidden="1"/>
    </xf>
    <xf numFmtId="0" fontId="6" fillId="9" borderId="13" xfId="0" applyFont="1" applyFill="1" applyBorder="1" applyAlignment="1" applyProtection="1">
      <alignment horizontal="left" vertical="top" wrapText="1"/>
      <protection hidden="1"/>
    </xf>
    <xf numFmtId="0" fontId="6" fillId="9" borderId="0" xfId="0" applyFont="1" applyFill="1" applyBorder="1" applyAlignment="1" applyProtection="1">
      <alignment horizontal="left" wrapText="1"/>
      <protection hidden="1"/>
    </xf>
    <xf numFmtId="164" fontId="20" fillId="9" borderId="13" xfId="3" applyNumberFormat="1" applyFont="1" applyFill="1" applyBorder="1" applyAlignment="1" applyProtection="1">
      <alignment horizontal="left" vertical="top" wrapText="1"/>
      <protection hidden="1"/>
    </xf>
    <xf numFmtId="164" fontId="20" fillId="9" borderId="0" xfId="3" applyNumberFormat="1" applyFont="1" applyFill="1" applyBorder="1" applyAlignment="1" applyProtection="1">
      <alignment horizontal="left" vertical="center" wrapText="1"/>
      <protection hidden="1"/>
    </xf>
    <xf numFmtId="164" fontId="27" fillId="9" borderId="16" xfId="3" applyNumberFormat="1" applyFont="1" applyFill="1" applyBorder="1" applyAlignment="1" applyProtection="1">
      <alignment horizontal="center" vertical="center" wrapText="1"/>
      <protection hidden="1"/>
    </xf>
    <xf numFmtId="0" fontId="0" fillId="9" borderId="0" xfId="2" applyFont="1" applyFill="1" applyBorder="1" applyAlignment="1" applyProtection="1">
      <alignment horizontal="right" vertical="center"/>
      <protection hidden="1"/>
    </xf>
    <xf numFmtId="0" fontId="13" fillId="9" borderId="26" xfId="2" applyFont="1" applyFill="1" applyBorder="1" applyAlignment="1" applyProtection="1">
      <alignment horizontal="left"/>
      <protection hidden="1"/>
    </xf>
    <xf numFmtId="0" fontId="13" fillId="9" borderId="21" xfId="2" applyFont="1" applyFill="1" applyBorder="1" applyAlignment="1" applyProtection="1">
      <alignment horizontal="left"/>
      <protection hidden="1"/>
    </xf>
    <xf numFmtId="0" fontId="14" fillId="9" borderId="21" xfId="2" applyFont="1" applyFill="1" applyBorder="1" applyProtection="1">
      <protection hidden="1"/>
    </xf>
    <xf numFmtId="0" fontId="14" fillId="9" borderId="34" xfId="2" applyFont="1" applyFill="1" applyBorder="1" applyProtection="1">
      <protection hidden="1"/>
    </xf>
    <xf numFmtId="0" fontId="30" fillId="9" borderId="15" xfId="2" applyFont="1" applyFill="1" applyBorder="1" applyAlignment="1" applyProtection="1">
      <alignment horizontal="left"/>
      <protection hidden="1"/>
    </xf>
    <xf numFmtId="0" fontId="31" fillId="9" borderId="0" xfId="2" applyFont="1" applyFill="1" applyBorder="1" applyProtection="1">
      <protection hidden="1"/>
    </xf>
    <xf numFmtId="0" fontId="30" fillId="9" borderId="0" xfId="2" applyFont="1" applyFill="1" applyBorder="1" applyProtection="1">
      <protection hidden="1"/>
    </xf>
    <xf numFmtId="0" fontId="30" fillId="9" borderId="16" xfId="2" applyFont="1" applyFill="1" applyBorder="1" applyProtection="1">
      <protection hidden="1"/>
    </xf>
    <xf numFmtId="0" fontId="14" fillId="9" borderId="15" xfId="2" applyFont="1" applyFill="1" applyBorder="1" applyAlignment="1" applyProtection="1">
      <alignment horizontal="center"/>
      <protection hidden="1"/>
    </xf>
    <xf numFmtId="0" fontId="14" fillId="9" borderId="0" xfId="2" applyFont="1" applyFill="1" applyBorder="1" applyAlignment="1" applyProtection="1">
      <alignment horizontal="left" vertical="top"/>
      <protection hidden="1"/>
    </xf>
    <xf numFmtId="0" fontId="14" fillId="9" borderId="0" xfId="2" applyFont="1" applyFill="1" applyBorder="1" applyProtection="1">
      <protection hidden="1"/>
    </xf>
    <xf numFmtId="0" fontId="14" fillId="9" borderId="16" xfId="2" applyFont="1" applyFill="1" applyBorder="1" applyProtection="1">
      <protection hidden="1"/>
    </xf>
    <xf numFmtId="165" fontId="18" fillId="9" borderId="15" xfId="3" applyNumberFormat="1" applyFont="1" applyFill="1" applyBorder="1" applyAlignment="1" applyProtection="1">
      <alignment horizontal="center" vertical="top" wrapText="1"/>
      <protection hidden="1"/>
    </xf>
    <xf numFmtId="164" fontId="18" fillId="9" borderId="0" xfId="3" applyNumberFormat="1" applyFont="1" applyFill="1" applyBorder="1" applyAlignment="1" applyProtection="1">
      <alignment horizontal="left" vertical="top" wrapText="1"/>
      <protection hidden="1"/>
    </xf>
    <xf numFmtId="164" fontId="18" fillId="9" borderId="0" xfId="3" applyNumberFormat="1" applyFont="1" applyFill="1" applyBorder="1" applyAlignment="1" applyProtection="1">
      <alignment vertical="top" wrapText="1"/>
      <protection hidden="1"/>
    </xf>
    <xf numFmtId="164" fontId="19" fillId="9" borderId="0" xfId="3" applyNumberFormat="1" applyFont="1" applyFill="1" applyBorder="1" applyAlignment="1" applyProtection="1">
      <alignment vertical="top" wrapText="1"/>
      <protection hidden="1"/>
    </xf>
    <xf numFmtId="164" fontId="19" fillId="9" borderId="16" xfId="3" applyNumberFormat="1" applyFont="1" applyFill="1" applyBorder="1" applyAlignment="1" applyProtection="1">
      <alignment vertical="top" wrapText="1"/>
      <protection hidden="1"/>
    </xf>
    <xf numFmtId="165" fontId="13" fillId="9" borderId="15" xfId="3" applyNumberFormat="1" applyFont="1" applyFill="1" applyBorder="1" applyAlignment="1" applyProtection="1">
      <alignment horizontal="center" vertical="top" wrapText="1"/>
      <protection hidden="1"/>
    </xf>
    <xf numFmtId="165" fontId="18" fillId="9" borderId="0" xfId="3" applyNumberFormat="1" applyFont="1" applyFill="1" applyAlignment="1" applyProtection="1">
      <alignment horizontal="center" vertical="top" wrapText="1"/>
      <protection hidden="1"/>
    </xf>
    <xf numFmtId="164" fontId="18" fillId="9" borderId="0" xfId="3" applyNumberFormat="1" applyFont="1" applyFill="1" applyAlignment="1" applyProtection="1">
      <alignment horizontal="left" vertical="top" wrapText="1"/>
      <protection hidden="1"/>
    </xf>
    <xf numFmtId="164" fontId="18" fillId="9" borderId="16" xfId="3" applyNumberFormat="1" applyFont="1" applyFill="1" applyBorder="1" applyAlignment="1" applyProtection="1">
      <alignment vertical="top" wrapText="1"/>
      <protection hidden="1"/>
    </xf>
    <xf numFmtId="164" fontId="13" fillId="9" borderId="16" xfId="3" applyNumberFormat="1" applyFont="1" applyFill="1" applyBorder="1" applyAlignment="1" applyProtection="1">
      <alignment vertical="top" wrapText="1"/>
      <protection hidden="1"/>
    </xf>
    <xf numFmtId="164" fontId="19" fillId="9" borderId="29" xfId="3" applyNumberFormat="1" applyFont="1" applyFill="1" applyBorder="1" applyAlignment="1" applyProtection="1">
      <alignment vertical="top" wrapText="1"/>
      <protection hidden="1"/>
    </xf>
    <xf numFmtId="0" fontId="0" fillId="9" borderId="6" xfId="2" applyFont="1" applyFill="1" applyBorder="1" applyAlignment="1" applyProtection="1">
      <alignment horizontal="right" vertical="center"/>
      <protection hidden="1"/>
    </xf>
    <xf numFmtId="164" fontId="23" fillId="9" borderId="49" xfId="3" applyNumberFormat="1" applyFont="1" applyFill="1" applyBorder="1" applyAlignment="1" applyProtection="1">
      <alignment vertical="center" wrapText="1"/>
      <protection hidden="1"/>
    </xf>
    <xf numFmtId="164" fontId="27" fillId="9" borderId="49" xfId="3" applyNumberFormat="1" applyFont="1" applyFill="1" applyBorder="1" applyAlignment="1" applyProtection="1">
      <alignment vertical="top" wrapText="1"/>
      <protection hidden="1"/>
    </xf>
    <xf numFmtId="166" fontId="6" fillId="9" borderId="49" xfId="3" applyNumberFormat="1" applyFont="1" applyFill="1" applyBorder="1" applyAlignment="1" applyProtection="1">
      <alignment vertical="center" wrapText="1"/>
      <protection hidden="1"/>
    </xf>
    <xf numFmtId="0" fontId="0" fillId="9" borderId="8" xfId="0" applyFill="1" applyBorder="1" applyAlignment="1" applyProtection="1">
      <alignment horizontal="center" vertical="top" wrapText="1"/>
      <protection hidden="1"/>
    </xf>
    <xf numFmtId="164" fontId="29" fillId="9" borderId="0" xfId="8" applyNumberFormat="1" applyFont="1" applyFill="1" applyBorder="1" applyAlignment="1" applyProtection="1">
      <alignment vertical="top" wrapText="1"/>
      <protection hidden="1"/>
    </xf>
    <xf numFmtId="164" fontId="18" fillId="9" borderId="25" xfId="3" applyNumberFormat="1" applyFont="1" applyFill="1" applyBorder="1" applyAlignment="1" applyProtection="1">
      <alignment vertical="top" wrapText="1"/>
      <protection hidden="1"/>
    </xf>
    <xf numFmtId="164" fontId="12" fillId="9" borderId="27" xfId="8" applyNumberFormat="1" applyFont="1" applyFill="1" applyBorder="1" applyAlignment="1" applyProtection="1">
      <alignment horizontal="center" vertical="center" wrapText="1"/>
      <protection hidden="1"/>
    </xf>
    <xf numFmtId="164" fontId="18" fillId="9" borderId="29" xfId="3" applyNumberFormat="1" applyFont="1" applyFill="1" applyBorder="1" applyAlignment="1" applyProtection="1">
      <alignment horizontal="left" vertical="top" wrapText="1"/>
      <protection hidden="1"/>
    </xf>
    <xf numFmtId="164" fontId="18" fillId="9" borderId="29" xfId="3" applyNumberFormat="1" applyFont="1" applyFill="1" applyBorder="1" applyAlignment="1" applyProtection="1">
      <alignment vertical="top" wrapText="1"/>
      <protection hidden="1"/>
    </xf>
    <xf numFmtId="164" fontId="13" fillId="9" borderId="11" xfId="8" applyNumberFormat="1" applyFont="1" applyFill="1" applyBorder="1" applyAlignment="1" applyProtection="1">
      <alignment horizontal="right" vertical="center" wrapText="1"/>
      <protection hidden="1"/>
    </xf>
    <xf numFmtId="164" fontId="26" fillId="9" borderId="11" xfId="3" applyNumberFormat="1" applyFont="1" applyFill="1" applyBorder="1" applyAlignment="1" applyProtection="1">
      <alignment horizontal="center" vertical="center" wrapText="1"/>
      <protection hidden="1"/>
    </xf>
    <xf numFmtId="164" fontId="28" fillId="9" borderId="11" xfId="3" applyNumberFormat="1" applyFont="1" applyFill="1" applyBorder="1" applyAlignment="1" applyProtection="1">
      <alignment horizontal="center" vertical="center" wrapText="1"/>
      <protection hidden="1"/>
    </xf>
    <xf numFmtId="0" fontId="0" fillId="9" borderId="15" xfId="0" applyFill="1" applyBorder="1" applyAlignment="1" applyProtection="1">
      <alignment vertical="center"/>
      <protection hidden="1"/>
    </xf>
    <xf numFmtId="0" fontId="0" fillId="9" borderId="0" xfId="0" applyFill="1" applyBorder="1" applyAlignment="1" applyProtection="1">
      <alignment vertical="center"/>
      <protection hidden="1"/>
    </xf>
    <xf numFmtId="0" fontId="0" fillId="9" borderId="0" xfId="0" applyFill="1" applyBorder="1" applyAlignment="1" applyProtection="1">
      <alignment horizontal="center" vertical="top" wrapText="1"/>
      <protection hidden="1"/>
    </xf>
    <xf numFmtId="164" fontId="28" fillId="9" borderId="0" xfId="3" applyNumberFormat="1" applyFont="1" applyFill="1" applyBorder="1" applyAlignment="1" applyProtection="1">
      <alignment vertical="top" wrapText="1"/>
      <protection hidden="1"/>
    </xf>
    <xf numFmtId="164" fontId="18" fillId="9" borderId="0" xfId="3" quotePrefix="1" applyNumberFormat="1" applyFont="1" applyFill="1" applyBorder="1" applyAlignment="1" applyProtection="1">
      <alignment horizontal="left" vertical="center" wrapText="1"/>
      <protection hidden="1"/>
    </xf>
    <xf numFmtId="0" fontId="21" fillId="9" borderId="16" xfId="0" applyFont="1" applyFill="1" applyBorder="1" applyAlignment="1" applyProtection="1">
      <alignment horizontal="center" vertical="center" wrapText="1"/>
      <protection hidden="1"/>
    </xf>
    <xf numFmtId="0" fontId="0" fillId="9" borderId="16" xfId="0" applyFill="1" applyBorder="1" applyAlignment="1" applyProtection="1">
      <alignment horizontal="center" vertical="top" wrapText="1"/>
      <protection hidden="1"/>
    </xf>
    <xf numFmtId="0" fontId="28" fillId="9" borderId="16" xfId="0" applyFont="1" applyFill="1" applyBorder="1" applyAlignment="1" applyProtection="1">
      <alignment horizontal="left" vertical="center" wrapText="1"/>
      <protection hidden="1"/>
    </xf>
    <xf numFmtId="0" fontId="0" fillId="9" borderId="16" xfId="0" applyFill="1" applyBorder="1" applyAlignment="1" applyProtection="1">
      <alignment horizontal="center" vertical="center" wrapText="1"/>
      <protection hidden="1"/>
    </xf>
    <xf numFmtId="164" fontId="28" fillId="9" borderId="16" xfId="8" applyNumberFormat="1" applyFont="1" applyFill="1" applyBorder="1" applyAlignment="1" applyProtection="1">
      <alignment vertical="top" wrapText="1"/>
      <protection hidden="1"/>
    </xf>
    <xf numFmtId="164" fontId="29" fillId="9" borderId="16" xfId="8" applyNumberFormat="1" applyFont="1" applyFill="1" applyBorder="1" applyAlignment="1" applyProtection="1">
      <alignment vertical="top" wrapText="1"/>
      <protection hidden="1"/>
    </xf>
    <xf numFmtId="164" fontId="28" fillId="9" borderId="16" xfId="3" applyNumberFormat="1" applyFont="1" applyFill="1" applyBorder="1" applyAlignment="1" applyProtection="1">
      <alignment vertical="top" wrapText="1"/>
      <protection hidden="1"/>
    </xf>
    <xf numFmtId="0" fontId="0" fillId="9" borderId="16" xfId="0" applyFill="1" applyBorder="1" applyAlignment="1" applyProtection="1">
      <alignment horizontal="center" vertical="center"/>
      <protection hidden="1"/>
    </xf>
    <xf numFmtId="164" fontId="18" fillId="9" borderId="16" xfId="3" quotePrefix="1" applyNumberFormat="1" applyFont="1" applyFill="1" applyBorder="1" applyAlignment="1" applyProtection="1">
      <alignment horizontal="left" vertical="center" wrapText="1"/>
      <protection hidden="1"/>
    </xf>
    <xf numFmtId="164" fontId="0" fillId="9" borderId="16" xfId="3" applyNumberFormat="1" applyFont="1" applyFill="1" applyBorder="1" applyAlignment="1" applyProtection="1">
      <alignment vertical="center" wrapText="1"/>
      <protection hidden="1"/>
    </xf>
    <xf numFmtId="164" fontId="6" fillId="9" borderId="16" xfId="3" applyNumberFormat="1" applyFont="1" applyFill="1" applyBorder="1" applyAlignment="1" applyProtection="1">
      <alignment vertical="center" wrapText="1"/>
      <protection hidden="1"/>
    </xf>
    <xf numFmtId="164" fontId="37" fillId="9" borderId="16" xfId="3" applyNumberFormat="1" applyFont="1" applyFill="1" applyBorder="1" applyAlignment="1" applyProtection="1">
      <alignment vertical="center" wrapText="1"/>
      <protection hidden="1"/>
    </xf>
    <xf numFmtId="164" fontId="19" fillId="9" borderId="0" xfId="3" applyNumberFormat="1" applyFont="1" applyFill="1" applyBorder="1" applyAlignment="1" applyProtection="1">
      <alignment horizontal="right" vertical="top" wrapText="1"/>
      <protection hidden="1"/>
    </xf>
    <xf numFmtId="164" fontId="28" fillId="9" borderId="4" xfId="3" applyNumberFormat="1" applyFont="1" applyFill="1" applyBorder="1" applyAlignment="1" applyProtection="1">
      <alignment vertical="top" wrapText="1"/>
      <protection hidden="1"/>
    </xf>
    <xf numFmtId="164" fontId="28" fillId="9" borderId="29" xfId="3" applyNumberFormat="1" applyFont="1" applyFill="1" applyBorder="1" applyAlignment="1" applyProtection="1">
      <alignment vertical="top" wrapText="1"/>
      <protection hidden="1"/>
    </xf>
    <xf numFmtId="164" fontId="19" fillId="9" borderId="14" xfId="3" applyNumberFormat="1" applyFont="1" applyFill="1" applyBorder="1" applyAlignment="1" applyProtection="1">
      <alignment horizontal="right" vertical="top" wrapText="1"/>
      <protection hidden="1"/>
    </xf>
    <xf numFmtId="164" fontId="19" fillId="9" borderId="16" xfId="3" applyNumberFormat="1" applyFont="1" applyFill="1" applyBorder="1" applyAlignment="1" applyProtection="1">
      <alignment horizontal="right" vertical="top" wrapText="1"/>
      <protection hidden="1"/>
    </xf>
    <xf numFmtId="164" fontId="28" fillId="9" borderId="11" xfId="3" applyNumberFormat="1" applyFont="1" applyFill="1" applyBorder="1" applyAlignment="1" applyProtection="1">
      <alignment vertical="top" wrapText="1"/>
      <protection hidden="1"/>
    </xf>
    <xf numFmtId="164" fontId="19" fillId="9" borderId="11" xfId="3" applyNumberFormat="1" applyFont="1" applyFill="1" applyBorder="1" applyAlignment="1" applyProtection="1">
      <alignment horizontal="right" vertical="top" wrapText="1"/>
      <protection hidden="1"/>
    </xf>
    <xf numFmtId="164" fontId="20" fillId="9" borderId="16" xfId="3" applyNumberFormat="1" applyFont="1" applyFill="1" applyBorder="1" applyAlignment="1" applyProtection="1">
      <alignment vertical="top" wrapText="1"/>
      <protection hidden="1"/>
    </xf>
    <xf numFmtId="165" fontId="20" fillId="9" borderId="41" xfId="3" applyNumberFormat="1" applyFont="1" applyFill="1" applyBorder="1" applyAlignment="1" applyProtection="1">
      <alignment horizontal="center" vertical="top" wrapText="1"/>
      <protection hidden="1"/>
    </xf>
    <xf numFmtId="165" fontId="6" fillId="9" borderId="15" xfId="3" applyNumberFormat="1" applyFont="1" applyFill="1" applyBorder="1" applyAlignment="1" applyProtection="1">
      <alignment horizontal="center" vertical="top" wrapText="1"/>
      <protection hidden="1"/>
    </xf>
    <xf numFmtId="165" fontId="6" fillId="9" borderId="41" xfId="3" applyNumberFormat="1" applyFont="1" applyFill="1" applyBorder="1" applyAlignment="1" applyProtection="1">
      <alignment horizontal="center" vertical="top" wrapText="1"/>
      <protection hidden="1"/>
    </xf>
    <xf numFmtId="165" fontId="17" fillId="9" borderId="41" xfId="3" applyNumberFormat="1" applyFont="1" applyFill="1" applyBorder="1" applyAlignment="1" applyProtection="1">
      <alignment horizontal="center" vertical="top" wrapText="1"/>
      <protection hidden="1"/>
    </xf>
    <xf numFmtId="0" fontId="0" fillId="9" borderId="14" xfId="0" applyFill="1" applyBorder="1" applyAlignment="1" applyProtection="1">
      <alignment horizontal="center" vertical="top" wrapText="1"/>
      <protection hidden="1"/>
    </xf>
    <xf numFmtId="165" fontId="20" fillId="9" borderId="0" xfId="3" applyNumberFormat="1" applyFont="1" applyFill="1" applyAlignment="1" applyProtection="1">
      <alignment horizontal="center" vertical="top" wrapText="1"/>
      <protection hidden="1"/>
    </xf>
    <xf numFmtId="164" fontId="12" fillId="9" borderId="8" xfId="3" applyNumberFormat="1" applyFont="1" applyFill="1" applyBorder="1" applyAlignment="1" applyProtection="1">
      <alignment horizontal="center" vertical="center" wrapText="1"/>
      <protection hidden="1"/>
    </xf>
    <xf numFmtId="165" fontId="6" fillId="9" borderId="7" xfId="3" applyNumberFormat="1" applyFont="1" applyFill="1" applyBorder="1" applyAlignment="1" applyProtection="1">
      <alignment horizontal="center" vertical="top" wrapText="1"/>
      <protection hidden="1"/>
    </xf>
    <xf numFmtId="165" fontId="17" fillId="9" borderId="7" xfId="3" applyNumberFormat="1" applyFont="1" applyFill="1" applyBorder="1" applyAlignment="1" applyProtection="1">
      <alignment horizontal="center" vertical="top" wrapText="1"/>
      <protection hidden="1"/>
    </xf>
    <xf numFmtId="164" fontId="28" fillId="9" borderId="6" xfId="3" applyNumberFormat="1" applyFont="1" applyFill="1" applyBorder="1" applyAlignment="1" applyProtection="1">
      <alignment vertical="top" wrapText="1"/>
      <protection hidden="1"/>
    </xf>
    <xf numFmtId="164" fontId="28" fillId="9" borderId="30" xfId="3" applyNumberFormat="1" applyFont="1" applyFill="1" applyBorder="1" applyAlignment="1" applyProtection="1">
      <alignment vertical="top" wrapText="1"/>
      <protection hidden="1"/>
    </xf>
    <xf numFmtId="0" fontId="30" fillId="9" borderId="0" xfId="2" applyFont="1" applyFill="1" applyProtection="1">
      <protection hidden="1"/>
    </xf>
    <xf numFmtId="0" fontId="30" fillId="9" borderId="0" xfId="0" applyFont="1" applyFill="1" applyProtection="1">
      <protection hidden="1"/>
    </xf>
    <xf numFmtId="0" fontId="14" fillId="9" borderId="0" xfId="2" applyFont="1" applyFill="1" applyProtection="1">
      <protection hidden="1"/>
    </xf>
    <xf numFmtId="0" fontId="0" fillId="9" borderId="0" xfId="0" applyFill="1" applyProtection="1">
      <protection hidden="1"/>
    </xf>
    <xf numFmtId="164" fontId="19" fillId="9" borderId="0" xfId="3" applyNumberFormat="1" applyFont="1" applyFill="1" applyAlignment="1" applyProtection="1">
      <alignment vertical="top" wrapText="1"/>
      <protection hidden="1"/>
    </xf>
    <xf numFmtId="0" fontId="6" fillId="9" borderId="0" xfId="2" applyFont="1" applyFill="1" applyProtection="1">
      <protection hidden="1"/>
    </xf>
    <xf numFmtId="164" fontId="13" fillId="9" borderId="0" xfId="3" applyNumberFormat="1" applyFont="1" applyFill="1" applyAlignment="1" applyProtection="1">
      <alignment vertical="top" wrapText="1"/>
      <protection hidden="1"/>
    </xf>
    <xf numFmtId="164" fontId="13" fillId="9" borderId="0" xfId="3" applyNumberFormat="1" applyFont="1" applyFill="1" applyBorder="1" applyAlignment="1" applyProtection="1">
      <alignment vertical="top" wrapText="1"/>
      <protection hidden="1"/>
    </xf>
    <xf numFmtId="0" fontId="0" fillId="9" borderId="0" xfId="0" applyFill="1" applyAlignment="1" applyProtection="1">
      <alignment horizontal="center"/>
      <protection hidden="1"/>
    </xf>
    <xf numFmtId="165" fontId="0" fillId="0" borderId="21" xfId="3" applyNumberFormat="1" applyFont="1" applyBorder="1" applyAlignment="1" applyProtection="1">
      <alignment horizontal="center" vertical="center" wrapText="1"/>
      <protection hidden="1"/>
    </xf>
    <xf numFmtId="164" fontId="12" fillId="15" borderId="16" xfId="3" applyNumberFormat="1" applyFont="1" applyFill="1" applyBorder="1" applyAlignment="1" applyProtection="1">
      <alignment vertical="top" wrapText="1"/>
      <protection hidden="1"/>
    </xf>
    <xf numFmtId="165" fontId="17" fillId="15" borderId="8" xfId="3" applyNumberFormat="1" applyFont="1" applyFill="1" applyBorder="1" applyAlignment="1" applyProtection="1">
      <alignment horizontal="center" vertical="top" wrapText="1"/>
      <protection hidden="1"/>
    </xf>
    <xf numFmtId="164" fontId="37" fillId="15" borderId="46" xfId="3" applyNumberFormat="1" applyFont="1" applyFill="1" applyBorder="1" applyAlignment="1" applyProtection="1">
      <alignment vertical="center" wrapText="1"/>
      <protection hidden="1"/>
    </xf>
    <xf numFmtId="165" fontId="17" fillId="0" borderId="42" xfId="3" applyNumberFormat="1" applyFont="1" applyBorder="1" applyAlignment="1" applyProtection="1">
      <alignment horizontal="center" vertical="top" wrapText="1"/>
      <protection hidden="1"/>
    </xf>
    <xf numFmtId="165" fontId="0" fillId="0" borderId="26" xfId="3" applyNumberFormat="1" applyFont="1" applyBorder="1" applyAlignment="1" applyProtection="1">
      <alignment horizontal="center" vertical="top" wrapText="1"/>
      <protection hidden="1"/>
    </xf>
    <xf numFmtId="165" fontId="17" fillId="0" borderId="41" xfId="3" applyNumberFormat="1" applyFont="1" applyBorder="1" applyAlignment="1" applyProtection="1">
      <alignment horizontal="center" vertical="top" wrapText="1"/>
      <protection hidden="1"/>
    </xf>
    <xf numFmtId="165" fontId="6" fillId="0" borderId="41" xfId="3" applyNumberFormat="1" applyFont="1" applyBorder="1" applyAlignment="1" applyProtection="1">
      <alignment horizontal="center" vertical="center" wrapText="1"/>
      <protection hidden="1"/>
    </xf>
    <xf numFmtId="165" fontId="0" fillId="0" borderId="42" xfId="3" applyNumberFormat="1" applyFont="1" applyBorder="1" applyAlignment="1" applyProtection="1">
      <alignment horizontal="center" vertical="center" wrapText="1"/>
      <protection hidden="1"/>
    </xf>
    <xf numFmtId="164" fontId="27" fillId="9" borderId="0" xfId="8" applyNumberFormat="1" applyFont="1" applyFill="1" applyBorder="1" applyAlignment="1" applyProtection="1">
      <alignment vertical="center" wrapText="1"/>
      <protection hidden="1"/>
    </xf>
    <xf numFmtId="164" fontId="27" fillId="9" borderId="0" xfId="3" applyNumberFormat="1" applyFont="1" applyFill="1" applyBorder="1" applyAlignment="1" applyProtection="1">
      <alignment horizontal="center" vertical="center" wrapText="1"/>
      <protection hidden="1"/>
    </xf>
    <xf numFmtId="166" fontId="6" fillId="9" borderId="0" xfId="3" applyNumberFormat="1" applyFont="1" applyFill="1" applyBorder="1" applyAlignment="1" applyProtection="1">
      <alignment vertical="center" wrapText="1"/>
      <protection hidden="1"/>
    </xf>
    <xf numFmtId="164" fontId="27" fillId="13" borderId="9" xfId="8" applyNumberFormat="1" applyFont="1" applyFill="1" applyBorder="1" applyAlignment="1" applyProtection="1">
      <alignment horizontal="center" vertical="center" wrapText="1"/>
      <protection hidden="1"/>
    </xf>
    <xf numFmtId="164" fontId="12" fillId="9" borderId="0" xfId="8" applyNumberFormat="1" applyFont="1" applyFill="1" applyBorder="1" applyAlignment="1" applyProtection="1">
      <alignment horizontal="center" vertical="center" wrapText="1"/>
      <protection hidden="1"/>
    </xf>
    <xf numFmtId="164" fontId="27" fillId="13" borderId="17" xfId="8" applyNumberFormat="1" applyFont="1" applyFill="1" applyBorder="1" applyAlignment="1" applyProtection="1">
      <alignment horizontal="center" vertical="center" wrapText="1"/>
      <protection hidden="1"/>
    </xf>
    <xf numFmtId="164" fontId="24" fillId="8" borderId="52" xfId="3" applyNumberFormat="1" applyFont="1" applyFill="1" applyBorder="1" applyAlignment="1" applyProtection="1">
      <alignment horizontal="center" vertical="top" wrapText="1"/>
      <protection hidden="1"/>
    </xf>
    <xf numFmtId="164" fontId="24" fillId="8" borderId="21" xfId="3" applyNumberFormat="1" applyFont="1" applyFill="1" applyBorder="1" applyAlignment="1" applyProtection="1">
      <alignment horizontal="center" vertical="top" wrapText="1"/>
      <protection hidden="1"/>
    </xf>
    <xf numFmtId="166" fontId="6" fillId="9" borderId="21" xfId="3" applyNumberFormat="1" applyFont="1" applyFill="1" applyBorder="1" applyAlignment="1" applyProtection="1">
      <alignment vertical="center" wrapText="1"/>
      <protection hidden="1"/>
    </xf>
    <xf numFmtId="166" fontId="17" fillId="10" borderId="7" xfId="8" applyNumberFormat="1" applyFont="1" applyFill="1" applyBorder="1" applyAlignment="1" applyProtection="1">
      <alignment horizontal="left" vertical="center" wrapText="1"/>
      <protection locked="0"/>
    </xf>
    <xf numFmtId="166" fontId="6" fillId="9" borderId="18" xfId="3" applyNumberFormat="1" applyFont="1" applyFill="1" applyBorder="1" applyAlignment="1" applyProtection="1">
      <alignment vertical="center" wrapText="1"/>
      <protection hidden="1"/>
    </xf>
    <xf numFmtId="166" fontId="6" fillId="9" borderId="8" xfId="3" applyNumberFormat="1" applyFont="1" applyFill="1" applyBorder="1" applyAlignment="1" applyProtection="1">
      <alignment vertical="center" wrapText="1"/>
      <protection hidden="1"/>
    </xf>
    <xf numFmtId="166" fontId="6" fillId="9" borderId="17" xfId="3" applyNumberFormat="1" applyFont="1" applyFill="1" applyBorder="1" applyAlignment="1" applyProtection="1">
      <alignment vertical="center" wrapText="1"/>
      <protection hidden="1"/>
    </xf>
    <xf numFmtId="0" fontId="2" fillId="9" borderId="16" xfId="10" applyFill="1" applyBorder="1" applyProtection="1">
      <protection hidden="1"/>
    </xf>
    <xf numFmtId="0" fontId="2" fillId="9" borderId="0" xfId="10" applyFill="1" applyProtection="1">
      <protection hidden="1"/>
    </xf>
    <xf numFmtId="0" fontId="2" fillId="0" borderId="0" xfId="10" applyProtection="1">
      <protection hidden="1"/>
    </xf>
    <xf numFmtId="0" fontId="2" fillId="9" borderId="7" xfId="10" applyFill="1" applyBorder="1" applyProtection="1">
      <protection hidden="1"/>
    </xf>
    <xf numFmtId="0" fontId="2" fillId="9" borderId="25" xfId="10" applyFill="1" applyBorder="1" applyProtection="1">
      <protection hidden="1"/>
    </xf>
    <xf numFmtId="0" fontId="2" fillId="9" borderId="59" xfId="10" applyFill="1" applyBorder="1" applyProtection="1">
      <protection hidden="1"/>
    </xf>
    <xf numFmtId="0" fontId="2" fillId="9" borderId="41" xfId="10" applyFill="1" applyBorder="1" applyProtection="1">
      <protection hidden="1"/>
    </xf>
    <xf numFmtId="0" fontId="2" fillId="9" borderId="14" xfId="10" applyFill="1" applyBorder="1" applyProtection="1">
      <protection hidden="1"/>
    </xf>
    <xf numFmtId="0" fontId="0" fillId="9" borderId="0" xfId="0" applyFill="1" applyBorder="1" applyAlignment="1" applyProtection="1">
      <alignment vertical="center" wrapText="1"/>
      <protection hidden="1"/>
    </xf>
    <xf numFmtId="164" fontId="17" fillId="9" borderId="0" xfId="3" applyNumberFormat="1" applyFont="1" applyFill="1" applyBorder="1" applyAlignment="1" applyProtection="1">
      <alignment horizontal="center" vertical="center" wrapText="1"/>
      <protection hidden="1"/>
    </xf>
    <xf numFmtId="0" fontId="0" fillId="9" borderId="0" xfId="0" applyFill="1" applyBorder="1" applyAlignment="1" applyProtection="1">
      <alignment horizontal="center" vertical="center" wrapText="1"/>
      <protection hidden="1"/>
    </xf>
    <xf numFmtId="0" fontId="2" fillId="0" borderId="16" xfId="10" applyBorder="1" applyProtection="1">
      <protection hidden="1"/>
    </xf>
    <xf numFmtId="0" fontId="6" fillId="14" borderId="20" xfId="10" applyFont="1" applyFill="1" applyBorder="1" applyAlignment="1" applyProtection="1">
      <alignment horizontal="center" vertical="center"/>
      <protection hidden="1"/>
    </xf>
    <xf numFmtId="0" fontId="6" fillId="14" borderId="7" xfId="10" applyFont="1" applyFill="1" applyBorder="1" applyAlignment="1" applyProtection="1">
      <alignment horizontal="center" vertical="center"/>
      <protection hidden="1"/>
    </xf>
    <xf numFmtId="0" fontId="6" fillId="14" borderId="7" xfId="10" applyFont="1" applyFill="1" applyBorder="1" applyAlignment="1" applyProtection="1">
      <alignment horizontal="center" vertical="center" wrapText="1"/>
      <protection hidden="1"/>
    </xf>
    <xf numFmtId="0" fontId="6" fillId="14" borderId="31" xfId="10" applyFont="1" applyFill="1" applyBorder="1" applyAlignment="1" applyProtection="1">
      <alignment vertical="center"/>
      <protection hidden="1"/>
    </xf>
    <xf numFmtId="0" fontId="1" fillId="9" borderId="27" xfId="10" applyFont="1" applyFill="1" applyBorder="1" applyAlignment="1" applyProtection="1">
      <alignment vertical="center"/>
      <protection hidden="1"/>
    </xf>
    <xf numFmtId="0" fontId="1" fillId="9" borderId="0" xfId="10" applyFont="1" applyFill="1" applyBorder="1" applyAlignment="1" applyProtection="1">
      <alignment vertical="center"/>
      <protection hidden="1"/>
    </xf>
    <xf numFmtId="0" fontId="39" fillId="9" borderId="27" xfId="10" applyFont="1" applyFill="1" applyBorder="1" applyAlignment="1" applyProtection="1">
      <protection hidden="1"/>
    </xf>
    <xf numFmtId="0" fontId="39" fillId="9" borderId="0" xfId="10" applyFont="1" applyFill="1" applyBorder="1" applyAlignment="1" applyProtection="1">
      <protection hidden="1"/>
    </xf>
    <xf numFmtId="0" fontId="2" fillId="9" borderId="49" xfId="10" applyFill="1" applyBorder="1" applyProtection="1">
      <protection hidden="1"/>
    </xf>
    <xf numFmtId="0" fontId="2" fillId="9" borderId="0" xfId="10" applyFill="1" applyBorder="1" applyProtection="1">
      <protection hidden="1"/>
    </xf>
    <xf numFmtId="0" fontId="39" fillId="9" borderId="16" xfId="10" applyFont="1" applyFill="1" applyBorder="1" applyAlignment="1" applyProtection="1">
      <protection hidden="1"/>
    </xf>
    <xf numFmtId="0" fontId="2" fillId="9" borderId="16" xfId="10" applyFill="1" applyBorder="1" applyAlignment="1" applyProtection="1">
      <protection hidden="1"/>
    </xf>
    <xf numFmtId="0" fontId="2" fillId="9" borderId="0" xfId="10" applyFill="1" applyBorder="1" applyAlignment="1" applyProtection="1">
      <protection hidden="1"/>
    </xf>
    <xf numFmtId="0" fontId="6" fillId="0" borderId="0" xfId="10" applyFont="1" applyBorder="1" applyAlignment="1" applyProtection="1">
      <alignment vertical="center"/>
      <protection hidden="1"/>
    </xf>
    <xf numFmtId="0" fontId="2" fillId="9" borderId="36" xfId="10" applyFill="1" applyBorder="1" applyProtection="1">
      <protection hidden="1"/>
    </xf>
    <xf numFmtId="0" fontId="2" fillId="9" borderId="30" xfId="10" applyFill="1" applyBorder="1" applyProtection="1">
      <protection hidden="1"/>
    </xf>
    <xf numFmtId="166" fontId="38" fillId="9" borderId="16" xfId="10" applyNumberFormat="1" applyFont="1" applyFill="1" applyBorder="1" applyAlignment="1" applyProtection="1">
      <alignment horizontal="center" vertical="center"/>
      <protection hidden="1"/>
    </xf>
    <xf numFmtId="166" fontId="38" fillId="9" borderId="0" xfId="10" applyNumberFormat="1" applyFont="1" applyFill="1" applyBorder="1" applyAlignment="1" applyProtection="1">
      <alignment horizontal="center" vertical="center"/>
      <protection hidden="1"/>
    </xf>
    <xf numFmtId="0" fontId="2" fillId="10" borderId="20" xfId="10" applyFill="1" applyBorder="1" applyProtection="1">
      <protection locked="0"/>
    </xf>
    <xf numFmtId="0" fontId="39" fillId="10" borderId="31" xfId="10" applyFont="1" applyFill="1" applyBorder="1" applyAlignment="1" applyProtection="1">
      <protection locked="0"/>
    </xf>
    <xf numFmtId="0" fontId="2" fillId="10" borderId="20" xfId="10" applyFill="1" applyBorder="1" applyAlignment="1" applyProtection="1">
      <alignment horizontal="left" vertical="center"/>
      <protection locked="0"/>
    </xf>
    <xf numFmtId="0" fontId="39" fillId="10" borderId="31" xfId="10" applyFont="1" applyFill="1" applyBorder="1" applyAlignment="1" applyProtection="1">
      <alignment horizontal="left" vertical="center"/>
      <protection locked="0"/>
    </xf>
    <xf numFmtId="166" fontId="6" fillId="15" borderId="19" xfId="3" applyNumberFormat="1" applyFont="1" applyFill="1" applyBorder="1" applyAlignment="1" applyProtection="1">
      <alignment vertical="center" wrapText="1"/>
      <protection hidden="1"/>
    </xf>
    <xf numFmtId="164" fontId="20" fillId="15" borderId="0" xfId="3" applyNumberFormat="1" applyFont="1" applyFill="1" applyBorder="1" applyAlignment="1" applyProtection="1">
      <alignment vertical="top" wrapText="1"/>
      <protection hidden="1"/>
    </xf>
    <xf numFmtId="164" fontId="20" fillId="15" borderId="0" xfId="3" applyNumberFormat="1" applyFont="1" applyFill="1" applyAlignment="1" applyProtection="1">
      <alignment vertical="top" wrapText="1"/>
      <protection hidden="1"/>
    </xf>
    <xf numFmtId="0" fontId="32" fillId="0" borderId="0" xfId="0" applyFont="1" applyFill="1" applyBorder="1" applyAlignment="1" applyProtection="1">
      <alignment vertical="top" wrapText="1"/>
      <protection hidden="1"/>
    </xf>
    <xf numFmtId="0" fontId="32" fillId="9" borderId="0" xfId="0" applyFont="1" applyFill="1" applyBorder="1" applyAlignment="1" applyProtection="1">
      <alignment vertical="top" wrapText="1"/>
      <protection hidden="1"/>
    </xf>
    <xf numFmtId="0" fontId="12" fillId="0" borderId="57" xfId="0" applyFont="1" applyBorder="1" applyAlignment="1" applyProtection="1">
      <alignment vertical="center"/>
      <protection hidden="1"/>
    </xf>
    <xf numFmtId="0" fontId="0" fillId="0" borderId="0" xfId="0" applyFill="1" applyBorder="1" applyProtection="1">
      <protection hidden="1"/>
    </xf>
    <xf numFmtId="164" fontId="24" fillId="8" borderId="8" xfId="3" applyNumberFormat="1" applyFont="1" applyFill="1" applyBorder="1" applyAlignment="1" applyProtection="1">
      <alignment horizontal="center" vertical="top" wrapText="1"/>
      <protection hidden="1"/>
    </xf>
    <xf numFmtId="164" fontId="24" fillId="8" borderId="17" xfId="3" applyNumberFormat="1" applyFont="1" applyFill="1" applyBorder="1" applyAlignment="1" applyProtection="1">
      <alignment horizontal="center" vertical="top" wrapText="1"/>
      <protection hidden="1"/>
    </xf>
    <xf numFmtId="164" fontId="24" fillId="8" borderId="8" xfId="3" applyNumberFormat="1" applyFont="1" applyFill="1" applyBorder="1" applyAlignment="1" applyProtection="1">
      <alignment vertical="center" wrapText="1"/>
      <protection hidden="1"/>
    </xf>
    <xf numFmtId="164" fontId="25" fillId="0" borderId="9" xfId="3" applyNumberFormat="1" applyFont="1" applyFill="1" applyBorder="1" applyAlignment="1" applyProtection="1">
      <alignment horizontal="left" vertical="center" wrapText="1"/>
      <protection hidden="1"/>
    </xf>
    <xf numFmtId="164" fontId="25" fillId="0" borderId="0" xfId="3" applyNumberFormat="1" applyFont="1" applyFill="1" applyBorder="1" applyAlignment="1" applyProtection="1">
      <alignment horizontal="left" vertical="center" wrapText="1"/>
      <protection hidden="1"/>
    </xf>
    <xf numFmtId="164" fontId="25" fillId="9" borderId="9" xfId="3" applyNumberFormat="1" applyFont="1" applyFill="1" applyBorder="1" applyAlignment="1" applyProtection="1">
      <alignment horizontal="left" vertical="center" wrapText="1"/>
      <protection hidden="1"/>
    </xf>
    <xf numFmtId="164" fontId="25" fillId="15" borderId="9" xfId="3" applyNumberFormat="1" applyFont="1" applyFill="1" applyBorder="1" applyAlignment="1" applyProtection="1">
      <alignment horizontal="left" vertical="center" wrapText="1"/>
      <protection hidden="1"/>
    </xf>
    <xf numFmtId="164" fontId="25" fillId="9" borderId="8" xfId="3" applyNumberFormat="1" applyFont="1" applyFill="1" applyBorder="1" applyAlignment="1" applyProtection="1">
      <alignment horizontal="left" vertical="center" wrapText="1"/>
      <protection hidden="1"/>
    </xf>
    <xf numFmtId="164" fontId="42" fillId="0" borderId="9" xfId="3" applyNumberFormat="1" applyFont="1" applyFill="1" applyBorder="1" applyAlignment="1" applyProtection="1">
      <alignment horizontal="left" vertical="center" wrapText="1"/>
      <protection hidden="1"/>
    </xf>
    <xf numFmtId="166" fontId="6" fillId="18" borderId="9" xfId="3" applyNumberFormat="1" applyFont="1" applyFill="1" applyBorder="1" applyAlignment="1" applyProtection="1">
      <alignment vertical="center" wrapText="1"/>
      <protection hidden="1"/>
    </xf>
    <xf numFmtId="166" fontId="0" fillId="18" borderId="20" xfId="3" applyNumberFormat="1" applyFont="1" applyFill="1" applyBorder="1" applyAlignment="1" applyProtection="1">
      <alignment vertical="center" wrapText="1"/>
      <protection hidden="1"/>
    </xf>
    <xf numFmtId="166" fontId="17" fillId="18" borderId="9" xfId="3" applyNumberFormat="1" applyFont="1" applyFill="1" applyBorder="1" applyAlignment="1" applyProtection="1">
      <alignment horizontal="left" vertical="center" wrapText="1"/>
      <protection hidden="1"/>
    </xf>
    <xf numFmtId="166" fontId="17" fillId="18" borderId="17" xfId="3" applyNumberFormat="1" applyFont="1" applyFill="1" applyBorder="1" applyAlignment="1" applyProtection="1">
      <alignment horizontal="left" vertical="center" wrapText="1"/>
      <protection hidden="1"/>
    </xf>
    <xf numFmtId="166" fontId="6" fillId="18" borderId="19" xfId="3" applyNumberFormat="1" applyFont="1" applyFill="1" applyBorder="1" applyAlignment="1" applyProtection="1">
      <alignment vertical="center" wrapText="1"/>
      <protection hidden="1"/>
    </xf>
    <xf numFmtId="166" fontId="0" fillId="18" borderId="19" xfId="3" applyNumberFormat="1" applyFont="1" applyFill="1" applyBorder="1" applyAlignment="1" applyProtection="1">
      <alignment vertical="center" wrapText="1"/>
      <protection hidden="1"/>
    </xf>
    <xf numFmtId="166" fontId="6" fillId="16" borderId="19" xfId="3" applyNumberFormat="1" applyFont="1" applyFill="1" applyBorder="1" applyAlignment="1" applyProtection="1">
      <alignment vertical="center" wrapText="1"/>
      <protection hidden="1"/>
    </xf>
    <xf numFmtId="166" fontId="17" fillId="18" borderId="19" xfId="4" applyNumberFormat="1" applyFont="1" applyFill="1" applyBorder="1" applyAlignment="1" applyProtection="1">
      <alignment horizontal="left" vertical="center" wrapText="1"/>
      <protection hidden="1"/>
    </xf>
    <xf numFmtId="166" fontId="17" fillId="18" borderId="20" xfId="4" applyNumberFormat="1" applyFont="1" applyFill="1" applyBorder="1" applyAlignment="1" applyProtection="1">
      <alignment horizontal="left" vertical="center" wrapText="1"/>
      <protection hidden="1"/>
    </xf>
    <xf numFmtId="164" fontId="18" fillId="9" borderId="20" xfId="3" applyNumberFormat="1" applyFont="1" applyFill="1" applyBorder="1" applyAlignment="1" applyProtection="1">
      <alignment horizontal="right" vertical="center" wrapText="1"/>
      <protection hidden="1"/>
    </xf>
    <xf numFmtId="164" fontId="13" fillId="17" borderId="60" xfId="8" applyNumberFormat="1" applyFont="1" applyFill="1" applyBorder="1" applyAlignment="1" applyProtection="1">
      <alignment horizontal="left" vertical="center" wrapText="1"/>
      <protection hidden="1"/>
    </xf>
    <xf numFmtId="165" fontId="12" fillId="17" borderId="21" xfId="3" applyNumberFormat="1" applyFont="1" applyFill="1" applyBorder="1" applyAlignment="1" applyProtection="1">
      <alignment horizontal="center" vertical="top" wrapText="1"/>
      <protection hidden="1"/>
    </xf>
    <xf numFmtId="0" fontId="6" fillId="17" borderId="0" xfId="0" applyFont="1" applyFill="1" applyBorder="1" applyProtection="1">
      <protection hidden="1"/>
    </xf>
    <xf numFmtId="0" fontId="6" fillId="17" borderId="41" xfId="0" applyFont="1" applyFill="1" applyBorder="1" applyProtection="1">
      <protection hidden="1"/>
    </xf>
    <xf numFmtId="165" fontId="18" fillId="17" borderId="42" xfId="3" applyNumberFormat="1" applyFont="1" applyFill="1" applyBorder="1" applyAlignment="1" applyProtection="1">
      <alignment horizontal="center" vertical="top" wrapText="1"/>
      <protection hidden="1"/>
    </xf>
    <xf numFmtId="164" fontId="13" fillId="17" borderId="43" xfId="8" applyNumberFormat="1" applyFont="1" applyFill="1" applyBorder="1" applyAlignment="1" applyProtection="1">
      <alignment horizontal="center" vertical="center" wrapText="1"/>
      <protection hidden="1"/>
    </xf>
    <xf numFmtId="166" fontId="12" fillId="17" borderId="51" xfId="10" applyNumberFormat="1" applyFont="1" applyFill="1" applyBorder="1" applyAlignment="1" applyProtection="1">
      <alignment horizontal="center" vertical="center"/>
      <protection hidden="1"/>
    </xf>
    <xf numFmtId="166" fontId="6" fillId="18" borderId="7" xfId="10" applyNumberFormat="1" applyFont="1" applyFill="1" applyBorder="1" applyAlignment="1" applyProtection="1">
      <alignment horizontal="right" vertical="center"/>
      <protection hidden="1"/>
    </xf>
    <xf numFmtId="0" fontId="37" fillId="18" borderId="31" xfId="10" applyFont="1" applyFill="1" applyBorder="1" applyAlignment="1" applyProtection="1">
      <alignment wrapText="1"/>
      <protection hidden="1"/>
    </xf>
    <xf numFmtId="166" fontId="6" fillId="18" borderId="5" xfId="10" applyNumberFormat="1" applyFont="1" applyFill="1" applyBorder="1" applyAlignment="1" applyProtection="1">
      <alignment horizontal="right" vertical="center"/>
      <protection hidden="1"/>
    </xf>
    <xf numFmtId="0" fontId="37" fillId="18" borderId="45" xfId="10" applyFont="1" applyFill="1" applyBorder="1" applyAlignment="1" applyProtection="1">
      <alignment wrapText="1"/>
      <protection hidden="1"/>
    </xf>
    <xf numFmtId="166" fontId="6" fillId="18" borderId="7" xfId="10" applyNumberFormat="1" applyFont="1" applyFill="1" applyBorder="1" applyAlignment="1" applyProtection="1">
      <alignment horizontal="center" vertical="center"/>
      <protection hidden="1"/>
    </xf>
    <xf numFmtId="166" fontId="6" fillId="18" borderId="5" xfId="10" applyNumberFormat="1" applyFont="1" applyFill="1" applyBorder="1" applyAlignment="1" applyProtection="1">
      <alignment horizontal="center" vertical="center"/>
      <protection hidden="1"/>
    </xf>
    <xf numFmtId="166" fontId="6" fillId="18" borderId="57" xfId="3" applyNumberFormat="1" applyFont="1" applyFill="1" applyBorder="1" applyAlignment="1" applyProtection="1">
      <alignment vertical="center" wrapText="1"/>
      <protection hidden="1"/>
    </xf>
    <xf numFmtId="166" fontId="6" fillId="18" borderId="32" xfId="3" applyNumberFormat="1" applyFont="1" applyFill="1" applyBorder="1" applyAlignment="1" applyProtection="1">
      <alignment vertical="center" wrapText="1"/>
      <protection hidden="1"/>
    </xf>
    <xf numFmtId="0" fontId="27" fillId="13" borderId="62" xfId="3" applyNumberFormat="1" applyFont="1" applyFill="1" applyBorder="1" applyAlignment="1" applyProtection="1">
      <alignment horizontal="center" vertical="center" wrapText="1"/>
      <protection hidden="1"/>
    </xf>
    <xf numFmtId="166" fontId="6" fillId="18" borderId="17" xfId="3" applyNumberFormat="1" applyFont="1" applyFill="1" applyBorder="1" applyAlignment="1" applyProtection="1">
      <alignment vertical="center" wrapText="1"/>
      <protection hidden="1"/>
    </xf>
    <xf numFmtId="166" fontId="0" fillId="18" borderId="31" xfId="3" applyNumberFormat="1" applyFont="1" applyFill="1" applyBorder="1" applyAlignment="1" applyProtection="1">
      <alignment vertical="center" wrapText="1"/>
      <protection hidden="1"/>
    </xf>
    <xf numFmtId="164" fontId="25" fillId="9" borderId="61" xfId="3" applyNumberFormat="1" applyFont="1" applyFill="1" applyBorder="1" applyAlignment="1" applyProtection="1">
      <alignment vertical="center" wrapText="1"/>
      <protection hidden="1"/>
    </xf>
    <xf numFmtId="166" fontId="17" fillId="18" borderId="19" xfId="3" applyNumberFormat="1" applyFont="1" applyFill="1" applyBorder="1" applyAlignment="1" applyProtection="1">
      <alignment horizontal="left" vertical="center" wrapText="1"/>
      <protection hidden="1"/>
    </xf>
    <xf numFmtId="164" fontId="18" fillId="8" borderId="17" xfId="3" applyNumberFormat="1" applyFont="1" applyFill="1" applyBorder="1" applyAlignment="1" applyProtection="1">
      <alignment vertical="center" wrapText="1"/>
      <protection hidden="1"/>
    </xf>
    <xf numFmtId="166" fontId="17" fillId="18" borderId="31" xfId="4" applyNumberFormat="1" applyFont="1" applyFill="1" applyBorder="1" applyAlignment="1" applyProtection="1">
      <alignment horizontal="left" vertical="center" wrapText="1"/>
      <protection hidden="1"/>
    </xf>
    <xf numFmtId="0" fontId="0" fillId="9" borderId="0" xfId="0" applyFill="1" applyBorder="1" applyAlignment="1" applyProtection="1">
      <alignment horizontal="left" vertical="top" wrapText="1"/>
      <protection hidden="1"/>
    </xf>
    <xf numFmtId="164" fontId="18" fillId="9" borderId="0" xfId="3" applyNumberFormat="1" applyFont="1" applyFill="1" applyAlignment="1" applyProtection="1">
      <alignment horizontal="right" vertical="top"/>
      <protection hidden="1"/>
    </xf>
    <xf numFmtId="166" fontId="12" fillId="17" borderId="12" xfId="10" applyNumberFormat="1" applyFont="1" applyFill="1" applyBorder="1" applyAlignment="1" applyProtection="1">
      <alignment horizontal="center" vertical="center"/>
      <protection hidden="1"/>
    </xf>
    <xf numFmtId="166" fontId="6" fillId="18" borderId="18" xfId="10" applyNumberFormat="1" applyFont="1" applyFill="1" applyBorder="1" applyAlignment="1" applyProtection="1">
      <alignment horizontal="right" vertical="center"/>
      <protection hidden="1"/>
    </xf>
    <xf numFmtId="0" fontId="6" fillId="18" borderId="20" xfId="10" applyFont="1" applyFill="1" applyBorder="1" applyAlignment="1" applyProtection="1">
      <alignment horizontal="left" vertical="center"/>
      <protection hidden="1"/>
    </xf>
    <xf numFmtId="0" fontId="6" fillId="18" borderId="31" xfId="10" applyFont="1" applyFill="1" applyBorder="1" applyAlignment="1" applyProtection="1">
      <alignment horizontal="left" vertical="center"/>
      <protection hidden="1"/>
    </xf>
    <xf numFmtId="166" fontId="6" fillId="16" borderId="20" xfId="3" applyNumberFormat="1" applyFont="1" applyFill="1" applyBorder="1" applyAlignment="1" applyProtection="1">
      <alignment vertical="center" wrapText="1"/>
      <protection hidden="1"/>
    </xf>
    <xf numFmtId="0" fontId="13" fillId="0" borderId="21" xfId="2" applyFont="1" applyFill="1" applyBorder="1" applyAlignment="1" applyProtection="1">
      <alignment horizontal="left"/>
      <protection hidden="1"/>
    </xf>
    <xf numFmtId="168" fontId="6" fillId="16" borderId="20" xfId="3" applyNumberFormat="1" applyFont="1" applyFill="1" applyBorder="1" applyAlignment="1" applyProtection="1">
      <alignment vertical="center" wrapText="1"/>
    </xf>
    <xf numFmtId="0" fontId="2" fillId="9" borderId="13" xfId="10" applyFill="1" applyBorder="1" applyProtection="1">
      <protection hidden="1"/>
    </xf>
    <xf numFmtId="164" fontId="20" fillId="9" borderId="0" xfId="3" applyNumberFormat="1" applyFont="1" applyFill="1" applyAlignment="1" applyProtection="1">
      <alignment vertical="top" wrapText="1"/>
      <protection hidden="1"/>
    </xf>
    <xf numFmtId="0" fontId="0" fillId="9" borderId="41" xfId="0" applyFill="1" applyBorder="1" applyAlignment="1" applyProtection="1">
      <alignment horizontal="center" vertical="top" wrapText="1"/>
      <protection hidden="1"/>
    </xf>
    <xf numFmtId="0" fontId="43" fillId="0" borderId="21" xfId="2" applyFont="1" applyFill="1" applyBorder="1" applyAlignment="1" applyProtection="1">
      <alignment horizontal="left"/>
      <protection hidden="1"/>
    </xf>
    <xf numFmtId="0" fontId="21" fillId="9" borderId="0" xfId="2" applyFont="1" applyFill="1" applyBorder="1" applyAlignment="1" applyProtection="1">
      <alignment horizontal="left" vertical="top"/>
      <protection hidden="1"/>
    </xf>
    <xf numFmtId="0" fontId="44" fillId="9" borderId="21" xfId="2" applyFont="1" applyFill="1" applyBorder="1" applyAlignment="1" applyProtection="1">
      <alignment horizontal="left"/>
      <protection hidden="1"/>
    </xf>
    <xf numFmtId="0" fontId="44" fillId="0" borderId="21" xfId="2" applyFont="1" applyBorder="1" applyAlignment="1" applyProtection="1">
      <alignment horizontal="left"/>
      <protection hidden="1"/>
    </xf>
    <xf numFmtId="0" fontId="21" fillId="0" borderId="0" xfId="2" applyFont="1" applyFill="1" applyBorder="1" applyAlignment="1" applyProtection="1">
      <alignment horizontal="left" vertical="top"/>
      <protection hidden="1"/>
    </xf>
    <xf numFmtId="164" fontId="45" fillId="0" borderId="0" xfId="3" applyNumberFormat="1" applyFont="1" applyAlignment="1" applyProtection="1">
      <alignment horizontal="center" vertical="center" wrapText="1"/>
      <protection hidden="1"/>
    </xf>
    <xf numFmtId="0" fontId="45" fillId="0" borderId="34" xfId="2" applyFont="1" applyBorder="1" applyAlignment="1" applyProtection="1">
      <alignment horizontal="center" vertical="center"/>
      <protection hidden="1"/>
    </xf>
    <xf numFmtId="0" fontId="45" fillId="0" borderId="16" xfId="2" applyFont="1" applyBorder="1" applyAlignment="1" applyProtection="1">
      <alignment horizontal="center" vertical="center"/>
      <protection hidden="1"/>
    </xf>
    <xf numFmtId="164" fontId="28" fillId="8" borderId="14" xfId="8" applyNumberFormat="1" applyFont="1" applyFill="1" applyBorder="1" applyAlignment="1" applyProtection="1">
      <alignment vertical="top" wrapText="1"/>
      <protection hidden="1"/>
    </xf>
    <xf numFmtId="164" fontId="28" fillId="8" borderId="47" xfId="8" applyNumberFormat="1" applyFont="1" applyFill="1" applyBorder="1" applyAlignment="1" applyProtection="1">
      <alignment vertical="top" wrapText="1"/>
      <protection hidden="1"/>
    </xf>
    <xf numFmtId="0" fontId="45" fillId="0" borderId="0" xfId="2" applyFont="1" applyBorder="1" applyAlignment="1" applyProtection="1">
      <alignment horizontal="center" vertical="center"/>
      <protection hidden="1"/>
    </xf>
    <xf numFmtId="0" fontId="12" fillId="9" borderId="0" xfId="0" applyFont="1" applyFill="1" applyBorder="1" applyAlignment="1" applyProtection="1">
      <alignment horizontal="left" vertical="top" wrapText="1"/>
      <protection hidden="1"/>
    </xf>
    <xf numFmtId="164" fontId="37" fillId="0" borderId="25" xfId="3" applyNumberFormat="1" applyFont="1" applyBorder="1" applyAlignment="1" applyProtection="1">
      <alignment vertical="center" wrapText="1"/>
      <protection hidden="1"/>
    </xf>
    <xf numFmtId="164" fontId="12" fillId="8" borderId="8" xfId="3" applyNumberFormat="1" applyFont="1" applyFill="1" applyBorder="1" applyAlignment="1" applyProtection="1">
      <alignment vertical="top" wrapText="1"/>
      <protection hidden="1"/>
    </xf>
    <xf numFmtId="164" fontId="17" fillId="0" borderId="18" xfId="3" applyNumberFormat="1" applyFont="1" applyBorder="1" applyAlignment="1" applyProtection="1">
      <alignment vertical="center" wrapText="1"/>
      <protection hidden="1"/>
    </xf>
    <xf numFmtId="164" fontId="12" fillId="8" borderId="8" xfId="3" applyNumberFormat="1" applyFont="1" applyFill="1" applyBorder="1" applyAlignment="1" applyProtection="1">
      <alignment vertical="center" wrapText="1"/>
      <protection hidden="1"/>
    </xf>
    <xf numFmtId="164" fontId="18" fillId="0" borderId="29" xfId="3" applyNumberFormat="1" applyFont="1" applyBorder="1" applyAlignment="1" applyProtection="1">
      <alignment horizontal="left" vertical="top" wrapText="1"/>
      <protection hidden="1"/>
    </xf>
    <xf numFmtId="164" fontId="18" fillId="0" borderId="29" xfId="3" applyNumberFormat="1" applyFont="1" applyBorder="1" applyAlignment="1" applyProtection="1">
      <alignment vertical="top" wrapText="1"/>
      <protection hidden="1"/>
    </xf>
    <xf numFmtId="164" fontId="19" fillId="0" borderId="29" xfId="3" applyNumberFormat="1" applyFont="1" applyBorder="1" applyAlignment="1" applyProtection="1">
      <alignment vertical="top" wrapText="1"/>
      <protection hidden="1"/>
    </xf>
    <xf numFmtId="164" fontId="37" fillId="0" borderId="14" xfId="3" applyNumberFormat="1" applyFont="1" applyBorder="1" applyAlignment="1" applyProtection="1">
      <alignment vertical="center" wrapText="1"/>
      <protection hidden="1"/>
    </xf>
    <xf numFmtId="164" fontId="37" fillId="15" borderId="14" xfId="3" applyNumberFormat="1" applyFont="1" applyFill="1" applyBorder="1" applyAlignment="1" applyProtection="1">
      <alignment vertical="center" wrapText="1"/>
      <protection hidden="1"/>
    </xf>
    <xf numFmtId="164" fontId="12" fillId="8" borderId="14" xfId="3" applyNumberFormat="1" applyFont="1" applyFill="1" applyBorder="1" applyAlignment="1" applyProtection="1">
      <alignment vertical="center" wrapText="1"/>
      <protection hidden="1"/>
    </xf>
    <xf numFmtId="164" fontId="37" fillId="0" borderId="17" xfId="3" applyNumberFormat="1" applyFont="1" applyBorder="1" applyAlignment="1" applyProtection="1">
      <alignment vertical="center" wrapText="1"/>
      <protection hidden="1"/>
    </xf>
    <xf numFmtId="164" fontId="12" fillId="8" borderId="22" xfId="3" applyNumberFormat="1" applyFont="1" applyFill="1" applyBorder="1" applyAlignment="1" applyProtection="1">
      <alignment vertical="top" wrapText="1"/>
      <protection hidden="1"/>
    </xf>
    <xf numFmtId="164" fontId="0" fillId="9" borderId="19" xfId="3" applyNumberFormat="1" applyFont="1" applyFill="1" applyBorder="1" applyAlignment="1" applyProtection="1">
      <alignment vertical="center" wrapText="1"/>
      <protection hidden="1"/>
    </xf>
    <xf numFmtId="164" fontId="17" fillId="0" borderId="19" xfId="3" applyNumberFormat="1" applyFont="1" applyBorder="1" applyAlignment="1" applyProtection="1">
      <alignment vertical="center" wrapText="1"/>
      <protection hidden="1"/>
    </xf>
    <xf numFmtId="164" fontId="36" fillId="0" borderId="19" xfId="3" applyNumberFormat="1" applyFont="1" applyBorder="1" applyAlignment="1" applyProtection="1">
      <alignment vertical="center" wrapText="1"/>
      <protection hidden="1"/>
    </xf>
    <xf numFmtId="164" fontId="12" fillId="8" borderId="22" xfId="3" applyNumberFormat="1" applyFont="1" applyFill="1" applyBorder="1" applyAlignment="1" applyProtection="1">
      <alignment vertical="center" wrapText="1"/>
      <protection hidden="1"/>
    </xf>
    <xf numFmtId="164" fontId="37" fillId="17" borderId="57" xfId="3" applyNumberFormat="1" applyFont="1" applyFill="1" applyBorder="1" applyAlignment="1" applyProtection="1">
      <alignment vertical="center" wrapText="1"/>
      <protection hidden="1"/>
    </xf>
    <xf numFmtId="164" fontId="37" fillId="17" borderId="30" xfId="3" applyNumberFormat="1" applyFont="1" applyFill="1" applyBorder="1" applyAlignment="1" applyProtection="1">
      <alignment vertical="center" wrapText="1"/>
      <protection hidden="1"/>
    </xf>
    <xf numFmtId="164" fontId="37" fillId="18" borderId="19" xfId="3" applyNumberFormat="1" applyFont="1" applyFill="1" applyBorder="1" applyAlignment="1" applyProtection="1">
      <alignment vertical="center" wrapText="1"/>
      <protection hidden="1"/>
    </xf>
    <xf numFmtId="164" fontId="37" fillId="18" borderId="22" xfId="3" applyNumberFormat="1" applyFont="1" applyFill="1" applyBorder="1" applyAlignment="1" applyProtection="1">
      <alignment vertical="center" wrapText="1"/>
      <protection hidden="1"/>
    </xf>
    <xf numFmtId="164" fontId="37" fillId="18" borderId="18" xfId="3" applyNumberFormat="1" applyFont="1" applyFill="1" applyBorder="1" applyAlignment="1" applyProtection="1">
      <alignment vertical="center" wrapText="1"/>
      <protection hidden="1"/>
    </xf>
    <xf numFmtId="164" fontId="37" fillId="18" borderId="31" xfId="3" applyNumberFormat="1" applyFont="1" applyFill="1" applyBorder="1" applyAlignment="1" applyProtection="1">
      <alignment vertical="center" wrapText="1"/>
      <protection hidden="1"/>
    </xf>
    <xf numFmtId="164" fontId="37" fillId="18" borderId="61" xfId="3" applyNumberFormat="1" applyFont="1" applyFill="1" applyBorder="1" applyAlignment="1" applyProtection="1">
      <alignment vertical="center" wrapText="1"/>
      <protection hidden="1"/>
    </xf>
    <xf numFmtId="164" fontId="37" fillId="18" borderId="7" xfId="3" applyNumberFormat="1" applyFont="1" applyFill="1" applyBorder="1" applyAlignment="1" applyProtection="1">
      <alignment vertical="center" wrapText="1"/>
      <protection hidden="1"/>
    </xf>
    <xf numFmtId="164" fontId="28" fillId="9" borderId="14" xfId="8" applyNumberFormat="1" applyFont="1" applyFill="1" applyBorder="1" applyAlignment="1" applyProtection="1">
      <alignment vertical="top" wrapText="1"/>
      <protection hidden="1"/>
    </xf>
    <xf numFmtId="164" fontId="26" fillId="9" borderId="14" xfId="3" applyNumberFormat="1" applyFont="1" applyFill="1" applyBorder="1" applyAlignment="1" applyProtection="1">
      <alignment vertical="top" wrapText="1"/>
      <protection hidden="1"/>
    </xf>
    <xf numFmtId="0" fontId="45" fillId="0" borderId="21" xfId="2" applyFont="1" applyBorder="1" applyAlignment="1" applyProtection="1">
      <alignment horizontal="center" vertical="center"/>
      <protection hidden="1"/>
    </xf>
    <xf numFmtId="164" fontId="13" fillId="9" borderId="16" xfId="3" applyNumberFormat="1" applyFont="1" applyFill="1" applyBorder="1" applyAlignment="1" applyProtection="1">
      <alignment horizontal="center" vertical="top" wrapText="1"/>
      <protection hidden="1"/>
    </xf>
    <xf numFmtId="164" fontId="26" fillId="9" borderId="16" xfId="3" applyNumberFormat="1" applyFont="1" applyFill="1" applyBorder="1" applyAlignment="1" applyProtection="1">
      <alignment vertical="top" wrapText="1"/>
      <protection hidden="1"/>
    </xf>
    <xf numFmtId="0" fontId="0" fillId="9" borderId="27" xfId="0" applyFill="1" applyBorder="1" applyAlignment="1" applyProtection="1">
      <alignment horizontal="center" vertical="center"/>
      <protection hidden="1"/>
    </xf>
    <xf numFmtId="164" fontId="20" fillId="9" borderId="27" xfId="3" quotePrefix="1" applyNumberFormat="1" applyFont="1" applyFill="1" applyBorder="1" applyAlignment="1" applyProtection="1">
      <alignment horizontal="center" vertical="center" wrapText="1"/>
      <protection hidden="1"/>
    </xf>
    <xf numFmtId="164" fontId="12" fillId="9" borderId="27" xfId="3" applyNumberFormat="1" applyFont="1" applyFill="1" applyBorder="1" applyAlignment="1" applyProtection="1">
      <alignment vertical="top" wrapText="1"/>
      <protection hidden="1"/>
    </xf>
    <xf numFmtId="164" fontId="37" fillId="9" borderId="27" xfId="3" applyNumberFormat="1" applyFont="1" applyFill="1" applyBorder="1" applyAlignment="1" applyProtection="1">
      <alignment vertical="center" wrapText="1"/>
      <protection hidden="1"/>
    </xf>
    <xf numFmtId="164" fontId="0" fillId="9" borderId="27" xfId="3" applyNumberFormat="1" applyFont="1" applyFill="1" applyBorder="1" applyAlignment="1" applyProtection="1">
      <alignment vertical="center" wrapText="1"/>
      <protection hidden="1"/>
    </xf>
    <xf numFmtId="164" fontId="17" fillId="9" borderId="16" xfId="3" applyNumberFormat="1" applyFont="1" applyFill="1" applyBorder="1" applyAlignment="1" applyProtection="1">
      <alignment vertical="center" wrapText="1"/>
      <protection hidden="1"/>
    </xf>
    <xf numFmtId="164" fontId="17" fillId="9" borderId="16" xfId="3" applyNumberFormat="1" applyFont="1" applyFill="1" applyBorder="1" applyAlignment="1" applyProtection="1">
      <alignment horizontal="center" vertical="center" wrapText="1"/>
      <protection hidden="1"/>
    </xf>
    <xf numFmtId="164" fontId="18" fillId="9" borderId="16" xfId="3" applyNumberFormat="1" applyFont="1" applyFill="1" applyBorder="1" applyAlignment="1" applyProtection="1">
      <alignment horizontal="right" vertical="top"/>
      <protection hidden="1"/>
    </xf>
    <xf numFmtId="164" fontId="18" fillId="0" borderId="16" xfId="3" applyNumberFormat="1" applyFont="1" applyFill="1" applyBorder="1" applyAlignment="1" applyProtection="1">
      <alignment horizontal="right" vertical="top"/>
      <protection hidden="1"/>
    </xf>
    <xf numFmtId="164" fontId="18" fillId="0" borderId="16" xfId="3" applyNumberFormat="1" applyFont="1" applyBorder="1" applyAlignment="1" applyProtection="1">
      <alignment horizontal="right" vertical="top"/>
      <protection hidden="1"/>
    </xf>
    <xf numFmtId="0" fontId="12" fillId="9" borderId="16" xfId="0" applyFont="1" applyFill="1" applyBorder="1" applyAlignment="1" applyProtection="1">
      <alignment horizontal="left" vertical="top" wrapText="1"/>
      <protection hidden="1"/>
    </xf>
    <xf numFmtId="0" fontId="0" fillId="9" borderId="16" xfId="0" applyFill="1" applyBorder="1" applyAlignment="1" applyProtection="1">
      <alignment horizontal="left" vertical="top" wrapText="1"/>
      <protection hidden="1"/>
    </xf>
    <xf numFmtId="164" fontId="18" fillId="0" borderId="25" xfId="3" applyNumberFormat="1" applyFont="1" applyBorder="1" applyAlignment="1" applyProtection="1">
      <alignment horizontal="left" vertical="top" wrapText="1"/>
      <protection hidden="1"/>
    </xf>
    <xf numFmtId="164" fontId="18" fillId="0" borderId="25" xfId="3" applyNumberFormat="1" applyFont="1" applyBorder="1" applyAlignment="1" applyProtection="1">
      <alignment vertical="top" wrapText="1"/>
      <protection hidden="1"/>
    </xf>
    <xf numFmtId="164" fontId="18" fillId="0" borderId="21" xfId="3" applyNumberFormat="1" applyFont="1" applyBorder="1" applyAlignment="1" applyProtection="1">
      <alignment vertical="top" wrapText="1"/>
      <protection hidden="1"/>
    </xf>
    <xf numFmtId="164" fontId="18" fillId="0" borderId="16" xfId="3" applyNumberFormat="1" applyFont="1" applyBorder="1" applyAlignment="1" applyProtection="1">
      <alignment vertical="top" wrapText="1"/>
      <protection hidden="1"/>
    </xf>
    <xf numFmtId="164" fontId="18" fillId="0" borderId="59" xfId="3" applyNumberFormat="1" applyFont="1" applyBorder="1" applyAlignment="1" applyProtection="1">
      <alignment vertical="top" wrapText="1"/>
      <protection hidden="1"/>
    </xf>
    <xf numFmtId="165" fontId="18" fillId="0" borderId="67" xfId="3" applyNumberFormat="1" applyFont="1" applyBorder="1" applyAlignment="1" applyProtection="1">
      <alignment horizontal="center" vertical="top" wrapText="1"/>
      <protection hidden="1"/>
    </xf>
    <xf numFmtId="164" fontId="28" fillId="0" borderId="6" xfId="3" applyNumberFormat="1" applyFont="1" applyFill="1" applyBorder="1" applyAlignment="1" applyProtection="1">
      <alignment vertical="top" wrapText="1"/>
      <protection hidden="1"/>
    </xf>
    <xf numFmtId="0" fontId="47" fillId="16" borderId="20" xfId="10" applyFont="1" applyFill="1" applyBorder="1" applyAlignment="1" applyProtection="1">
      <alignment horizontal="left" vertical="center"/>
      <protection hidden="1"/>
    </xf>
    <xf numFmtId="0" fontId="47" fillId="16" borderId="31" xfId="10" applyFont="1" applyFill="1" applyBorder="1" applyAlignment="1" applyProtection="1">
      <alignment horizontal="left" vertical="center"/>
      <protection hidden="1"/>
    </xf>
    <xf numFmtId="164" fontId="29" fillId="9" borderId="0" xfId="8" quotePrefix="1" applyNumberFormat="1" applyFont="1" applyFill="1" applyBorder="1" applyAlignment="1" applyProtection="1">
      <alignment vertical="center" wrapText="1"/>
      <protection hidden="1"/>
    </xf>
    <xf numFmtId="165" fontId="13" fillId="9" borderId="41" xfId="3" applyNumberFormat="1" applyFont="1" applyFill="1" applyBorder="1" applyAlignment="1" applyProtection="1">
      <alignment horizontal="center" vertical="top" wrapText="1"/>
      <protection hidden="1"/>
    </xf>
    <xf numFmtId="164" fontId="17" fillId="10" borderId="31" xfId="3" applyNumberFormat="1" applyFont="1" applyFill="1" applyBorder="1" applyAlignment="1" applyProtection="1">
      <alignment vertical="center" wrapText="1"/>
      <protection locked="0"/>
    </xf>
    <xf numFmtId="164" fontId="0" fillId="10" borderId="31" xfId="3" applyNumberFormat="1" applyFont="1" applyFill="1" applyBorder="1" applyAlignment="1" applyProtection="1">
      <alignment vertical="center" wrapText="1"/>
      <protection locked="0"/>
    </xf>
    <xf numFmtId="0" fontId="0" fillId="9" borderId="36" xfId="0" applyFill="1" applyBorder="1" applyAlignment="1" applyProtection="1">
      <alignment horizontal="center" vertical="center"/>
      <protection hidden="1"/>
    </xf>
    <xf numFmtId="164" fontId="20" fillId="9" borderId="15" xfId="3" applyNumberFormat="1" applyFont="1" applyFill="1" applyBorder="1" applyAlignment="1" applyProtection="1">
      <alignment vertical="top" wrapText="1"/>
      <protection hidden="1"/>
    </xf>
    <xf numFmtId="164" fontId="18" fillId="0" borderId="15" xfId="3" applyNumberFormat="1" applyFont="1" applyFill="1" applyBorder="1" applyAlignment="1" applyProtection="1">
      <alignment vertical="center" wrapText="1"/>
      <protection hidden="1"/>
    </xf>
    <xf numFmtId="164" fontId="27" fillId="9" borderId="25" xfId="3" applyNumberFormat="1" applyFont="1" applyFill="1" applyBorder="1" applyAlignment="1" applyProtection="1">
      <alignment horizontal="center" vertical="center" wrapText="1"/>
      <protection hidden="1"/>
    </xf>
    <xf numFmtId="164" fontId="23" fillId="9" borderId="40" xfId="3" applyNumberFormat="1" applyFont="1" applyFill="1" applyBorder="1" applyAlignment="1" applyProtection="1">
      <alignment vertical="center" wrapText="1"/>
      <protection hidden="1"/>
    </xf>
    <xf numFmtId="164" fontId="27" fillId="9" borderId="28" xfId="3" applyNumberFormat="1" applyFont="1" applyFill="1" applyBorder="1" applyAlignment="1" applyProtection="1">
      <alignment horizontal="center" vertical="center" wrapText="1"/>
      <protection hidden="1"/>
    </xf>
    <xf numFmtId="164" fontId="23" fillId="9" borderId="37" xfId="3" applyNumberFormat="1" applyFont="1" applyFill="1" applyBorder="1" applyAlignment="1" applyProtection="1">
      <alignment vertical="center" wrapText="1"/>
      <protection hidden="1"/>
    </xf>
    <xf numFmtId="166" fontId="6" fillId="16" borderId="70" xfId="3" applyNumberFormat="1" applyFont="1" applyFill="1" applyBorder="1" applyAlignment="1" applyProtection="1">
      <alignment vertical="center" wrapText="1"/>
      <protection hidden="1"/>
    </xf>
    <xf numFmtId="166" fontId="6" fillId="16" borderId="71" xfId="3" applyNumberFormat="1" applyFont="1" applyFill="1" applyBorder="1" applyAlignment="1" applyProtection="1">
      <alignment vertical="center" wrapText="1"/>
      <protection hidden="1"/>
    </xf>
    <xf numFmtId="0" fontId="45" fillId="0" borderId="21" xfId="2" applyFont="1" applyFill="1" applyBorder="1" applyAlignment="1" applyProtection="1">
      <alignment vertical="center"/>
      <protection hidden="1"/>
    </xf>
    <xf numFmtId="0" fontId="45" fillId="0" borderId="0" xfId="2" applyFont="1" applyFill="1" applyBorder="1" applyAlignment="1" applyProtection="1">
      <alignment vertical="center"/>
      <protection hidden="1"/>
    </xf>
    <xf numFmtId="166" fontId="6" fillId="16" borderId="72" xfId="3" applyNumberFormat="1" applyFont="1" applyFill="1" applyBorder="1" applyAlignment="1" applyProtection="1">
      <alignment vertical="center" wrapText="1"/>
      <protection hidden="1"/>
    </xf>
    <xf numFmtId="164" fontId="18" fillId="9" borderId="36" xfId="3" applyNumberFormat="1" applyFont="1" applyFill="1" applyBorder="1" applyAlignment="1" applyProtection="1">
      <alignment vertical="top" wrapText="1"/>
      <protection hidden="1"/>
    </xf>
    <xf numFmtId="164" fontId="18" fillId="9" borderId="47" xfId="3" quotePrefix="1" applyNumberFormat="1" applyFont="1" applyFill="1" applyBorder="1" applyAlignment="1" applyProtection="1">
      <alignment horizontal="left" vertical="center" wrapText="1"/>
      <protection hidden="1"/>
    </xf>
    <xf numFmtId="0" fontId="0" fillId="9" borderId="30" xfId="0" applyFill="1" applyBorder="1" applyAlignment="1" applyProtection="1">
      <alignment horizontal="center" vertical="center" wrapText="1"/>
      <protection hidden="1"/>
    </xf>
    <xf numFmtId="0" fontId="0" fillId="9" borderId="27" xfId="0" applyFill="1" applyBorder="1" applyAlignment="1" applyProtection="1">
      <alignment horizontal="center" vertical="center" wrapText="1"/>
      <protection hidden="1"/>
    </xf>
    <xf numFmtId="0" fontId="20" fillId="9" borderId="40" xfId="0" applyFont="1" applyFill="1" applyBorder="1" applyAlignment="1" applyProtection="1">
      <alignment horizontal="left" vertical="center"/>
      <protection hidden="1"/>
    </xf>
    <xf numFmtId="0" fontId="20" fillId="9" borderId="65" xfId="0" applyFont="1" applyFill="1" applyBorder="1" applyAlignment="1" applyProtection="1">
      <alignment horizontal="left" vertical="center"/>
      <protection hidden="1"/>
    </xf>
    <xf numFmtId="0" fontId="20" fillId="9" borderId="33" xfId="0" applyFont="1" applyFill="1" applyBorder="1" applyAlignment="1" applyProtection="1">
      <alignment horizontal="left" vertical="center"/>
      <protection hidden="1"/>
    </xf>
    <xf numFmtId="0" fontId="20" fillId="9" borderId="66" xfId="0" applyFont="1" applyFill="1" applyBorder="1" applyAlignment="1" applyProtection="1">
      <alignment horizontal="left" vertical="center"/>
      <protection hidden="1"/>
    </xf>
    <xf numFmtId="169" fontId="20" fillId="11" borderId="40" xfId="3" applyNumberFormat="1" applyFont="1" applyFill="1" applyBorder="1" applyAlignment="1" applyProtection="1">
      <alignment horizontal="left" vertical="top" wrapText="1"/>
      <protection hidden="1"/>
    </xf>
    <xf numFmtId="169" fontId="20" fillId="11" borderId="37" xfId="3" applyNumberFormat="1" applyFont="1" applyFill="1" applyBorder="1" applyAlignment="1" applyProtection="1">
      <alignment horizontal="left" vertical="top" wrapText="1"/>
      <protection hidden="1"/>
    </xf>
    <xf numFmtId="169" fontId="20" fillId="11" borderId="36" xfId="3" applyNumberFormat="1" applyFont="1" applyFill="1" applyBorder="1" applyAlignment="1" applyProtection="1">
      <alignment horizontal="left" vertical="top" wrapText="1"/>
      <protection hidden="1"/>
    </xf>
    <xf numFmtId="169" fontId="20" fillId="11" borderId="13" xfId="3" applyNumberFormat="1" applyFont="1" applyFill="1" applyBorder="1" applyAlignment="1" applyProtection="1">
      <alignment horizontal="left" vertical="top" wrapText="1"/>
      <protection hidden="1"/>
    </xf>
    <xf numFmtId="169" fontId="20" fillId="11" borderId="0" xfId="3" applyNumberFormat="1" applyFont="1" applyFill="1" applyBorder="1" applyAlignment="1" applyProtection="1">
      <alignment horizontal="left" vertical="top" wrapText="1"/>
      <protection hidden="1"/>
    </xf>
    <xf numFmtId="169" fontId="20" fillId="11" borderId="14" xfId="3" applyNumberFormat="1" applyFont="1" applyFill="1" applyBorder="1" applyAlignment="1" applyProtection="1">
      <alignment horizontal="left" vertical="top" wrapText="1"/>
      <protection hidden="1"/>
    </xf>
    <xf numFmtId="169" fontId="20" fillId="11" borderId="33" xfId="3" applyNumberFormat="1" applyFont="1" applyFill="1" applyBorder="1" applyAlignment="1" applyProtection="1">
      <alignment horizontal="left" vertical="top" wrapText="1"/>
      <protection hidden="1"/>
    </xf>
    <xf numFmtId="169" fontId="20" fillId="11" borderId="29" xfId="3" applyNumberFormat="1" applyFont="1" applyFill="1" applyBorder="1" applyAlignment="1" applyProtection="1">
      <alignment horizontal="left" vertical="top" wrapText="1"/>
      <protection hidden="1"/>
    </xf>
    <xf numFmtId="169" fontId="20" fillId="11" borderId="30" xfId="3" applyNumberFormat="1" applyFont="1" applyFill="1" applyBorder="1" applyAlignment="1" applyProtection="1">
      <alignment horizontal="left" vertical="top" wrapText="1"/>
      <protection hidden="1"/>
    </xf>
    <xf numFmtId="0" fontId="21" fillId="13" borderId="10" xfId="0" applyFont="1" applyFill="1" applyBorder="1" applyAlignment="1" applyProtection="1">
      <alignment horizontal="center" vertical="center" wrapText="1"/>
      <protection hidden="1"/>
    </xf>
    <xf numFmtId="0" fontId="21" fillId="13" borderId="11" xfId="0" applyFont="1" applyFill="1" applyBorder="1" applyAlignment="1" applyProtection="1">
      <alignment horizontal="center" vertical="center" wrapText="1"/>
      <protection hidden="1"/>
    </xf>
    <xf numFmtId="0" fontId="21" fillId="13" borderId="12" xfId="0" applyFont="1" applyFill="1" applyBorder="1" applyAlignment="1" applyProtection="1">
      <alignment horizontal="center" vertical="center" wrapText="1"/>
      <protection hidden="1"/>
    </xf>
    <xf numFmtId="0" fontId="21" fillId="17" borderId="10" xfId="0" applyFont="1" applyFill="1" applyBorder="1" applyAlignment="1" applyProtection="1">
      <alignment horizontal="center" vertical="center" wrapText="1"/>
      <protection hidden="1"/>
    </xf>
    <xf numFmtId="0" fontId="21" fillId="17" borderId="11" xfId="0" applyFont="1" applyFill="1" applyBorder="1" applyAlignment="1" applyProtection="1">
      <alignment horizontal="center" vertical="center" wrapText="1"/>
      <protection hidden="1"/>
    </xf>
    <xf numFmtId="0" fontId="21" fillId="17" borderId="12" xfId="0" applyFont="1" applyFill="1" applyBorder="1" applyAlignment="1" applyProtection="1">
      <alignment horizontal="center" vertical="center" wrapText="1"/>
      <protection hidden="1"/>
    </xf>
    <xf numFmtId="164" fontId="26" fillId="10" borderId="50" xfId="3" applyNumberFormat="1" applyFont="1" applyFill="1" applyBorder="1" applyAlignment="1" applyProtection="1">
      <alignment horizontal="center" vertical="center" wrapText="1"/>
      <protection hidden="1"/>
    </xf>
    <xf numFmtId="164" fontId="26" fillId="10" borderId="51" xfId="3" applyNumberFormat="1" applyFont="1" applyFill="1" applyBorder="1" applyAlignment="1" applyProtection="1">
      <alignment horizontal="center" vertical="center" wrapText="1"/>
      <protection hidden="1"/>
    </xf>
    <xf numFmtId="164" fontId="26" fillId="18" borderId="50" xfId="3" applyNumberFormat="1" applyFont="1" applyFill="1" applyBorder="1" applyAlignment="1" applyProtection="1">
      <alignment horizontal="center" vertical="center" wrapText="1"/>
      <protection hidden="1"/>
    </xf>
    <xf numFmtId="164" fontId="26" fillId="18" borderId="51" xfId="3" applyNumberFormat="1" applyFont="1" applyFill="1" applyBorder="1" applyAlignment="1" applyProtection="1">
      <alignment horizontal="center" vertical="center" wrapText="1"/>
      <protection hidden="1"/>
    </xf>
    <xf numFmtId="164" fontId="29" fillId="8" borderId="15" xfId="8" quotePrefix="1" applyNumberFormat="1" applyFont="1" applyFill="1" applyBorder="1" applyAlignment="1" applyProtection="1">
      <alignment horizontal="left" vertical="top" wrapText="1"/>
      <protection hidden="1"/>
    </xf>
    <xf numFmtId="164" fontId="29" fillId="8" borderId="0" xfId="8" quotePrefix="1" applyNumberFormat="1" applyFont="1" applyFill="1" applyBorder="1" applyAlignment="1" applyProtection="1">
      <alignment horizontal="left" vertical="top" wrapText="1"/>
      <protection hidden="1"/>
    </xf>
    <xf numFmtId="164" fontId="13" fillId="17" borderId="27" xfId="3" applyNumberFormat="1" applyFont="1" applyFill="1" applyBorder="1" applyAlignment="1" applyProtection="1">
      <alignment horizontal="left" vertical="top" wrapText="1"/>
      <protection hidden="1"/>
    </xf>
    <xf numFmtId="164" fontId="28" fillId="8" borderId="7" xfId="8" applyNumberFormat="1" applyFont="1" applyFill="1" applyBorder="1" applyAlignment="1" applyProtection="1">
      <alignment horizontal="center" vertical="center" wrapText="1"/>
      <protection hidden="1"/>
    </xf>
    <xf numFmtId="164" fontId="28" fillId="8" borderId="8" xfId="8" applyNumberFormat="1" applyFont="1" applyFill="1" applyBorder="1" applyAlignment="1" applyProtection="1">
      <alignment horizontal="center" vertical="center" wrapText="1"/>
      <protection hidden="1"/>
    </xf>
    <xf numFmtId="0" fontId="28" fillId="8" borderId="7" xfId="0" applyFont="1" applyFill="1" applyBorder="1" applyAlignment="1" applyProtection="1">
      <alignment horizontal="left" vertical="center" wrapText="1"/>
      <protection hidden="1"/>
    </xf>
    <xf numFmtId="0" fontId="28" fillId="8" borderId="8" xfId="0" applyFont="1" applyFill="1" applyBorder="1" applyAlignment="1" applyProtection="1">
      <alignment horizontal="left" vertical="center" wrapText="1"/>
      <protection hidden="1"/>
    </xf>
    <xf numFmtId="0" fontId="28" fillId="8" borderId="17" xfId="0" applyFont="1" applyFill="1" applyBorder="1" applyAlignment="1" applyProtection="1">
      <alignment horizontal="left" vertical="center" wrapText="1"/>
      <protection hidden="1"/>
    </xf>
    <xf numFmtId="164" fontId="28" fillId="8" borderId="7" xfId="8" applyNumberFormat="1" applyFont="1" applyFill="1" applyBorder="1" applyAlignment="1" applyProtection="1">
      <alignment vertical="top" wrapText="1"/>
      <protection hidden="1"/>
    </xf>
    <xf numFmtId="164" fontId="29" fillId="8" borderId="8" xfId="8" applyNumberFormat="1" applyFont="1" applyFill="1" applyBorder="1" applyAlignment="1" applyProtection="1">
      <alignment vertical="top" wrapText="1"/>
      <protection hidden="1"/>
    </xf>
    <xf numFmtId="164" fontId="29" fillId="8" borderId="17" xfId="8" applyNumberFormat="1" applyFont="1" applyFill="1" applyBorder="1" applyAlignment="1" applyProtection="1">
      <alignment vertical="top" wrapText="1"/>
      <protection hidden="1"/>
    </xf>
    <xf numFmtId="164" fontId="28" fillId="8" borderId="26" xfId="8" applyNumberFormat="1" applyFont="1" applyFill="1" applyBorder="1" applyAlignment="1" applyProtection="1">
      <alignment vertical="top" wrapText="1"/>
      <protection hidden="1"/>
    </xf>
    <xf numFmtId="164" fontId="28" fillId="8" borderId="21" xfId="8" applyNumberFormat="1" applyFont="1" applyFill="1" applyBorder="1" applyAlignment="1" applyProtection="1">
      <alignment vertical="top" wrapText="1"/>
      <protection hidden="1"/>
    </xf>
    <xf numFmtId="164" fontId="28" fillId="8" borderId="22" xfId="8" applyNumberFormat="1" applyFont="1" applyFill="1" applyBorder="1" applyAlignment="1" applyProtection="1">
      <alignment vertical="top" wrapText="1"/>
      <protection hidden="1"/>
    </xf>
    <xf numFmtId="164" fontId="21" fillId="17" borderId="1" xfId="3" applyNumberFormat="1" applyFont="1" applyFill="1" applyBorder="1" applyAlignment="1" applyProtection="1">
      <alignment horizontal="center" vertical="center" wrapText="1"/>
      <protection hidden="1"/>
    </xf>
    <xf numFmtId="0" fontId="40" fillId="17" borderId="3" xfId="0" applyFont="1" applyFill="1" applyBorder="1" applyAlignment="1" applyProtection="1">
      <alignment horizontal="center" vertical="center" wrapText="1"/>
      <protection hidden="1"/>
    </xf>
    <xf numFmtId="0" fontId="40" fillId="17" borderId="39" xfId="0" applyFont="1" applyFill="1" applyBorder="1" applyAlignment="1" applyProtection="1">
      <alignment horizontal="center" vertical="center" wrapText="1"/>
      <protection hidden="1"/>
    </xf>
    <xf numFmtId="164" fontId="28" fillId="8" borderId="8" xfId="8" applyNumberFormat="1" applyFont="1" applyFill="1" applyBorder="1" applyAlignment="1" applyProtection="1">
      <alignment vertical="top" wrapText="1"/>
      <protection hidden="1"/>
    </xf>
    <xf numFmtId="164" fontId="28" fillId="8" borderId="17" xfId="8" applyNumberFormat="1" applyFont="1" applyFill="1" applyBorder="1" applyAlignment="1" applyProtection="1">
      <alignment vertical="top" wrapText="1"/>
      <protection hidden="1"/>
    </xf>
    <xf numFmtId="164" fontId="23" fillId="7" borderId="10" xfId="3" applyNumberFormat="1" applyFont="1" applyFill="1" applyBorder="1" applyAlignment="1" applyProtection="1">
      <alignment horizontal="center" vertical="center" wrapText="1"/>
      <protection hidden="1"/>
    </xf>
    <xf numFmtId="164" fontId="23" fillId="7" borderId="11" xfId="3" applyNumberFormat="1" applyFont="1" applyFill="1" applyBorder="1" applyAlignment="1" applyProtection="1">
      <alignment horizontal="center" vertical="center" wrapText="1"/>
      <protection hidden="1"/>
    </xf>
    <xf numFmtId="164" fontId="12" fillId="8" borderId="18" xfId="3" applyNumberFormat="1" applyFont="1" applyFill="1" applyBorder="1" applyAlignment="1" applyProtection="1">
      <alignment horizontal="left" vertical="center" wrapText="1"/>
      <protection hidden="1"/>
    </xf>
    <xf numFmtId="164" fontId="12" fillId="8" borderId="8" xfId="3" applyNumberFormat="1" applyFont="1" applyFill="1" applyBorder="1" applyAlignment="1" applyProtection="1">
      <alignment horizontal="left" vertical="center" wrapText="1"/>
      <protection hidden="1"/>
    </xf>
    <xf numFmtId="164" fontId="27" fillId="8" borderId="8" xfId="3" applyNumberFormat="1" applyFont="1" applyFill="1" applyBorder="1" applyAlignment="1" applyProtection="1">
      <alignment horizontal="center" vertical="top" wrapText="1"/>
      <protection hidden="1"/>
    </xf>
    <xf numFmtId="164" fontId="24" fillId="8" borderId="18" xfId="3" applyNumberFormat="1" applyFont="1" applyFill="1" applyBorder="1" applyAlignment="1" applyProtection="1">
      <alignment horizontal="center" vertical="top" wrapText="1"/>
      <protection hidden="1"/>
    </xf>
    <xf numFmtId="164" fontId="24" fillId="8" borderId="8" xfId="3" applyNumberFormat="1" applyFont="1" applyFill="1" applyBorder="1" applyAlignment="1" applyProtection="1">
      <alignment horizontal="center" vertical="top" wrapText="1"/>
      <protection hidden="1"/>
    </xf>
    <xf numFmtId="0" fontId="27" fillId="0" borderId="1" xfId="3" applyNumberFormat="1" applyFont="1" applyBorder="1" applyAlignment="1" applyProtection="1">
      <alignment horizontal="center" vertical="center" wrapText="1"/>
      <protection hidden="1"/>
    </xf>
    <xf numFmtId="0" fontId="27" fillId="0" borderId="39" xfId="3" applyNumberFormat="1" applyFont="1" applyBorder="1" applyAlignment="1" applyProtection="1">
      <alignment horizontal="center" vertical="center" wrapText="1"/>
      <protection hidden="1"/>
    </xf>
    <xf numFmtId="164" fontId="0" fillId="0" borderId="18" xfId="3" applyNumberFormat="1" applyFont="1" applyBorder="1" applyAlignment="1" applyProtection="1">
      <alignment horizontal="left" vertical="top" wrapText="1"/>
      <protection hidden="1"/>
    </xf>
    <xf numFmtId="164" fontId="6" fillId="0" borderId="8" xfId="3" applyNumberFormat="1" applyFont="1" applyBorder="1" applyAlignment="1" applyProtection="1">
      <alignment horizontal="left" vertical="top" wrapText="1"/>
      <protection hidden="1"/>
    </xf>
    <xf numFmtId="164" fontId="6" fillId="0" borderId="17" xfId="3" applyNumberFormat="1" applyFont="1" applyBorder="1" applyAlignment="1" applyProtection="1">
      <alignment horizontal="left" vertical="top" wrapText="1"/>
      <protection hidden="1"/>
    </xf>
    <xf numFmtId="164" fontId="0" fillId="0" borderId="8" xfId="3" applyNumberFormat="1" applyFont="1" applyBorder="1" applyAlignment="1" applyProtection="1">
      <alignment horizontal="left" vertical="top" wrapText="1"/>
      <protection hidden="1"/>
    </xf>
    <xf numFmtId="164" fontId="0" fillId="0" borderId="17" xfId="3" applyNumberFormat="1" applyFont="1" applyBorder="1" applyAlignment="1" applyProtection="1">
      <alignment horizontal="left" vertical="top" wrapText="1"/>
      <protection hidden="1"/>
    </xf>
    <xf numFmtId="164" fontId="0" fillId="9" borderId="4" xfId="3" applyNumberFormat="1" applyFont="1" applyFill="1" applyBorder="1" applyAlignment="1" applyProtection="1">
      <alignment horizontal="right" vertical="center" wrapText="1"/>
      <protection hidden="1"/>
    </xf>
    <xf numFmtId="164" fontId="0" fillId="9" borderId="6" xfId="3" applyNumberFormat="1" applyFont="1" applyFill="1" applyBorder="1" applyAlignment="1" applyProtection="1">
      <alignment horizontal="right" vertical="center" wrapText="1"/>
      <protection hidden="1"/>
    </xf>
    <xf numFmtId="164" fontId="0" fillId="9" borderId="44" xfId="3" applyNumberFormat="1" applyFont="1" applyFill="1" applyBorder="1" applyAlignment="1" applyProtection="1">
      <alignment horizontal="right" vertical="center" wrapText="1"/>
      <protection hidden="1"/>
    </xf>
    <xf numFmtId="0" fontId="32" fillId="12" borderId="40" xfId="0" applyFont="1" applyFill="1" applyBorder="1" applyAlignment="1" applyProtection="1">
      <alignment horizontal="left" vertical="top" wrapText="1"/>
      <protection hidden="1"/>
    </xf>
    <xf numFmtId="0" fontId="32" fillId="12" borderId="37" xfId="0" applyFont="1" applyFill="1" applyBorder="1" applyAlignment="1" applyProtection="1">
      <alignment horizontal="left" vertical="top" wrapText="1"/>
      <protection hidden="1"/>
    </xf>
    <xf numFmtId="0" fontId="32" fillId="12" borderId="36" xfId="0" applyFont="1" applyFill="1" applyBorder="1" applyAlignment="1" applyProtection="1">
      <alignment horizontal="left" vertical="top" wrapText="1"/>
      <protection hidden="1"/>
    </xf>
    <xf numFmtId="0" fontId="32" fillId="12" borderId="13" xfId="0" applyFont="1" applyFill="1" applyBorder="1" applyAlignment="1" applyProtection="1">
      <alignment horizontal="left" vertical="top" wrapText="1"/>
      <protection hidden="1"/>
    </xf>
    <xf numFmtId="0" fontId="32" fillId="12" borderId="0" xfId="0" applyFont="1" applyFill="1" applyBorder="1" applyAlignment="1" applyProtection="1">
      <alignment horizontal="left" vertical="top" wrapText="1"/>
      <protection hidden="1"/>
    </xf>
    <xf numFmtId="0" fontId="32" fillId="12" borderId="14" xfId="0" applyFont="1" applyFill="1" applyBorder="1" applyAlignment="1" applyProtection="1">
      <alignment horizontal="left" vertical="top" wrapText="1"/>
      <protection hidden="1"/>
    </xf>
    <xf numFmtId="0" fontId="32" fillId="12" borderId="33" xfId="0" applyFont="1" applyFill="1" applyBorder="1" applyAlignment="1" applyProtection="1">
      <alignment horizontal="left" vertical="top" wrapText="1"/>
      <protection hidden="1"/>
    </xf>
    <xf numFmtId="0" fontId="32" fillId="12" borderId="29" xfId="0" applyFont="1" applyFill="1" applyBorder="1" applyAlignment="1" applyProtection="1">
      <alignment horizontal="left" vertical="top" wrapText="1"/>
      <protection hidden="1"/>
    </xf>
    <xf numFmtId="0" fontId="32" fillId="12" borderId="30" xfId="0" applyFont="1" applyFill="1" applyBorder="1" applyAlignment="1" applyProtection="1">
      <alignment horizontal="left" vertical="top" wrapText="1"/>
      <protection hidden="1"/>
    </xf>
    <xf numFmtId="0" fontId="6" fillId="0" borderId="1" xfId="2" applyFont="1" applyBorder="1" applyAlignment="1" applyProtection="1">
      <alignment horizontal="right" vertical="center"/>
      <protection hidden="1"/>
    </xf>
    <xf numFmtId="0" fontId="6" fillId="0" borderId="3" xfId="2" applyFont="1" applyBorder="1" applyAlignment="1" applyProtection="1">
      <alignment horizontal="right" vertical="center"/>
      <protection hidden="1"/>
    </xf>
    <xf numFmtId="0" fontId="6" fillId="0" borderId="35" xfId="2" applyFont="1" applyBorder="1" applyAlignment="1" applyProtection="1">
      <alignment horizontal="right" vertical="center"/>
      <protection hidden="1"/>
    </xf>
    <xf numFmtId="0" fontId="15" fillId="0" borderId="2" xfId="2"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4" xfId="2" applyFont="1" applyBorder="1" applyAlignment="1" applyProtection="1">
      <alignment horizontal="right" vertical="center"/>
      <protection hidden="1"/>
    </xf>
    <xf numFmtId="0" fontId="0" fillId="0" borderId="6" xfId="2" applyFont="1" applyBorder="1" applyAlignment="1" applyProtection="1">
      <alignment horizontal="right" vertical="center"/>
      <protection hidden="1"/>
    </xf>
    <xf numFmtId="0" fontId="0" fillId="0" borderId="32" xfId="2" applyFont="1" applyBorder="1" applyAlignment="1" applyProtection="1">
      <alignment horizontal="right" vertical="center"/>
      <protection hidden="1"/>
    </xf>
    <xf numFmtId="164" fontId="17" fillId="10" borderId="5" xfId="3" applyNumberFormat="1" applyFont="1" applyFill="1" applyBorder="1" applyAlignment="1" applyProtection="1">
      <alignment horizontal="center" vertical="center" wrapText="1"/>
      <protection locked="0"/>
    </xf>
    <xf numFmtId="0" fontId="0" fillId="10" borderId="6" xfId="0" applyFill="1" applyBorder="1" applyAlignment="1" applyProtection="1">
      <alignment horizontal="center" vertical="center" wrapText="1"/>
      <protection locked="0"/>
    </xf>
    <xf numFmtId="0" fontId="0" fillId="10" borderId="44" xfId="0" applyFill="1" applyBorder="1" applyAlignment="1" applyProtection="1">
      <alignment horizontal="center" vertical="center" wrapText="1"/>
      <protection locked="0"/>
    </xf>
    <xf numFmtId="166" fontId="6" fillId="10" borderId="18" xfId="3" applyNumberFormat="1" applyFont="1" applyFill="1" applyBorder="1" applyAlignment="1" applyProtection="1">
      <alignment horizontal="center" vertical="center" wrapText="1"/>
      <protection locked="0"/>
    </xf>
    <xf numFmtId="166" fontId="6" fillId="10" borderId="9" xfId="3" applyNumberFormat="1" applyFont="1" applyFill="1" applyBorder="1" applyAlignment="1" applyProtection="1">
      <alignment horizontal="center" vertical="center" wrapText="1"/>
      <protection locked="0"/>
    </xf>
    <xf numFmtId="166" fontId="6" fillId="18" borderId="4" xfId="3" applyNumberFormat="1" applyFont="1" applyFill="1" applyBorder="1" applyAlignment="1" applyProtection="1">
      <alignment horizontal="center" vertical="center" wrapText="1"/>
      <protection hidden="1"/>
    </xf>
    <xf numFmtId="166" fontId="6" fillId="18" borderId="32" xfId="3" applyNumberFormat="1" applyFont="1" applyFill="1" applyBorder="1" applyAlignment="1" applyProtection="1">
      <alignment horizontal="center" vertical="center" wrapText="1"/>
      <protection hidden="1"/>
    </xf>
    <xf numFmtId="164" fontId="0" fillId="0" borderId="18" xfId="3" applyNumberFormat="1" applyFont="1" applyBorder="1" applyAlignment="1" applyProtection="1">
      <alignment horizontal="left" vertical="center" wrapText="1"/>
      <protection hidden="1"/>
    </xf>
    <xf numFmtId="164" fontId="0" fillId="0" borderId="8" xfId="3" applyNumberFormat="1" applyFont="1" applyBorder="1" applyAlignment="1" applyProtection="1">
      <alignment horizontal="left" vertical="center" wrapText="1"/>
      <protection hidden="1"/>
    </xf>
    <xf numFmtId="164" fontId="0" fillId="0" borderId="17" xfId="3" applyNumberFormat="1" applyFont="1" applyBorder="1" applyAlignment="1" applyProtection="1">
      <alignment horizontal="left" vertical="center" wrapText="1"/>
      <protection hidden="1"/>
    </xf>
    <xf numFmtId="164" fontId="6" fillId="0" borderId="8" xfId="3" applyNumberFormat="1" applyFont="1" applyBorder="1" applyAlignment="1" applyProtection="1">
      <alignment horizontal="left" vertical="center" wrapText="1"/>
      <protection hidden="1"/>
    </xf>
    <xf numFmtId="164" fontId="6" fillId="0" borderId="17" xfId="3" applyNumberFormat="1" applyFont="1" applyBorder="1" applyAlignment="1" applyProtection="1">
      <alignment horizontal="left" vertical="center" wrapText="1"/>
      <protection hidden="1"/>
    </xf>
    <xf numFmtId="164" fontId="37" fillId="0" borderId="4" xfId="3" applyNumberFormat="1" applyFont="1" applyBorder="1" applyAlignment="1" applyProtection="1">
      <alignment horizontal="left" vertical="center" wrapText="1"/>
      <protection hidden="1"/>
    </xf>
    <xf numFmtId="164" fontId="37" fillId="0" borderId="6" xfId="3" applyNumberFormat="1" applyFont="1" applyBorder="1" applyAlignment="1" applyProtection="1">
      <alignment horizontal="left" vertical="center" wrapText="1"/>
      <protection hidden="1"/>
    </xf>
    <xf numFmtId="164" fontId="37" fillId="0" borderId="44" xfId="3" applyNumberFormat="1" applyFont="1" applyBorder="1" applyAlignment="1" applyProtection="1">
      <alignment horizontal="left" vertical="center" wrapText="1"/>
      <protection hidden="1"/>
    </xf>
    <xf numFmtId="0" fontId="20" fillId="0" borderId="33" xfId="0" applyFont="1" applyBorder="1" applyAlignment="1" applyProtection="1">
      <alignment horizontal="left" vertical="center"/>
      <protection hidden="1"/>
    </xf>
    <xf numFmtId="0" fontId="20" fillId="0" borderId="66" xfId="0" applyFont="1" applyBorder="1" applyAlignment="1" applyProtection="1">
      <alignment horizontal="left" vertical="center"/>
      <protection hidden="1"/>
    </xf>
    <xf numFmtId="0" fontId="20" fillId="0" borderId="40" xfId="0" applyFont="1" applyBorder="1" applyAlignment="1" applyProtection="1">
      <alignment horizontal="left" vertical="center"/>
      <protection hidden="1"/>
    </xf>
    <xf numFmtId="0" fontId="20" fillId="0" borderId="65" xfId="0" applyFont="1" applyBorder="1" applyAlignment="1" applyProtection="1">
      <alignment horizontal="left" vertical="center"/>
      <protection hidden="1"/>
    </xf>
    <xf numFmtId="164" fontId="23" fillId="7" borderId="12" xfId="3" applyNumberFormat="1" applyFont="1" applyFill="1" applyBorder="1" applyAlignment="1" applyProtection="1">
      <alignment horizontal="center" vertical="center" wrapText="1"/>
      <protection hidden="1"/>
    </xf>
    <xf numFmtId="0" fontId="6" fillId="17" borderId="10" xfId="10" applyFont="1" applyFill="1" applyBorder="1" applyAlignment="1" applyProtection="1">
      <alignment horizontal="center"/>
      <protection hidden="1"/>
    </xf>
    <xf numFmtId="0" fontId="6" fillId="17" borderId="11" xfId="10" applyFont="1" applyFill="1" applyBorder="1" applyAlignment="1" applyProtection="1">
      <alignment horizontal="center"/>
      <protection hidden="1"/>
    </xf>
    <xf numFmtId="0" fontId="6" fillId="17" borderId="58" xfId="10" applyFont="1" applyFill="1" applyBorder="1" applyAlignment="1" applyProtection="1">
      <alignment horizontal="center"/>
      <protection hidden="1"/>
    </xf>
    <xf numFmtId="0" fontId="39" fillId="10" borderId="18" xfId="10" applyFont="1" applyFill="1" applyBorder="1" applyAlignment="1" applyProtection="1">
      <alignment horizontal="center"/>
      <protection locked="0"/>
    </xf>
    <xf numFmtId="0" fontId="39" fillId="10" borderId="9" xfId="10" applyFont="1" applyFill="1" applyBorder="1" applyAlignment="1" applyProtection="1">
      <alignment horizontal="center"/>
      <protection locked="0"/>
    </xf>
    <xf numFmtId="164" fontId="12" fillId="8" borderId="1" xfId="8" applyNumberFormat="1" applyFont="1" applyFill="1" applyBorder="1" applyAlignment="1" applyProtection="1">
      <alignment horizontal="center" vertical="center" wrapText="1"/>
      <protection hidden="1"/>
    </xf>
    <xf numFmtId="164" fontId="12" fillId="8" borderId="3" xfId="8" applyNumberFormat="1" applyFont="1" applyFill="1" applyBorder="1" applyAlignment="1" applyProtection="1">
      <alignment horizontal="center" vertical="center" wrapText="1"/>
      <protection hidden="1"/>
    </xf>
    <xf numFmtId="164" fontId="12" fillId="8" borderId="36" xfId="8" applyNumberFormat="1" applyFont="1" applyFill="1" applyBorder="1" applyAlignment="1" applyProtection="1">
      <alignment horizontal="center" vertical="center" wrapText="1"/>
      <protection hidden="1"/>
    </xf>
    <xf numFmtId="0" fontId="0" fillId="14" borderId="52" xfId="10" applyFont="1" applyFill="1" applyBorder="1" applyAlignment="1" applyProtection="1">
      <alignment horizontal="center" vertical="center"/>
      <protection hidden="1"/>
    </xf>
    <xf numFmtId="0" fontId="6" fillId="14" borderId="34" xfId="10" applyFont="1" applyFill="1" applyBorder="1" applyAlignment="1" applyProtection="1">
      <alignment horizontal="center" vertical="center"/>
      <protection hidden="1"/>
    </xf>
    <xf numFmtId="0" fontId="39" fillId="10" borderId="18" xfId="10" applyFont="1" applyFill="1" applyBorder="1" applyAlignment="1" applyProtection="1">
      <alignment horizontal="left" vertical="center"/>
      <protection locked="0"/>
    </xf>
    <xf numFmtId="0" fontId="39" fillId="10" borderId="9" xfId="10" applyFont="1" applyFill="1" applyBorder="1" applyAlignment="1" applyProtection="1">
      <alignment horizontal="left" vertical="center"/>
      <protection locked="0"/>
    </xf>
    <xf numFmtId="0" fontId="6" fillId="18" borderId="19" xfId="10" applyFont="1" applyFill="1" applyBorder="1" applyAlignment="1" applyProtection="1">
      <alignment horizontal="right" vertical="center"/>
      <protection hidden="1"/>
    </xf>
    <xf numFmtId="0" fontId="6" fillId="18" borderId="20" xfId="10" applyFont="1" applyFill="1" applyBorder="1" applyAlignment="1" applyProtection="1">
      <alignment horizontal="right" vertical="center"/>
      <protection hidden="1"/>
    </xf>
    <xf numFmtId="0" fontId="6" fillId="18" borderId="57" xfId="10" applyFont="1" applyFill="1" applyBorder="1" applyAlignment="1" applyProtection="1">
      <alignment horizontal="right" vertical="center"/>
      <protection hidden="1"/>
    </xf>
    <xf numFmtId="0" fontId="6" fillId="18" borderId="56" xfId="10" applyFont="1" applyFill="1" applyBorder="1" applyAlignment="1" applyProtection="1">
      <alignment horizontal="right" vertical="center"/>
      <protection hidden="1"/>
    </xf>
    <xf numFmtId="164" fontId="21" fillId="17" borderId="8" xfId="3" applyNumberFormat="1" applyFont="1" applyFill="1" applyBorder="1" applyAlignment="1" applyProtection="1">
      <alignment horizontal="center" vertical="center" wrapText="1"/>
      <protection hidden="1"/>
    </xf>
    <xf numFmtId="164" fontId="21" fillId="17" borderId="9" xfId="3" applyNumberFormat="1" applyFont="1" applyFill="1" applyBorder="1" applyAlignment="1" applyProtection="1">
      <alignment horizontal="center" vertical="center" wrapText="1"/>
      <protection hidden="1"/>
    </xf>
    <xf numFmtId="0" fontId="21" fillId="17" borderId="28" xfId="0" applyFont="1" applyFill="1" applyBorder="1" applyAlignment="1" applyProtection="1">
      <alignment horizontal="center" vertical="center" wrapText="1"/>
      <protection hidden="1"/>
    </xf>
    <xf numFmtId="0" fontId="21" fillId="17" borderId="25" xfId="0" applyFont="1" applyFill="1" applyBorder="1" applyAlignment="1" applyProtection="1">
      <alignment horizontal="center" vertical="center" wrapText="1"/>
      <protection hidden="1"/>
    </xf>
    <xf numFmtId="0" fontId="21" fillId="17" borderId="47" xfId="0" applyFont="1" applyFill="1" applyBorder="1" applyAlignment="1" applyProtection="1">
      <alignment horizontal="center" vertical="center" wrapText="1"/>
      <protection hidden="1"/>
    </xf>
    <xf numFmtId="164" fontId="28" fillId="8" borderId="7" xfId="8" applyNumberFormat="1" applyFont="1" applyFill="1" applyBorder="1" applyAlignment="1" applyProtection="1">
      <alignment horizontal="left" vertical="center" wrapText="1"/>
      <protection hidden="1"/>
    </xf>
    <xf numFmtId="164" fontId="28" fillId="8" borderId="8" xfId="8" applyNumberFormat="1" applyFont="1" applyFill="1" applyBorder="1" applyAlignment="1" applyProtection="1">
      <alignment horizontal="left" vertical="center" wrapText="1"/>
      <protection hidden="1"/>
    </xf>
    <xf numFmtId="164" fontId="28" fillId="8" borderId="9" xfId="8" applyNumberFormat="1" applyFont="1" applyFill="1" applyBorder="1" applyAlignment="1" applyProtection="1">
      <alignment horizontal="left" vertical="center" wrapText="1"/>
      <protection hidden="1"/>
    </xf>
    <xf numFmtId="164" fontId="28" fillId="8" borderId="9" xfId="8" applyNumberFormat="1" applyFont="1" applyFill="1" applyBorder="1" applyAlignment="1" applyProtection="1">
      <alignment horizontal="center" vertical="center" wrapText="1"/>
      <protection hidden="1"/>
    </xf>
    <xf numFmtId="0" fontId="28" fillId="8" borderId="9" xfId="0" applyFont="1" applyFill="1" applyBorder="1" applyAlignment="1" applyProtection="1">
      <alignment horizontal="left" vertical="center" wrapText="1"/>
      <protection hidden="1"/>
    </xf>
    <xf numFmtId="164" fontId="29" fillId="8" borderId="24" xfId="8" quotePrefix="1" applyNumberFormat="1" applyFont="1" applyFill="1" applyBorder="1" applyAlignment="1" applyProtection="1">
      <alignment horizontal="left" vertical="center" wrapText="1"/>
      <protection hidden="1"/>
    </xf>
    <xf numFmtId="0" fontId="0" fillId="13" borderId="40" xfId="0" applyFill="1" applyBorder="1" applyAlignment="1" applyProtection="1">
      <alignment horizontal="left" vertical="top" wrapText="1"/>
      <protection hidden="1"/>
    </xf>
    <xf numFmtId="0" fontId="0" fillId="13" borderId="37" xfId="0" applyFill="1" applyBorder="1" applyAlignment="1" applyProtection="1">
      <alignment horizontal="left" vertical="top" wrapText="1"/>
      <protection hidden="1"/>
    </xf>
    <xf numFmtId="0" fontId="0" fillId="13" borderId="36" xfId="0" applyFill="1" applyBorder="1" applyAlignment="1" applyProtection="1">
      <alignment horizontal="left" vertical="top" wrapText="1"/>
      <protection hidden="1"/>
    </xf>
    <xf numFmtId="0" fontId="0" fillId="13" borderId="13" xfId="0" applyFill="1" applyBorder="1" applyAlignment="1" applyProtection="1">
      <alignment horizontal="left" vertical="top" wrapText="1"/>
      <protection hidden="1"/>
    </xf>
    <xf numFmtId="0" fontId="0" fillId="13" borderId="0" xfId="0" applyFill="1" applyBorder="1" applyAlignment="1" applyProtection="1">
      <alignment horizontal="left" vertical="top" wrapText="1"/>
      <protection hidden="1"/>
    </xf>
    <xf numFmtId="0" fontId="0" fillId="13" borderId="14" xfId="0" applyFill="1" applyBorder="1" applyAlignment="1" applyProtection="1">
      <alignment horizontal="left" vertical="top" wrapText="1"/>
      <protection hidden="1"/>
    </xf>
    <xf numFmtId="0" fontId="0" fillId="13" borderId="33" xfId="0" applyFill="1" applyBorder="1" applyAlignment="1" applyProtection="1">
      <alignment horizontal="left" vertical="top" wrapText="1"/>
      <protection hidden="1"/>
    </xf>
    <xf numFmtId="0" fontId="0" fillId="13" borderId="29" xfId="0" applyFill="1" applyBorder="1" applyAlignment="1" applyProtection="1">
      <alignment horizontal="left" vertical="top" wrapText="1"/>
      <protection hidden="1"/>
    </xf>
    <xf numFmtId="0" fontId="0" fillId="13" borderId="30" xfId="0" applyFill="1" applyBorder="1" applyAlignment="1" applyProtection="1">
      <alignment horizontal="left" vertical="top" wrapText="1"/>
      <protection hidden="1"/>
    </xf>
    <xf numFmtId="0" fontId="32" fillId="12" borderId="55" xfId="0" applyFont="1" applyFill="1" applyBorder="1" applyAlignment="1" applyProtection="1">
      <alignment horizontal="left" vertical="top" wrapText="1"/>
      <protection hidden="1"/>
    </xf>
    <xf numFmtId="0" fontId="32" fillId="12" borderId="38" xfId="0" applyFont="1" applyFill="1" applyBorder="1" applyAlignment="1" applyProtection="1">
      <alignment horizontal="left" vertical="top" wrapText="1"/>
      <protection hidden="1"/>
    </xf>
    <xf numFmtId="0" fontId="32" fillId="12" borderId="62" xfId="0" applyFont="1" applyFill="1" applyBorder="1" applyAlignment="1" applyProtection="1">
      <alignment horizontal="left" vertical="top" wrapText="1"/>
      <protection hidden="1"/>
    </xf>
    <xf numFmtId="0" fontId="32" fillId="12" borderId="19" xfId="0" applyFont="1" applyFill="1" applyBorder="1" applyAlignment="1" applyProtection="1">
      <alignment horizontal="left" vertical="top" wrapText="1"/>
      <protection hidden="1"/>
    </xf>
    <xf numFmtId="0" fontId="32" fillId="12" borderId="20" xfId="0" applyFont="1" applyFill="1" applyBorder="1" applyAlignment="1" applyProtection="1">
      <alignment horizontal="left" vertical="top" wrapText="1"/>
      <protection hidden="1"/>
    </xf>
    <xf numFmtId="0" fontId="32" fillId="12" borderId="31" xfId="0" applyFont="1" applyFill="1" applyBorder="1" applyAlignment="1" applyProtection="1">
      <alignment horizontal="left" vertical="top" wrapText="1"/>
      <protection hidden="1"/>
    </xf>
    <xf numFmtId="0" fontId="32" fillId="12" borderId="57" xfId="0" applyFont="1" applyFill="1" applyBorder="1" applyAlignment="1" applyProtection="1">
      <alignment horizontal="left" vertical="top" wrapText="1"/>
      <protection hidden="1"/>
    </xf>
    <xf numFmtId="0" fontId="32" fillId="12" borderId="56" xfId="0" applyFont="1" applyFill="1" applyBorder="1" applyAlignment="1" applyProtection="1">
      <alignment horizontal="left" vertical="top" wrapText="1"/>
      <protection hidden="1"/>
    </xf>
    <xf numFmtId="0" fontId="32" fillId="12" borderId="45" xfId="0" applyFont="1" applyFill="1" applyBorder="1" applyAlignment="1" applyProtection="1">
      <alignment horizontal="left" vertical="top" wrapText="1"/>
      <protection hidden="1"/>
    </xf>
    <xf numFmtId="0" fontId="12" fillId="17" borderId="11" xfId="10" applyFont="1" applyFill="1" applyBorder="1" applyAlignment="1" applyProtection="1">
      <alignment horizontal="right" vertical="center"/>
      <protection hidden="1"/>
    </xf>
    <xf numFmtId="0" fontId="12" fillId="17" borderId="58" xfId="10" applyFont="1" applyFill="1" applyBorder="1" applyAlignment="1" applyProtection="1">
      <alignment horizontal="right" vertical="center"/>
      <protection hidden="1"/>
    </xf>
    <xf numFmtId="0" fontId="6" fillId="0" borderId="59" xfId="2" applyFont="1" applyBorder="1" applyAlignment="1" applyProtection="1">
      <alignment horizontal="right" vertical="center"/>
      <protection hidden="1"/>
    </xf>
    <xf numFmtId="0" fontId="6" fillId="0" borderId="24" xfId="2" applyFont="1" applyBorder="1" applyAlignment="1" applyProtection="1">
      <alignment horizontal="right" vertical="center"/>
      <protection hidden="1"/>
    </xf>
    <xf numFmtId="0" fontId="0" fillId="0" borderId="9" xfId="2" applyFont="1" applyBorder="1" applyAlignment="1" applyProtection="1">
      <alignment horizontal="right" vertical="center"/>
      <protection hidden="1"/>
    </xf>
    <xf numFmtId="0" fontId="0" fillId="0" borderId="20" xfId="2" applyFont="1" applyBorder="1" applyAlignment="1" applyProtection="1">
      <alignment horizontal="right" vertical="center"/>
      <protection hidden="1"/>
    </xf>
    <xf numFmtId="0" fontId="15" fillId="0" borderId="24" xfId="2" applyFont="1" applyBorder="1" applyAlignment="1" applyProtection="1">
      <alignment horizontal="center" vertical="center"/>
      <protection hidden="1"/>
    </xf>
    <xf numFmtId="164" fontId="17" fillId="10" borderId="20" xfId="3" applyNumberFormat="1" applyFont="1" applyFill="1" applyBorder="1" applyAlignment="1" applyProtection="1">
      <alignment horizontal="center" vertical="center" wrapText="1"/>
      <protection locked="0"/>
    </xf>
    <xf numFmtId="164" fontId="0" fillId="15" borderId="18" xfId="3" applyNumberFormat="1" applyFont="1" applyFill="1" applyBorder="1" applyAlignment="1" applyProtection="1">
      <alignment horizontal="right" vertical="center" wrapText="1"/>
      <protection hidden="1"/>
    </xf>
    <xf numFmtId="164" fontId="0" fillId="15" borderId="8" xfId="3" applyNumberFormat="1" applyFont="1" applyFill="1" applyBorder="1" applyAlignment="1" applyProtection="1">
      <alignment horizontal="right" vertical="center" wrapText="1"/>
      <protection hidden="1"/>
    </xf>
    <xf numFmtId="164" fontId="0" fillId="15" borderId="17" xfId="3" applyNumberFormat="1" applyFont="1" applyFill="1" applyBorder="1" applyAlignment="1" applyProtection="1">
      <alignment horizontal="right" vertical="center" wrapText="1"/>
      <protection hidden="1"/>
    </xf>
    <xf numFmtId="164" fontId="28" fillId="8" borderId="9" xfId="8" applyNumberFormat="1" applyFont="1" applyFill="1" applyBorder="1" applyAlignment="1" applyProtection="1">
      <alignment vertical="top" wrapText="1"/>
      <protection hidden="1"/>
    </xf>
    <xf numFmtId="164" fontId="13" fillId="17" borderId="48" xfId="3" applyNumberFormat="1" applyFont="1" applyFill="1" applyBorder="1" applyAlignment="1" applyProtection="1">
      <alignment horizontal="left" vertical="top" wrapText="1"/>
      <protection hidden="1"/>
    </xf>
    <xf numFmtId="166" fontId="6" fillId="18" borderId="18" xfId="3" applyNumberFormat="1" applyFont="1" applyFill="1" applyBorder="1" applyAlignment="1" applyProtection="1">
      <alignment horizontal="center" vertical="center" wrapText="1"/>
      <protection hidden="1"/>
    </xf>
    <xf numFmtId="166" fontId="6" fillId="18" borderId="17" xfId="3" applyNumberFormat="1" applyFont="1" applyFill="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166" fontId="6" fillId="15" borderId="18" xfId="3" applyNumberFormat="1" applyFont="1" applyFill="1" applyBorder="1" applyAlignment="1" applyProtection="1">
      <alignment horizontal="center" vertical="center" wrapText="1"/>
      <protection hidden="1"/>
    </xf>
    <xf numFmtId="166" fontId="6" fillId="15" borderId="17" xfId="3" applyNumberFormat="1" applyFont="1" applyFill="1" applyBorder="1" applyAlignment="1" applyProtection="1">
      <alignment horizontal="center" vertical="center" wrapText="1"/>
      <protection hidden="1"/>
    </xf>
    <xf numFmtId="164" fontId="13" fillId="17" borderId="10" xfId="3" applyNumberFormat="1" applyFont="1" applyFill="1" applyBorder="1" applyAlignment="1" applyProtection="1">
      <alignment horizontal="center" vertical="center" wrapText="1"/>
      <protection hidden="1"/>
    </xf>
    <xf numFmtId="164" fontId="13" fillId="17" borderId="11" xfId="3" applyNumberFormat="1" applyFont="1" applyFill="1" applyBorder="1" applyAlignment="1" applyProtection="1">
      <alignment horizontal="center" vertical="center" wrapText="1"/>
      <protection hidden="1"/>
    </xf>
    <xf numFmtId="164" fontId="13" fillId="17" borderId="12" xfId="3" applyNumberFormat="1" applyFont="1" applyFill="1" applyBorder="1" applyAlignment="1" applyProtection="1">
      <alignment horizontal="center" vertical="center" wrapText="1"/>
      <protection hidden="1"/>
    </xf>
    <xf numFmtId="164" fontId="20" fillId="0" borderId="68" xfId="3" quotePrefix="1" applyNumberFormat="1" applyFont="1" applyBorder="1" applyAlignment="1" applyProtection="1">
      <alignment horizontal="center" vertical="center" wrapText="1"/>
      <protection hidden="1"/>
    </xf>
    <xf numFmtId="164" fontId="20" fillId="0" borderId="69" xfId="3" quotePrefix="1" applyNumberFormat="1" applyFont="1" applyBorder="1" applyAlignment="1" applyProtection="1">
      <alignment horizontal="center" vertical="center" wrapText="1"/>
      <protection hidden="1"/>
    </xf>
    <xf numFmtId="164" fontId="20" fillId="0" borderId="14" xfId="3" quotePrefix="1" applyNumberFormat="1" applyFont="1" applyBorder="1" applyAlignment="1" applyProtection="1">
      <alignment horizontal="center" vertical="center" wrapText="1"/>
      <protection hidden="1"/>
    </xf>
    <xf numFmtId="164" fontId="26" fillId="8" borderId="26" xfId="3" applyNumberFormat="1" applyFont="1" applyFill="1" applyBorder="1" applyAlignment="1" applyProtection="1">
      <alignment vertical="top" wrapText="1"/>
      <protection hidden="1"/>
    </xf>
    <xf numFmtId="164" fontId="26" fillId="8" borderId="21" xfId="3" applyNumberFormat="1" applyFont="1" applyFill="1" applyBorder="1" applyAlignment="1" applyProtection="1">
      <alignment vertical="top" wrapText="1"/>
      <protection hidden="1"/>
    </xf>
    <xf numFmtId="164" fontId="26" fillId="8" borderId="8" xfId="3" applyNumberFormat="1" applyFont="1" applyFill="1" applyBorder="1" applyAlignment="1" applyProtection="1">
      <alignment vertical="top" wrapText="1"/>
      <protection hidden="1"/>
    </xf>
    <xf numFmtId="164" fontId="26" fillId="8" borderId="9" xfId="3" applyNumberFormat="1" applyFont="1" applyFill="1" applyBorder="1" applyAlignment="1" applyProtection="1">
      <alignment vertical="top" wrapText="1"/>
      <protection hidden="1"/>
    </xf>
    <xf numFmtId="164" fontId="26" fillId="6" borderId="50" xfId="3" applyNumberFormat="1" applyFont="1" applyFill="1" applyBorder="1" applyAlignment="1" applyProtection="1">
      <alignment horizontal="center" vertical="center" wrapText="1"/>
      <protection hidden="1"/>
    </xf>
    <xf numFmtId="164" fontId="26" fillId="6" borderId="51" xfId="3" applyNumberFormat="1" applyFont="1" applyFill="1" applyBorder="1" applyAlignment="1" applyProtection="1">
      <alignment horizontal="center" vertical="center" wrapText="1"/>
      <protection hidden="1"/>
    </xf>
    <xf numFmtId="0" fontId="0" fillId="0" borderId="35" xfId="0" applyBorder="1" applyAlignment="1" applyProtection="1">
      <alignment horizontal="center" vertical="center"/>
      <protection hidden="1"/>
    </xf>
    <xf numFmtId="0" fontId="6" fillId="0" borderId="28" xfId="2" applyFont="1" applyBorder="1" applyAlignment="1" applyProtection="1">
      <alignment horizontal="right" vertical="center"/>
      <protection hidden="1"/>
    </xf>
    <xf numFmtId="0" fontId="6" fillId="0" borderId="25" xfId="2" applyFont="1" applyBorder="1" applyAlignment="1" applyProtection="1">
      <alignment horizontal="right" vertical="center"/>
      <protection hidden="1"/>
    </xf>
    <xf numFmtId="0" fontId="0" fillId="10" borderId="32" xfId="0" applyFill="1" applyBorder="1" applyAlignment="1" applyProtection="1">
      <alignment horizontal="center" vertical="center" wrapText="1"/>
      <protection locked="0"/>
    </xf>
    <xf numFmtId="164" fontId="12" fillId="9" borderId="18" xfId="3" applyNumberFormat="1" applyFont="1" applyFill="1" applyBorder="1" applyAlignment="1" applyProtection="1">
      <alignment horizontal="center" vertical="center" wrapText="1"/>
      <protection hidden="1"/>
    </xf>
    <xf numFmtId="164" fontId="12" fillId="9" borderId="8" xfId="3" applyNumberFormat="1" applyFont="1" applyFill="1" applyBorder="1" applyAlignment="1" applyProtection="1">
      <alignment horizontal="center" vertical="center" wrapText="1"/>
      <protection hidden="1"/>
    </xf>
    <xf numFmtId="166" fontId="6" fillId="9" borderId="8" xfId="3" applyNumberFormat="1" applyFont="1" applyFill="1" applyBorder="1" applyAlignment="1" applyProtection="1">
      <alignment horizontal="center" vertical="center" wrapText="1"/>
      <protection hidden="1"/>
    </xf>
    <xf numFmtId="166" fontId="6" fillId="10" borderId="17" xfId="3" applyNumberFormat="1" applyFont="1" applyFill="1" applyBorder="1" applyAlignment="1" applyProtection="1">
      <alignment horizontal="center" vertical="center" wrapText="1"/>
      <protection locked="0"/>
    </xf>
    <xf numFmtId="0" fontId="12" fillId="13" borderId="63" xfId="0" applyFont="1" applyFill="1" applyBorder="1" applyAlignment="1" applyProtection="1">
      <alignment horizontal="left" vertical="top" wrapText="1"/>
      <protection hidden="1"/>
    </xf>
    <xf numFmtId="0" fontId="0" fillId="13" borderId="49" xfId="0" applyFill="1" applyBorder="1" applyAlignment="1" applyProtection="1">
      <alignment horizontal="left" vertical="top" wrapText="1"/>
      <protection hidden="1"/>
    </xf>
    <xf numFmtId="0" fontId="0" fillId="13" borderId="64" xfId="0" applyFill="1" applyBorder="1" applyAlignment="1" applyProtection="1">
      <alignment horizontal="left" vertical="top" wrapText="1"/>
      <protection hidden="1"/>
    </xf>
    <xf numFmtId="0" fontId="32" fillId="13" borderId="40" xfId="0" applyFont="1" applyFill="1" applyBorder="1" applyAlignment="1" applyProtection="1">
      <alignment horizontal="left" vertical="top" wrapText="1"/>
      <protection hidden="1"/>
    </xf>
    <xf numFmtId="0" fontId="32" fillId="13" borderId="37" xfId="0" applyFont="1" applyFill="1" applyBorder="1" applyAlignment="1" applyProtection="1">
      <alignment horizontal="left" vertical="top" wrapText="1"/>
      <protection hidden="1"/>
    </xf>
    <xf numFmtId="0" fontId="32" fillId="13" borderId="36" xfId="0" applyFont="1" applyFill="1" applyBorder="1" applyAlignment="1" applyProtection="1">
      <alignment horizontal="left" vertical="top" wrapText="1"/>
      <protection hidden="1"/>
    </xf>
    <xf numFmtId="0" fontId="32" fillId="13" borderId="13" xfId="0" applyFont="1" applyFill="1" applyBorder="1" applyAlignment="1" applyProtection="1">
      <alignment horizontal="left" vertical="top" wrapText="1"/>
      <protection hidden="1"/>
    </xf>
    <xf numFmtId="0" fontId="32" fillId="13" borderId="0" xfId="0" applyFont="1" applyFill="1" applyBorder="1" applyAlignment="1" applyProtection="1">
      <alignment horizontal="left" vertical="top" wrapText="1"/>
      <protection hidden="1"/>
    </xf>
    <xf numFmtId="0" fontId="32" fillId="13" borderId="14" xfId="0" applyFont="1" applyFill="1" applyBorder="1" applyAlignment="1" applyProtection="1">
      <alignment horizontal="left" vertical="top" wrapText="1"/>
      <protection hidden="1"/>
    </xf>
    <xf numFmtId="0" fontId="32" fillId="13" borderId="33" xfId="0" applyFont="1" applyFill="1" applyBorder="1" applyAlignment="1" applyProtection="1">
      <alignment horizontal="left" vertical="top" wrapText="1"/>
      <protection hidden="1"/>
    </xf>
    <xf numFmtId="0" fontId="32" fillId="13" borderId="29" xfId="0" applyFont="1" applyFill="1" applyBorder="1" applyAlignment="1" applyProtection="1">
      <alignment horizontal="left" vertical="top" wrapText="1"/>
      <protection hidden="1"/>
    </xf>
    <xf numFmtId="0" fontId="32" fillId="13" borderId="30" xfId="0" applyFont="1" applyFill="1" applyBorder="1" applyAlignment="1" applyProtection="1">
      <alignment horizontal="left" vertical="top" wrapText="1"/>
      <protection hidden="1"/>
    </xf>
    <xf numFmtId="164" fontId="28" fillId="17" borderId="4" xfId="3" applyNumberFormat="1" applyFont="1" applyFill="1" applyBorder="1" applyAlignment="1" applyProtection="1">
      <alignment horizontal="right" vertical="center" wrapText="1"/>
      <protection hidden="1"/>
    </xf>
    <xf numFmtId="164" fontId="29" fillId="17" borderId="6" xfId="3" applyNumberFormat="1" applyFont="1" applyFill="1" applyBorder="1" applyAlignment="1" applyProtection="1">
      <alignment horizontal="right" vertical="center" wrapText="1"/>
      <protection hidden="1"/>
    </xf>
    <xf numFmtId="164" fontId="29" fillId="17" borderId="44" xfId="3" applyNumberFormat="1" applyFont="1" applyFill="1" applyBorder="1" applyAlignment="1" applyProtection="1">
      <alignment horizontal="right" vertical="center" wrapText="1"/>
      <protection hidden="1"/>
    </xf>
    <xf numFmtId="168" fontId="6" fillId="10" borderId="7" xfId="3" applyNumberFormat="1" applyFont="1" applyFill="1" applyBorder="1" applyAlignment="1" applyProtection="1">
      <alignment horizontal="center" vertical="center" wrapText="1"/>
      <protection locked="0"/>
    </xf>
    <xf numFmtId="168" fontId="6" fillId="10" borderId="17" xfId="3" applyNumberFormat="1" applyFont="1" applyFill="1" applyBorder="1" applyAlignment="1" applyProtection="1">
      <alignment horizontal="center" vertical="center" wrapText="1"/>
      <protection locked="0"/>
    </xf>
    <xf numFmtId="0" fontId="12" fillId="18" borderId="18" xfId="0" applyFont="1" applyFill="1" applyBorder="1" applyAlignment="1" applyProtection="1">
      <alignment horizontal="right" vertical="center"/>
      <protection hidden="1"/>
    </xf>
    <xf numFmtId="0" fontId="12" fillId="18" borderId="8" xfId="0" applyFont="1" applyFill="1" applyBorder="1" applyAlignment="1" applyProtection="1">
      <alignment horizontal="right" vertical="center"/>
      <protection hidden="1"/>
    </xf>
    <xf numFmtId="0" fontId="12" fillId="18" borderId="17" xfId="0" applyFont="1" applyFill="1" applyBorder="1" applyAlignment="1" applyProtection="1">
      <alignment horizontal="right" vertical="center"/>
      <protection hidden="1"/>
    </xf>
    <xf numFmtId="164" fontId="0" fillId="0" borderId="18" xfId="3" applyNumberFormat="1" applyFont="1" applyBorder="1" applyAlignment="1" applyProtection="1">
      <alignment horizontal="right" vertical="center" wrapText="1" indent="9"/>
      <protection hidden="1"/>
    </xf>
    <xf numFmtId="164" fontId="0" fillId="0" borderId="8" xfId="3" applyNumberFormat="1" applyFont="1" applyBorder="1" applyAlignment="1" applyProtection="1">
      <alignment horizontal="right" vertical="center" wrapText="1" indent="9"/>
      <protection hidden="1"/>
    </xf>
    <xf numFmtId="164" fontId="0" fillId="0" borderId="9" xfId="3" applyNumberFormat="1" applyFont="1" applyBorder="1" applyAlignment="1" applyProtection="1">
      <alignment horizontal="right" vertical="center" wrapText="1" indent="9"/>
      <protection hidden="1"/>
    </xf>
    <xf numFmtId="168" fontId="28" fillId="17" borderId="6" xfId="1" quotePrefix="1" applyNumberFormat="1" applyFont="1" applyFill="1" applyBorder="1" applyAlignment="1" applyProtection="1">
      <alignment horizontal="center" vertical="center" wrapText="1"/>
      <protection hidden="1"/>
    </xf>
    <xf numFmtId="168" fontId="28" fillId="17" borderId="44" xfId="1" quotePrefix="1" applyNumberFormat="1" applyFont="1" applyFill="1" applyBorder="1" applyAlignment="1" applyProtection="1">
      <alignment horizontal="center" vertical="center" wrapText="1"/>
      <protection hidden="1"/>
    </xf>
    <xf numFmtId="168" fontId="28" fillId="17" borderId="4" xfId="1" quotePrefix="1" applyNumberFormat="1" applyFont="1" applyFill="1" applyBorder="1" applyAlignment="1" applyProtection="1">
      <alignment horizontal="center" vertical="center" wrapText="1"/>
      <protection hidden="1"/>
    </xf>
    <xf numFmtId="164" fontId="0" fillId="9" borderId="18" xfId="3" applyNumberFormat="1" applyFont="1" applyFill="1" applyBorder="1" applyAlignment="1" applyProtection="1">
      <alignment horizontal="right" vertical="center" wrapText="1"/>
      <protection hidden="1"/>
    </xf>
    <xf numFmtId="164" fontId="0" fillId="9" borderId="8" xfId="3" applyNumberFormat="1" applyFont="1" applyFill="1" applyBorder="1" applyAlignment="1" applyProtection="1">
      <alignment horizontal="right" vertical="center" wrapText="1"/>
      <protection hidden="1"/>
    </xf>
    <xf numFmtId="164" fontId="0" fillId="9" borderId="17" xfId="3" applyNumberFormat="1" applyFont="1" applyFill="1" applyBorder="1" applyAlignment="1" applyProtection="1">
      <alignment horizontal="right" vertical="center" wrapText="1"/>
      <protection hidden="1"/>
    </xf>
    <xf numFmtId="166" fontId="17" fillId="18" borderId="18" xfId="3" applyNumberFormat="1" applyFont="1" applyFill="1" applyBorder="1" applyAlignment="1" applyProtection="1">
      <alignment horizontal="center" vertical="center" wrapText="1"/>
      <protection hidden="1"/>
    </xf>
    <xf numFmtId="166" fontId="17" fillId="18" borderId="17" xfId="3" applyNumberFormat="1" applyFont="1" applyFill="1" applyBorder="1" applyAlignment="1" applyProtection="1">
      <alignment horizontal="center" vertical="center" wrapText="1"/>
      <protection hidden="1"/>
    </xf>
    <xf numFmtId="166" fontId="17" fillId="18" borderId="18" xfId="4" applyNumberFormat="1" applyFont="1" applyFill="1" applyBorder="1" applyAlignment="1" applyProtection="1">
      <alignment horizontal="center" vertical="center" wrapText="1"/>
      <protection hidden="1"/>
    </xf>
    <xf numFmtId="166" fontId="17" fillId="18" borderId="17" xfId="4" applyNumberFormat="1" applyFont="1" applyFill="1" applyBorder="1" applyAlignment="1" applyProtection="1">
      <alignment horizontal="center" vertical="center" wrapText="1"/>
      <protection hidden="1"/>
    </xf>
    <xf numFmtId="164" fontId="25" fillId="9" borderId="34" xfId="3" applyNumberFormat="1" applyFont="1" applyFill="1" applyBorder="1" applyAlignment="1" applyProtection="1">
      <alignment horizontal="left" vertical="center" wrapText="1"/>
      <protection hidden="1"/>
    </xf>
    <xf numFmtId="164" fontId="25" fillId="9" borderId="16" xfId="3" applyNumberFormat="1" applyFont="1" applyFill="1" applyBorder="1" applyAlignment="1" applyProtection="1">
      <alignment horizontal="left" vertical="center" wrapText="1"/>
      <protection hidden="1"/>
    </xf>
    <xf numFmtId="164" fontId="24" fillId="8" borderId="18" xfId="3" applyNumberFormat="1" applyFont="1" applyFill="1" applyBorder="1" applyAlignment="1" applyProtection="1">
      <alignment vertical="center" wrapText="1"/>
      <protection hidden="1"/>
    </xf>
    <xf numFmtId="164" fontId="24" fillId="8" borderId="8" xfId="3" applyNumberFormat="1" applyFont="1" applyFill="1" applyBorder="1" applyAlignment="1" applyProtection="1">
      <alignment vertical="center" wrapText="1"/>
      <protection hidden="1"/>
    </xf>
    <xf numFmtId="164" fontId="24" fillId="8" borderId="21" xfId="3" applyNumberFormat="1" applyFont="1" applyFill="1" applyBorder="1" applyAlignment="1" applyProtection="1">
      <alignment vertical="center" wrapText="1"/>
      <protection hidden="1"/>
    </xf>
    <xf numFmtId="164" fontId="27" fillId="8" borderId="9" xfId="3" applyNumberFormat="1" applyFont="1" applyFill="1" applyBorder="1" applyAlignment="1" applyProtection="1">
      <alignment horizontal="left" vertical="center" wrapText="1"/>
      <protection hidden="1"/>
    </xf>
    <xf numFmtId="164" fontId="27" fillId="8" borderId="7" xfId="3" applyNumberFormat="1" applyFont="1" applyFill="1" applyBorder="1" applyAlignment="1" applyProtection="1">
      <alignment horizontal="left" vertical="center" wrapText="1"/>
      <protection hidden="1"/>
    </xf>
    <xf numFmtId="0" fontId="6" fillId="0" borderId="8" xfId="0" applyFont="1" applyBorder="1" applyAlignment="1" applyProtection="1">
      <alignment vertical="center" wrapText="1"/>
      <protection hidden="1"/>
    </xf>
    <xf numFmtId="164" fontId="0" fillId="9" borderId="18" xfId="3" applyNumberFormat="1" applyFont="1" applyFill="1" applyBorder="1" applyAlignment="1" applyProtection="1">
      <alignment horizontal="left" vertical="center" wrapText="1"/>
      <protection hidden="1"/>
    </xf>
    <xf numFmtId="164" fontId="6" fillId="9" borderId="8" xfId="3" applyNumberFormat="1" applyFont="1" applyFill="1" applyBorder="1" applyAlignment="1" applyProtection="1">
      <alignment horizontal="left" vertical="center" wrapText="1"/>
      <protection hidden="1"/>
    </xf>
    <xf numFmtId="164" fontId="6" fillId="9" borderId="17" xfId="3" applyNumberFormat="1" applyFont="1" applyFill="1" applyBorder="1" applyAlignment="1" applyProtection="1">
      <alignment horizontal="left" vertical="center" wrapText="1"/>
      <protection hidden="1"/>
    </xf>
    <xf numFmtId="164" fontId="17" fillId="10" borderId="61" xfId="3" applyNumberFormat="1" applyFont="1" applyFill="1" applyBorder="1" applyAlignment="1" applyProtection="1">
      <alignment horizontal="center" vertical="center" wrapText="1"/>
      <protection locked="0"/>
    </xf>
    <xf numFmtId="164" fontId="17" fillId="10" borderId="42" xfId="3" applyNumberFormat="1" applyFont="1" applyFill="1" applyBorder="1" applyAlignment="1" applyProtection="1">
      <alignment horizontal="center" vertical="center" wrapText="1"/>
      <protection locked="0"/>
    </xf>
    <xf numFmtId="164" fontId="27" fillId="9" borderId="18" xfId="3" applyNumberFormat="1" applyFont="1" applyFill="1" applyBorder="1" applyAlignment="1" applyProtection="1">
      <alignment horizontal="center" vertical="center" wrapText="1"/>
      <protection hidden="1"/>
    </xf>
    <xf numFmtId="164" fontId="27" fillId="9" borderId="17" xfId="3" applyNumberFormat="1" applyFont="1" applyFill="1" applyBorder="1" applyAlignment="1" applyProtection="1">
      <alignment horizontal="center" vertical="center" wrapText="1"/>
      <protection hidden="1"/>
    </xf>
    <xf numFmtId="166" fontId="6" fillId="9" borderId="18" xfId="3" applyNumberFormat="1" applyFont="1" applyFill="1" applyBorder="1" applyAlignment="1" applyProtection="1">
      <alignment horizontal="center" vertical="center" wrapText="1"/>
      <protection hidden="1"/>
    </xf>
    <xf numFmtId="166" fontId="6" fillId="9" borderId="17" xfId="3" applyNumberFormat="1" applyFont="1" applyFill="1" applyBorder="1" applyAlignment="1" applyProtection="1">
      <alignment horizontal="center" vertical="center" wrapText="1"/>
      <protection hidden="1"/>
    </xf>
    <xf numFmtId="164" fontId="17" fillId="0" borderId="18" xfId="3" applyNumberFormat="1" applyFont="1" applyBorder="1" applyAlignment="1" applyProtection="1">
      <alignment horizontal="left" vertical="center" wrapText="1"/>
      <protection hidden="1"/>
    </xf>
    <xf numFmtId="164" fontId="17" fillId="0" borderId="8" xfId="3" applyNumberFormat="1" applyFont="1" applyBorder="1" applyAlignment="1" applyProtection="1">
      <alignment horizontal="left" vertical="center" wrapText="1"/>
      <protection hidden="1"/>
    </xf>
    <xf numFmtId="164" fontId="17" fillId="0" borderId="17" xfId="3" applyNumberFormat="1" applyFont="1" applyBorder="1" applyAlignment="1" applyProtection="1">
      <alignment horizontal="left" vertical="center" wrapText="1"/>
      <protection hidden="1"/>
    </xf>
    <xf numFmtId="166" fontId="0" fillId="18" borderId="18" xfId="3" applyNumberFormat="1" applyFont="1" applyFill="1" applyBorder="1" applyAlignment="1" applyProtection="1">
      <alignment horizontal="center" vertical="center" wrapText="1"/>
      <protection hidden="1"/>
    </xf>
    <xf numFmtId="166" fontId="0" fillId="18" borderId="17" xfId="3" applyNumberFormat="1" applyFont="1" applyFill="1" applyBorder="1" applyAlignment="1" applyProtection="1">
      <alignment horizontal="center" vertical="center" wrapText="1"/>
      <protection hidden="1"/>
    </xf>
  </cellXfs>
  <cellStyles count="11">
    <cellStyle name="20 % - Akzent1" xfId="1" builtinId="30"/>
    <cellStyle name="Gut 2" xfId="6"/>
    <cellStyle name="Neutral 2" xfId="5"/>
    <cellStyle name="Schlecht 2" xfId="4"/>
    <cellStyle name="Standard" xfId="0" builtinId="0"/>
    <cellStyle name="Standard 2" xfId="3"/>
    <cellStyle name="Standard 2 2" xfId="7"/>
    <cellStyle name="Standard 2 3" xfId="8"/>
    <cellStyle name="Standard 3" xfId="9"/>
    <cellStyle name="Standard 4" xfId="2"/>
    <cellStyle name="Standard 5" xfId="10"/>
  </cellStyles>
  <dxfs count="6">
    <dxf>
      <font>
        <b/>
        <i val="0"/>
        <color rgb="FF00B050"/>
      </font>
    </dxf>
    <dxf>
      <font>
        <b/>
        <i val="0"/>
        <color rgb="FFFF0000"/>
      </font>
    </dxf>
    <dxf>
      <font>
        <b/>
        <i val="0"/>
        <color rgb="FF00B050"/>
      </font>
    </dxf>
    <dxf>
      <font>
        <b/>
        <i val="0"/>
        <color rgb="FFFF0000"/>
      </font>
    </dxf>
    <dxf>
      <font>
        <b/>
        <i val="0"/>
        <color rgb="FFFF0000"/>
      </font>
    </dxf>
    <dxf>
      <font>
        <b/>
        <i val="0"/>
        <color rgb="FF00B050"/>
      </font>
    </dxf>
  </dxfs>
  <tableStyles count="0" defaultTableStyle="TableStyleMedium2" defaultPivotStyle="PivotStyleLight16"/>
  <colors>
    <mruColors>
      <color rgb="FFFFCCFF"/>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167640</xdr:colOff>
      <xdr:row>0</xdr:row>
      <xdr:rowOff>133350</xdr:rowOff>
    </xdr:from>
    <xdr:to>
      <xdr:col>4</xdr:col>
      <xdr:colOff>380728</xdr:colOff>
      <xdr:row>0</xdr:row>
      <xdr:rowOff>1199459</xdr:rowOff>
    </xdr:to>
    <xdr:grpSp>
      <xdr:nvGrpSpPr>
        <xdr:cNvPr id="2" name="Gruppieren 1"/>
        <xdr:cNvGrpSpPr/>
      </xdr:nvGrpSpPr>
      <xdr:grpSpPr>
        <a:xfrm>
          <a:off x="548640" y="133350"/>
          <a:ext cx="3740059"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167640</xdr:colOff>
      <xdr:row>0</xdr:row>
      <xdr:rowOff>133350</xdr:rowOff>
    </xdr:from>
    <xdr:to>
      <xdr:col>4</xdr:col>
      <xdr:colOff>380728</xdr:colOff>
      <xdr:row>0</xdr:row>
      <xdr:rowOff>1199459</xdr:rowOff>
    </xdr:to>
    <xdr:grpSp>
      <xdr:nvGrpSpPr>
        <xdr:cNvPr id="2" name="Gruppieren 1"/>
        <xdr:cNvGrpSpPr/>
      </xdr:nvGrpSpPr>
      <xdr:grpSpPr>
        <a:xfrm>
          <a:off x="548640" y="133350"/>
          <a:ext cx="3740059"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373380</xdr:colOff>
      <xdr:row>0</xdr:row>
      <xdr:rowOff>114300</xdr:rowOff>
    </xdr:from>
    <xdr:to>
      <xdr:col>4</xdr:col>
      <xdr:colOff>470263</xdr:colOff>
      <xdr:row>0</xdr:row>
      <xdr:rowOff>1180409</xdr:rowOff>
    </xdr:to>
    <xdr:grpSp>
      <xdr:nvGrpSpPr>
        <xdr:cNvPr id="2" name="Gruppieren 1"/>
        <xdr:cNvGrpSpPr/>
      </xdr:nvGrpSpPr>
      <xdr:grpSpPr>
        <a:xfrm>
          <a:off x="373380" y="114300"/>
          <a:ext cx="2970712"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B0F0"/>
  </sheetPr>
  <dimension ref="A1:FO66"/>
  <sheetViews>
    <sheetView tabSelected="1" zoomScale="70" zoomScaleNormal="70" workbookViewId="0">
      <selection activeCell="I10" sqref="I10"/>
    </sheetView>
  </sheetViews>
  <sheetFormatPr baseColWidth="10" defaultColWidth="11.5546875" defaultRowHeight="14.4" x14ac:dyDescent="0.3"/>
  <cols>
    <col min="1" max="2" width="5.5546875" style="239" customWidth="1"/>
    <col min="3" max="3" width="23.5546875" style="239" customWidth="1"/>
    <col min="4" max="4" width="22.44140625" style="239" customWidth="1"/>
    <col min="5" max="5" width="19.44140625" style="239" customWidth="1"/>
    <col min="6" max="6" width="18.77734375" style="239" customWidth="1"/>
    <col min="7" max="7" width="20.44140625" style="239" customWidth="1"/>
    <col min="8" max="11" width="16.77734375" style="239" customWidth="1"/>
    <col min="12" max="12" width="58.5546875" style="239" customWidth="1"/>
    <col min="13" max="13" width="7.44140625" style="239" customWidth="1"/>
    <col min="14" max="14" width="7.5546875" style="239" customWidth="1"/>
    <col min="15" max="18" width="16.5546875" style="239" hidden="1" customWidth="1"/>
    <col min="19" max="19" width="36.21875" style="239" hidden="1" customWidth="1"/>
    <col min="20" max="20" width="11.5546875" style="239" customWidth="1"/>
    <col min="21" max="45" width="11.5546875" style="239"/>
    <col min="46" max="46" width="0" style="239" hidden="1" customWidth="1"/>
    <col min="47" max="16384" width="11.5546875" style="239"/>
  </cols>
  <sheetData>
    <row r="1" spans="1:171" s="10" customFormat="1" ht="104.85" customHeight="1" x14ac:dyDescent="0.25">
      <c r="A1" s="148"/>
      <c r="B1" s="152"/>
      <c r="C1" s="153"/>
      <c r="D1" s="110"/>
      <c r="E1" s="110"/>
      <c r="F1" s="110"/>
      <c r="G1" s="110"/>
      <c r="H1" s="110"/>
      <c r="I1" s="110"/>
      <c r="J1" s="110"/>
      <c r="K1" s="110"/>
      <c r="L1" s="110"/>
      <c r="M1" s="110"/>
      <c r="N1" s="110"/>
      <c r="O1" s="110"/>
      <c r="P1" s="110"/>
      <c r="Q1" s="110"/>
      <c r="R1" s="110"/>
      <c r="S1" s="110"/>
      <c r="T1" s="110"/>
      <c r="U1" s="110"/>
      <c r="V1" s="110"/>
      <c r="W1" s="110"/>
      <c r="X1" s="148"/>
      <c r="Y1" s="148"/>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row>
    <row r="2" spans="1:171" s="10" customFormat="1" ht="11.4" x14ac:dyDescent="0.25">
      <c r="A2" s="148"/>
      <c r="B2" s="152"/>
      <c r="C2" s="153"/>
      <c r="D2" s="110"/>
      <c r="E2" s="110"/>
      <c r="F2" s="110"/>
      <c r="G2" s="110"/>
      <c r="H2" s="110"/>
      <c r="I2" s="110"/>
      <c r="J2" s="110"/>
      <c r="K2" s="110"/>
      <c r="L2" s="110"/>
      <c r="M2" s="110"/>
      <c r="N2" s="110"/>
      <c r="O2" s="110"/>
      <c r="P2" s="110"/>
      <c r="Q2" s="110"/>
      <c r="R2" s="110"/>
      <c r="S2" s="110"/>
      <c r="T2" s="110"/>
      <c r="U2" s="110"/>
      <c r="V2" s="110"/>
      <c r="W2" s="110"/>
      <c r="X2" s="148"/>
      <c r="Y2" s="148"/>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row>
    <row r="3" spans="1:171" s="17" customFormat="1" ht="22.8" x14ac:dyDescent="0.4">
      <c r="A3" s="145"/>
      <c r="B3" s="134"/>
      <c r="C3" s="331" t="s">
        <v>79</v>
      </c>
      <c r="D3" s="326"/>
      <c r="E3" s="326"/>
      <c r="F3" s="326"/>
      <c r="G3" s="326"/>
      <c r="H3" s="135"/>
      <c r="I3" s="136"/>
      <c r="J3" s="136"/>
      <c r="K3" s="136"/>
      <c r="L3" s="136"/>
      <c r="M3" s="137"/>
      <c r="N3" s="144"/>
      <c r="O3" s="208"/>
      <c r="P3" s="208"/>
      <c r="Q3" s="208"/>
      <c r="R3" s="214"/>
      <c r="S3" s="208"/>
      <c r="T3" s="208"/>
      <c r="U3" s="208"/>
      <c r="V3" s="208"/>
      <c r="W3" s="208"/>
      <c r="X3" s="208"/>
      <c r="Y3" s="208"/>
    </row>
    <row r="4" spans="1:171" s="23" customFormat="1" ht="21" x14ac:dyDescent="0.4">
      <c r="A4" s="141"/>
      <c r="B4" s="138"/>
      <c r="C4" s="332" t="s">
        <v>11</v>
      </c>
      <c r="D4" s="139"/>
      <c r="E4" s="139"/>
      <c r="F4" s="139"/>
      <c r="G4" s="139"/>
      <c r="H4" s="140"/>
      <c r="I4" s="140"/>
      <c r="J4" s="140"/>
      <c r="K4" s="140"/>
      <c r="L4" s="140"/>
      <c r="M4" s="141"/>
      <c r="N4" s="140"/>
      <c r="O4" s="206"/>
      <c r="P4" s="206"/>
      <c r="Q4" s="206"/>
      <c r="R4" s="206"/>
      <c r="S4" s="207"/>
      <c r="T4" s="206"/>
      <c r="U4" s="206"/>
      <c r="V4" s="206"/>
      <c r="W4" s="206"/>
      <c r="X4" s="206"/>
      <c r="Y4" s="206"/>
    </row>
    <row r="5" spans="1:171" s="23" customFormat="1" ht="21" x14ac:dyDescent="0.4">
      <c r="A5" s="141"/>
      <c r="B5" s="138"/>
      <c r="C5" s="332" t="s">
        <v>80</v>
      </c>
      <c r="D5" s="139"/>
      <c r="E5" s="139"/>
      <c r="F5" s="139"/>
      <c r="G5" s="139"/>
      <c r="H5" s="140"/>
      <c r="I5" s="140"/>
      <c r="J5" s="140"/>
      <c r="K5" s="140"/>
      <c r="L5" s="140"/>
      <c r="M5" s="141"/>
      <c r="N5" s="140"/>
      <c r="O5" s="206"/>
      <c r="P5" s="206"/>
      <c r="Q5" s="206"/>
      <c r="R5" s="206"/>
      <c r="S5" s="207"/>
      <c r="T5" s="206"/>
      <c r="U5" s="206"/>
      <c r="V5" s="206"/>
      <c r="W5" s="206"/>
      <c r="X5" s="206"/>
      <c r="Y5" s="206"/>
    </row>
    <row r="6" spans="1:171" s="17" customFormat="1" ht="5.25" customHeight="1" x14ac:dyDescent="0.25">
      <c r="A6" s="145"/>
      <c r="B6" s="142"/>
      <c r="C6" s="143"/>
      <c r="D6" s="144"/>
      <c r="E6" s="144"/>
      <c r="F6" s="144"/>
      <c r="G6" s="144"/>
      <c r="H6" s="144"/>
      <c r="I6" s="144"/>
      <c r="J6" s="144"/>
      <c r="K6" s="144"/>
      <c r="L6" s="144"/>
      <c r="M6" s="145"/>
      <c r="N6" s="144"/>
      <c r="O6" s="208"/>
      <c r="P6" s="208"/>
      <c r="Q6" s="208"/>
      <c r="R6" s="208"/>
      <c r="S6" s="209"/>
      <c r="T6" s="208"/>
      <c r="U6" s="208"/>
      <c r="V6" s="208"/>
      <c r="W6" s="208"/>
      <c r="X6" s="208"/>
      <c r="Y6" s="208"/>
    </row>
    <row r="7" spans="1:171" s="10" customFormat="1" ht="5.25" customHeight="1" thickBot="1" x14ac:dyDescent="0.3">
      <c r="A7" s="154"/>
      <c r="B7" s="146"/>
      <c r="C7" s="147"/>
      <c r="D7" s="148"/>
      <c r="E7" s="148"/>
      <c r="F7" s="148"/>
      <c r="G7" s="148"/>
      <c r="H7" s="148"/>
      <c r="I7" s="149"/>
      <c r="J7" s="149"/>
      <c r="K7" s="149"/>
      <c r="L7" s="149"/>
      <c r="M7" s="150"/>
      <c r="N7" s="149"/>
      <c r="O7" s="210"/>
      <c r="P7" s="210"/>
      <c r="Q7" s="210"/>
      <c r="R7" s="110"/>
      <c r="S7" s="110"/>
      <c r="T7" s="110"/>
      <c r="U7" s="110"/>
      <c r="V7" s="210"/>
      <c r="W7" s="110"/>
      <c r="X7" s="210"/>
      <c r="Y7" s="211"/>
      <c r="Z7" s="3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row>
    <row r="8" spans="1:171" s="42" customFormat="1" ht="22.35" customHeight="1" thickBot="1" x14ac:dyDescent="0.3">
      <c r="A8" s="155"/>
      <c r="B8" s="151"/>
      <c r="C8" s="429" t="s">
        <v>6</v>
      </c>
      <c r="D8" s="430"/>
      <c r="E8" s="430"/>
      <c r="F8" s="430"/>
      <c r="G8" s="430"/>
      <c r="H8" s="430"/>
      <c r="I8" s="430"/>
      <c r="J8" s="430"/>
      <c r="K8" s="430"/>
      <c r="L8" s="431"/>
      <c r="M8" s="175"/>
      <c r="N8" s="172"/>
      <c r="O8" s="212"/>
      <c r="P8" s="212"/>
      <c r="Q8" s="212"/>
      <c r="R8" s="212"/>
      <c r="S8" s="212"/>
      <c r="T8" s="212"/>
      <c r="U8" s="212"/>
      <c r="V8" s="212"/>
      <c r="W8" s="212"/>
      <c r="X8" s="213"/>
      <c r="Y8" s="21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row>
    <row r="9" spans="1:171" s="42" customFormat="1" ht="22.35" customHeight="1" x14ac:dyDescent="0.25">
      <c r="A9" s="155"/>
      <c r="B9" s="151"/>
      <c r="C9" s="125"/>
      <c r="D9" s="126"/>
      <c r="E9" s="126"/>
      <c r="F9" s="126"/>
      <c r="G9" s="126"/>
      <c r="H9" s="126"/>
      <c r="I9" s="126"/>
      <c r="J9" s="126"/>
      <c r="K9" s="126"/>
      <c r="L9" s="127"/>
      <c r="M9" s="176"/>
      <c r="N9" s="172"/>
      <c r="O9" s="212"/>
      <c r="P9" s="212"/>
      <c r="Q9" s="212"/>
      <c r="R9" s="212"/>
      <c r="S9" s="212"/>
      <c r="T9" s="212"/>
      <c r="U9" s="212"/>
      <c r="V9" s="212"/>
      <c r="W9" s="212"/>
      <c r="X9" s="213"/>
      <c r="Y9" s="21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row>
    <row r="10" spans="1:171" s="42" customFormat="1" ht="54" customHeight="1" x14ac:dyDescent="0.25">
      <c r="A10" s="155"/>
      <c r="B10" s="151"/>
      <c r="C10" s="125"/>
      <c r="D10" s="439" t="s">
        <v>69</v>
      </c>
      <c r="E10" s="440"/>
      <c r="F10" s="440"/>
      <c r="G10" s="440"/>
      <c r="H10" s="440"/>
      <c r="I10" s="6"/>
      <c r="J10" s="441" t="str">
        <f>IF(I10="Ja","Bitte füllen Sie dieses Register A1_arbeitslos gemeldet (blau) aus. Bitte füllen Sie anschliessend das Register B_Schadensberechnung (grün) aus.",IF(I10="Nein","Bitte füllen Sie dieses Register A1_arbeitslos gemeldet (blau) NICHT aus. Bitte gehen Sie zu Register A2_nicht arbeitslos gemeldet (orange).","&lt;&lt;&lt; Bitte antworten."))</f>
        <v>&lt;&lt;&lt; Bitte antworten.</v>
      </c>
      <c r="K10" s="442"/>
      <c r="L10" s="443"/>
      <c r="M10" s="177"/>
      <c r="N10" s="172"/>
      <c r="O10" s="212"/>
      <c r="P10" s="212"/>
      <c r="Q10" s="212"/>
      <c r="R10" s="212"/>
      <c r="S10" s="212"/>
      <c r="T10" s="212"/>
      <c r="U10" s="212"/>
      <c r="V10" s="212"/>
      <c r="W10" s="212"/>
      <c r="X10" s="213"/>
      <c r="Y10" s="21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row>
    <row r="11" spans="1:171" s="42" customFormat="1" ht="40.35" customHeight="1" thickBot="1" x14ac:dyDescent="0.3">
      <c r="A11" s="155"/>
      <c r="B11" s="151"/>
      <c r="C11" s="125"/>
      <c r="D11" s="126"/>
      <c r="E11" s="126"/>
      <c r="F11" s="126"/>
      <c r="G11" s="126"/>
      <c r="H11" s="126"/>
      <c r="I11" s="126"/>
      <c r="J11" s="126"/>
      <c r="K11" s="126"/>
      <c r="L11" s="127"/>
      <c r="M11" s="176"/>
      <c r="N11" s="172"/>
      <c r="O11" s="212"/>
      <c r="P11" s="212"/>
      <c r="Q11" s="212"/>
      <c r="R11" s="212"/>
      <c r="S11" s="212"/>
      <c r="T11" s="212"/>
      <c r="U11" s="212"/>
      <c r="V11" s="212"/>
      <c r="W11" s="212"/>
      <c r="X11" s="213"/>
      <c r="Y11" s="21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row>
    <row r="12" spans="1:171" s="42" customFormat="1" ht="69" customHeight="1" x14ac:dyDescent="0.25">
      <c r="A12" s="155"/>
      <c r="B12" s="151"/>
      <c r="C12" s="450" t="s">
        <v>70</v>
      </c>
      <c r="D12" s="451"/>
      <c r="E12" s="451"/>
      <c r="F12" s="451"/>
      <c r="G12" s="451"/>
      <c r="H12" s="451"/>
      <c r="I12" s="451"/>
      <c r="J12" s="451"/>
      <c r="K12" s="451"/>
      <c r="L12" s="452"/>
      <c r="M12" s="176"/>
      <c r="N12" s="172"/>
      <c r="O12" s="212"/>
      <c r="P12" s="212"/>
      <c r="Q12" s="212"/>
      <c r="R12" s="212"/>
      <c r="S12" s="212"/>
      <c r="T12" s="212"/>
      <c r="U12" s="212"/>
      <c r="V12" s="212"/>
      <c r="W12" s="212"/>
      <c r="X12" s="213"/>
      <c r="Y12" s="21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row>
    <row r="13" spans="1:171" s="10" customFormat="1" ht="89.55" customHeight="1" x14ac:dyDescent="0.25">
      <c r="A13" s="154"/>
      <c r="B13" s="146"/>
      <c r="C13" s="438" t="s">
        <v>33</v>
      </c>
      <c r="D13" s="444" t="s">
        <v>81</v>
      </c>
      <c r="E13" s="453"/>
      <c r="F13" s="453"/>
      <c r="G13" s="453"/>
      <c r="H13" s="453"/>
      <c r="I13" s="453"/>
      <c r="J13" s="453"/>
      <c r="K13" s="453"/>
      <c r="L13" s="454"/>
      <c r="M13" s="179"/>
      <c r="N13" s="187"/>
      <c r="O13" s="210"/>
      <c r="P13" s="210"/>
      <c r="Q13" s="210"/>
      <c r="R13" s="110"/>
      <c r="S13" s="110"/>
      <c r="T13" s="110"/>
      <c r="U13" s="210"/>
      <c r="V13" s="110"/>
      <c r="W13" s="210"/>
      <c r="X13" s="211"/>
      <c r="Y13" s="210"/>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row>
    <row r="14" spans="1:171" s="10" customFormat="1" ht="67.8" customHeight="1" x14ac:dyDescent="0.25">
      <c r="A14" s="154"/>
      <c r="B14" s="146"/>
      <c r="C14" s="438"/>
      <c r="D14" s="444" t="s">
        <v>82</v>
      </c>
      <c r="E14" s="445"/>
      <c r="F14" s="445"/>
      <c r="G14" s="445"/>
      <c r="H14" s="445"/>
      <c r="I14" s="445"/>
      <c r="J14" s="445"/>
      <c r="K14" s="445"/>
      <c r="L14" s="446"/>
      <c r="M14" s="180"/>
      <c r="N14" s="187"/>
      <c r="O14" s="210"/>
      <c r="P14" s="210"/>
      <c r="Q14" s="210"/>
      <c r="R14" s="110"/>
      <c r="S14" s="110"/>
      <c r="T14" s="110"/>
      <c r="U14" s="210"/>
      <c r="V14" s="110"/>
      <c r="W14" s="210"/>
      <c r="X14" s="211"/>
      <c r="Y14" s="210"/>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row>
    <row r="15" spans="1:171" s="10" customFormat="1" ht="19.350000000000001" customHeight="1" x14ac:dyDescent="0.25">
      <c r="A15" s="154"/>
      <c r="B15" s="146"/>
      <c r="C15" s="438"/>
      <c r="D15" s="447" t="s">
        <v>23</v>
      </c>
      <c r="E15" s="448"/>
      <c r="F15" s="448"/>
      <c r="G15" s="448"/>
      <c r="H15" s="448"/>
      <c r="I15" s="448"/>
      <c r="J15" s="448"/>
      <c r="K15" s="448"/>
      <c r="L15" s="449"/>
      <c r="M15" s="179"/>
      <c r="N15" s="187"/>
      <c r="O15" s="210"/>
      <c r="P15" s="210"/>
      <c r="Q15" s="210"/>
      <c r="R15" s="110"/>
      <c r="S15" s="110"/>
      <c r="T15" s="110"/>
      <c r="U15" s="210"/>
      <c r="V15" s="110"/>
      <c r="W15" s="210"/>
      <c r="X15" s="211"/>
      <c r="Y15" s="210"/>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row>
    <row r="16" spans="1:171" s="10" customFormat="1" ht="13.8" x14ac:dyDescent="0.25">
      <c r="A16" s="154"/>
      <c r="B16" s="146"/>
      <c r="C16" s="438"/>
      <c r="D16" s="436" t="s">
        <v>26</v>
      </c>
      <c r="E16" s="437"/>
      <c r="F16" s="437"/>
      <c r="G16" s="437"/>
      <c r="H16" s="437"/>
      <c r="I16" s="437"/>
      <c r="J16" s="437"/>
      <c r="K16" s="6"/>
      <c r="L16" s="339"/>
      <c r="M16" s="179"/>
      <c r="N16" s="187"/>
      <c r="O16" s="210"/>
      <c r="P16" s="210"/>
      <c r="Q16" s="210"/>
      <c r="R16" s="110"/>
      <c r="S16" s="110"/>
      <c r="T16" s="110"/>
      <c r="U16" s="210"/>
      <c r="V16" s="110"/>
      <c r="W16" s="210"/>
      <c r="X16" s="211"/>
      <c r="Y16" s="210"/>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row>
    <row r="17" spans="1:170" s="10" customFormat="1" ht="13.8" x14ac:dyDescent="0.25">
      <c r="A17" s="154"/>
      <c r="B17" s="146"/>
      <c r="C17" s="438"/>
      <c r="D17" s="436" t="s">
        <v>28</v>
      </c>
      <c r="E17" s="437"/>
      <c r="F17" s="437"/>
      <c r="G17" s="437"/>
      <c r="H17" s="437"/>
      <c r="I17" s="437"/>
      <c r="J17" s="437"/>
      <c r="K17" s="6"/>
      <c r="L17" s="339"/>
      <c r="M17" s="179"/>
      <c r="N17" s="187"/>
      <c r="O17" s="210"/>
      <c r="P17" s="210"/>
      <c r="Q17" s="210"/>
      <c r="R17" s="110"/>
      <c r="S17" s="110"/>
      <c r="T17" s="110"/>
      <c r="U17" s="210"/>
      <c r="V17" s="110"/>
      <c r="W17" s="210"/>
      <c r="X17" s="211"/>
      <c r="Y17" s="210"/>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row>
    <row r="18" spans="1:170" s="10" customFormat="1" thickBot="1" x14ac:dyDescent="0.3">
      <c r="A18" s="154"/>
      <c r="B18" s="146"/>
      <c r="C18" s="438"/>
      <c r="D18" s="436" t="s">
        <v>27</v>
      </c>
      <c r="E18" s="437"/>
      <c r="F18" s="437"/>
      <c r="G18" s="437"/>
      <c r="H18" s="437"/>
      <c r="I18" s="437"/>
      <c r="J18" s="437"/>
      <c r="K18" s="6"/>
      <c r="L18" s="340"/>
      <c r="M18" s="179"/>
      <c r="N18" s="187"/>
      <c r="O18" s="210"/>
      <c r="P18" s="210"/>
      <c r="Q18" s="210"/>
      <c r="R18" s="110"/>
      <c r="S18" s="110"/>
      <c r="T18" s="110"/>
      <c r="U18" s="210"/>
      <c r="V18" s="110"/>
      <c r="W18" s="210"/>
      <c r="X18" s="211"/>
      <c r="Y18" s="210"/>
      <c r="AA18" s="7"/>
      <c r="AB18" s="7"/>
      <c r="AC18" s="7"/>
      <c r="AD18" s="7"/>
      <c r="AE18" s="7"/>
      <c r="AF18" s="7"/>
      <c r="AG18" s="7"/>
      <c r="AH18" s="7"/>
      <c r="AI18" s="7"/>
      <c r="AJ18" s="7"/>
      <c r="AK18" s="7"/>
      <c r="AL18" s="7"/>
      <c r="AM18" s="7"/>
      <c r="AN18" s="7"/>
      <c r="AO18" s="7"/>
      <c r="AP18" s="7"/>
      <c r="AQ18" s="7"/>
      <c r="AR18" s="7"/>
      <c r="AS18" s="7"/>
      <c r="AT18" s="7" t="s">
        <v>24</v>
      </c>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row>
    <row r="19" spans="1:170" s="10" customFormat="1" ht="50.1" customHeight="1" thickBot="1" x14ac:dyDescent="0.3">
      <c r="A19" s="154"/>
      <c r="B19" s="146"/>
      <c r="C19" s="302" t="s">
        <v>13</v>
      </c>
      <c r="D19" s="432" t="s">
        <v>21</v>
      </c>
      <c r="E19" s="433"/>
      <c r="F19" s="48"/>
      <c r="G19" s="434" t="s">
        <v>22</v>
      </c>
      <c r="H19" s="435"/>
      <c r="I19" s="188"/>
      <c r="J19" s="204"/>
      <c r="K19" s="189"/>
      <c r="L19" s="205"/>
      <c r="M19" s="181"/>
      <c r="N19" s="187"/>
      <c r="O19" s="210"/>
      <c r="P19" s="210"/>
      <c r="Q19" s="210"/>
      <c r="R19" s="110"/>
      <c r="S19" s="110"/>
      <c r="T19" s="110"/>
      <c r="U19" s="210"/>
      <c r="V19" s="110"/>
      <c r="W19" s="210"/>
      <c r="X19" s="211"/>
      <c r="Y19" s="210"/>
      <c r="AA19" s="7"/>
      <c r="AB19" s="7"/>
      <c r="AC19" s="7"/>
      <c r="AD19" s="7"/>
      <c r="AE19" s="7"/>
      <c r="AF19" s="7"/>
      <c r="AG19" s="7"/>
      <c r="AH19" s="7"/>
      <c r="AI19" s="7"/>
      <c r="AJ19" s="7"/>
      <c r="AK19" s="7"/>
      <c r="AL19" s="7"/>
      <c r="AM19" s="7"/>
      <c r="AN19" s="7"/>
      <c r="AO19" s="7"/>
      <c r="AP19" s="7"/>
      <c r="AQ19" s="7"/>
      <c r="AR19" s="7"/>
      <c r="AS19" s="7"/>
      <c r="AT19" s="7" t="s">
        <v>25</v>
      </c>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row>
    <row r="20" spans="1:170" s="10" customFormat="1" ht="65.099999999999994" customHeight="1" thickBot="1" x14ac:dyDescent="0.3">
      <c r="A20" s="148"/>
      <c r="B20" s="146"/>
      <c r="C20" s="123"/>
      <c r="D20" s="124"/>
      <c r="E20" s="124"/>
      <c r="F20" s="122"/>
      <c r="G20" s="124"/>
      <c r="H20" s="124"/>
      <c r="I20" s="173"/>
      <c r="J20" s="173"/>
      <c r="K20" s="173"/>
      <c r="L20" s="173"/>
      <c r="M20" s="181"/>
      <c r="N20" s="187"/>
      <c r="O20" s="210"/>
      <c r="P20" s="210"/>
      <c r="Q20" s="210"/>
      <c r="R20" s="110"/>
      <c r="S20" s="110"/>
      <c r="T20" s="110"/>
      <c r="U20" s="210"/>
      <c r="V20" s="110"/>
      <c r="W20" s="210"/>
      <c r="X20" s="211"/>
      <c r="Y20" s="210"/>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row>
    <row r="21" spans="1:170" ht="40.35" customHeight="1" thickBot="1" x14ac:dyDescent="0.35">
      <c r="A21" s="237"/>
      <c r="B21" s="238"/>
      <c r="C21" s="429" t="s">
        <v>83</v>
      </c>
      <c r="D21" s="430"/>
      <c r="E21" s="430"/>
      <c r="F21" s="430"/>
      <c r="G21" s="430"/>
      <c r="H21" s="430"/>
      <c r="I21" s="430"/>
      <c r="J21" s="430"/>
      <c r="K21" s="430"/>
      <c r="L21" s="431"/>
      <c r="M21" s="175"/>
      <c r="N21" s="238"/>
      <c r="O21" s="426" t="s">
        <v>50</v>
      </c>
      <c r="P21" s="427"/>
      <c r="Q21" s="427"/>
      <c r="R21" s="427"/>
      <c r="S21" s="428"/>
      <c r="T21" s="238"/>
      <c r="U21" s="238"/>
      <c r="V21" s="238"/>
      <c r="W21" s="238"/>
      <c r="X21" s="238"/>
      <c r="Y21" s="238"/>
    </row>
    <row r="22" spans="1:170" ht="27" customHeight="1" x14ac:dyDescent="0.3">
      <c r="A22" s="237"/>
      <c r="B22" s="238"/>
      <c r="C22" s="481" t="s">
        <v>0</v>
      </c>
      <c r="D22" s="482"/>
      <c r="E22" s="482"/>
      <c r="F22" s="482"/>
      <c r="G22" s="483"/>
      <c r="H22" s="484" t="s">
        <v>1</v>
      </c>
      <c r="I22" s="485"/>
      <c r="J22" s="485"/>
      <c r="K22" s="485"/>
      <c r="L22" s="486"/>
      <c r="M22" s="182"/>
      <c r="N22" s="238"/>
      <c r="O22" s="238"/>
      <c r="P22" s="238"/>
      <c r="Q22" s="238"/>
      <c r="R22" s="238"/>
      <c r="S22" s="238"/>
      <c r="T22" s="238"/>
      <c r="U22" s="238"/>
      <c r="V22" s="238"/>
      <c r="W22" s="238"/>
      <c r="X22" s="238"/>
      <c r="Y22" s="238"/>
    </row>
    <row r="23" spans="1:170" ht="27" customHeight="1" thickBot="1" x14ac:dyDescent="0.35">
      <c r="A23" s="237"/>
      <c r="B23" s="238"/>
      <c r="C23" s="487" t="s">
        <v>7</v>
      </c>
      <c r="D23" s="488"/>
      <c r="E23" s="488"/>
      <c r="F23" s="488"/>
      <c r="G23" s="489"/>
      <c r="H23" s="490"/>
      <c r="I23" s="491"/>
      <c r="J23" s="491"/>
      <c r="K23" s="491"/>
      <c r="L23" s="492"/>
      <c r="M23" s="178"/>
      <c r="N23" s="238"/>
      <c r="O23" s="238"/>
      <c r="P23" s="238"/>
      <c r="Q23" s="238"/>
      <c r="R23" s="238"/>
      <c r="S23" s="238"/>
      <c r="T23" s="238"/>
      <c r="U23" s="238"/>
      <c r="V23" s="238"/>
      <c r="W23" s="238"/>
      <c r="X23" s="238"/>
      <c r="Y23" s="238"/>
    </row>
    <row r="24" spans="1:170" s="10" customFormat="1" ht="37.5" customHeight="1" thickBot="1" x14ac:dyDescent="0.3">
      <c r="A24" s="154"/>
      <c r="B24" s="146"/>
      <c r="C24" s="128"/>
      <c r="D24" s="129"/>
      <c r="E24" s="129"/>
      <c r="F24" s="129"/>
      <c r="G24" s="129"/>
      <c r="H24" s="455" t="s">
        <v>2</v>
      </c>
      <c r="I24" s="456"/>
      <c r="J24" s="401"/>
      <c r="K24" s="403"/>
      <c r="L24" s="409"/>
      <c r="M24" s="154"/>
      <c r="N24" s="148"/>
      <c r="O24" s="455" t="s">
        <v>2</v>
      </c>
      <c r="P24" s="456"/>
      <c r="Q24" s="456"/>
      <c r="R24" s="456"/>
      <c r="S24" s="7"/>
      <c r="T24" s="148"/>
      <c r="U24" s="148"/>
      <c r="V24" s="148"/>
      <c r="W24" s="148"/>
      <c r="X24" s="148"/>
      <c r="Y24" s="148"/>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row>
    <row r="25" spans="1:170" s="64" customFormat="1" ht="49.95" customHeight="1" x14ac:dyDescent="0.25">
      <c r="A25" s="194"/>
      <c r="B25" s="200"/>
      <c r="C25" s="130"/>
      <c r="D25" s="131"/>
      <c r="E25" s="131"/>
      <c r="F25" s="131"/>
      <c r="G25" s="131"/>
      <c r="H25" s="462" t="str">
        <f>"Dezember 2021"</f>
        <v>Dezember 2021</v>
      </c>
      <c r="I25" s="463"/>
      <c r="J25" s="402"/>
      <c r="K25" s="400"/>
      <c r="L25" s="410"/>
      <c r="M25" s="183"/>
      <c r="N25" s="174"/>
      <c r="O25" s="1" t="str">
        <f>H25</f>
        <v>Dezember 2021</v>
      </c>
      <c r="P25" s="2"/>
      <c r="Q25" s="3"/>
      <c r="R25" s="4"/>
      <c r="S25" s="5" t="s">
        <v>14</v>
      </c>
      <c r="T25" s="71"/>
      <c r="U25" s="71"/>
      <c r="V25" s="71"/>
      <c r="W25" s="71"/>
      <c r="X25" s="71"/>
      <c r="Y25" s="71"/>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row>
    <row r="26" spans="1:170" s="69" customFormat="1" ht="19.5" customHeight="1" x14ac:dyDescent="0.25">
      <c r="A26" s="70"/>
      <c r="B26" s="201">
        <v>1</v>
      </c>
      <c r="C26" s="457" t="s">
        <v>12</v>
      </c>
      <c r="D26" s="458"/>
      <c r="E26" s="458"/>
      <c r="F26" s="458"/>
      <c r="G26" s="458"/>
      <c r="H26" s="459"/>
      <c r="I26" s="459"/>
      <c r="J26" s="121"/>
      <c r="K26" s="67"/>
      <c r="L26" s="68"/>
      <c r="M26" s="70"/>
      <c r="N26" s="71"/>
      <c r="O26" s="460"/>
      <c r="P26" s="461"/>
      <c r="Q26" s="461"/>
      <c r="R26" s="278"/>
      <c r="S26" s="63"/>
      <c r="T26" s="71"/>
      <c r="U26" s="71"/>
      <c r="V26" s="71"/>
      <c r="W26" s="71"/>
      <c r="X26" s="71"/>
      <c r="Y26" s="71"/>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row>
    <row r="27" spans="1:170" s="64" customFormat="1" ht="79.95" customHeight="1" x14ac:dyDescent="0.25">
      <c r="A27" s="70"/>
      <c r="B27" s="202">
        <v>1.1000000000000001</v>
      </c>
      <c r="C27" s="464" t="s">
        <v>84</v>
      </c>
      <c r="D27" s="465"/>
      <c r="E27" s="465"/>
      <c r="F27" s="465"/>
      <c r="G27" s="466"/>
      <c r="H27" s="493">
        <v>0</v>
      </c>
      <c r="I27" s="494"/>
      <c r="J27" s="497" t="s">
        <v>89</v>
      </c>
      <c r="K27" s="498"/>
      <c r="L27" s="499"/>
      <c r="M27" s="184"/>
      <c r="N27" s="174"/>
      <c r="O27" s="293">
        <f t="shared" ref="O27:O28" si="0">H27</f>
        <v>0</v>
      </c>
      <c r="P27" s="404"/>
      <c r="Q27" s="405"/>
      <c r="R27" s="405"/>
      <c r="S27" s="281"/>
      <c r="T27" s="71"/>
      <c r="U27" s="71"/>
      <c r="V27" s="71"/>
      <c r="W27" s="71"/>
      <c r="X27" s="71"/>
      <c r="Y27" s="71"/>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row>
    <row r="28" spans="1:170" s="64" customFormat="1" ht="79.95" customHeight="1" x14ac:dyDescent="0.25">
      <c r="A28" s="70"/>
      <c r="B28" s="202">
        <v>1.2</v>
      </c>
      <c r="C28" s="464" t="s">
        <v>85</v>
      </c>
      <c r="D28" s="467"/>
      <c r="E28" s="467"/>
      <c r="F28" s="467"/>
      <c r="G28" s="468"/>
      <c r="H28" s="493">
        <v>0</v>
      </c>
      <c r="I28" s="494"/>
      <c r="J28" s="497" t="s">
        <v>71</v>
      </c>
      <c r="K28" s="500"/>
      <c r="L28" s="501"/>
      <c r="M28" s="185"/>
      <c r="N28" s="174"/>
      <c r="O28" s="293">
        <f t="shared" si="0"/>
        <v>0</v>
      </c>
      <c r="P28" s="404"/>
      <c r="Q28" s="405"/>
      <c r="R28" s="405"/>
      <c r="S28" s="281"/>
      <c r="T28" s="71"/>
      <c r="U28" s="71"/>
      <c r="V28" s="71"/>
      <c r="W28" s="71"/>
      <c r="X28" s="71"/>
      <c r="Y28" s="71"/>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row>
    <row r="29" spans="1:170" s="64" customFormat="1" ht="30" customHeight="1" thickBot="1" x14ac:dyDescent="0.3">
      <c r="A29" s="70"/>
      <c r="B29" s="203">
        <v>1.3</v>
      </c>
      <c r="C29" s="469" t="s">
        <v>16</v>
      </c>
      <c r="D29" s="470"/>
      <c r="E29" s="470"/>
      <c r="F29" s="470"/>
      <c r="G29" s="471"/>
      <c r="H29" s="495">
        <f>H27-H28</f>
        <v>0</v>
      </c>
      <c r="I29" s="496"/>
      <c r="J29" s="502" t="s">
        <v>3</v>
      </c>
      <c r="K29" s="503"/>
      <c r="L29" s="504"/>
      <c r="M29" s="186"/>
      <c r="N29" s="174"/>
      <c r="O29" s="310">
        <f>O27-O28</f>
        <v>0</v>
      </c>
      <c r="P29" s="311"/>
      <c r="Q29" s="311"/>
      <c r="R29" s="311"/>
      <c r="S29" s="281"/>
      <c r="T29" s="71"/>
      <c r="U29" s="71"/>
      <c r="V29" s="71"/>
      <c r="W29" s="71"/>
      <c r="X29" s="71"/>
      <c r="Y29" s="71"/>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row>
    <row r="30" spans="1:170" x14ac:dyDescent="0.3">
      <c r="A30" s="237"/>
      <c r="B30" s="240"/>
      <c r="C30" s="241"/>
      <c r="D30" s="241"/>
      <c r="E30" s="241"/>
      <c r="F30" s="241"/>
      <c r="G30" s="241"/>
      <c r="H30" s="241"/>
      <c r="I30" s="241"/>
      <c r="J30" s="241"/>
      <c r="K30" s="241"/>
      <c r="L30" s="241"/>
      <c r="M30" s="242"/>
      <c r="N30" s="238"/>
      <c r="O30" s="238"/>
      <c r="P30" s="238"/>
      <c r="Q30" s="238"/>
      <c r="R30" s="238"/>
      <c r="S30" s="238"/>
      <c r="T30" s="238"/>
      <c r="U30" s="238"/>
      <c r="V30" s="238"/>
      <c r="W30" s="238"/>
      <c r="X30" s="238"/>
      <c r="Y30" s="238"/>
    </row>
    <row r="31" spans="1:170" ht="108" customHeight="1" thickBot="1" x14ac:dyDescent="0.35">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row>
    <row r="32" spans="1:170" ht="15" thickBot="1" x14ac:dyDescent="0.35">
      <c r="A32" s="238"/>
      <c r="B32" s="238"/>
      <c r="C32" s="238"/>
      <c r="D32" s="238"/>
      <c r="E32" s="238"/>
      <c r="F32" s="238"/>
      <c r="G32" s="238"/>
      <c r="H32" s="238"/>
      <c r="I32" s="238"/>
      <c r="J32" s="238"/>
      <c r="K32" s="238"/>
      <c r="L32" s="258"/>
      <c r="M32" s="238"/>
      <c r="N32" s="238"/>
      <c r="P32" s="413" t="s">
        <v>4</v>
      </c>
      <c r="Q32" s="414"/>
      <c r="R32" s="113"/>
      <c r="S32" s="238"/>
      <c r="T32" s="238"/>
      <c r="U32" s="238"/>
      <c r="V32" s="238"/>
      <c r="W32" s="238"/>
      <c r="X32" s="238"/>
      <c r="Y32" s="238"/>
    </row>
    <row r="33" spans="1:25" ht="15" customHeight="1" thickBot="1" x14ac:dyDescent="0.35">
      <c r="A33" s="238"/>
      <c r="B33" s="238"/>
      <c r="C33" s="472" t="s">
        <v>60</v>
      </c>
      <c r="D33" s="473"/>
      <c r="E33" s="473"/>
      <c r="F33" s="473"/>
      <c r="G33" s="473"/>
      <c r="H33" s="473"/>
      <c r="I33" s="474"/>
      <c r="J33" s="238"/>
      <c r="K33" s="238"/>
      <c r="L33" s="319"/>
      <c r="M33" s="238"/>
      <c r="N33" s="238"/>
      <c r="O33" s="238"/>
      <c r="P33" s="415" t="s">
        <v>5</v>
      </c>
      <c r="Q33" s="416"/>
      <c r="R33" s="116"/>
      <c r="S33" s="238"/>
      <c r="T33" s="238"/>
      <c r="U33" s="238"/>
      <c r="V33" s="238"/>
      <c r="W33" s="238"/>
      <c r="X33" s="238"/>
      <c r="Y33" s="238"/>
    </row>
    <row r="34" spans="1:25" ht="15" thickBot="1" x14ac:dyDescent="0.35">
      <c r="A34" s="238"/>
      <c r="B34" s="238"/>
      <c r="C34" s="475"/>
      <c r="D34" s="476"/>
      <c r="E34" s="476"/>
      <c r="F34" s="476"/>
      <c r="G34" s="476"/>
      <c r="H34" s="476"/>
      <c r="I34" s="477"/>
      <c r="J34" s="238"/>
      <c r="K34" s="238"/>
      <c r="L34" s="319"/>
      <c r="M34" s="238"/>
      <c r="N34" s="238"/>
      <c r="O34" s="238"/>
      <c r="P34" s="238"/>
      <c r="Q34" s="320"/>
      <c r="R34" s="320"/>
      <c r="S34" s="238"/>
      <c r="T34" s="238"/>
      <c r="U34" s="238"/>
      <c r="V34" s="238"/>
      <c r="W34" s="238"/>
      <c r="X34" s="238"/>
      <c r="Y34" s="238"/>
    </row>
    <row r="35" spans="1:25" x14ac:dyDescent="0.3">
      <c r="A35" s="238"/>
      <c r="B35" s="238"/>
      <c r="C35" s="475"/>
      <c r="D35" s="476"/>
      <c r="E35" s="476"/>
      <c r="F35" s="476"/>
      <c r="G35" s="476"/>
      <c r="H35" s="476"/>
      <c r="I35" s="477"/>
      <c r="J35" s="238"/>
      <c r="K35" s="238"/>
      <c r="L35" s="319"/>
      <c r="M35" s="238"/>
      <c r="N35" s="238"/>
      <c r="O35" s="238"/>
      <c r="P35" s="417" t="s">
        <v>15</v>
      </c>
      <c r="Q35" s="418"/>
      <c r="R35" s="419"/>
      <c r="S35" s="238"/>
      <c r="T35" s="238"/>
      <c r="U35" s="238"/>
      <c r="V35" s="238"/>
      <c r="W35" s="238"/>
      <c r="X35" s="238"/>
      <c r="Y35" s="238"/>
    </row>
    <row r="36" spans="1:25" x14ac:dyDescent="0.3">
      <c r="A36" s="238"/>
      <c r="B36" s="238"/>
      <c r="C36" s="475"/>
      <c r="D36" s="476"/>
      <c r="E36" s="476"/>
      <c r="F36" s="476"/>
      <c r="G36" s="476"/>
      <c r="H36" s="476"/>
      <c r="I36" s="477"/>
      <c r="J36" s="238"/>
      <c r="K36" s="238"/>
      <c r="L36" s="319"/>
      <c r="M36" s="238"/>
      <c r="N36" s="238"/>
      <c r="O36" s="238"/>
      <c r="P36" s="420"/>
      <c r="Q36" s="421"/>
      <c r="R36" s="422"/>
      <c r="S36" s="238"/>
      <c r="T36" s="238"/>
      <c r="U36" s="238"/>
      <c r="V36" s="238"/>
      <c r="W36" s="238"/>
      <c r="X36" s="238"/>
      <c r="Y36" s="238"/>
    </row>
    <row r="37" spans="1:25" x14ac:dyDescent="0.3">
      <c r="A37" s="238"/>
      <c r="B37" s="238"/>
      <c r="C37" s="475"/>
      <c r="D37" s="476"/>
      <c r="E37" s="476"/>
      <c r="F37" s="476"/>
      <c r="G37" s="476"/>
      <c r="H37" s="476"/>
      <c r="I37" s="477"/>
      <c r="J37" s="238"/>
      <c r="K37" s="238"/>
      <c r="L37" s="319"/>
      <c r="M37" s="238"/>
      <c r="N37" s="238"/>
      <c r="O37" s="238"/>
      <c r="P37" s="420"/>
      <c r="Q37" s="421"/>
      <c r="R37" s="422"/>
      <c r="S37" s="238"/>
      <c r="T37" s="238"/>
      <c r="U37" s="238"/>
      <c r="V37" s="238"/>
      <c r="W37" s="238"/>
      <c r="X37" s="238"/>
      <c r="Y37" s="238"/>
    </row>
    <row r="38" spans="1:25" x14ac:dyDescent="0.3">
      <c r="A38" s="238"/>
      <c r="B38" s="238"/>
      <c r="C38" s="475"/>
      <c r="D38" s="476"/>
      <c r="E38" s="476"/>
      <c r="F38" s="476"/>
      <c r="G38" s="476"/>
      <c r="H38" s="476"/>
      <c r="I38" s="477"/>
      <c r="J38" s="238"/>
      <c r="K38" s="238"/>
      <c r="L38" s="319"/>
      <c r="M38" s="238"/>
      <c r="N38" s="238"/>
      <c r="O38" s="238"/>
      <c r="P38" s="420"/>
      <c r="Q38" s="421"/>
      <c r="R38" s="422"/>
      <c r="S38" s="238"/>
      <c r="T38" s="238"/>
      <c r="U38" s="238"/>
      <c r="V38" s="238"/>
      <c r="W38" s="238"/>
      <c r="X38" s="238"/>
      <c r="Y38" s="238"/>
    </row>
    <row r="39" spans="1:25" x14ac:dyDescent="0.3">
      <c r="A39" s="238"/>
      <c r="B39" s="238"/>
      <c r="C39" s="475"/>
      <c r="D39" s="476"/>
      <c r="E39" s="476"/>
      <c r="F39" s="476"/>
      <c r="G39" s="476"/>
      <c r="H39" s="476"/>
      <c r="I39" s="477"/>
      <c r="J39" s="238"/>
      <c r="K39" s="238"/>
      <c r="L39" s="319"/>
      <c r="M39" s="238"/>
      <c r="N39" s="238"/>
      <c r="O39" s="238"/>
      <c r="P39" s="420"/>
      <c r="Q39" s="421"/>
      <c r="R39" s="422"/>
      <c r="S39" s="238"/>
      <c r="T39" s="238"/>
      <c r="U39" s="238"/>
      <c r="V39" s="238"/>
      <c r="W39" s="238"/>
      <c r="X39" s="238"/>
      <c r="Y39" s="238"/>
    </row>
    <row r="40" spans="1:25" x14ac:dyDescent="0.3">
      <c r="A40" s="238"/>
      <c r="B40" s="238"/>
      <c r="C40" s="475"/>
      <c r="D40" s="476"/>
      <c r="E40" s="476"/>
      <c r="F40" s="476"/>
      <c r="G40" s="476"/>
      <c r="H40" s="476"/>
      <c r="I40" s="477"/>
      <c r="J40" s="238"/>
      <c r="K40" s="238"/>
      <c r="L40" s="319"/>
      <c r="M40" s="238"/>
      <c r="N40" s="238"/>
      <c r="O40" s="238"/>
      <c r="P40" s="420"/>
      <c r="Q40" s="421"/>
      <c r="R40" s="422"/>
      <c r="S40" s="238"/>
      <c r="T40" s="238"/>
      <c r="U40" s="238"/>
      <c r="V40" s="238"/>
      <c r="W40" s="238"/>
      <c r="X40" s="238"/>
      <c r="Y40" s="238"/>
    </row>
    <row r="41" spans="1:25" x14ac:dyDescent="0.3">
      <c r="A41" s="238"/>
      <c r="B41" s="238"/>
      <c r="C41" s="475"/>
      <c r="D41" s="476"/>
      <c r="E41" s="476"/>
      <c r="F41" s="476"/>
      <c r="G41" s="476"/>
      <c r="H41" s="476"/>
      <c r="I41" s="477"/>
      <c r="J41" s="238"/>
      <c r="K41" s="238"/>
      <c r="L41" s="319"/>
      <c r="M41" s="238"/>
      <c r="N41" s="238"/>
      <c r="O41" s="238"/>
      <c r="P41" s="420"/>
      <c r="Q41" s="421"/>
      <c r="R41" s="422"/>
      <c r="S41" s="238"/>
      <c r="T41" s="238"/>
      <c r="U41" s="238"/>
      <c r="V41" s="238"/>
      <c r="W41" s="238"/>
      <c r="X41" s="238"/>
      <c r="Y41" s="238"/>
    </row>
    <row r="42" spans="1:25" x14ac:dyDescent="0.3">
      <c r="A42" s="238"/>
      <c r="B42" s="238"/>
      <c r="C42" s="475"/>
      <c r="D42" s="476"/>
      <c r="E42" s="476"/>
      <c r="F42" s="476"/>
      <c r="G42" s="476"/>
      <c r="H42" s="476"/>
      <c r="I42" s="477"/>
      <c r="J42" s="238"/>
      <c r="K42" s="238"/>
      <c r="L42" s="319"/>
      <c r="M42" s="238"/>
      <c r="N42" s="238"/>
      <c r="O42" s="238"/>
      <c r="P42" s="420"/>
      <c r="Q42" s="421"/>
      <c r="R42" s="422"/>
      <c r="S42" s="238"/>
      <c r="T42" s="238"/>
      <c r="U42" s="238"/>
      <c r="V42" s="238"/>
      <c r="W42" s="238"/>
      <c r="X42" s="238"/>
      <c r="Y42" s="238"/>
    </row>
    <row r="43" spans="1:25" ht="15" thickBot="1" x14ac:dyDescent="0.35">
      <c r="A43" s="238"/>
      <c r="B43" s="238"/>
      <c r="C43" s="475"/>
      <c r="D43" s="476"/>
      <c r="E43" s="476"/>
      <c r="F43" s="476"/>
      <c r="G43" s="476"/>
      <c r="H43" s="476"/>
      <c r="I43" s="477"/>
      <c r="J43" s="238"/>
      <c r="K43" s="238"/>
      <c r="L43" s="319"/>
      <c r="M43" s="238"/>
      <c r="N43" s="238"/>
      <c r="O43" s="238"/>
      <c r="P43" s="423"/>
      <c r="Q43" s="424"/>
      <c r="R43" s="425"/>
      <c r="S43" s="238"/>
      <c r="T43" s="238"/>
      <c r="U43" s="238"/>
      <c r="V43" s="238"/>
      <c r="W43" s="238"/>
      <c r="X43" s="238"/>
      <c r="Y43" s="238"/>
    </row>
    <row r="44" spans="1:25" x14ac:dyDescent="0.3">
      <c r="A44" s="238"/>
      <c r="B44" s="238"/>
      <c r="C44" s="475"/>
      <c r="D44" s="476"/>
      <c r="E44" s="476"/>
      <c r="F44" s="476"/>
      <c r="G44" s="476"/>
      <c r="H44" s="476"/>
      <c r="I44" s="477"/>
      <c r="J44" s="238"/>
      <c r="K44" s="238"/>
      <c r="L44" s="319"/>
      <c r="M44" s="238"/>
      <c r="N44" s="238"/>
      <c r="O44" s="238"/>
      <c r="P44" s="238"/>
      <c r="Q44" s="238"/>
      <c r="R44" s="238"/>
      <c r="S44" s="238"/>
      <c r="T44" s="238"/>
      <c r="U44" s="238"/>
      <c r="V44" s="238"/>
      <c r="W44" s="238"/>
      <c r="X44" s="238"/>
      <c r="Y44" s="238"/>
    </row>
    <row r="45" spans="1:25" x14ac:dyDescent="0.3">
      <c r="A45" s="238"/>
      <c r="B45" s="238"/>
      <c r="C45" s="475"/>
      <c r="D45" s="476"/>
      <c r="E45" s="476"/>
      <c r="F45" s="476"/>
      <c r="G45" s="476"/>
      <c r="H45" s="476"/>
      <c r="I45" s="477"/>
      <c r="J45" s="238"/>
      <c r="K45" s="238"/>
      <c r="L45" s="319"/>
      <c r="M45" s="238"/>
      <c r="N45" s="238"/>
      <c r="O45" s="238"/>
      <c r="P45" s="238"/>
      <c r="Q45" s="238"/>
      <c r="R45" s="238"/>
      <c r="S45" s="238"/>
      <c r="T45" s="238"/>
      <c r="U45" s="238"/>
      <c r="V45" s="238"/>
      <c r="W45" s="238"/>
      <c r="X45" s="238"/>
      <c r="Y45" s="238"/>
    </row>
    <row r="46" spans="1:25" x14ac:dyDescent="0.3">
      <c r="A46" s="238"/>
      <c r="B46" s="238"/>
      <c r="C46" s="475"/>
      <c r="D46" s="476"/>
      <c r="E46" s="476"/>
      <c r="F46" s="476"/>
      <c r="G46" s="476"/>
      <c r="H46" s="476"/>
      <c r="I46" s="477"/>
      <c r="J46" s="238"/>
      <c r="K46" s="238"/>
      <c r="L46" s="319"/>
      <c r="M46" s="238"/>
      <c r="N46" s="238"/>
      <c r="O46" s="238"/>
      <c r="P46" s="238"/>
      <c r="Q46" s="238"/>
      <c r="R46" s="238"/>
      <c r="S46" s="238"/>
      <c r="T46" s="238"/>
      <c r="U46" s="238"/>
      <c r="V46" s="238"/>
      <c r="W46" s="238"/>
      <c r="X46" s="238"/>
      <c r="Y46" s="238"/>
    </row>
    <row r="47" spans="1:25" x14ac:dyDescent="0.3">
      <c r="A47" s="238"/>
      <c r="B47" s="238"/>
      <c r="C47" s="475"/>
      <c r="D47" s="476"/>
      <c r="E47" s="476"/>
      <c r="F47" s="476"/>
      <c r="G47" s="476"/>
      <c r="H47" s="476"/>
      <c r="I47" s="477"/>
      <c r="J47" s="238"/>
      <c r="K47" s="238"/>
      <c r="L47" s="319"/>
      <c r="M47" s="238"/>
      <c r="N47" s="238"/>
      <c r="O47" s="238"/>
      <c r="P47" s="238"/>
      <c r="Q47" s="238"/>
      <c r="R47" s="238"/>
      <c r="S47" s="238"/>
      <c r="T47" s="238"/>
      <c r="U47" s="238"/>
      <c r="V47" s="238"/>
      <c r="W47" s="238"/>
      <c r="X47" s="238"/>
      <c r="Y47" s="238"/>
    </row>
    <row r="48" spans="1:25" x14ac:dyDescent="0.3">
      <c r="A48" s="238"/>
      <c r="B48" s="238"/>
      <c r="C48" s="475"/>
      <c r="D48" s="476"/>
      <c r="E48" s="476"/>
      <c r="F48" s="476"/>
      <c r="G48" s="476"/>
      <c r="H48" s="476"/>
      <c r="I48" s="477"/>
      <c r="J48" s="238"/>
      <c r="K48" s="238"/>
      <c r="L48" s="319"/>
      <c r="M48" s="238"/>
      <c r="N48" s="238"/>
      <c r="O48" s="238"/>
      <c r="P48" s="238"/>
      <c r="Q48" s="238"/>
      <c r="R48" s="238"/>
      <c r="S48" s="238"/>
      <c r="T48" s="238"/>
      <c r="U48" s="238"/>
      <c r="V48" s="238"/>
      <c r="W48" s="238"/>
      <c r="X48" s="238"/>
      <c r="Y48" s="238"/>
    </row>
    <row r="49" spans="1:25" x14ac:dyDescent="0.3">
      <c r="A49" s="238"/>
      <c r="B49" s="238"/>
      <c r="C49" s="475"/>
      <c r="D49" s="476"/>
      <c r="E49" s="476"/>
      <c r="F49" s="476"/>
      <c r="G49" s="476"/>
      <c r="H49" s="476"/>
      <c r="I49" s="477"/>
      <c r="J49" s="238"/>
      <c r="K49" s="238"/>
      <c r="L49" s="319"/>
      <c r="M49" s="238"/>
      <c r="N49" s="238"/>
      <c r="O49" s="238"/>
      <c r="P49" s="238"/>
      <c r="Q49" s="238"/>
      <c r="R49" s="238"/>
      <c r="S49" s="238"/>
      <c r="T49" s="238"/>
      <c r="U49" s="238"/>
      <c r="V49" s="238"/>
      <c r="W49" s="238"/>
      <c r="X49" s="238"/>
      <c r="Y49" s="238"/>
    </row>
    <row r="50" spans="1:25" x14ac:dyDescent="0.3">
      <c r="A50" s="238"/>
      <c r="B50" s="238"/>
      <c r="C50" s="475"/>
      <c r="D50" s="476"/>
      <c r="E50" s="476"/>
      <c r="F50" s="476"/>
      <c r="G50" s="476"/>
      <c r="H50" s="476"/>
      <c r="I50" s="477"/>
      <c r="J50" s="238"/>
      <c r="K50" s="238"/>
      <c r="L50" s="319"/>
      <c r="M50" s="238"/>
      <c r="N50" s="238"/>
      <c r="O50" s="238"/>
      <c r="P50" s="238"/>
      <c r="Q50" s="238"/>
      <c r="R50" s="238"/>
      <c r="S50" s="238"/>
      <c r="T50" s="238"/>
      <c r="U50" s="238"/>
      <c r="V50" s="238"/>
      <c r="W50" s="238"/>
      <c r="X50" s="238"/>
      <c r="Y50" s="238"/>
    </row>
    <row r="51" spans="1:25" x14ac:dyDescent="0.3">
      <c r="A51" s="238"/>
      <c r="B51" s="238"/>
      <c r="C51" s="475"/>
      <c r="D51" s="476"/>
      <c r="E51" s="476"/>
      <c r="F51" s="476"/>
      <c r="G51" s="476"/>
      <c r="H51" s="476"/>
      <c r="I51" s="477"/>
      <c r="J51" s="238"/>
      <c r="K51" s="238"/>
      <c r="L51" s="258"/>
      <c r="M51" s="238"/>
      <c r="N51" s="238"/>
      <c r="O51" s="238"/>
      <c r="P51" s="238"/>
      <c r="Q51" s="238"/>
      <c r="R51" s="238"/>
      <c r="S51" s="238"/>
      <c r="T51" s="238"/>
      <c r="U51" s="238"/>
      <c r="V51" s="238"/>
      <c r="W51" s="238"/>
      <c r="X51" s="238"/>
      <c r="Y51" s="238"/>
    </row>
    <row r="52" spans="1:25" x14ac:dyDescent="0.3">
      <c r="A52" s="238"/>
      <c r="B52" s="238"/>
      <c r="C52" s="475"/>
      <c r="D52" s="476"/>
      <c r="E52" s="476"/>
      <c r="F52" s="476"/>
      <c r="G52" s="476"/>
      <c r="H52" s="476"/>
      <c r="I52" s="477"/>
      <c r="J52" s="238"/>
      <c r="K52" s="238"/>
      <c r="L52" s="258"/>
      <c r="M52" s="238"/>
      <c r="N52" s="238"/>
      <c r="O52" s="238"/>
      <c r="P52" s="238"/>
      <c r="Q52" s="238"/>
      <c r="R52" s="238"/>
      <c r="S52" s="238"/>
      <c r="T52" s="238"/>
      <c r="U52" s="238"/>
      <c r="V52" s="238"/>
      <c r="W52" s="238"/>
      <c r="X52" s="238"/>
      <c r="Y52" s="238"/>
    </row>
    <row r="53" spans="1:25" x14ac:dyDescent="0.3">
      <c r="A53" s="238"/>
      <c r="B53" s="238"/>
      <c r="C53" s="475"/>
      <c r="D53" s="476"/>
      <c r="E53" s="476"/>
      <c r="F53" s="476"/>
      <c r="G53" s="476"/>
      <c r="H53" s="476"/>
      <c r="I53" s="477"/>
      <c r="J53" s="238"/>
      <c r="K53" s="238"/>
      <c r="L53" s="258"/>
      <c r="M53" s="238"/>
      <c r="N53" s="238"/>
      <c r="O53" s="238"/>
      <c r="P53" s="238"/>
      <c r="Q53" s="238"/>
      <c r="R53" s="238"/>
      <c r="S53" s="238"/>
      <c r="T53" s="238"/>
      <c r="U53" s="238"/>
      <c r="V53" s="238"/>
      <c r="W53" s="238"/>
      <c r="X53" s="238"/>
      <c r="Y53" s="238"/>
    </row>
    <row r="54" spans="1:25" x14ac:dyDescent="0.3">
      <c r="A54" s="238"/>
      <c r="B54" s="238"/>
      <c r="C54" s="475"/>
      <c r="D54" s="476"/>
      <c r="E54" s="476"/>
      <c r="F54" s="476"/>
      <c r="G54" s="476"/>
      <c r="H54" s="476"/>
      <c r="I54" s="477"/>
      <c r="J54" s="238"/>
      <c r="K54" s="238"/>
      <c r="L54" s="238"/>
      <c r="M54" s="238"/>
      <c r="N54" s="238"/>
      <c r="O54" s="238"/>
      <c r="P54" s="238"/>
      <c r="Q54" s="238"/>
      <c r="R54" s="238"/>
      <c r="S54" s="238"/>
      <c r="T54" s="238"/>
      <c r="U54" s="238"/>
      <c r="V54" s="238"/>
      <c r="W54" s="238"/>
      <c r="X54" s="238"/>
      <c r="Y54" s="238"/>
    </row>
    <row r="55" spans="1:25" x14ac:dyDescent="0.3">
      <c r="A55" s="238"/>
      <c r="B55" s="238"/>
      <c r="C55" s="475"/>
      <c r="D55" s="476"/>
      <c r="E55" s="476"/>
      <c r="F55" s="476"/>
      <c r="G55" s="476"/>
      <c r="H55" s="476"/>
      <c r="I55" s="477"/>
      <c r="J55" s="238"/>
      <c r="K55" s="238"/>
      <c r="L55" s="238"/>
      <c r="M55" s="238"/>
      <c r="N55" s="238"/>
      <c r="O55" s="238"/>
      <c r="P55" s="238"/>
      <c r="Q55" s="238"/>
      <c r="R55" s="238"/>
      <c r="S55" s="238"/>
      <c r="T55" s="238"/>
      <c r="U55" s="238"/>
      <c r="V55" s="238"/>
      <c r="W55" s="238"/>
      <c r="X55" s="238"/>
      <c r="Y55" s="238"/>
    </row>
    <row r="56" spans="1:25" x14ac:dyDescent="0.3">
      <c r="A56" s="238"/>
      <c r="B56" s="238"/>
      <c r="C56" s="475"/>
      <c r="D56" s="476"/>
      <c r="E56" s="476"/>
      <c r="F56" s="476"/>
      <c r="G56" s="476"/>
      <c r="H56" s="476"/>
      <c r="I56" s="477"/>
      <c r="J56" s="238"/>
      <c r="K56" s="238"/>
      <c r="L56" s="238"/>
      <c r="M56" s="238"/>
      <c r="N56" s="238"/>
      <c r="O56" s="238"/>
      <c r="P56" s="238"/>
      <c r="Q56" s="238"/>
      <c r="R56" s="238"/>
      <c r="S56" s="238"/>
      <c r="T56" s="238"/>
      <c r="U56" s="238"/>
      <c r="V56" s="238"/>
      <c r="W56" s="238"/>
      <c r="X56" s="238"/>
      <c r="Y56" s="238"/>
    </row>
    <row r="57" spans="1:25" ht="15" thickBot="1" x14ac:dyDescent="0.35">
      <c r="A57" s="238"/>
      <c r="B57" s="238"/>
      <c r="C57" s="478"/>
      <c r="D57" s="479"/>
      <c r="E57" s="479"/>
      <c r="F57" s="479"/>
      <c r="G57" s="479"/>
      <c r="H57" s="479"/>
      <c r="I57" s="480"/>
      <c r="J57" s="238"/>
      <c r="K57" s="238"/>
      <c r="L57" s="238"/>
      <c r="M57" s="238"/>
      <c r="N57" s="238"/>
      <c r="O57" s="238"/>
      <c r="P57" s="238"/>
      <c r="Q57" s="238"/>
      <c r="R57" s="238"/>
      <c r="S57" s="238"/>
      <c r="T57" s="238"/>
      <c r="U57" s="238"/>
      <c r="V57" s="238"/>
      <c r="W57" s="238"/>
      <c r="X57" s="238"/>
      <c r="Y57" s="238"/>
    </row>
    <row r="58" spans="1:25" x14ac:dyDescent="0.3">
      <c r="A58" s="238"/>
      <c r="B58" s="238"/>
      <c r="C58" s="275"/>
      <c r="D58" s="275"/>
      <c r="E58" s="275"/>
      <c r="F58" s="275"/>
      <c r="G58" s="275"/>
      <c r="H58" s="275"/>
      <c r="I58" s="275"/>
      <c r="J58" s="238"/>
      <c r="K58" s="238"/>
      <c r="L58" s="238"/>
      <c r="M58" s="238"/>
      <c r="N58" s="238"/>
      <c r="O58" s="238"/>
      <c r="P58" s="238"/>
      <c r="Q58" s="238"/>
      <c r="R58" s="238"/>
      <c r="S58" s="238"/>
      <c r="T58" s="238"/>
      <c r="U58" s="238"/>
      <c r="V58" s="238"/>
      <c r="W58" s="238"/>
      <c r="X58" s="238"/>
      <c r="Y58" s="238"/>
    </row>
    <row r="59" spans="1:25" x14ac:dyDescent="0.3">
      <c r="A59" s="238"/>
      <c r="B59" s="238"/>
      <c r="C59" s="275"/>
      <c r="D59" s="275"/>
      <c r="E59" s="275"/>
      <c r="F59" s="275"/>
      <c r="G59" s="275"/>
      <c r="H59" s="275"/>
      <c r="I59" s="275"/>
      <c r="J59" s="238"/>
      <c r="K59" s="238"/>
      <c r="L59" s="238"/>
      <c r="M59" s="238"/>
      <c r="N59" s="238"/>
      <c r="O59" s="238"/>
      <c r="P59" s="238"/>
      <c r="Q59" s="238"/>
      <c r="R59" s="238"/>
      <c r="S59" s="238"/>
      <c r="T59" s="238"/>
      <c r="U59" s="238"/>
      <c r="V59" s="238"/>
      <c r="W59" s="238"/>
      <c r="X59" s="238"/>
      <c r="Y59" s="238"/>
    </row>
    <row r="60" spans="1:25" x14ac:dyDescent="0.3">
      <c r="A60" s="238"/>
      <c r="B60" s="238"/>
      <c r="C60" s="275"/>
      <c r="D60" s="275"/>
      <c r="E60" s="275"/>
      <c r="F60" s="275"/>
      <c r="G60" s="275"/>
      <c r="H60" s="275"/>
      <c r="I60" s="275"/>
      <c r="J60" s="238"/>
      <c r="K60" s="238"/>
      <c r="L60" s="238"/>
      <c r="M60" s="238"/>
      <c r="N60" s="238"/>
      <c r="O60" s="238"/>
      <c r="P60" s="238"/>
      <c r="Q60" s="238"/>
      <c r="R60" s="238"/>
      <c r="S60" s="238"/>
      <c r="T60" s="238"/>
      <c r="U60" s="238"/>
      <c r="V60" s="238"/>
      <c r="W60" s="238"/>
      <c r="X60" s="238"/>
      <c r="Y60" s="238"/>
    </row>
    <row r="61" spans="1:25" x14ac:dyDescent="0.3">
      <c r="A61" s="238"/>
      <c r="B61" s="238"/>
      <c r="C61" s="275"/>
      <c r="D61" s="275"/>
      <c r="E61" s="275"/>
      <c r="F61" s="275"/>
      <c r="G61" s="275"/>
      <c r="H61" s="275"/>
      <c r="I61" s="275"/>
      <c r="J61" s="238"/>
      <c r="K61" s="238"/>
      <c r="L61" s="238"/>
      <c r="M61" s="238"/>
      <c r="N61" s="238"/>
      <c r="O61" s="238"/>
      <c r="P61" s="238"/>
      <c r="Q61" s="238"/>
      <c r="R61" s="238"/>
      <c r="S61" s="238"/>
      <c r="T61" s="238"/>
      <c r="U61" s="238"/>
      <c r="V61" s="238"/>
      <c r="W61" s="238"/>
      <c r="X61" s="238"/>
      <c r="Y61" s="238"/>
    </row>
    <row r="62" spans="1:25" x14ac:dyDescent="0.3">
      <c r="A62" s="238"/>
      <c r="B62" s="238"/>
      <c r="C62" s="275"/>
      <c r="D62" s="275"/>
      <c r="E62" s="275"/>
      <c r="F62" s="275"/>
      <c r="G62" s="275"/>
      <c r="H62" s="275"/>
      <c r="I62" s="275"/>
      <c r="J62" s="238"/>
      <c r="K62" s="238"/>
      <c r="L62" s="238"/>
      <c r="M62" s="238"/>
      <c r="N62" s="238"/>
      <c r="O62" s="238"/>
      <c r="P62" s="238"/>
      <c r="Q62" s="238"/>
      <c r="R62" s="238"/>
      <c r="S62" s="238"/>
      <c r="T62" s="238"/>
      <c r="U62" s="238"/>
      <c r="V62" s="238"/>
      <c r="W62" s="238"/>
      <c r="X62" s="238"/>
      <c r="Y62" s="238"/>
    </row>
    <row r="63" spans="1:25" x14ac:dyDescent="0.3">
      <c r="A63" s="238"/>
      <c r="B63" s="238"/>
      <c r="C63" s="275"/>
      <c r="D63" s="275"/>
      <c r="E63" s="275"/>
      <c r="F63" s="275"/>
      <c r="G63" s="275"/>
      <c r="H63" s="275"/>
      <c r="I63" s="275"/>
      <c r="J63" s="238"/>
      <c r="K63" s="238"/>
      <c r="L63" s="238"/>
      <c r="M63" s="238"/>
      <c r="N63" s="238"/>
      <c r="O63" s="238"/>
      <c r="P63" s="238"/>
      <c r="Q63" s="238"/>
      <c r="R63" s="238"/>
      <c r="S63" s="238"/>
      <c r="T63" s="238"/>
      <c r="U63" s="238"/>
      <c r="V63" s="238"/>
      <c r="W63" s="238"/>
      <c r="X63" s="238"/>
      <c r="Y63" s="238"/>
    </row>
    <row r="64" spans="1:25" x14ac:dyDescent="0.3">
      <c r="C64" s="274"/>
      <c r="D64" s="274"/>
      <c r="E64" s="274"/>
      <c r="F64" s="274"/>
      <c r="G64" s="274"/>
      <c r="H64" s="274"/>
      <c r="I64" s="274"/>
    </row>
    <row r="65" spans="3:9" x14ac:dyDescent="0.3">
      <c r="C65" s="274"/>
      <c r="D65" s="274"/>
      <c r="E65" s="274"/>
      <c r="F65" s="274"/>
      <c r="G65" s="274"/>
      <c r="H65" s="274"/>
      <c r="I65" s="274"/>
    </row>
    <row r="66" spans="3:9" x14ac:dyDescent="0.3">
      <c r="C66" s="274"/>
      <c r="D66" s="274"/>
      <c r="E66" s="274"/>
      <c r="F66" s="274"/>
      <c r="G66" s="274"/>
      <c r="H66" s="274"/>
      <c r="I66" s="274"/>
    </row>
  </sheetData>
  <sheetProtection algorithmName="SHA-512" hashValue="JuHXlPn/cDH3uwtDPkCfvFeUlp+sj1EpD/BwUWCcG/7Q5QICL7PY7BGiH+ow4uuiUZlwaTb4N8oYJB/dj5rY0Q==" saltValue="sd1POD4pCdC2EsHb7sUx9w==" spinCount="100000" sheet="1" selectLockedCells="1"/>
  <mergeCells count="38">
    <mergeCell ref="C27:G27"/>
    <mergeCell ref="C28:G28"/>
    <mergeCell ref="C29:G29"/>
    <mergeCell ref="C33:I57"/>
    <mergeCell ref="C22:G22"/>
    <mergeCell ref="H22:L22"/>
    <mergeCell ref="C23:G23"/>
    <mergeCell ref="H23:L23"/>
    <mergeCell ref="H27:I27"/>
    <mergeCell ref="H28:I28"/>
    <mergeCell ref="H29:I29"/>
    <mergeCell ref="J27:L27"/>
    <mergeCell ref="J28:L28"/>
    <mergeCell ref="J29:L29"/>
    <mergeCell ref="D13:L13"/>
    <mergeCell ref="C21:L21"/>
    <mergeCell ref="O24:R24"/>
    <mergeCell ref="C26:G26"/>
    <mergeCell ref="H26:I26"/>
    <mergeCell ref="O26:Q26"/>
    <mergeCell ref="H25:I25"/>
    <mergeCell ref="H24:I24"/>
    <mergeCell ref="P32:Q32"/>
    <mergeCell ref="P33:Q33"/>
    <mergeCell ref="P35:R43"/>
    <mergeCell ref="O21:S21"/>
    <mergeCell ref="C8:L8"/>
    <mergeCell ref="D19:E19"/>
    <mergeCell ref="G19:H19"/>
    <mergeCell ref="D16:J16"/>
    <mergeCell ref="D17:J17"/>
    <mergeCell ref="D18:J18"/>
    <mergeCell ref="C13:C18"/>
    <mergeCell ref="D10:H10"/>
    <mergeCell ref="J10:L10"/>
    <mergeCell ref="D14:L14"/>
    <mergeCell ref="D15:L15"/>
    <mergeCell ref="C12:L12"/>
  </mergeCells>
  <conditionalFormatting sqref="J10">
    <cfRule type="expression" dxfId="5" priority="2">
      <formula>$I$10="Ja"</formula>
    </cfRule>
  </conditionalFormatting>
  <conditionalFormatting sqref="J10:M10">
    <cfRule type="expression" dxfId="4" priority="1">
      <formula>$I$10="Nein"</formula>
    </cfRule>
  </conditionalFormatting>
  <dataValidations count="1">
    <dataValidation type="list" allowBlank="1" showInputMessage="1" showErrorMessage="1" sqref="I10 K16:K18">
      <formula1>$AT$18:$AT$19</formula1>
    </dataValidation>
  </dataValidations>
  <pageMargins left="0.70866141732283472" right="0.70866141732283472" top="0.78740157480314965" bottom="0.78740157480314965" header="0.31496062992125984" footer="0.31496062992125984"/>
  <pageSetup paperSize="9" orientation="portrait" r:id="rId1"/>
  <headerFooter>
    <oddFooter>&amp;L&amp;D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C000"/>
  </sheetPr>
  <dimension ref="A1:FS88"/>
  <sheetViews>
    <sheetView zoomScale="70" zoomScaleNormal="70" workbookViewId="0">
      <selection activeCell="J10" sqref="J10"/>
    </sheetView>
  </sheetViews>
  <sheetFormatPr baseColWidth="10" defaultColWidth="11.5546875" defaultRowHeight="14.4" x14ac:dyDescent="0.3"/>
  <cols>
    <col min="1" max="2" width="5.5546875" style="239" customWidth="1"/>
    <col min="3" max="3" width="23.5546875" style="239" customWidth="1"/>
    <col min="4" max="4" width="22.44140625" style="239" customWidth="1"/>
    <col min="5" max="5" width="19.44140625" style="239" customWidth="1"/>
    <col min="6" max="6" width="18.77734375" style="239" customWidth="1"/>
    <col min="7" max="7" width="20.44140625" style="239" customWidth="1"/>
    <col min="8" max="8" width="25.5546875" style="239" customWidth="1"/>
    <col min="9" max="10" width="16.5546875" style="239" customWidth="1"/>
    <col min="11" max="11" width="28.5546875" style="239" customWidth="1"/>
    <col min="12" max="13" width="18.5546875" style="239" customWidth="1"/>
    <col min="14" max="14" width="19.5546875" style="239" customWidth="1"/>
    <col min="15" max="15" width="25.5546875" style="239" customWidth="1"/>
    <col min="16" max="16" width="7.77734375" style="239" customWidth="1"/>
    <col min="17" max="17" width="11.77734375" style="239" customWidth="1"/>
    <col min="18" max="18" width="20.77734375" style="239" hidden="1" customWidth="1"/>
    <col min="19" max="19" width="50.5546875" style="239" hidden="1" customWidth="1"/>
    <col min="20" max="20" width="4.44140625" style="239" hidden="1" customWidth="1"/>
    <col min="21" max="21" width="20.44140625" style="239" hidden="1" customWidth="1"/>
    <col min="22" max="22" width="50.5546875" style="239" hidden="1" customWidth="1"/>
    <col min="23" max="24" width="11.5546875" style="239" hidden="1" customWidth="1"/>
    <col min="25" max="25" width="11.5546875" style="239" customWidth="1"/>
    <col min="26" max="49" width="11.5546875" style="239"/>
    <col min="50" max="50" width="11.5546875" style="239" hidden="1" customWidth="1"/>
    <col min="51" max="16384" width="11.5546875" style="239"/>
  </cols>
  <sheetData>
    <row r="1" spans="1:175" s="10" customFormat="1" ht="104.85" customHeight="1" x14ac:dyDescent="0.25">
      <c r="A1" s="148"/>
      <c r="B1" s="152"/>
      <c r="C1" s="153"/>
      <c r="D1" s="110"/>
      <c r="E1" s="110"/>
      <c r="F1" s="110"/>
      <c r="G1" s="110"/>
      <c r="H1" s="110"/>
      <c r="I1" s="110"/>
      <c r="J1" s="110"/>
      <c r="K1" s="110"/>
      <c r="L1" s="110"/>
      <c r="M1" s="110"/>
      <c r="N1" s="110"/>
      <c r="O1" s="110"/>
      <c r="P1" s="110"/>
      <c r="Q1" s="110"/>
      <c r="R1" s="110"/>
      <c r="S1" s="110"/>
      <c r="T1" s="110"/>
      <c r="U1" s="110"/>
      <c r="V1" s="110"/>
      <c r="W1" s="110"/>
      <c r="X1" s="110"/>
      <c r="Y1" s="110"/>
      <c r="Z1" s="110"/>
      <c r="AA1" s="110"/>
      <c r="AB1" s="148"/>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row>
    <row r="2" spans="1:175" s="10" customFormat="1" ht="11.4" x14ac:dyDescent="0.25">
      <c r="A2" s="148"/>
      <c r="B2" s="152"/>
      <c r="C2" s="153"/>
      <c r="D2" s="110"/>
      <c r="E2" s="110"/>
      <c r="F2" s="110"/>
      <c r="G2" s="110"/>
      <c r="H2" s="110"/>
      <c r="I2" s="110"/>
      <c r="J2" s="110"/>
      <c r="K2" s="110"/>
      <c r="L2" s="110"/>
      <c r="M2" s="110"/>
      <c r="N2" s="110"/>
      <c r="O2" s="110"/>
      <c r="P2" s="163"/>
      <c r="Q2" s="110"/>
      <c r="R2" s="110"/>
      <c r="S2" s="110"/>
      <c r="T2" s="110"/>
      <c r="U2" s="110"/>
      <c r="V2" s="110"/>
      <c r="W2" s="110"/>
      <c r="X2" s="110"/>
      <c r="Y2" s="110"/>
      <c r="Z2" s="110"/>
      <c r="AA2" s="110"/>
      <c r="AB2" s="148"/>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row>
    <row r="3" spans="1:175" s="17" customFormat="1" ht="22.8" x14ac:dyDescent="0.4">
      <c r="A3" s="145"/>
      <c r="B3" s="134"/>
      <c r="C3" s="333" t="s">
        <v>79</v>
      </c>
      <c r="D3" s="135"/>
      <c r="E3" s="135"/>
      <c r="F3" s="135"/>
      <c r="G3" s="135"/>
      <c r="H3" s="135"/>
      <c r="I3" s="136"/>
      <c r="J3" s="136"/>
      <c r="K3" s="136"/>
      <c r="L3" s="136"/>
      <c r="M3" s="136"/>
      <c r="N3" s="136"/>
      <c r="O3" s="136"/>
      <c r="P3" s="137"/>
      <c r="Q3" s="144"/>
      <c r="R3" s="208"/>
      <c r="S3" s="208"/>
      <c r="T3" s="208"/>
      <c r="U3" s="214"/>
      <c r="V3" s="208"/>
      <c r="W3" s="208"/>
      <c r="X3" s="208"/>
      <c r="Y3" s="208"/>
      <c r="Z3" s="208"/>
      <c r="AA3" s="208"/>
      <c r="AB3" s="208"/>
    </row>
    <row r="4" spans="1:175" s="23" customFormat="1" ht="21" x14ac:dyDescent="0.4">
      <c r="A4" s="141"/>
      <c r="B4" s="138"/>
      <c r="C4" s="332" t="s">
        <v>11</v>
      </c>
      <c r="D4" s="139"/>
      <c r="E4" s="139"/>
      <c r="F4" s="139"/>
      <c r="G4" s="139"/>
      <c r="H4" s="140"/>
      <c r="I4" s="140"/>
      <c r="J4" s="140"/>
      <c r="K4" s="140"/>
      <c r="L4" s="140"/>
      <c r="M4" s="140"/>
      <c r="N4" s="140"/>
      <c r="O4" s="140"/>
      <c r="P4" s="141"/>
      <c r="Q4" s="140"/>
      <c r="R4" s="206"/>
      <c r="S4" s="206"/>
      <c r="T4" s="206"/>
      <c r="U4" s="206"/>
      <c r="V4" s="206"/>
      <c r="W4" s="207"/>
      <c r="X4" s="206"/>
      <c r="Y4" s="206"/>
      <c r="Z4" s="206"/>
      <c r="AA4" s="206"/>
      <c r="AB4" s="206"/>
    </row>
    <row r="5" spans="1:175" s="23" customFormat="1" ht="21" x14ac:dyDescent="0.4">
      <c r="A5" s="141"/>
      <c r="B5" s="138"/>
      <c r="C5" s="332" t="s">
        <v>80</v>
      </c>
      <c r="D5" s="139"/>
      <c r="E5" s="139"/>
      <c r="F5" s="139"/>
      <c r="G5" s="139"/>
      <c r="H5" s="140"/>
      <c r="I5" s="140"/>
      <c r="J5" s="140"/>
      <c r="K5" s="140"/>
      <c r="L5" s="140"/>
      <c r="M5" s="140"/>
      <c r="N5" s="140"/>
      <c r="O5" s="140"/>
      <c r="P5" s="141"/>
      <c r="Q5" s="140"/>
      <c r="R5" s="206"/>
      <c r="S5" s="206"/>
      <c r="T5" s="206"/>
      <c r="U5" s="206"/>
      <c r="V5" s="206"/>
      <c r="W5" s="207"/>
      <c r="X5" s="206"/>
      <c r="Y5" s="206"/>
      <c r="Z5" s="206"/>
      <c r="AA5" s="206"/>
      <c r="AB5" s="206"/>
    </row>
    <row r="6" spans="1:175" s="17" customFormat="1" ht="5.25" customHeight="1" x14ac:dyDescent="0.25">
      <c r="A6" s="145"/>
      <c r="B6" s="142"/>
      <c r="C6" s="143"/>
      <c r="D6" s="144"/>
      <c r="E6" s="144"/>
      <c r="F6" s="144"/>
      <c r="G6" s="144"/>
      <c r="H6" s="144"/>
      <c r="I6" s="144"/>
      <c r="J6" s="144"/>
      <c r="K6" s="144"/>
      <c r="L6" s="144"/>
      <c r="M6" s="144"/>
      <c r="N6" s="144"/>
      <c r="O6" s="144"/>
      <c r="P6" s="145"/>
      <c r="Q6" s="144"/>
      <c r="R6" s="208"/>
      <c r="S6" s="208"/>
      <c r="T6" s="208"/>
      <c r="U6" s="208"/>
      <c r="V6" s="208"/>
      <c r="W6" s="209"/>
      <c r="X6" s="208"/>
      <c r="Y6" s="208"/>
      <c r="Z6" s="208"/>
      <c r="AA6" s="208"/>
      <c r="AB6" s="208"/>
    </row>
    <row r="7" spans="1:175" s="10" customFormat="1" ht="5.25" customHeight="1" thickBot="1" x14ac:dyDescent="0.3">
      <c r="A7" s="154"/>
      <c r="B7" s="146"/>
      <c r="C7" s="165"/>
      <c r="D7" s="166"/>
      <c r="E7" s="166"/>
      <c r="F7" s="166"/>
      <c r="G7" s="166"/>
      <c r="H7" s="166"/>
      <c r="I7" s="156"/>
      <c r="J7" s="156"/>
      <c r="K7" s="156"/>
      <c r="L7" s="156"/>
      <c r="M7" s="156"/>
      <c r="N7" s="156"/>
      <c r="O7" s="156"/>
      <c r="P7" s="150"/>
      <c r="Q7" s="149"/>
      <c r="R7" s="210"/>
      <c r="S7" s="210"/>
      <c r="T7" s="210"/>
      <c r="U7" s="110"/>
      <c r="V7" s="110"/>
      <c r="W7" s="110"/>
      <c r="X7" s="110"/>
      <c r="Y7" s="110"/>
      <c r="Z7" s="210"/>
      <c r="AA7" s="110"/>
      <c r="AB7" s="210"/>
      <c r="AC7" s="38"/>
      <c r="AD7" s="3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row>
    <row r="8" spans="1:175" s="42" customFormat="1" ht="22.35" customHeight="1" thickBot="1" x14ac:dyDescent="0.3">
      <c r="A8" s="155"/>
      <c r="B8" s="151"/>
      <c r="C8" s="429" t="s">
        <v>6</v>
      </c>
      <c r="D8" s="430"/>
      <c r="E8" s="430"/>
      <c r="F8" s="430"/>
      <c r="G8" s="430"/>
      <c r="H8" s="430"/>
      <c r="I8" s="430"/>
      <c r="J8" s="430"/>
      <c r="K8" s="430"/>
      <c r="L8" s="430"/>
      <c r="M8" s="430"/>
      <c r="N8" s="430"/>
      <c r="O8" s="431"/>
      <c r="P8" s="176"/>
      <c r="Q8" s="172"/>
      <c r="R8" s="212"/>
      <c r="S8" s="212"/>
      <c r="T8" s="212"/>
      <c r="U8" s="212"/>
      <c r="V8" s="212"/>
      <c r="W8" s="212"/>
      <c r="X8" s="212"/>
      <c r="Y8" s="212"/>
      <c r="Z8" s="212"/>
      <c r="AA8" s="212"/>
      <c r="AB8" s="21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row>
    <row r="9" spans="1:175" s="42" customFormat="1" ht="22.35" customHeight="1" x14ac:dyDescent="0.25">
      <c r="A9" s="155"/>
      <c r="B9" s="151"/>
      <c r="C9" s="125"/>
      <c r="D9" s="126"/>
      <c r="E9" s="126"/>
      <c r="F9" s="126"/>
      <c r="G9" s="126"/>
      <c r="H9" s="126"/>
      <c r="I9" s="126"/>
      <c r="J9" s="126"/>
      <c r="K9" s="126"/>
      <c r="L9" s="126"/>
      <c r="M9" s="126"/>
      <c r="N9" s="126"/>
      <c r="O9" s="199"/>
      <c r="P9" s="176"/>
      <c r="Q9" s="172"/>
      <c r="R9" s="212"/>
      <c r="S9" s="212"/>
      <c r="T9" s="212"/>
      <c r="U9" s="212"/>
      <c r="V9" s="212"/>
      <c r="W9" s="212"/>
      <c r="X9" s="212"/>
      <c r="Y9" s="212"/>
      <c r="Z9" s="212"/>
      <c r="AA9" s="212"/>
      <c r="AB9" s="21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row>
    <row r="10" spans="1:175" s="42" customFormat="1" ht="54.75" customHeight="1" x14ac:dyDescent="0.25">
      <c r="A10" s="155"/>
      <c r="B10" s="151"/>
      <c r="C10" s="125"/>
      <c r="D10" s="439" t="s">
        <v>72</v>
      </c>
      <c r="E10" s="440"/>
      <c r="F10" s="440"/>
      <c r="G10" s="440"/>
      <c r="H10" s="440"/>
      <c r="I10" s="534"/>
      <c r="J10" s="6"/>
      <c r="K10" s="441" t="str">
        <f>IF(J10="Nein","Dieses Register muss von Ihnen nicht ausgefüllt werden. Bitte füllen Sie Register A1_arbeitslos gemeldet (blau) aus. Bitte gehen Sie anschliessend weiter zu Register B_Schadensberechung (grün).",IF(J10="Ja","Bitte füllen Sie dieses Registerblatt aus. Bitte gehen Sie anschliessend weiter zu Register B_Schadensberechung (grün).","&lt;&lt;&lt; Bitte antworten."))</f>
        <v>&lt;&lt;&lt; Bitte antworten.</v>
      </c>
      <c r="L10" s="442"/>
      <c r="M10" s="442"/>
      <c r="N10" s="535"/>
      <c r="O10" s="199"/>
      <c r="P10" s="176"/>
      <c r="Q10" s="172"/>
      <c r="R10" s="212"/>
      <c r="S10" s="212"/>
      <c r="T10" s="212"/>
      <c r="U10" s="212"/>
      <c r="V10" s="212"/>
      <c r="W10" s="212"/>
      <c r="X10" s="212"/>
      <c r="Y10" s="212"/>
      <c r="Z10" s="212"/>
      <c r="AA10" s="212"/>
      <c r="AB10" s="21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row>
    <row r="11" spans="1:175" s="42" customFormat="1" ht="40.35" hidden="1" customHeight="1" x14ac:dyDescent="0.25">
      <c r="A11" s="155"/>
      <c r="B11" s="151"/>
      <c r="C11" s="125"/>
      <c r="D11" s="126"/>
      <c r="E11" s="126"/>
      <c r="F11" s="126"/>
      <c r="G11" s="126"/>
      <c r="H11" s="126"/>
      <c r="I11" s="126"/>
      <c r="J11" s="126"/>
      <c r="K11" s="126"/>
      <c r="L11" s="126"/>
      <c r="M11" s="126"/>
      <c r="N11" s="161"/>
      <c r="O11" s="199"/>
      <c r="P11" s="176"/>
      <c r="Q11" s="172"/>
      <c r="R11" s="212"/>
      <c r="S11" s="212"/>
      <c r="T11" s="212"/>
      <c r="U11" s="212"/>
      <c r="V11" s="212"/>
      <c r="W11" s="212"/>
      <c r="X11" s="212"/>
      <c r="Y11" s="212"/>
      <c r="Z11" s="212"/>
      <c r="AA11" s="212"/>
      <c r="AB11" s="21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row>
    <row r="12" spans="1:175" s="42" customFormat="1" ht="90" hidden="1" customHeight="1" x14ac:dyDescent="0.25">
      <c r="A12" s="155"/>
      <c r="B12" s="151"/>
      <c r="C12" s="125"/>
      <c r="D12" s="439"/>
      <c r="E12" s="440"/>
      <c r="F12" s="440"/>
      <c r="G12" s="440"/>
      <c r="H12" s="440"/>
      <c r="I12" s="534"/>
      <c r="J12" s="6"/>
      <c r="K12" s="441"/>
      <c r="L12" s="442"/>
      <c r="M12" s="442"/>
      <c r="N12" s="535"/>
      <c r="O12" s="330"/>
      <c r="P12" s="176"/>
      <c r="Q12" s="172"/>
      <c r="R12" s="212"/>
      <c r="S12" s="212"/>
      <c r="T12" s="212"/>
      <c r="U12" s="212"/>
      <c r="V12" s="212"/>
      <c r="W12" s="212"/>
      <c r="X12" s="212"/>
      <c r="Y12" s="212"/>
      <c r="Z12" s="212"/>
      <c r="AA12" s="212"/>
      <c r="AB12" s="21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row>
    <row r="13" spans="1:175" s="42" customFormat="1" ht="40.35" customHeight="1" x14ac:dyDescent="0.25">
      <c r="A13" s="155"/>
      <c r="B13" s="151"/>
      <c r="C13" s="125"/>
      <c r="D13" s="172"/>
      <c r="E13" s="172"/>
      <c r="F13" s="172"/>
      <c r="G13" s="172"/>
      <c r="H13" s="172"/>
      <c r="I13" s="172"/>
      <c r="J13" s="172"/>
      <c r="K13" s="172"/>
      <c r="L13" s="172"/>
      <c r="M13" s="172"/>
      <c r="N13" s="172"/>
      <c r="O13" s="199"/>
      <c r="P13" s="176"/>
      <c r="Q13" s="172"/>
      <c r="R13" s="212"/>
      <c r="S13" s="212"/>
      <c r="T13" s="212"/>
      <c r="U13" s="212"/>
      <c r="V13" s="212"/>
      <c r="W13" s="212"/>
      <c r="X13" s="212"/>
      <c r="Y13" s="212"/>
      <c r="Z13" s="212"/>
      <c r="AA13" s="212"/>
      <c r="AB13" s="21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row>
    <row r="14" spans="1:175" s="42" customFormat="1" ht="73.5" customHeight="1" x14ac:dyDescent="0.25">
      <c r="A14" s="155"/>
      <c r="B14" s="394"/>
      <c r="C14" s="526" t="s">
        <v>73</v>
      </c>
      <c r="D14" s="526"/>
      <c r="E14" s="526"/>
      <c r="F14" s="526"/>
      <c r="G14" s="526"/>
      <c r="H14" s="526"/>
      <c r="I14" s="526"/>
      <c r="J14" s="526"/>
      <c r="K14" s="526"/>
      <c r="L14" s="526"/>
      <c r="M14" s="526"/>
      <c r="N14" s="526"/>
      <c r="O14" s="527"/>
      <c r="P14" s="176"/>
      <c r="Q14" s="172"/>
      <c r="R14" s="212"/>
      <c r="S14" s="212"/>
      <c r="T14" s="212"/>
      <c r="U14" s="212"/>
      <c r="V14" s="212"/>
      <c r="W14" s="212"/>
      <c r="X14" s="212"/>
      <c r="Y14" s="212"/>
      <c r="Z14" s="212"/>
      <c r="AA14" s="212"/>
      <c r="AB14" s="21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row>
    <row r="15" spans="1:175" s="10" customFormat="1" ht="58.05" customHeight="1" x14ac:dyDescent="0.25">
      <c r="A15" s="154"/>
      <c r="B15" s="146"/>
      <c r="C15" s="438" t="s">
        <v>33</v>
      </c>
      <c r="D15" s="536" t="s">
        <v>74</v>
      </c>
      <c r="E15" s="536"/>
      <c r="F15" s="536"/>
      <c r="G15" s="536"/>
      <c r="H15" s="536"/>
      <c r="I15" s="536"/>
      <c r="J15" s="536"/>
      <c r="K15" s="536"/>
      <c r="L15" s="536"/>
      <c r="M15" s="393"/>
      <c r="N15" s="393"/>
      <c r="O15" s="190"/>
      <c r="P15" s="191"/>
      <c r="Q15" s="187"/>
      <c r="R15" s="210"/>
      <c r="S15" s="210"/>
      <c r="T15" s="210"/>
      <c r="U15" s="110"/>
      <c r="V15" s="210"/>
      <c r="W15" s="110"/>
      <c r="X15" s="110"/>
      <c r="Y15" s="210"/>
      <c r="Z15" s="110"/>
      <c r="AA15" s="210"/>
      <c r="AB15" s="211"/>
      <c r="AC15" s="3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row>
    <row r="16" spans="1:175" s="10" customFormat="1" ht="52.5" customHeight="1" thickBot="1" x14ac:dyDescent="0.3">
      <c r="A16" s="154"/>
      <c r="B16" s="146"/>
      <c r="C16" s="438"/>
      <c r="D16" s="531" t="s">
        <v>58</v>
      </c>
      <c r="E16" s="532"/>
      <c r="F16" s="532"/>
      <c r="G16" s="532"/>
      <c r="H16" s="532"/>
      <c r="I16" s="532"/>
      <c r="J16" s="532"/>
      <c r="K16" s="532"/>
      <c r="L16" s="533"/>
      <c r="M16" s="162"/>
      <c r="N16" s="162"/>
      <c r="O16" s="190"/>
      <c r="P16" s="191"/>
      <c r="Q16" s="187"/>
      <c r="R16" s="210"/>
      <c r="S16" s="210"/>
      <c r="T16" s="210"/>
      <c r="U16" s="110"/>
      <c r="V16" s="210"/>
      <c r="W16" s="110"/>
      <c r="X16" s="110"/>
      <c r="Y16" s="210"/>
      <c r="Z16" s="110"/>
      <c r="AA16" s="210"/>
      <c r="AB16" s="211"/>
      <c r="AC16" s="37"/>
      <c r="AE16" s="7"/>
      <c r="AF16" s="7"/>
      <c r="AG16" s="7"/>
      <c r="AH16" s="7"/>
      <c r="AI16" s="7"/>
      <c r="AJ16" s="7"/>
      <c r="AK16" s="7"/>
      <c r="AL16" s="7"/>
      <c r="AM16" s="7"/>
      <c r="AN16" s="7"/>
      <c r="AO16" s="7"/>
      <c r="AP16" s="7"/>
      <c r="AQ16" s="7"/>
      <c r="AR16" s="7"/>
      <c r="AS16" s="7"/>
      <c r="AT16" s="7"/>
      <c r="AU16" s="7"/>
      <c r="AV16" s="7"/>
      <c r="AW16" s="7"/>
      <c r="AX16" s="7" t="s">
        <v>24</v>
      </c>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row>
    <row r="17" spans="1:174" s="10" customFormat="1" ht="50.1" customHeight="1" thickBot="1" x14ac:dyDescent="0.3">
      <c r="A17" s="154"/>
      <c r="B17" s="146"/>
      <c r="C17" s="302" t="s">
        <v>13</v>
      </c>
      <c r="D17" s="432" t="s">
        <v>21</v>
      </c>
      <c r="E17" s="433"/>
      <c r="F17" s="48"/>
      <c r="G17" s="434" t="s">
        <v>22</v>
      </c>
      <c r="H17" s="435"/>
      <c r="I17" s="188"/>
      <c r="J17" s="189"/>
      <c r="K17" s="189"/>
      <c r="L17" s="189"/>
      <c r="M17" s="189"/>
      <c r="N17" s="189"/>
      <c r="O17" s="190"/>
      <c r="P17" s="191"/>
      <c r="Q17" s="187"/>
      <c r="R17" s="210"/>
      <c r="S17" s="210"/>
      <c r="T17" s="210"/>
      <c r="U17" s="110"/>
      <c r="V17" s="210"/>
      <c r="W17" s="110"/>
      <c r="X17" s="110"/>
      <c r="Y17" s="210"/>
      <c r="Z17" s="110"/>
      <c r="AA17" s="210"/>
      <c r="AB17" s="211"/>
      <c r="AC17" s="37"/>
      <c r="AE17" s="7"/>
      <c r="AF17" s="7"/>
      <c r="AG17" s="7"/>
      <c r="AH17" s="7"/>
      <c r="AI17" s="7"/>
      <c r="AJ17" s="7"/>
      <c r="AK17" s="7"/>
      <c r="AL17" s="7"/>
      <c r="AM17" s="7"/>
      <c r="AN17" s="7"/>
      <c r="AO17" s="7"/>
      <c r="AP17" s="7"/>
      <c r="AQ17" s="7"/>
      <c r="AR17" s="7"/>
      <c r="AS17" s="7"/>
      <c r="AT17" s="7"/>
      <c r="AU17" s="7"/>
      <c r="AV17" s="7"/>
      <c r="AW17" s="7"/>
      <c r="AX17" s="7" t="s">
        <v>25</v>
      </c>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row>
    <row r="18" spans="1:174" s="10" customFormat="1" ht="65.099999999999994" customHeight="1" thickBot="1" x14ac:dyDescent="0.3">
      <c r="A18" s="148"/>
      <c r="B18" s="146"/>
      <c r="C18" s="167"/>
      <c r="D18" s="168"/>
      <c r="E18" s="168"/>
      <c r="F18" s="169"/>
      <c r="G18" s="168"/>
      <c r="H18" s="168"/>
      <c r="I18" s="192"/>
      <c r="J18" s="192"/>
      <c r="K18" s="192"/>
      <c r="L18" s="192"/>
      <c r="M18" s="192"/>
      <c r="N18" s="192"/>
      <c r="O18" s="193"/>
      <c r="P18" s="191"/>
      <c r="Q18" s="187"/>
      <c r="R18" s="210"/>
      <c r="S18" s="210"/>
      <c r="T18" s="210"/>
      <c r="U18" s="110"/>
      <c r="V18" s="210"/>
      <c r="W18" s="110"/>
      <c r="X18" s="110"/>
      <c r="Y18" s="210"/>
      <c r="Z18" s="110"/>
      <c r="AA18" s="210"/>
      <c r="AB18" s="211"/>
      <c r="AC18" s="37"/>
      <c r="AE18" s="7"/>
      <c r="AF18" s="7"/>
      <c r="AG18" s="7"/>
      <c r="AH18" s="7"/>
      <c r="AI18" s="7"/>
      <c r="AJ18" s="7"/>
      <c r="AK18" s="7"/>
      <c r="AL18" s="7"/>
      <c r="AM18" s="7"/>
      <c r="AN18" s="7"/>
      <c r="AO18" s="7"/>
      <c r="AP18" s="7"/>
      <c r="AQ18" s="7"/>
      <c r="AR18" s="7"/>
      <c r="AS18" s="7"/>
      <c r="AT18" s="7"/>
      <c r="AU18" s="7"/>
      <c r="AV18" s="7"/>
      <c r="AW18" s="7"/>
      <c r="AX18" s="7" t="s">
        <v>62</v>
      </c>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row>
    <row r="19" spans="1:174" ht="40.35" customHeight="1" thickBot="1" x14ac:dyDescent="0.35">
      <c r="A19" s="237"/>
      <c r="B19" s="243"/>
      <c r="C19" s="528" t="s">
        <v>59</v>
      </c>
      <c r="D19" s="529"/>
      <c r="E19" s="529"/>
      <c r="F19" s="529"/>
      <c r="G19" s="529"/>
      <c r="H19" s="529"/>
      <c r="I19" s="529"/>
      <c r="J19" s="529"/>
      <c r="K19" s="529"/>
      <c r="L19" s="529"/>
      <c r="M19" s="529"/>
      <c r="N19" s="529"/>
      <c r="O19" s="530"/>
      <c r="P19" s="237"/>
      <c r="Q19" s="238"/>
      <c r="R19" s="426" t="s">
        <v>50</v>
      </c>
      <c r="S19" s="427"/>
      <c r="T19" s="427"/>
      <c r="U19" s="427"/>
      <c r="V19" s="427"/>
      <c r="W19" s="427"/>
      <c r="X19" s="428"/>
      <c r="Y19" s="238"/>
      <c r="Z19" s="238"/>
      <c r="AA19" s="238"/>
      <c r="AB19" s="238"/>
    </row>
    <row r="20" spans="1:174" ht="27" customHeight="1" x14ac:dyDescent="0.3">
      <c r="A20" s="237"/>
      <c r="B20" s="243"/>
      <c r="C20" s="557" t="s">
        <v>0</v>
      </c>
      <c r="D20" s="558"/>
      <c r="E20" s="558"/>
      <c r="F20" s="561" t="s">
        <v>1</v>
      </c>
      <c r="G20" s="561"/>
      <c r="H20" s="561"/>
      <c r="I20" s="170"/>
      <c r="J20" s="171"/>
      <c r="K20" s="171"/>
      <c r="L20" s="171"/>
      <c r="M20" s="171"/>
      <c r="N20" s="171"/>
      <c r="O20" s="244"/>
      <c r="P20" s="237"/>
      <c r="Q20" s="238"/>
      <c r="R20" s="238"/>
      <c r="S20" s="238"/>
      <c r="T20" s="238"/>
      <c r="U20" s="238"/>
      <c r="V20" s="238"/>
      <c r="W20" s="238"/>
      <c r="X20" s="238"/>
      <c r="Y20" s="238"/>
      <c r="Z20" s="238"/>
      <c r="AA20" s="238"/>
      <c r="AB20" s="238"/>
    </row>
    <row r="21" spans="1:174" ht="27" customHeight="1" thickBot="1" x14ac:dyDescent="0.35">
      <c r="A21" s="237"/>
      <c r="B21" s="243"/>
      <c r="C21" s="559" t="s">
        <v>7</v>
      </c>
      <c r="D21" s="560"/>
      <c r="E21" s="560"/>
      <c r="F21" s="562"/>
      <c r="G21" s="562"/>
      <c r="H21" s="562"/>
      <c r="I21" s="245"/>
      <c r="J21" s="245"/>
      <c r="K21" s="245"/>
      <c r="L21" s="245"/>
      <c r="M21" s="245"/>
      <c r="N21" s="245"/>
      <c r="O21" s="244"/>
      <c r="P21" s="237"/>
      <c r="Q21" s="238"/>
      <c r="R21" s="238"/>
      <c r="S21" s="238"/>
      <c r="T21" s="238"/>
      <c r="U21" s="238"/>
      <c r="V21" s="238"/>
      <c r="W21" s="238"/>
      <c r="X21" s="238"/>
      <c r="Y21" s="238"/>
      <c r="Z21" s="238"/>
      <c r="AA21" s="238"/>
      <c r="AB21" s="238"/>
    </row>
    <row r="22" spans="1:174" ht="27" customHeight="1" thickBot="1" x14ac:dyDescent="0.35">
      <c r="A22" s="237"/>
      <c r="B22" s="243"/>
      <c r="C22" s="157"/>
      <c r="D22" s="133"/>
      <c r="E22" s="133"/>
      <c r="F22" s="133"/>
      <c r="G22" s="133"/>
      <c r="H22" s="246"/>
      <c r="I22" s="247"/>
      <c r="J22" s="247"/>
      <c r="K22" s="247"/>
      <c r="L22" s="247"/>
      <c r="M22" s="247"/>
      <c r="N22" s="247"/>
      <c r="O22" s="244"/>
      <c r="P22" s="248"/>
      <c r="R22" s="455" t="s">
        <v>2</v>
      </c>
      <c r="S22" s="456"/>
      <c r="T22" s="456"/>
      <c r="U22" s="456"/>
      <c r="V22" s="509"/>
      <c r="W22" s="148"/>
      <c r="X22" s="238"/>
      <c r="Y22" s="258"/>
      <c r="Z22" s="238"/>
      <c r="AA22" s="238"/>
      <c r="AB22" s="238"/>
    </row>
    <row r="23" spans="1:174" s="10" customFormat="1" ht="37.5" customHeight="1" x14ac:dyDescent="0.25">
      <c r="A23" s="154"/>
      <c r="B23" s="146"/>
      <c r="C23" s="515" t="s">
        <v>35</v>
      </c>
      <c r="D23" s="516"/>
      <c r="E23" s="516"/>
      <c r="F23" s="516"/>
      <c r="G23" s="516"/>
      <c r="H23" s="517"/>
      <c r="I23" s="158"/>
      <c r="J23" s="515" t="s">
        <v>34</v>
      </c>
      <c r="K23" s="516"/>
      <c r="L23" s="516"/>
      <c r="M23" s="516"/>
      <c r="N23" s="516"/>
      <c r="O23" s="517"/>
      <c r="P23" s="164"/>
      <c r="Q23" s="228"/>
      <c r="R23" s="1">
        <v>2018</v>
      </c>
      <c r="S23" s="227" t="s">
        <v>14</v>
      </c>
      <c r="T23" s="225"/>
      <c r="U23" s="4">
        <v>2019</v>
      </c>
      <c r="V23" s="229" t="s">
        <v>14</v>
      </c>
      <c r="W23" s="224"/>
      <c r="X23" s="148"/>
      <c r="Y23" s="148"/>
      <c r="Z23" s="148"/>
      <c r="AA23" s="148"/>
      <c r="AB23" s="148"/>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row>
    <row r="24" spans="1:174" s="64" customFormat="1" ht="42" customHeight="1" x14ac:dyDescent="0.25">
      <c r="A24" s="194"/>
      <c r="B24" s="195"/>
      <c r="C24" s="518" t="s">
        <v>57</v>
      </c>
      <c r="D24" s="519"/>
      <c r="E24" s="249" t="s">
        <v>40</v>
      </c>
      <c r="F24" s="250" t="s">
        <v>41</v>
      </c>
      <c r="G24" s="251" t="s">
        <v>39</v>
      </c>
      <c r="H24" s="252" t="s">
        <v>38</v>
      </c>
      <c r="I24" s="132"/>
      <c r="J24" s="518" t="s">
        <v>57</v>
      </c>
      <c r="K24" s="519"/>
      <c r="L24" s="249" t="s">
        <v>40</v>
      </c>
      <c r="M24" s="250" t="s">
        <v>41</v>
      </c>
      <c r="N24" s="251" t="s">
        <v>39</v>
      </c>
      <c r="O24" s="252" t="s">
        <v>38</v>
      </c>
      <c r="P24" s="253"/>
      <c r="Q24" s="254"/>
      <c r="R24" s="230"/>
      <c r="S24" s="231"/>
      <c r="T24" s="119"/>
      <c r="U24" s="119"/>
      <c r="V24" s="120"/>
      <c r="W24" s="71"/>
      <c r="X24" s="71"/>
      <c r="Y24" s="71"/>
      <c r="Z24" s="71"/>
      <c r="AA24" s="71"/>
      <c r="AB24" s="71"/>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row>
    <row r="25" spans="1:174" s="69" customFormat="1" ht="20.100000000000001" customHeight="1" x14ac:dyDescent="0.3">
      <c r="A25" s="70"/>
      <c r="B25" s="88"/>
      <c r="C25" s="513"/>
      <c r="D25" s="514"/>
      <c r="E25" s="267"/>
      <c r="F25" s="267"/>
      <c r="G25" s="118">
        <v>0</v>
      </c>
      <c r="H25" s="268"/>
      <c r="I25" s="159"/>
      <c r="J25" s="520"/>
      <c r="K25" s="521"/>
      <c r="L25" s="269"/>
      <c r="M25" s="269"/>
      <c r="N25" s="233">
        <v>0</v>
      </c>
      <c r="O25" s="270"/>
      <c r="P25" s="255"/>
      <c r="Q25" s="256"/>
      <c r="R25" s="293">
        <f>G25</f>
        <v>0</v>
      </c>
      <c r="S25" s="391"/>
      <c r="T25" s="232"/>
      <c r="U25" s="325">
        <f>N25</f>
        <v>0</v>
      </c>
      <c r="V25" s="392"/>
      <c r="W25" s="71"/>
      <c r="X25" s="71"/>
      <c r="Y25" s="71"/>
      <c r="Z25" s="71"/>
      <c r="AA25" s="71"/>
      <c r="AB25" s="71"/>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row>
    <row r="26" spans="1:174" s="64" customFormat="1" ht="20.100000000000001" customHeight="1" x14ac:dyDescent="0.3">
      <c r="A26" s="70"/>
      <c r="B26" s="196"/>
      <c r="C26" s="513"/>
      <c r="D26" s="514"/>
      <c r="E26" s="267"/>
      <c r="F26" s="267"/>
      <c r="G26" s="118">
        <v>0</v>
      </c>
      <c r="H26" s="268"/>
      <c r="I26" s="160"/>
      <c r="J26" s="520"/>
      <c r="K26" s="521"/>
      <c r="L26" s="269"/>
      <c r="M26" s="269"/>
      <c r="N26" s="233">
        <v>0</v>
      </c>
      <c r="O26" s="270"/>
      <c r="P26" s="255"/>
      <c r="Q26" s="256"/>
      <c r="R26" s="293">
        <f t="shared" ref="R26:R49" si="0">G26</f>
        <v>0</v>
      </c>
      <c r="S26" s="391"/>
      <c r="T26" s="226"/>
      <c r="U26" s="325">
        <f t="shared" ref="U26:U34" si="1">N26</f>
        <v>0</v>
      </c>
      <c r="V26" s="392"/>
      <c r="W26" s="71"/>
      <c r="X26" s="71"/>
      <c r="Y26" s="71"/>
      <c r="Z26" s="71"/>
      <c r="AA26" s="71"/>
      <c r="AB26" s="71"/>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row>
    <row r="27" spans="1:174" s="64" customFormat="1" ht="20.100000000000001" customHeight="1" x14ac:dyDescent="0.3">
      <c r="A27" s="70"/>
      <c r="B27" s="197"/>
      <c r="C27" s="513"/>
      <c r="D27" s="514"/>
      <c r="E27" s="267"/>
      <c r="F27" s="267"/>
      <c r="G27" s="118">
        <v>0</v>
      </c>
      <c r="H27" s="268"/>
      <c r="I27" s="160"/>
      <c r="J27" s="520"/>
      <c r="K27" s="521"/>
      <c r="L27" s="269"/>
      <c r="M27" s="269"/>
      <c r="N27" s="233">
        <v>0</v>
      </c>
      <c r="O27" s="270"/>
      <c r="P27" s="255"/>
      <c r="Q27" s="256"/>
      <c r="R27" s="293">
        <f t="shared" si="0"/>
        <v>0</v>
      </c>
      <c r="S27" s="391"/>
      <c r="T27" s="226"/>
      <c r="U27" s="325">
        <f t="shared" si="1"/>
        <v>0</v>
      </c>
      <c r="V27" s="392"/>
      <c r="W27" s="71"/>
      <c r="X27" s="71"/>
      <c r="Y27" s="71"/>
      <c r="Z27" s="71"/>
      <c r="AA27" s="71"/>
      <c r="AB27" s="71"/>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row>
    <row r="28" spans="1:174" s="64" customFormat="1" ht="20.100000000000001" customHeight="1" x14ac:dyDescent="0.3">
      <c r="A28" s="70"/>
      <c r="B28" s="198"/>
      <c r="C28" s="513"/>
      <c r="D28" s="514"/>
      <c r="E28" s="267"/>
      <c r="F28" s="267"/>
      <c r="G28" s="118">
        <v>0</v>
      </c>
      <c r="H28" s="268"/>
      <c r="I28" s="160"/>
      <c r="J28" s="520"/>
      <c r="K28" s="521"/>
      <c r="L28" s="269"/>
      <c r="M28" s="269"/>
      <c r="N28" s="233">
        <v>0</v>
      </c>
      <c r="O28" s="270"/>
      <c r="P28" s="255"/>
      <c r="Q28" s="256"/>
      <c r="R28" s="293">
        <f t="shared" si="0"/>
        <v>0</v>
      </c>
      <c r="S28" s="391"/>
      <c r="T28" s="71"/>
      <c r="U28" s="325">
        <f t="shared" si="1"/>
        <v>0</v>
      </c>
      <c r="V28" s="392"/>
      <c r="W28" s="329"/>
      <c r="X28" s="71"/>
      <c r="Y28" s="71"/>
      <c r="Z28" s="71"/>
      <c r="AA28" s="71"/>
      <c r="AB28" s="71"/>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row>
    <row r="29" spans="1:174" ht="20.100000000000001" customHeight="1" x14ac:dyDescent="0.3">
      <c r="A29" s="237"/>
      <c r="B29" s="238"/>
      <c r="C29" s="513"/>
      <c r="D29" s="514"/>
      <c r="E29" s="267"/>
      <c r="F29" s="267"/>
      <c r="G29" s="118">
        <v>0</v>
      </c>
      <c r="H29" s="268"/>
      <c r="I29" s="257"/>
      <c r="J29" s="520"/>
      <c r="K29" s="521"/>
      <c r="L29" s="269"/>
      <c r="M29" s="269"/>
      <c r="N29" s="233">
        <v>0</v>
      </c>
      <c r="O29" s="270"/>
      <c r="P29" s="255"/>
      <c r="Q29" s="256"/>
      <c r="R29" s="293">
        <f t="shared" si="0"/>
        <v>0</v>
      </c>
      <c r="S29" s="391"/>
      <c r="T29" s="258"/>
      <c r="U29" s="325">
        <f t="shared" si="1"/>
        <v>0</v>
      </c>
      <c r="V29" s="392"/>
      <c r="W29" s="238"/>
      <c r="X29" s="238"/>
      <c r="Y29" s="238"/>
      <c r="Z29" s="238"/>
      <c r="AA29" s="238"/>
      <c r="AB29" s="238"/>
    </row>
    <row r="30" spans="1:174" ht="20.100000000000001" customHeight="1" x14ac:dyDescent="0.3">
      <c r="A30" s="237"/>
      <c r="B30" s="238"/>
      <c r="C30" s="513"/>
      <c r="D30" s="514"/>
      <c r="E30" s="267"/>
      <c r="F30" s="267"/>
      <c r="G30" s="118">
        <v>0</v>
      </c>
      <c r="H30" s="268"/>
      <c r="I30" s="238"/>
      <c r="J30" s="520"/>
      <c r="K30" s="521"/>
      <c r="L30" s="269"/>
      <c r="M30" s="269"/>
      <c r="N30" s="233">
        <v>0</v>
      </c>
      <c r="O30" s="270"/>
      <c r="P30" s="255"/>
      <c r="Q30" s="256"/>
      <c r="R30" s="293">
        <f t="shared" si="0"/>
        <v>0</v>
      </c>
      <c r="S30" s="391"/>
      <c r="T30" s="258"/>
      <c r="U30" s="325">
        <f t="shared" si="1"/>
        <v>0</v>
      </c>
      <c r="V30" s="392"/>
      <c r="W30" s="238"/>
      <c r="X30" s="238"/>
      <c r="Y30" s="238"/>
      <c r="Z30" s="238"/>
      <c r="AA30" s="238"/>
      <c r="AB30" s="238"/>
    </row>
    <row r="31" spans="1:174" ht="20.100000000000001" customHeight="1" x14ac:dyDescent="0.3">
      <c r="A31" s="237"/>
      <c r="B31" s="238"/>
      <c r="C31" s="513"/>
      <c r="D31" s="514"/>
      <c r="E31" s="267"/>
      <c r="F31" s="267"/>
      <c r="G31" s="118">
        <v>0</v>
      </c>
      <c r="H31" s="268"/>
      <c r="I31" s="238"/>
      <c r="J31" s="520"/>
      <c r="K31" s="521"/>
      <c r="L31" s="269"/>
      <c r="M31" s="269"/>
      <c r="N31" s="233">
        <v>0</v>
      </c>
      <c r="O31" s="270"/>
      <c r="P31" s="259"/>
      <c r="Q31" s="256"/>
      <c r="R31" s="293">
        <f t="shared" si="0"/>
        <v>0</v>
      </c>
      <c r="S31" s="391"/>
      <c r="T31" s="258"/>
      <c r="U31" s="325">
        <f t="shared" si="1"/>
        <v>0</v>
      </c>
      <c r="V31" s="392"/>
      <c r="W31" s="238"/>
      <c r="X31" s="238"/>
      <c r="Y31" s="238"/>
      <c r="Z31" s="238"/>
      <c r="AA31" s="238"/>
      <c r="AB31" s="238"/>
    </row>
    <row r="32" spans="1:174" ht="20.100000000000001" customHeight="1" x14ac:dyDescent="0.3">
      <c r="A32" s="237"/>
      <c r="B32" s="238"/>
      <c r="C32" s="513"/>
      <c r="D32" s="514"/>
      <c r="E32" s="267"/>
      <c r="F32" s="267"/>
      <c r="G32" s="118">
        <v>0</v>
      </c>
      <c r="H32" s="268"/>
      <c r="I32" s="238"/>
      <c r="J32" s="520"/>
      <c r="K32" s="521"/>
      <c r="L32" s="269"/>
      <c r="M32" s="269"/>
      <c r="N32" s="233">
        <v>0</v>
      </c>
      <c r="O32" s="270"/>
      <c r="P32" s="259"/>
      <c r="Q32" s="256"/>
      <c r="R32" s="293">
        <f t="shared" si="0"/>
        <v>0</v>
      </c>
      <c r="S32" s="391"/>
      <c r="T32" s="258"/>
      <c r="U32" s="325">
        <f t="shared" si="1"/>
        <v>0</v>
      </c>
      <c r="V32" s="392"/>
      <c r="W32" s="238"/>
      <c r="X32" s="238"/>
      <c r="Y32" s="238"/>
      <c r="Z32" s="238"/>
      <c r="AA32" s="238"/>
      <c r="AB32" s="238"/>
    </row>
    <row r="33" spans="1:28" ht="20.100000000000001" customHeight="1" x14ac:dyDescent="0.3">
      <c r="A33" s="237"/>
      <c r="B33" s="238"/>
      <c r="C33" s="513"/>
      <c r="D33" s="514"/>
      <c r="E33" s="267"/>
      <c r="F33" s="267"/>
      <c r="G33" s="118">
        <v>0</v>
      </c>
      <c r="H33" s="268"/>
      <c r="I33" s="238"/>
      <c r="J33" s="520"/>
      <c r="K33" s="521"/>
      <c r="L33" s="269"/>
      <c r="M33" s="269"/>
      <c r="N33" s="233">
        <v>0</v>
      </c>
      <c r="O33" s="270"/>
      <c r="P33" s="259"/>
      <c r="Q33" s="256"/>
      <c r="R33" s="293">
        <f t="shared" si="0"/>
        <v>0</v>
      </c>
      <c r="S33" s="391"/>
      <c r="T33" s="258"/>
      <c r="U33" s="325">
        <f t="shared" si="1"/>
        <v>0</v>
      </c>
      <c r="V33" s="392"/>
      <c r="W33" s="238"/>
      <c r="X33" s="238"/>
      <c r="Y33" s="238"/>
      <c r="Z33" s="238"/>
      <c r="AA33" s="238"/>
      <c r="AB33" s="238"/>
    </row>
    <row r="34" spans="1:28" ht="20.100000000000001" customHeight="1" x14ac:dyDescent="0.3">
      <c r="A34" s="237"/>
      <c r="B34" s="238"/>
      <c r="C34" s="513"/>
      <c r="D34" s="514"/>
      <c r="E34" s="267"/>
      <c r="F34" s="267"/>
      <c r="G34" s="118">
        <v>0</v>
      </c>
      <c r="H34" s="268"/>
      <c r="I34" s="238"/>
      <c r="J34" s="520"/>
      <c r="K34" s="521"/>
      <c r="L34" s="269"/>
      <c r="M34" s="269"/>
      <c r="N34" s="233">
        <v>0</v>
      </c>
      <c r="O34" s="270"/>
      <c r="P34" s="259"/>
      <c r="Q34" s="256"/>
      <c r="R34" s="293">
        <f t="shared" si="0"/>
        <v>0</v>
      </c>
      <c r="S34" s="391"/>
      <c r="T34" s="258"/>
      <c r="U34" s="325">
        <f t="shared" si="1"/>
        <v>0</v>
      </c>
      <c r="V34" s="392"/>
      <c r="W34" s="238"/>
      <c r="X34" s="238"/>
      <c r="Y34" s="238"/>
      <c r="Z34" s="238"/>
      <c r="AA34" s="238"/>
      <c r="AB34" s="238"/>
    </row>
    <row r="35" spans="1:28" ht="20.100000000000001" customHeight="1" x14ac:dyDescent="0.3">
      <c r="A35" s="237"/>
      <c r="B35" s="238"/>
      <c r="C35" s="513"/>
      <c r="D35" s="514"/>
      <c r="E35" s="267"/>
      <c r="F35" s="267"/>
      <c r="G35" s="118">
        <v>0</v>
      </c>
      <c r="H35" s="268"/>
      <c r="I35" s="238"/>
      <c r="J35" s="520"/>
      <c r="K35" s="521"/>
      <c r="L35" s="269"/>
      <c r="M35" s="269"/>
      <c r="N35" s="233">
        <v>0</v>
      </c>
      <c r="O35" s="270"/>
      <c r="P35" s="259"/>
      <c r="Q35" s="256"/>
      <c r="R35" s="293">
        <f t="shared" si="0"/>
        <v>0</v>
      </c>
      <c r="S35" s="391"/>
      <c r="T35" s="258"/>
      <c r="U35" s="325">
        <f t="shared" ref="U35:U49" si="2">N35</f>
        <v>0</v>
      </c>
      <c r="V35" s="392"/>
      <c r="W35" s="238"/>
      <c r="X35" s="238"/>
      <c r="Y35" s="238"/>
      <c r="Z35" s="238"/>
      <c r="AA35" s="238"/>
      <c r="AB35" s="238"/>
    </row>
    <row r="36" spans="1:28" ht="20.100000000000001" customHeight="1" x14ac:dyDescent="0.3">
      <c r="A36" s="237"/>
      <c r="B36" s="238"/>
      <c r="C36" s="513"/>
      <c r="D36" s="514"/>
      <c r="E36" s="267"/>
      <c r="F36" s="267"/>
      <c r="G36" s="118">
        <v>0</v>
      </c>
      <c r="H36" s="268"/>
      <c r="I36" s="238"/>
      <c r="J36" s="520"/>
      <c r="K36" s="521"/>
      <c r="L36" s="269"/>
      <c r="M36" s="269"/>
      <c r="N36" s="233">
        <v>0</v>
      </c>
      <c r="O36" s="270"/>
      <c r="P36" s="259"/>
      <c r="Q36" s="256"/>
      <c r="R36" s="293">
        <f t="shared" si="0"/>
        <v>0</v>
      </c>
      <c r="S36" s="391"/>
      <c r="T36" s="258"/>
      <c r="U36" s="325">
        <f t="shared" si="2"/>
        <v>0</v>
      </c>
      <c r="V36" s="392"/>
      <c r="W36" s="238"/>
      <c r="X36" s="238"/>
      <c r="Y36" s="238"/>
      <c r="Z36" s="238"/>
      <c r="AA36" s="238"/>
      <c r="AB36" s="238"/>
    </row>
    <row r="37" spans="1:28" ht="20.100000000000001" customHeight="1" x14ac:dyDescent="0.3">
      <c r="A37" s="237"/>
      <c r="B37" s="238"/>
      <c r="C37" s="513"/>
      <c r="D37" s="514"/>
      <c r="E37" s="267"/>
      <c r="F37" s="267"/>
      <c r="G37" s="118">
        <v>0</v>
      </c>
      <c r="H37" s="268"/>
      <c r="I37" s="238"/>
      <c r="J37" s="520"/>
      <c r="K37" s="521"/>
      <c r="L37" s="269"/>
      <c r="M37" s="269"/>
      <c r="N37" s="233">
        <v>0</v>
      </c>
      <c r="O37" s="270"/>
      <c r="P37" s="259"/>
      <c r="Q37" s="256"/>
      <c r="R37" s="293">
        <f t="shared" si="0"/>
        <v>0</v>
      </c>
      <c r="S37" s="391"/>
      <c r="T37" s="258"/>
      <c r="U37" s="325">
        <f t="shared" si="2"/>
        <v>0</v>
      </c>
      <c r="V37" s="392"/>
      <c r="W37" s="238"/>
      <c r="X37" s="238"/>
      <c r="Y37" s="238"/>
      <c r="Z37" s="238"/>
      <c r="AA37" s="238"/>
      <c r="AB37" s="238"/>
    </row>
    <row r="38" spans="1:28" ht="20.100000000000001" customHeight="1" x14ac:dyDescent="0.3">
      <c r="A38" s="237"/>
      <c r="B38" s="238"/>
      <c r="C38" s="513"/>
      <c r="D38" s="514"/>
      <c r="E38" s="267"/>
      <c r="F38" s="267"/>
      <c r="G38" s="118">
        <v>0</v>
      </c>
      <c r="H38" s="268"/>
      <c r="I38" s="238"/>
      <c r="J38" s="520"/>
      <c r="K38" s="521"/>
      <c r="L38" s="269"/>
      <c r="M38" s="269"/>
      <c r="N38" s="233">
        <v>0</v>
      </c>
      <c r="O38" s="270"/>
      <c r="P38" s="259"/>
      <c r="Q38" s="256"/>
      <c r="R38" s="293">
        <f t="shared" si="0"/>
        <v>0</v>
      </c>
      <c r="S38" s="391"/>
      <c r="T38" s="258"/>
      <c r="U38" s="325">
        <f t="shared" si="2"/>
        <v>0</v>
      </c>
      <c r="V38" s="392"/>
      <c r="W38" s="238"/>
      <c r="X38" s="238"/>
      <c r="Y38" s="238"/>
      <c r="Z38" s="238"/>
      <c r="AA38" s="238"/>
      <c r="AB38" s="238"/>
    </row>
    <row r="39" spans="1:28" ht="20.100000000000001" customHeight="1" x14ac:dyDescent="0.3">
      <c r="A39" s="237"/>
      <c r="B39" s="238"/>
      <c r="C39" s="513"/>
      <c r="D39" s="514"/>
      <c r="E39" s="267"/>
      <c r="F39" s="267"/>
      <c r="G39" s="118">
        <v>0</v>
      </c>
      <c r="H39" s="268"/>
      <c r="I39" s="238"/>
      <c r="J39" s="520"/>
      <c r="K39" s="521"/>
      <c r="L39" s="269"/>
      <c r="M39" s="269"/>
      <c r="N39" s="233">
        <v>0</v>
      </c>
      <c r="O39" s="270"/>
      <c r="P39" s="259"/>
      <c r="Q39" s="256"/>
      <c r="R39" s="293">
        <f t="shared" si="0"/>
        <v>0</v>
      </c>
      <c r="S39" s="391"/>
      <c r="T39" s="258"/>
      <c r="U39" s="325">
        <f t="shared" si="2"/>
        <v>0</v>
      </c>
      <c r="V39" s="392"/>
      <c r="W39" s="238"/>
      <c r="X39" s="238"/>
      <c r="Y39" s="238"/>
      <c r="Z39" s="238"/>
      <c r="AA39" s="238"/>
      <c r="AB39" s="238"/>
    </row>
    <row r="40" spans="1:28" ht="20.100000000000001" customHeight="1" x14ac:dyDescent="0.3">
      <c r="A40" s="237"/>
      <c r="B40" s="238"/>
      <c r="C40" s="513"/>
      <c r="D40" s="514"/>
      <c r="E40" s="267"/>
      <c r="F40" s="267"/>
      <c r="G40" s="118">
        <v>0</v>
      </c>
      <c r="H40" s="268"/>
      <c r="I40" s="238"/>
      <c r="J40" s="520"/>
      <c r="K40" s="521"/>
      <c r="L40" s="269"/>
      <c r="M40" s="269"/>
      <c r="N40" s="233">
        <v>0</v>
      </c>
      <c r="O40" s="270"/>
      <c r="P40" s="259"/>
      <c r="Q40" s="256"/>
      <c r="R40" s="293">
        <f t="shared" si="0"/>
        <v>0</v>
      </c>
      <c r="S40" s="391"/>
      <c r="T40" s="258"/>
      <c r="U40" s="325">
        <f t="shared" si="2"/>
        <v>0</v>
      </c>
      <c r="V40" s="392"/>
      <c r="W40" s="238"/>
      <c r="X40" s="238"/>
      <c r="Y40" s="238"/>
      <c r="Z40" s="238"/>
      <c r="AA40" s="238"/>
      <c r="AB40" s="238"/>
    </row>
    <row r="41" spans="1:28" ht="20.100000000000001" customHeight="1" x14ac:dyDescent="0.3">
      <c r="A41" s="237"/>
      <c r="B41" s="238"/>
      <c r="C41" s="513"/>
      <c r="D41" s="514"/>
      <c r="E41" s="267"/>
      <c r="F41" s="267"/>
      <c r="G41" s="118">
        <v>0</v>
      </c>
      <c r="H41" s="268"/>
      <c r="I41" s="238"/>
      <c r="J41" s="520"/>
      <c r="K41" s="521"/>
      <c r="L41" s="269"/>
      <c r="M41" s="269"/>
      <c r="N41" s="233">
        <v>0</v>
      </c>
      <c r="O41" s="270"/>
      <c r="P41" s="259"/>
      <c r="Q41" s="256"/>
      <c r="R41" s="293">
        <f t="shared" si="0"/>
        <v>0</v>
      </c>
      <c r="S41" s="391"/>
      <c r="T41" s="258"/>
      <c r="U41" s="325">
        <f t="shared" si="2"/>
        <v>0</v>
      </c>
      <c r="V41" s="392"/>
      <c r="W41" s="238"/>
      <c r="X41" s="238"/>
      <c r="Y41" s="238"/>
      <c r="Z41" s="238"/>
      <c r="AA41" s="238"/>
      <c r="AB41" s="238"/>
    </row>
    <row r="42" spans="1:28" ht="20.100000000000001" customHeight="1" x14ac:dyDescent="0.3">
      <c r="A42" s="237"/>
      <c r="B42" s="238"/>
      <c r="C42" s="513"/>
      <c r="D42" s="514"/>
      <c r="E42" s="267"/>
      <c r="F42" s="267"/>
      <c r="G42" s="118">
        <v>0</v>
      </c>
      <c r="H42" s="268"/>
      <c r="I42" s="238"/>
      <c r="J42" s="520"/>
      <c r="K42" s="521"/>
      <c r="L42" s="269"/>
      <c r="M42" s="269"/>
      <c r="N42" s="233">
        <v>0</v>
      </c>
      <c r="O42" s="270"/>
      <c r="P42" s="259"/>
      <c r="Q42" s="256"/>
      <c r="R42" s="293">
        <f t="shared" si="0"/>
        <v>0</v>
      </c>
      <c r="S42" s="391"/>
      <c r="T42" s="258"/>
      <c r="U42" s="325">
        <f t="shared" si="2"/>
        <v>0</v>
      </c>
      <c r="V42" s="392"/>
      <c r="W42" s="238"/>
      <c r="X42" s="238"/>
      <c r="Y42" s="238"/>
      <c r="Z42" s="238"/>
      <c r="AA42" s="238"/>
      <c r="AB42" s="238"/>
    </row>
    <row r="43" spans="1:28" ht="20.100000000000001" customHeight="1" x14ac:dyDescent="0.3">
      <c r="A43" s="237"/>
      <c r="B43" s="238"/>
      <c r="C43" s="513"/>
      <c r="D43" s="514"/>
      <c r="E43" s="267"/>
      <c r="F43" s="267"/>
      <c r="G43" s="118">
        <v>0</v>
      </c>
      <c r="H43" s="268"/>
      <c r="I43" s="238"/>
      <c r="J43" s="520"/>
      <c r="K43" s="521"/>
      <c r="L43" s="269"/>
      <c r="M43" s="269"/>
      <c r="N43" s="233">
        <v>0</v>
      </c>
      <c r="O43" s="270"/>
      <c r="P43" s="259"/>
      <c r="Q43" s="256"/>
      <c r="R43" s="293">
        <f t="shared" si="0"/>
        <v>0</v>
      </c>
      <c r="S43" s="391"/>
      <c r="T43" s="258"/>
      <c r="U43" s="325">
        <f t="shared" si="2"/>
        <v>0</v>
      </c>
      <c r="V43" s="392"/>
      <c r="W43" s="238"/>
      <c r="X43" s="238"/>
      <c r="Y43" s="238"/>
      <c r="Z43" s="238"/>
      <c r="AA43" s="238"/>
      <c r="AB43" s="238"/>
    </row>
    <row r="44" spans="1:28" ht="20.100000000000001" customHeight="1" x14ac:dyDescent="0.3">
      <c r="A44" s="237"/>
      <c r="B44" s="238"/>
      <c r="C44" s="513"/>
      <c r="D44" s="514"/>
      <c r="E44" s="267"/>
      <c r="F44" s="267"/>
      <c r="G44" s="118">
        <v>0</v>
      </c>
      <c r="H44" s="268"/>
      <c r="I44" s="238"/>
      <c r="J44" s="520"/>
      <c r="K44" s="521"/>
      <c r="L44" s="269"/>
      <c r="M44" s="269"/>
      <c r="N44" s="233">
        <v>0</v>
      </c>
      <c r="O44" s="270"/>
      <c r="P44" s="259"/>
      <c r="Q44" s="256"/>
      <c r="R44" s="293">
        <f t="shared" si="0"/>
        <v>0</v>
      </c>
      <c r="S44" s="391"/>
      <c r="T44" s="258"/>
      <c r="U44" s="325">
        <f t="shared" si="2"/>
        <v>0</v>
      </c>
      <c r="V44" s="392"/>
      <c r="W44" s="238"/>
      <c r="X44" s="238"/>
      <c r="Y44" s="238"/>
      <c r="Z44" s="238"/>
      <c r="AA44" s="238"/>
      <c r="AB44" s="238"/>
    </row>
    <row r="45" spans="1:28" ht="20.100000000000001" customHeight="1" x14ac:dyDescent="0.3">
      <c r="A45" s="237"/>
      <c r="B45" s="238"/>
      <c r="C45" s="513"/>
      <c r="D45" s="514"/>
      <c r="E45" s="267"/>
      <c r="F45" s="267"/>
      <c r="G45" s="118">
        <v>0</v>
      </c>
      <c r="H45" s="268"/>
      <c r="I45" s="238"/>
      <c r="J45" s="520"/>
      <c r="K45" s="521"/>
      <c r="L45" s="269"/>
      <c r="M45" s="269"/>
      <c r="N45" s="233">
        <v>0</v>
      </c>
      <c r="O45" s="270"/>
      <c r="P45" s="259"/>
      <c r="Q45" s="256"/>
      <c r="R45" s="293">
        <f t="shared" si="0"/>
        <v>0</v>
      </c>
      <c r="S45" s="391"/>
      <c r="T45" s="258"/>
      <c r="U45" s="325">
        <f t="shared" si="2"/>
        <v>0</v>
      </c>
      <c r="V45" s="392"/>
      <c r="W45" s="238"/>
      <c r="X45" s="238"/>
      <c r="Y45" s="238"/>
      <c r="Z45" s="238"/>
      <c r="AA45" s="238"/>
      <c r="AB45" s="238"/>
    </row>
    <row r="46" spans="1:28" ht="20.100000000000001" customHeight="1" x14ac:dyDescent="0.3">
      <c r="A46" s="237"/>
      <c r="B46" s="238"/>
      <c r="C46" s="513"/>
      <c r="D46" s="514"/>
      <c r="E46" s="267"/>
      <c r="F46" s="267"/>
      <c r="G46" s="118">
        <v>0</v>
      </c>
      <c r="H46" s="268"/>
      <c r="I46" s="238"/>
      <c r="J46" s="520"/>
      <c r="K46" s="521"/>
      <c r="L46" s="269"/>
      <c r="M46" s="269"/>
      <c r="N46" s="233">
        <v>0</v>
      </c>
      <c r="O46" s="270"/>
      <c r="P46" s="259"/>
      <c r="Q46" s="256"/>
      <c r="R46" s="293">
        <f t="shared" si="0"/>
        <v>0</v>
      </c>
      <c r="S46" s="391"/>
      <c r="T46" s="258"/>
      <c r="U46" s="325">
        <f t="shared" si="2"/>
        <v>0</v>
      </c>
      <c r="V46" s="392"/>
      <c r="W46" s="238"/>
      <c r="X46" s="238"/>
      <c r="Y46" s="238"/>
      <c r="Z46" s="238"/>
      <c r="AA46" s="238"/>
      <c r="AB46" s="238"/>
    </row>
    <row r="47" spans="1:28" ht="20.100000000000001" customHeight="1" x14ac:dyDescent="0.3">
      <c r="A47" s="237"/>
      <c r="B47" s="238"/>
      <c r="C47" s="513"/>
      <c r="D47" s="514"/>
      <c r="E47" s="267"/>
      <c r="F47" s="267"/>
      <c r="G47" s="118">
        <v>0</v>
      </c>
      <c r="H47" s="268"/>
      <c r="I47" s="238"/>
      <c r="J47" s="520"/>
      <c r="K47" s="521"/>
      <c r="L47" s="269"/>
      <c r="M47" s="269"/>
      <c r="N47" s="233">
        <v>0</v>
      </c>
      <c r="O47" s="270"/>
      <c r="P47" s="259"/>
      <c r="Q47" s="256"/>
      <c r="R47" s="293">
        <f t="shared" si="0"/>
        <v>0</v>
      </c>
      <c r="S47" s="391"/>
      <c r="T47" s="258"/>
      <c r="U47" s="325">
        <f t="shared" si="2"/>
        <v>0</v>
      </c>
      <c r="V47" s="392"/>
      <c r="W47" s="238"/>
      <c r="X47" s="238"/>
      <c r="Y47" s="238"/>
      <c r="Z47" s="238"/>
      <c r="AA47" s="238"/>
      <c r="AB47" s="238"/>
    </row>
    <row r="48" spans="1:28" ht="20.100000000000001" customHeight="1" x14ac:dyDescent="0.3">
      <c r="A48" s="237"/>
      <c r="B48" s="238"/>
      <c r="C48" s="513"/>
      <c r="D48" s="514"/>
      <c r="E48" s="267"/>
      <c r="F48" s="267"/>
      <c r="G48" s="118">
        <v>0</v>
      </c>
      <c r="H48" s="268"/>
      <c r="I48" s="238"/>
      <c r="J48" s="520"/>
      <c r="K48" s="521"/>
      <c r="L48" s="269"/>
      <c r="M48" s="269"/>
      <c r="N48" s="233">
        <v>0</v>
      </c>
      <c r="O48" s="270"/>
      <c r="P48" s="259"/>
      <c r="Q48" s="256"/>
      <c r="R48" s="293">
        <f t="shared" si="0"/>
        <v>0</v>
      </c>
      <c r="S48" s="391"/>
      <c r="T48" s="258"/>
      <c r="U48" s="325">
        <f t="shared" si="2"/>
        <v>0</v>
      </c>
      <c r="V48" s="392"/>
      <c r="W48" s="238"/>
      <c r="X48" s="238"/>
      <c r="Y48" s="238"/>
      <c r="Z48" s="238"/>
      <c r="AA48" s="238"/>
      <c r="AB48" s="238"/>
    </row>
    <row r="49" spans="1:28" ht="20.100000000000001" customHeight="1" x14ac:dyDescent="0.3">
      <c r="A49" s="237"/>
      <c r="B49" s="238"/>
      <c r="C49" s="513"/>
      <c r="D49" s="514"/>
      <c r="E49" s="267"/>
      <c r="F49" s="267"/>
      <c r="G49" s="118">
        <v>0</v>
      </c>
      <c r="H49" s="268"/>
      <c r="I49" s="238"/>
      <c r="J49" s="520"/>
      <c r="K49" s="521"/>
      <c r="L49" s="269"/>
      <c r="M49" s="269"/>
      <c r="N49" s="233">
        <v>0</v>
      </c>
      <c r="O49" s="270"/>
      <c r="P49" s="259"/>
      <c r="Q49" s="256"/>
      <c r="R49" s="293">
        <f t="shared" si="0"/>
        <v>0</v>
      </c>
      <c r="S49" s="391"/>
      <c r="T49" s="258"/>
      <c r="U49" s="325">
        <f t="shared" si="2"/>
        <v>0</v>
      </c>
      <c r="V49" s="392"/>
      <c r="W49" s="238"/>
      <c r="X49" s="238"/>
      <c r="Y49" s="238"/>
      <c r="Z49" s="238"/>
      <c r="AA49" s="238"/>
      <c r="AB49" s="238"/>
    </row>
    <row r="50" spans="1:28" ht="30" customHeight="1" x14ac:dyDescent="0.3">
      <c r="A50" s="237"/>
      <c r="B50" s="238"/>
      <c r="C50" s="522" t="s">
        <v>37</v>
      </c>
      <c r="D50" s="523"/>
      <c r="E50" s="523"/>
      <c r="F50" s="523"/>
      <c r="G50" s="304">
        <f>SUM(G25:G49)</f>
        <v>0</v>
      </c>
      <c r="H50" s="305" t="s">
        <v>86</v>
      </c>
      <c r="I50" s="238"/>
      <c r="J50" s="522" t="s">
        <v>45</v>
      </c>
      <c r="K50" s="523"/>
      <c r="L50" s="523"/>
      <c r="M50" s="523"/>
      <c r="N50" s="308">
        <f>SUM(N25:N49)</f>
        <v>0</v>
      </c>
      <c r="O50" s="305" t="s">
        <v>86</v>
      </c>
      <c r="P50" s="260"/>
      <c r="Q50" s="261"/>
      <c r="R50" s="322">
        <f>SUM(R25:R49)</f>
        <v>0</v>
      </c>
      <c r="S50" s="323"/>
      <c r="T50" s="262"/>
      <c r="U50" s="304">
        <f>SUM(U25:U49)</f>
        <v>0</v>
      </c>
      <c r="V50" s="324"/>
      <c r="W50" s="238"/>
      <c r="X50" s="238"/>
      <c r="Y50" s="238"/>
      <c r="Z50" s="238"/>
      <c r="AA50" s="238"/>
      <c r="AB50" s="238"/>
    </row>
    <row r="51" spans="1:28" ht="30" customHeight="1" thickBot="1" x14ac:dyDescent="0.35">
      <c r="A51" s="237"/>
      <c r="B51" s="238"/>
      <c r="C51" s="524" t="s">
        <v>36</v>
      </c>
      <c r="D51" s="525"/>
      <c r="E51" s="525"/>
      <c r="F51" s="525"/>
      <c r="G51" s="306">
        <f>G50/12</f>
        <v>0</v>
      </c>
      <c r="H51" s="307" t="s">
        <v>86</v>
      </c>
      <c r="I51" s="238"/>
      <c r="J51" s="524" t="s">
        <v>46</v>
      </c>
      <c r="K51" s="525"/>
      <c r="L51" s="525"/>
      <c r="M51" s="525"/>
      <c r="N51" s="309">
        <f>N50/12</f>
        <v>0</v>
      </c>
      <c r="O51" s="307" t="s">
        <v>86</v>
      </c>
      <c r="P51" s="260"/>
      <c r="Q51" s="261"/>
      <c r="R51" s="322">
        <f>R50/12</f>
        <v>0</v>
      </c>
      <c r="S51" s="323"/>
      <c r="T51" s="262"/>
      <c r="U51" s="304">
        <f>U50/12</f>
        <v>0</v>
      </c>
      <c r="V51" s="324"/>
      <c r="W51" s="238"/>
      <c r="X51" s="238"/>
      <c r="Y51" s="238"/>
      <c r="Z51" s="238"/>
      <c r="AA51" s="238"/>
      <c r="AB51" s="238"/>
    </row>
    <row r="52" spans="1:28" x14ac:dyDescent="0.3">
      <c r="A52" s="237"/>
      <c r="B52" s="243"/>
      <c r="C52" s="238"/>
      <c r="D52" s="238"/>
      <c r="E52" s="238"/>
      <c r="F52" s="238"/>
      <c r="G52" s="238"/>
      <c r="H52" s="238"/>
      <c r="I52" s="238"/>
      <c r="J52" s="238"/>
      <c r="K52" s="238"/>
      <c r="L52" s="238"/>
      <c r="M52" s="238"/>
      <c r="N52" s="238"/>
      <c r="O52" s="263"/>
      <c r="P52" s="237"/>
      <c r="Q52" s="238"/>
      <c r="R52" s="328"/>
      <c r="S52" s="258"/>
      <c r="T52" s="258"/>
      <c r="U52" s="258"/>
      <c r="V52" s="244"/>
      <c r="W52" s="238"/>
      <c r="X52" s="238"/>
      <c r="Y52" s="238"/>
      <c r="Z52" s="238"/>
      <c r="AA52" s="238"/>
      <c r="AB52" s="238"/>
    </row>
    <row r="53" spans="1:28" ht="15" thickBot="1" x14ac:dyDescent="0.35">
      <c r="A53" s="237"/>
      <c r="B53" s="243"/>
      <c r="C53" s="238"/>
      <c r="D53" s="238"/>
      <c r="E53" s="238"/>
      <c r="F53" s="238"/>
      <c r="G53" s="238"/>
      <c r="H53" s="238"/>
      <c r="I53" s="238"/>
      <c r="J53" s="238"/>
      <c r="K53" s="238"/>
      <c r="L53" s="238"/>
      <c r="M53" s="238"/>
      <c r="N53" s="238"/>
      <c r="O53" s="264"/>
      <c r="P53" s="237"/>
      <c r="Q53" s="238"/>
      <c r="R53" s="328"/>
      <c r="S53" s="258"/>
      <c r="T53" s="258"/>
      <c r="U53" s="258"/>
      <c r="V53" s="244"/>
      <c r="W53" s="238"/>
      <c r="X53" s="238"/>
      <c r="Y53" s="238"/>
      <c r="Z53" s="238"/>
      <c r="AA53" s="238"/>
      <c r="AB53" s="238"/>
    </row>
    <row r="54" spans="1:28" ht="50.1" customHeight="1" thickBot="1" x14ac:dyDescent="0.35">
      <c r="A54" s="237"/>
      <c r="B54" s="243"/>
      <c r="C54" s="555" t="s">
        <v>42</v>
      </c>
      <c r="D54" s="555"/>
      <c r="E54" s="555"/>
      <c r="F54" s="555"/>
      <c r="G54" s="555"/>
      <c r="H54" s="555"/>
      <c r="I54" s="555"/>
      <c r="J54" s="555"/>
      <c r="K54" s="555"/>
      <c r="L54" s="555"/>
      <c r="M54" s="555"/>
      <c r="N54" s="556"/>
      <c r="O54" s="303">
        <f>(G51+N51)/2</f>
        <v>0</v>
      </c>
      <c r="P54" s="265"/>
      <c r="Q54" s="266"/>
      <c r="R54" s="510"/>
      <c r="S54" s="511"/>
      <c r="T54" s="511"/>
      <c r="U54" s="512"/>
      <c r="V54" s="321">
        <f>(R51+U51)/2</f>
        <v>0</v>
      </c>
      <c r="W54" s="238"/>
      <c r="X54" s="238"/>
      <c r="Y54" s="238"/>
      <c r="Z54" s="238"/>
      <c r="AA54" s="238"/>
      <c r="AB54" s="238"/>
    </row>
    <row r="55" spans="1:28" x14ac:dyDescent="0.3">
      <c r="A55" s="237"/>
      <c r="B55" s="241"/>
      <c r="C55" s="241"/>
      <c r="D55" s="241"/>
      <c r="E55" s="241"/>
      <c r="F55" s="241"/>
      <c r="G55" s="241"/>
      <c r="H55" s="241"/>
      <c r="I55" s="241"/>
      <c r="J55" s="241"/>
      <c r="K55" s="241"/>
      <c r="L55" s="241"/>
      <c r="M55" s="241"/>
      <c r="N55" s="241"/>
      <c r="O55" s="241"/>
      <c r="P55" s="242"/>
      <c r="Q55" s="238"/>
      <c r="R55" s="238"/>
      <c r="S55" s="238"/>
      <c r="T55" s="238"/>
      <c r="U55" s="238"/>
      <c r="V55" s="238"/>
      <c r="W55" s="238"/>
      <c r="X55" s="238"/>
      <c r="Y55" s="238"/>
      <c r="Z55" s="238"/>
      <c r="AA55" s="238"/>
      <c r="AB55" s="238"/>
    </row>
    <row r="56" spans="1:28" x14ac:dyDescent="0.3">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row>
    <row r="57" spans="1:28" x14ac:dyDescent="0.3">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row>
    <row r="58" spans="1:28" ht="15" thickBot="1" x14ac:dyDescent="0.35">
      <c r="A58" s="238"/>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row>
    <row r="59" spans="1:28" ht="15" thickBot="1" x14ac:dyDescent="0.35">
      <c r="A59" s="238"/>
      <c r="B59" s="238"/>
      <c r="C59" s="238"/>
      <c r="D59" s="238"/>
      <c r="E59" s="238"/>
      <c r="F59" s="238"/>
      <c r="G59" s="238"/>
      <c r="H59" s="238"/>
      <c r="I59" s="238"/>
      <c r="J59" s="238"/>
      <c r="K59" s="238"/>
      <c r="L59" s="238"/>
      <c r="M59" s="238"/>
      <c r="N59" s="238"/>
      <c r="O59" s="238"/>
      <c r="P59" s="238"/>
      <c r="Q59" s="238"/>
      <c r="R59" s="238"/>
      <c r="S59" s="238"/>
      <c r="T59" s="507" t="s">
        <v>4</v>
      </c>
      <c r="U59" s="508"/>
      <c r="V59" s="113"/>
      <c r="W59" s="238"/>
      <c r="X59" s="238"/>
      <c r="Y59" s="238"/>
      <c r="Z59" s="238"/>
      <c r="AA59" s="238"/>
      <c r="AB59" s="238"/>
    </row>
    <row r="60" spans="1:28" ht="14.7" customHeight="1" thickBot="1" x14ac:dyDescent="0.35">
      <c r="A60" s="238"/>
      <c r="B60" s="238"/>
      <c r="C60" s="546" t="s">
        <v>60</v>
      </c>
      <c r="D60" s="547"/>
      <c r="E60" s="547"/>
      <c r="F60" s="547"/>
      <c r="G60" s="547"/>
      <c r="H60" s="547"/>
      <c r="I60" s="548"/>
      <c r="J60" s="238"/>
      <c r="K60" s="537" t="s">
        <v>75</v>
      </c>
      <c r="L60" s="538"/>
      <c r="M60" s="539"/>
      <c r="N60" s="238"/>
      <c r="O60" s="238"/>
      <c r="P60" s="238"/>
      <c r="Q60" s="238"/>
      <c r="R60" s="238"/>
      <c r="S60" s="238"/>
      <c r="T60" s="505" t="s">
        <v>5</v>
      </c>
      <c r="U60" s="506"/>
      <c r="V60" s="116"/>
      <c r="W60" s="238"/>
      <c r="X60" s="238"/>
      <c r="Y60" s="238"/>
      <c r="Z60" s="238"/>
      <c r="AA60" s="238"/>
      <c r="AB60" s="238"/>
    </row>
    <row r="61" spans="1:28" ht="15" thickBot="1" x14ac:dyDescent="0.35">
      <c r="A61" s="238"/>
      <c r="B61" s="238"/>
      <c r="C61" s="549"/>
      <c r="D61" s="550"/>
      <c r="E61" s="550"/>
      <c r="F61" s="550"/>
      <c r="G61" s="550"/>
      <c r="H61" s="550"/>
      <c r="I61" s="551"/>
      <c r="J61" s="238"/>
      <c r="K61" s="540"/>
      <c r="L61" s="541"/>
      <c r="M61" s="542"/>
      <c r="N61" s="238"/>
      <c r="O61" s="238"/>
      <c r="P61" s="238"/>
      <c r="Q61" s="238"/>
      <c r="R61" s="238"/>
      <c r="S61" s="238"/>
      <c r="T61" s="238"/>
      <c r="U61" s="320"/>
      <c r="V61" s="320"/>
      <c r="W61" s="238"/>
      <c r="X61" s="238"/>
      <c r="Y61" s="238"/>
      <c r="Z61" s="238"/>
      <c r="AA61" s="238"/>
      <c r="AB61" s="238"/>
    </row>
    <row r="62" spans="1:28" ht="14.7" customHeight="1" x14ac:dyDescent="0.3">
      <c r="A62" s="238"/>
      <c r="B62" s="238"/>
      <c r="C62" s="549"/>
      <c r="D62" s="550"/>
      <c r="E62" s="550"/>
      <c r="F62" s="550"/>
      <c r="G62" s="550"/>
      <c r="H62" s="550"/>
      <c r="I62" s="551"/>
      <c r="J62" s="238"/>
      <c r="K62" s="540"/>
      <c r="L62" s="541"/>
      <c r="M62" s="542"/>
      <c r="N62" s="238"/>
      <c r="O62" s="238"/>
      <c r="P62" s="238"/>
      <c r="Q62" s="238"/>
      <c r="R62" s="238"/>
      <c r="S62" s="238"/>
      <c r="T62" s="417" t="s">
        <v>15</v>
      </c>
      <c r="U62" s="418"/>
      <c r="V62" s="419"/>
      <c r="W62" s="238"/>
      <c r="X62" s="238"/>
      <c r="Y62" s="238"/>
      <c r="Z62" s="238"/>
      <c r="AA62" s="238"/>
      <c r="AB62" s="238"/>
    </row>
    <row r="63" spans="1:28" x14ac:dyDescent="0.3">
      <c r="A63" s="238"/>
      <c r="B63" s="238"/>
      <c r="C63" s="549"/>
      <c r="D63" s="550"/>
      <c r="E63" s="550"/>
      <c r="F63" s="550"/>
      <c r="G63" s="550"/>
      <c r="H63" s="550"/>
      <c r="I63" s="551"/>
      <c r="J63" s="238"/>
      <c r="K63" s="540"/>
      <c r="L63" s="541"/>
      <c r="M63" s="542"/>
      <c r="N63" s="238"/>
      <c r="O63" s="238"/>
      <c r="P63" s="238"/>
      <c r="Q63" s="238"/>
      <c r="R63" s="238"/>
      <c r="S63" s="238"/>
      <c r="T63" s="420"/>
      <c r="U63" s="421"/>
      <c r="V63" s="422"/>
      <c r="W63" s="238"/>
      <c r="X63" s="238"/>
      <c r="Y63" s="238"/>
      <c r="Z63" s="238"/>
      <c r="AA63" s="238"/>
      <c r="AB63" s="238"/>
    </row>
    <row r="64" spans="1:28" x14ac:dyDescent="0.3">
      <c r="A64" s="238"/>
      <c r="B64" s="238"/>
      <c r="C64" s="549"/>
      <c r="D64" s="550"/>
      <c r="E64" s="550"/>
      <c r="F64" s="550"/>
      <c r="G64" s="550"/>
      <c r="H64" s="550"/>
      <c r="I64" s="551"/>
      <c r="J64" s="238"/>
      <c r="K64" s="540"/>
      <c r="L64" s="541"/>
      <c r="M64" s="542"/>
      <c r="N64" s="238"/>
      <c r="O64" s="238"/>
      <c r="P64" s="238"/>
      <c r="Q64" s="238"/>
      <c r="R64" s="238"/>
      <c r="S64" s="238"/>
      <c r="T64" s="420"/>
      <c r="U64" s="421"/>
      <c r="V64" s="422"/>
      <c r="W64" s="238"/>
      <c r="X64" s="238"/>
      <c r="Y64" s="238"/>
      <c r="Z64" s="238"/>
      <c r="AA64" s="238"/>
      <c r="AB64" s="238"/>
    </row>
    <row r="65" spans="1:28" x14ac:dyDescent="0.3">
      <c r="A65" s="238"/>
      <c r="B65" s="238"/>
      <c r="C65" s="549"/>
      <c r="D65" s="550"/>
      <c r="E65" s="550"/>
      <c r="F65" s="550"/>
      <c r="G65" s="550"/>
      <c r="H65" s="550"/>
      <c r="I65" s="551"/>
      <c r="J65" s="238"/>
      <c r="K65" s="540"/>
      <c r="L65" s="541"/>
      <c r="M65" s="542"/>
      <c r="N65" s="238"/>
      <c r="O65" s="238"/>
      <c r="P65" s="238"/>
      <c r="Q65" s="238"/>
      <c r="R65" s="238"/>
      <c r="S65" s="238"/>
      <c r="T65" s="420"/>
      <c r="U65" s="421"/>
      <c r="V65" s="422"/>
      <c r="W65" s="238"/>
      <c r="X65" s="238"/>
      <c r="Y65" s="238"/>
      <c r="Z65" s="238"/>
      <c r="AA65" s="238"/>
      <c r="AB65" s="238"/>
    </row>
    <row r="66" spans="1:28" x14ac:dyDescent="0.3">
      <c r="A66" s="238"/>
      <c r="B66" s="238"/>
      <c r="C66" s="549"/>
      <c r="D66" s="550"/>
      <c r="E66" s="550"/>
      <c r="F66" s="550"/>
      <c r="G66" s="550"/>
      <c r="H66" s="550"/>
      <c r="I66" s="551"/>
      <c r="J66" s="238"/>
      <c r="K66" s="540"/>
      <c r="L66" s="541"/>
      <c r="M66" s="542"/>
      <c r="N66" s="238"/>
      <c r="O66" s="238"/>
      <c r="P66" s="238"/>
      <c r="Q66" s="238"/>
      <c r="R66" s="238"/>
      <c r="S66" s="238"/>
      <c r="T66" s="420"/>
      <c r="U66" s="421"/>
      <c r="V66" s="422"/>
      <c r="W66" s="238"/>
      <c r="X66" s="238"/>
      <c r="Y66" s="238"/>
      <c r="Z66" s="238"/>
      <c r="AA66" s="238"/>
      <c r="AB66" s="238"/>
    </row>
    <row r="67" spans="1:28" x14ac:dyDescent="0.3">
      <c r="A67" s="238"/>
      <c r="B67" s="238"/>
      <c r="C67" s="549"/>
      <c r="D67" s="550"/>
      <c r="E67" s="550"/>
      <c r="F67" s="550"/>
      <c r="G67" s="550"/>
      <c r="H67" s="550"/>
      <c r="I67" s="551"/>
      <c r="J67" s="238"/>
      <c r="K67" s="540"/>
      <c r="L67" s="541"/>
      <c r="M67" s="542"/>
      <c r="N67" s="238"/>
      <c r="O67" s="238"/>
      <c r="P67" s="238"/>
      <c r="Q67" s="238"/>
      <c r="R67" s="238"/>
      <c r="S67" s="238"/>
      <c r="T67" s="420"/>
      <c r="U67" s="421"/>
      <c r="V67" s="422"/>
      <c r="W67" s="238"/>
      <c r="X67" s="238"/>
      <c r="Y67" s="238"/>
      <c r="Z67" s="238"/>
      <c r="AA67" s="238"/>
      <c r="AB67" s="238"/>
    </row>
    <row r="68" spans="1:28" x14ac:dyDescent="0.3">
      <c r="A68" s="238"/>
      <c r="B68" s="238"/>
      <c r="C68" s="549"/>
      <c r="D68" s="550"/>
      <c r="E68" s="550"/>
      <c r="F68" s="550"/>
      <c r="G68" s="550"/>
      <c r="H68" s="550"/>
      <c r="I68" s="551"/>
      <c r="J68" s="238"/>
      <c r="K68" s="540"/>
      <c r="L68" s="541"/>
      <c r="M68" s="542"/>
      <c r="N68" s="238"/>
      <c r="O68" s="238"/>
      <c r="P68" s="238"/>
      <c r="Q68" s="238"/>
      <c r="R68" s="238"/>
      <c r="S68" s="238"/>
      <c r="T68" s="420"/>
      <c r="U68" s="421"/>
      <c r="V68" s="422"/>
      <c r="W68" s="238"/>
      <c r="X68" s="238"/>
      <c r="Y68" s="238"/>
      <c r="Z68" s="238"/>
      <c r="AA68" s="238"/>
      <c r="AB68" s="238"/>
    </row>
    <row r="69" spans="1:28" x14ac:dyDescent="0.3">
      <c r="A69" s="238"/>
      <c r="B69" s="238"/>
      <c r="C69" s="549"/>
      <c r="D69" s="550"/>
      <c r="E69" s="550"/>
      <c r="F69" s="550"/>
      <c r="G69" s="550"/>
      <c r="H69" s="550"/>
      <c r="I69" s="551"/>
      <c r="J69" s="238"/>
      <c r="K69" s="540"/>
      <c r="L69" s="541"/>
      <c r="M69" s="542"/>
      <c r="N69" s="238"/>
      <c r="O69" s="238"/>
      <c r="P69" s="238"/>
      <c r="Q69" s="238"/>
      <c r="R69" s="238"/>
      <c r="S69" s="238"/>
      <c r="T69" s="420"/>
      <c r="U69" s="421"/>
      <c r="V69" s="422"/>
      <c r="W69" s="238"/>
      <c r="X69" s="238"/>
      <c r="Y69" s="238"/>
      <c r="Z69" s="238"/>
      <c r="AA69" s="238"/>
      <c r="AB69" s="238"/>
    </row>
    <row r="70" spans="1:28" ht="15" thickBot="1" x14ac:dyDescent="0.35">
      <c r="A70" s="238"/>
      <c r="B70" s="238"/>
      <c r="C70" s="549"/>
      <c r="D70" s="550"/>
      <c r="E70" s="550"/>
      <c r="F70" s="550"/>
      <c r="G70" s="550"/>
      <c r="H70" s="550"/>
      <c r="I70" s="551"/>
      <c r="J70" s="238"/>
      <c r="K70" s="540"/>
      <c r="L70" s="541"/>
      <c r="M70" s="542"/>
      <c r="N70" s="238"/>
      <c r="O70" s="238"/>
      <c r="P70" s="238"/>
      <c r="Q70" s="238"/>
      <c r="R70" s="238"/>
      <c r="S70" s="238"/>
      <c r="T70" s="423"/>
      <c r="U70" s="424"/>
      <c r="V70" s="425"/>
      <c r="W70" s="238"/>
      <c r="X70" s="238"/>
      <c r="Y70" s="238"/>
      <c r="Z70" s="238"/>
      <c r="AA70" s="238"/>
      <c r="AB70" s="238"/>
    </row>
    <row r="71" spans="1:28" x14ac:dyDescent="0.3">
      <c r="A71" s="238"/>
      <c r="B71" s="238"/>
      <c r="C71" s="549"/>
      <c r="D71" s="550"/>
      <c r="E71" s="550"/>
      <c r="F71" s="550"/>
      <c r="G71" s="550"/>
      <c r="H71" s="550"/>
      <c r="I71" s="551"/>
      <c r="J71" s="238"/>
      <c r="K71" s="540"/>
      <c r="L71" s="541"/>
      <c r="M71" s="542"/>
      <c r="N71" s="238"/>
      <c r="O71" s="238"/>
      <c r="P71" s="238"/>
      <c r="Q71" s="238"/>
      <c r="R71" s="238"/>
      <c r="S71" s="238"/>
      <c r="T71" s="238"/>
      <c r="U71" s="238"/>
      <c r="V71" s="238"/>
      <c r="W71" s="238"/>
      <c r="X71" s="238"/>
      <c r="Y71" s="238"/>
      <c r="Z71" s="238"/>
      <c r="AA71" s="238"/>
      <c r="AB71" s="238"/>
    </row>
    <row r="72" spans="1:28" x14ac:dyDescent="0.3">
      <c r="A72" s="238"/>
      <c r="B72" s="238"/>
      <c r="C72" s="549"/>
      <c r="D72" s="550"/>
      <c r="E72" s="550"/>
      <c r="F72" s="550"/>
      <c r="G72" s="550"/>
      <c r="H72" s="550"/>
      <c r="I72" s="551"/>
      <c r="J72" s="238"/>
      <c r="K72" s="540"/>
      <c r="L72" s="541"/>
      <c r="M72" s="542"/>
      <c r="N72" s="238"/>
      <c r="O72" s="238"/>
      <c r="P72" s="238"/>
      <c r="Q72" s="238"/>
      <c r="R72" s="238"/>
      <c r="S72" s="238"/>
      <c r="T72" s="238"/>
      <c r="U72" s="238"/>
      <c r="V72" s="238"/>
      <c r="W72" s="238"/>
      <c r="X72" s="238"/>
      <c r="Y72" s="238"/>
      <c r="Z72" s="238"/>
      <c r="AA72" s="238"/>
      <c r="AB72" s="238"/>
    </row>
    <row r="73" spans="1:28" x14ac:dyDescent="0.3">
      <c r="A73" s="238"/>
      <c r="B73" s="238"/>
      <c r="C73" s="549"/>
      <c r="D73" s="550"/>
      <c r="E73" s="550"/>
      <c r="F73" s="550"/>
      <c r="G73" s="550"/>
      <c r="H73" s="550"/>
      <c r="I73" s="551"/>
      <c r="J73" s="238"/>
      <c r="K73" s="540"/>
      <c r="L73" s="541"/>
      <c r="M73" s="542"/>
      <c r="N73" s="238"/>
      <c r="O73" s="238"/>
      <c r="P73" s="238"/>
      <c r="Q73" s="238"/>
      <c r="R73" s="238"/>
      <c r="S73" s="238"/>
      <c r="T73" s="238"/>
      <c r="U73" s="238"/>
      <c r="V73" s="238"/>
      <c r="W73" s="238"/>
      <c r="X73" s="238"/>
      <c r="Y73" s="238"/>
      <c r="Z73" s="238"/>
      <c r="AA73" s="238"/>
      <c r="AB73" s="238"/>
    </row>
    <row r="74" spans="1:28" x14ac:dyDescent="0.3">
      <c r="A74" s="238"/>
      <c r="B74" s="238"/>
      <c r="C74" s="549"/>
      <c r="D74" s="550"/>
      <c r="E74" s="550"/>
      <c r="F74" s="550"/>
      <c r="G74" s="550"/>
      <c r="H74" s="550"/>
      <c r="I74" s="551"/>
      <c r="J74" s="238"/>
      <c r="K74" s="540"/>
      <c r="L74" s="541"/>
      <c r="M74" s="542"/>
      <c r="N74" s="238"/>
      <c r="O74" s="238"/>
      <c r="P74" s="238"/>
      <c r="Q74" s="238"/>
      <c r="R74" s="238"/>
      <c r="S74" s="238"/>
      <c r="T74" s="238"/>
      <c r="U74" s="238"/>
      <c r="V74" s="238"/>
      <c r="W74" s="238"/>
      <c r="X74" s="238"/>
      <c r="Y74" s="238"/>
      <c r="Z74" s="238"/>
      <c r="AA74" s="238"/>
      <c r="AB74" s="238"/>
    </row>
    <row r="75" spans="1:28" x14ac:dyDescent="0.3">
      <c r="A75" s="238"/>
      <c r="B75" s="238"/>
      <c r="C75" s="549"/>
      <c r="D75" s="550"/>
      <c r="E75" s="550"/>
      <c r="F75" s="550"/>
      <c r="G75" s="550"/>
      <c r="H75" s="550"/>
      <c r="I75" s="551"/>
      <c r="J75" s="238"/>
      <c r="K75" s="540"/>
      <c r="L75" s="541"/>
      <c r="M75" s="542"/>
      <c r="N75" s="238"/>
      <c r="O75" s="238"/>
      <c r="P75" s="238"/>
      <c r="Q75" s="238"/>
      <c r="R75" s="238"/>
      <c r="S75" s="238"/>
      <c r="T75" s="238"/>
      <c r="U75" s="238"/>
      <c r="V75" s="238"/>
      <c r="W75" s="238"/>
      <c r="X75" s="238"/>
      <c r="Y75" s="238"/>
      <c r="Z75" s="238"/>
      <c r="AA75" s="238"/>
      <c r="AB75" s="238"/>
    </row>
    <row r="76" spans="1:28" x14ac:dyDescent="0.3">
      <c r="A76" s="238"/>
      <c r="B76" s="238"/>
      <c r="C76" s="549"/>
      <c r="D76" s="550"/>
      <c r="E76" s="550"/>
      <c r="F76" s="550"/>
      <c r="G76" s="550"/>
      <c r="H76" s="550"/>
      <c r="I76" s="551"/>
      <c r="J76" s="238"/>
      <c r="K76" s="540"/>
      <c r="L76" s="541"/>
      <c r="M76" s="542"/>
      <c r="N76" s="238"/>
      <c r="O76" s="238"/>
      <c r="P76" s="238"/>
      <c r="Q76" s="238"/>
      <c r="R76" s="238"/>
      <c r="S76" s="238"/>
      <c r="T76" s="238"/>
      <c r="U76" s="238"/>
      <c r="V76" s="238"/>
      <c r="W76" s="238"/>
      <c r="X76" s="238"/>
      <c r="Y76" s="238"/>
      <c r="Z76" s="238"/>
      <c r="AA76" s="238"/>
      <c r="AB76" s="238"/>
    </row>
    <row r="77" spans="1:28" ht="30" customHeight="1" thickBot="1" x14ac:dyDescent="0.35">
      <c r="A77" s="238"/>
      <c r="B77" s="238"/>
      <c r="C77" s="549"/>
      <c r="D77" s="550"/>
      <c r="E77" s="550"/>
      <c r="F77" s="550"/>
      <c r="G77" s="550"/>
      <c r="H77" s="550"/>
      <c r="I77" s="551"/>
      <c r="J77" s="238"/>
      <c r="K77" s="543"/>
      <c r="L77" s="544"/>
      <c r="M77" s="545"/>
      <c r="N77" s="238"/>
      <c r="O77" s="238"/>
      <c r="P77" s="238"/>
      <c r="Q77" s="238"/>
      <c r="R77" s="238"/>
      <c r="S77" s="238"/>
      <c r="T77" s="238"/>
      <c r="U77" s="238"/>
      <c r="V77" s="238"/>
      <c r="W77" s="238"/>
      <c r="X77" s="238"/>
      <c r="Y77" s="238"/>
      <c r="Z77" s="238"/>
      <c r="AA77" s="238"/>
      <c r="AB77" s="238"/>
    </row>
    <row r="78" spans="1:28" x14ac:dyDescent="0.3">
      <c r="A78" s="238"/>
      <c r="B78" s="238"/>
      <c r="C78" s="549"/>
      <c r="D78" s="550"/>
      <c r="E78" s="550"/>
      <c r="F78" s="550"/>
      <c r="G78" s="550"/>
      <c r="H78" s="550"/>
      <c r="I78" s="551"/>
      <c r="J78" s="238"/>
      <c r="K78" s="238"/>
      <c r="L78" s="238"/>
      <c r="M78" s="238"/>
      <c r="N78" s="238"/>
      <c r="O78" s="238"/>
      <c r="P78" s="238"/>
      <c r="Q78" s="238"/>
      <c r="R78" s="238"/>
      <c r="S78" s="238"/>
      <c r="T78" s="238"/>
      <c r="U78" s="238"/>
      <c r="V78" s="238"/>
      <c r="W78" s="238"/>
      <c r="X78" s="238"/>
      <c r="Y78" s="238"/>
      <c r="Z78" s="238"/>
      <c r="AA78" s="238"/>
      <c r="AB78" s="238"/>
    </row>
    <row r="79" spans="1:28" x14ac:dyDescent="0.3">
      <c r="A79" s="238"/>
      <c r="B79" s="238"/>
      <c r="C79" s="549"/>
      <c r="D79" s="550"/>
      <c r="E79" s="550"/>
      <c r="F79" s="550"/>
      <c r="G79" s="550"/>
      <c r="H79" s="550"/>
      <c r="I79" s="551"/>
      <c r="J79" s="238"/>
      <c r="K79" s="238"/>
      <c r="L79" s="238"/>
      <c r="M79" s="238"/>
      <c r="N79" s="238"/>
      <c r="O79" s="238"/>
      <c r="P79" s="238"/>
      <c r="Q79" s="238"/>
      <c r="R79" s="238"/>
      <c r="S79" s="238"/>
      <c r="T79" s="238"/>
      <c r="U79" s="238"/>
      <c r="V79" s="238"/>
      <c r="W79" s="238"/>
      <c r="X79" s="238"/>
      <c r="Y79" s="238"/>
      <c r="Z79" s="238"/>
      <c r="AA79" s="238"/>
      <c r="AB79" s="238"/>
    </row>
    <row r="80" spans="1:28" ht="15" thickBot="1" x14ac:dyDescent="0.35">
      <c r="A80" s="238"/>
      <c r="B80" s="238"/>
      <c r="C80" s="552"/>
      <c r="D80" s="553"/>
      <c r="E80" s="553"/>
      <c r="F80" s="553"/>
      <c r="G80" s="553"/>
      <c r="H80" s="553"/>
      <c r="I80" s="554"/>
      <c r="J80" s="238"/>
      <c r="K80" s="238"/>
      <c r="L80" s="238"/>
      <c r="M80" s="238"/>
      <c r="N80" s="238"/>
      <c r="O80" s="238"/>
      <c r="P80" s="238"/>
      <c r="Q80" s="238"/>
      <c r="R80" s="238"/>
      <c r="S80" s="238"/>
      <c r="T80" s="238"/>
      <c r="U80" s="238"/>
      <c r="V80" s="238"/>
      <c r="W80" s="238"/>
      <c r="X80" s="238"/>
      <c r="Y80" s="238"/>
      <c r="Z80" s="238"/>
      <c r="AA80" s="238"/>
      <c r="AB80" s="238"/>
    </row>
    <row r="81" spans="1:28" x14ac:dyDescent="0.3">
      <c r="A81" s="238"/>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row>
    <row r="82" spans="1:28" x14ac:dyDescent="0.3">
      <c r="A82" s="238"/>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row>
    <row r="83" spans="1:28" x14ac:dyDescent="0.3">
      <c r="A83" s="238"/>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row>
    <row r="84" spans="1:28" x14ac:dyDescent="0.3">
      <c r="A84" s="238"/>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row>
    <row r="85" spans="1:28" x14ac:dyDescent="0.3">
      <c r="A85" s="238"/>
      <c r="B85" s="238"/>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row>
    <row r="86" spans="1:28" x14ac:dyDescent="0.3">
      <c r="A86" s="238"/>
      <c r="B86" s="238"/>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row>
    <row r="87" spans="1:28" x14ac:dyDescent="0.3">
      <c r="A87" s="238"/>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row>
    <row r="88" spans="1:28" x14ac:dyDescent="0.3">
      <c r="A88" s="238"/>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row>
  </sheetData>
  <sheetProtection algorithmName="SHA-512" hashValue="eBuhCeDNnBbUXvxzkNEOYoeL+dpIskVclhkHS+ugNxQv35oR5imDOfjp5wYeILcBoTyRM6aXK4wOQceOz00eyg==" saltValue="y+8wLR215fYCt2g1OjWXKA==" spinCount="100000" sheet="1" selectLockedCells="1"/>
  <mergeCells count="83">
    <mergeCell ref="K60:M77"/>
    <mergeCell ref="C60:I80"/>
    <mergeCell ref="C54:N54"/>
    <mergeCell ref="C20:E20"/>
    <mergeCell ref="C21:E21"/>
    <mergeCell ref="F20:H20"/>
    <mergeCell ref="F21:H21"/>
    <mergeCell ref="J48:K48"/>
    <mergeCell ref="J49:K49"/>
    <mergeCell ref="J50:M50"/>
    <mergeCell ref="J51:M51"/>
    <mergeCell ref="J43:K43"/>
    <mergeCell ref="J44:K44"/>
    <mergeCell ref="J45:K45"/>
    <mergeCell ref="J46:K46"/>
    <mergeCell ref="J47:K47"/>
    <mergeCell ref="C8:O8"/>
    <mergeCell ref="C14:O14"/>
    <mergeCell ref="C19:O19"/>
    <mergeCell ref="D16:L16"/>
    <mergeCell ref="D10:I10"/>
    <mergeCell ref="K10:N10"/>
    <mergeCell ref="D12:I12"/>
    <mergeCell ref="K12:N12"/>
    <mergeCell ref="D15:L15"/>
    <mergeCell ref="J42:K42"/>
    <mergeCell ref="C48:D48"/>
    <mergeCell ref="C49:D49"/>
    <mergeCell ref="J40:K40"/>
    <mergeCell ref="J29:K29"/>
    <mergeCell ref="J30:K30"/>
    <mergeCell ref="J31:K31"/>
    <mergeCell ref="J32:K32"/>
    <mergeCell ref="J33:K33"/>
    <mergeCell ref="J34:K34"/>
    <mergeCell ref="J35:K35"/>
    <mergeCell ref="J36:K36"/>
    <mergeCell ref="J37:K37"/>
    <mergeCell ref="J38:K38"/>
    <mergeCell ref="J39:K39"/>
    <mergeCell ref="C42:D42"/>
    <mergeCell ref="C29:D29"/>
    <mergeCell ref="C30:D30"/>
    <mergeCell ref="C50:F50"/>
    <mergeCell ref="C51:F51"/>
    <mergeCell ref="J23:O23"/>
    <mergeCell ref="J24:K24"/>
    <mergeCell ref="J25:K25"/>
    <mergeCell ref="J26:K26"/>
    <mergeCell ref="J27:K27"/>
    <mergeCell ref="J28:K28"/>
    <mergeCell ref="C43:D43"/>
    <mergeCell ref="C44:D44"/>
    <mergeCell ref="C45:D45"/>
    <mergeCell ref="C46:D46"/>
    <mergeCell ref="C47:D47"/>
    <mergeCell ref="C32:D32"/>
    <mergeCell ref="C33:D33"/>
    <mergeCell ref="J41:K41"/>
    <mergeCell ref="C31:D31"/>
    <mergeCell ref="C40:D40"/>
    <mergeCell ref="C41:D41"/>
    <mergeCell ref="C35:D35"/>
    <mergeCell ref="C36:D36"/>
    <mergeCell ref="C37:D37"/>
    <mergeCell ref="C38:D38"/>
    <mergeCell ref="C39:D39"/>
    <mergeCell ref="T62:V70"/>
    <mergeCell ref="T60:U60"/>
    <mergeCell ref="T59:U59"/>
    <mergeCell ref="C15:C16"/>
    <mergeCell ref="R22:V22"/>
    <mergeCell ref="R54:U54"/>
    <mergeCell ref="R19:X19"/>
    <mergeCell ref="D17:E17"/>
    <mergeCell ref="G17:H17"/>
    <mergeCell ref="C34:D34"/>
    <mergeCell ref="C23:H23"/>
    <mergeCell ref="C24:D24"/>
    <mergeCell ref="C25:D25"/>
    <mergeCell ref="C26:D26"/>
    <mergeCell ref="C27:D27"/>
    <mergeCell ref="C28:D28"/>
  </mergeCells>
  <conditionalFormatting sqref="K10">
    <cfRule type="expression" dxfId="3" priority="7">
      <formula>$J$10="Nein"</formula>
    </cfRule>
  </conditionalFormatting>
  <conditionalFormatting sqref="K10">
    <cfRule type="expression" dxfId="2" priority="8">
      <formula>$J$10="Ja"</formula>
    </cfRule>
  </conditionalFormatting>
  <conditionalFormatting sqref="K12">
    <cfRule type="expression" dxfId="1" priority="1">
      <formula>$J$12="Ja"</formula>
    </cfRule>
  </conditionalFormatting>
  <conditionalFormatting sqref="K12">
    <cfRule type="expression" dxfId="0" priority="2">
      <formula>$J$12="Nein"</formula>
    </cfRule>
  </conditionalFormatting>
  <dataValidations count="1">
    <dataValidation type="list" allowBlank="1" showInputMessage="1" showErrorMessage="1" sqref="J10 J12">
      <formula1>$AX$16:$AX$17</formula1>
    </dataValidation>
  </dataValidations>
  <pageMargins left="0.70866141732283472" right="0.70866141732283472" top="0.78740157480314965" bottom="0.78740157480314965" header="0.31496062992125984" footer="0.31496062992125984"/>
  <pageSetup paperSize="9" orientation="portrait" r:id="rId1"/>
  <headerFooter>
    <oddFooter>&amp;L&amp;D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50"/>
  </sheetPr>
  <dimension ref="A1:FN79"/>
  <sheetViews>
    <sheetView showGridLines="0" zoomScale="70" zoomScaleNormal="70" workbookViewId="0">
      <selection activeCell="K31" sqref="K31:K32"/>
    </sheetView>
  </sheetViews>
  <sheetFormatPr baseColWidth="10" defaultColWidth="11.5546875" defaultRowHeight="11.4" x14ac:dyDescent="0.25"/>
  <cols>
    <col min="1" max="1" width="5.5546875" style="7" customWidth="1"/>
    <col min="2" max="2" width="5.44140625" style="8" customWidth="1"/>
    <col min="3" max="3" width="17.44140625" style="9" customWidth="1"/>
    <col min="4" max="4" width="13.44140625" style="10" customWidth="1"/>
    <col min="5" max="5" width="14" style="10" customWidth="1"/>
    <col min="6" max="6" width="13.44140625" style="10" customWidth="1"/>
    <col min="7" max="7" width="14.5546875" style="10" customWidth="1"/>
    <col min="8" max="9" width="16.5546875" style="10" customWidth="1"/>
    <col min="10" max="10" width="67.77734375" style="10" customWidth="1"/>
    <col min="11" max="11" width="64.109375" style="10" customWidth="1"/>
    <col min="12" max="12" width="6.21875" style="10" customWidth="1"/>
    <col min="13" max="13" width="4.5546875" style="11" customWidth="1"/>
    <col min="14" max="17" width="16.5546875" style="10" hidden="1" customWidth="1"/>
    <col min="18" max="18" width="53" style="10" hidden="1" customWidth="1"/>
    <col min="19" max="19" width="22.44140625" style="10" hidden="1" customWidth="1"/>
    <col min="20" max="20" width="28.5546875" style="10" hidden="1" customWidth="1"/>
    <col min="21" max="21" width="28.5546875" style="10" customWidth="1"/>
    <col min="22" max="22" width="50" style="10" customWidth="1"/>
    <col min="23" max="23" width="52.44140625" style="7" customWidth="1"/>
    <col min="24" max="25" width="11.5546875" style="7"/>
    <col min="26" max="26" width="11.5546875" style="7" customWidth="1"/>
    <col min="27" max="44" width="11.5546875" style="7"/>
    <col min="45" max="45" width="0" style="7" hidden="1" customWidth="1"/>
    <col min="46" max="166" width="11.5546875" style="7"/>
    <col min="167" max="16384" width="11.5546875" style="10"/>
  </cols>
  <sheetData>
    <row r="1" spans="1:170" ht="104.85" customHeight="1" x14ac:dyDescent="0.25">
      <c r="J1" s="336"/>
      <c r="K1" s="336"/>
      <c r="L1" s="336"/>
    </row>
    <row r="3" spans="1:170" s="17" customFormat="1" ht="22.8" x14ac:dyDescent="0.4">
      <c r="A3" s="12"/>
      <c r="B3" s="13"/>
      <c r="C3" s="334" t="s">
        <v>79</v>
      </c>
      <c r="D3" s="14"/>
      <c r="E3" s="14"/>
      <c r="F3" s="14"/>
      <c r="G3" s="14"/>
      <c r="H3" s="14"/>
      <c r="I3" s="15"/>
      <c r="J3" s="406"/>
      <c r="K3" s="369"/>
      <c r="L3" s="337"/>
      <c r="M3" s="16"/>
      <c r="Q3" s="18"/>
    </row>
    <row r="4" spans="1:170" s="23" customFormat="1" ht="22.8" x14ac:dyDescent="0.4">
      <c r="A4" s="19"/>
      <c r="B4" s="20"/>
      <c r="C4" s="335" t="s">
        <v>11</v>
      </c>
      <c r="D4" s="21"/>
      <c r="E4" s="21"/>
      <c r="F4" s="21"/>
      <c r="G4" s="21"/>
      <c r="H4" s="22"/>
      <c r="I4" s="22"/>
      <c r="J4" s="407"/>
      <c r="K4" s="341"/>
      <c r="L4" s="338"/>
      <c r="M4" s="22"/>
      <c r="R4" s="24"/>
    </row>
    <row r="5" spans="1:170" s="23" customFormat="1" ht="21" x14ac:dyDescent="0.4">
      <c r="A5" s="19"/>
      <c r="B5" s="20"/>
      <c r="C5" s="335" t="s">
        <v>80</v>
      </c>
      <c r="D5" s="21"/>
      <c r="E5" s="21"/>
      <c r="F5" s="21"/>
      <c r="G5" s="21"/>
      <c r="H5" s="22"/>
      <c r="I5" s="22"/>
      <c r="J5" s="22"/>
      <c r="K5" s="22"/>
      <c r="L5" s="19"/>
      <c r="M5" s="22"/>
      <c r="R5" s="24"/>
    </row>
    <row r="6" spans="1:170" s="17" customFormat="1" ht="5.25" customHeight="1" x14ac:dyDescent="0.25">
      <c r="A6" s="12"/>
      <c r="B6" s="25"/>
      <c r="C6" s="26"/>
      <c r="D6" s="27"/>
      <c r="E6" s="27"/>
      <c r="F6" s="27"/>
      <c r="G6" s="27"/>
      <c r="H6" s="27"/>
      <c r="I6" s="27"/>
      <c r="J6" s="27"/>
      <c r="K6" s="27"/>
      <c r="L6" s="28"/>
      <c r="M6" s="16"/>
      <c r="R6" s="29"/>
    </row>
    <row r="7" spans="1:170" ht="5.25" customHeight="1" thickBot="1" x14ac:dyDescent="0.3">
      <c r="A7" s="30"/>
      <c r="B7" s="31"/>
      <c r="C7" s="32"/>
      <c r="D7" s="33"/>
      <c r="E7" s="33"/>
      <c r="F7" s="33"/>
      <c r="G7" s="33"/>
      <c r="H7" s="33"/>
      <c r="I7" s="34"/>
      <c r="J7" s="34"/>
      <c r="K7" s="34"/>
      <c r="L7" s="35"/>
      <c r="M7" s="36"/>
      <c r="N7" s="37"/>
      <c r="O7" s="37"/>
      <c r="P7" s="37"/>
      <c r="U7" s="37"/>
      <c r="W7" s="37"/>
      <c r="X7" s="38"/>
      <c r="Y7" s="37"/>
      <c r="Z7" s="10"/>
      <c r="FK7" s="7"/>
      <c r="FL7" s="7"/>
      <c r="FM7" s="7"/>
      <c r="FN7" s="7"/>
    </row>
    <row r="8" spans="1:170" s="42" customFormat="1" ht="22.35" customHeight="1" thickBot="1" x14ac:dyDescent="0.3">
      <c r="A8" s="39"/>
      <c r="B8" s="40"/>
      <c r="C8" s="573" t="s">
        <v>6</v>
      </c>
      <c r="D8" s="574"/>
      <c r="E8" s="574"/>
      <c r="F8" s="574"/>
      <c r="G8" s="574"/>
      <c r="H8" s="574"/>
      <c r="I8" s="574"/>
      <c r="J8" s="574"/>
      <c r="K8" s="575"/>
      <c r="L8" s="370"/>
      <c r="M8" s="41"/>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row>
    <row r="9" spans="1:170" ht="9" customHeight="1" x14ac:dyDescent="0.25">
      <c r="A9" s="30"/>
      <c r="B9" s="31"/>
      <c r="C9" s="44"/>
      <c r="D9" s="33"/>
      <c r="E9" s="33"/>
      <c r="F9" s="33"/>
      <c r="G9" s="33"/>
      <c r="H9" s="34"/>
      <c r="I9" s="34"/>
      <c r="J9" s="34"/>
      <c r="K9" s="45"/>
      <c r="L9" s="150"/>
      <c r="M9" s="36"/>
      <c r="N9" s="46"/>
      <c r="O9" s="46"/>
      <c r="P9" s="46"/>
      <c r="T9" s="37"/>
      <c r="V9" s="37"/>
      <c r="W9" s="38"/>
      <c r="X9" s="37"/>
      <c r="Y9" s="10"/>
      <c r="FK9" s="7"/>
      <c r="FL9" s="7"/>
      <c r="FM9" s="7"/>
    </row>
    <row r="10" spans="1:170" ht="43.5" customHeight="1" x14ac:dyDescent="0.25">
      <c r="A10" s="30"/>
      <c r="B10" s="31"/>
      <c r="C10" s="567" t="s">
        <v>33</v>
      </c>
      <c r="D10" s="444" t="s">
        <v>64</v>
      </c>
      <c r="E10" s="453"/>
      <c r="F10" s="453"/>
      <c r="G10" s="453"/>
      <c r="H10" s="453"/>
      <c r="I10" s="453"/>
      <c r="J10" s="566"/>
      <c r="K10" s="367"/>
      <c r="L10" s="179"/>
      <c r="M10" s="47"/>
      <c r="N10" s="46"/>
      <c r="O10" s="46"/>
      <c r="P10" s="46"/>
      <c r="T10" s="37"/>
      <c r="V10" s="37"/>
      <c r="W10" s="38"/>
      <c r="X10" s="37"/>
      <c r="Y10" s="10"/>
      <c r="FK10" s="7"/>
      <c r="FL10" s="7"/>
      <c r="FM10" s="7"/>
    </row>
    <row r="11" spans="1:170" ht="63.45" customHeight="1" thickBot="1" x14ac:dyDescent="0.3">
      <c r="A11" s="30"/>
      <c r="B11" s="31"/>
      <c r="C11" s="438"/>
      <c r="D11" s="579" t="s">
        <v>76</v>
      </c>
      <c r="E11" s="580"/>
      <c r="F11" s="581"/>
      <c r="G11" s="580"/>
      <c r="H11" s="580"/>
      <c r="I11" s="581"/>
      <c r="J11" s="582"/>
      <c r="K11" s="368"/>
      <c r="L11" s="371"/>
      <c r="M11" s="47"/>
      <c r="N11" s="46"/>
      <c r="O11" s="46"/>
      <c r="P11" s="46"/>
      <c r="T11" s="37"/>
      <c r="V11" s="37"/>
      <c r="W11" s="38"/>
      <c r="X11" s="37"/>
      <c r="Y11" s="10"/>
      <c r="AS11" s="7" t="s">
        <v>25</v>
      </c>
      <c r="FK11" s="7"/>
      <c r="FL11" s="7"/>
      <c r="FM11" s="7"/>
    </row>
    <row r="12" spans="1:170" ht="50.25" customHeight="1" thickBot="1" x14ac:dyDescent="0.3">
      <c r="A12" s="30"/>
      <c r="B12" s="31"/>
      <c r="C12" s="297" t="s">
        <v>13</v>
      </c>
      <c r="D12" s="432" t="s">
        <v>21</v>
      </c>
      <c r="E12" s="433"/>
      <c r="F12" s="48"/>
      <c r="G12" s="583" t="s">
        <v>22</v>
      </c>
      <c r="H12" s="584"/>
      <c r="I12" s="49"/>
      <c r="J12" s="390"/>
      <c r="K12" s="50"/>
      <c r="L12" s="181"/>
      <c r="M12" s="47"/>
      <c r="N12" s="46"/>
      <c r="O12" s="46"/>
      <c r="P12" s="46"/>
      <c r="T12" s="37"/>
      <c r="V12" s="37"/>
      <c r="W12" s="38"/>
      <c r="X12" s="37"/>
      <c r="Y12" s="10"/>
      <c r="FK12" s="7"/>
      <c r="FL12" s="7"/>
      <c r="FM12" s="7"/>
    </row>
    <row r="13" spans="1:170" ht="11.85" customHeight="1" thickBot="1" x14ac:dyDescent="0.3">
      <c r="A13" s="30"/>
      <c r="B13" s="31"/>
      <c r="C13" s="347"/>
      <c r="D13" s="348"/>
      <c r="E13" s="348"/>
      <c r="F13" s="348"/>
      <c r="G13" s="348"/>
      <c r="H13" s="349"/>
      <c r="I13" s="349"/>
      <c r="J13" s="349"/>
      <c r="K13" s="349"/>
      <c r="L13" s="150"/>
      <c r="M13" s="36"/>
      <c r="N13" s="46"/>
      <c r="O13" s="46"/>
      <c r="P13" s="46"/>
      <c r="T13" s="37"/>
      <c r="V13" s="37"/>
      <c r="W13" s="38"/>
      <c r="X13" s="37"/>
      <c r="Y13" s="10"/>
      <c r="FK13" s="7"/>
      <c r="FL13" s="7"/>
      <c r="FM13" s="7"/>
    </row>
    <row r="14" spans="1:170" ht="36" customHeight="1" thickBot="1" x14ac:dyDescent="0.3">
      <c r="A14" s="30"/>
      <c r="B14" s="31"/>
      <c r="C14" s="429" t="s">
        <v>68</v>
      </c>
      <c r="D14" s="430"/>
      <c r="E14" s="430"/>
      <c r="F14" s="430"/>
      <c r="G14" s="430"/>
      <c r="H14" s="430"/>
      <c r="I14" s="430"/>
      <c r="J14" s="430"/>
      <c r="K14" s="431"/>
      <c r="L14" s="175"/>
      <c r="M14" s="51"/>
      <c r="N14" s="426" t="s">
        <v>50</v>
      </c>
      <c r="O14" s="427"/>
      <c r="P14" s="427"/>
      <c r="Q14" s="427"/>
      <c r="R14" s="428"/>
      <c r="S14" s="7"/>
      <c r="T14" s="7"/>
      <c r="U14" s="7"/>
      <c r="V14" s="7"/>
      <c r="FG14" s="10"/>
      <c r="FH14" s="10"/>
      <c r="FI14" s="10"/>
      <c r="FJ14" s="10"/>
    </row>
    <row r="15" spans="1:170" s="17" customFormat="1" ht="27" customHeight="1" x14ac:dyDescent="0.25">
      <c r="A15" s="12"/>
      <c r="B15" s="25"/>
      <c r="C15" s="586" t="s">
        <v>0</v>
      </c>
      <c r="D15" s="587"/>
      <c r="E15" s="587"/>
      <c r="F15" s="587"/>
      <c r="G15" s="557"/>
      <c r="H15" s="484" t="s">
        <v>1</v>
      </c>
      <c r="I15" s="485"/>
      <c r="J15" s="585"/>
      <c r="K15" s="397"/>
      <c r="L15" s="372"/>
      <c r="M15" s="52"/>
      <c r="N15" s="53"/>
      <c r="O15" s="53"/>
      <c r="P15" s="53"/>
      <c r="Q15" s="53"/>
      <c r="R15" s="570"/>
    </row>
    <row r="16" spans="1:170" s="17" customFormat="1" ht="26.85" customHeight="1" thickBot="1" x14ac:dyDescent="0.3">
      <c r="A16" s="12"/>
      <c r="B16" s="25"/>
      <c r="C16" s="487" t="s">
        <v>7</v>
      </c>
      <c r="D16" s="488"/>
      <c r="E16" s="488"/>
      <c r="F16" s="488"/>
      <c r="G16" s="489"/>
      <c r="H16" s="490"/>
      <c r="I16" s="491"/>
      <c r="J16" s="588"/>
      <c r="K16" s="411"/>
      <c r="L16" s="412"/>
      <c r="M16" s="54"/>
      <c r="N16" s="55"/>
      <c r="O16" s="55"/>
      <c r="P16" s="55"/>
      <c r="Q16" s="55"/>
      <c r="R16" s="570"/>
    </row>
    <row r="17" spans="1:166" ht="37.5" customHeight="1" thickBot="1" x14ac:dyDescent="0.3">
      <c r="A17" s="30"/>
      <c r="B17" s="31"/>
      <c r="C17" s="56"/>
      <c r="D17" s="57"/>
      <c r="E17" s="57"/>
      <c r="F17" s="57"/>
      <c r="G17" s="57"/>
      <c r="H17" s="455" t="s">
        <v>2</v>
      </c>
      <c r="I17" s="456"/>
      <c r="J17" s="576" t="s">
        <v>66</v>
      </c>
      <c r="K17" s="578" t="s">
        <v>67</v>
      </c>
      <c r="L17" s="373"/>
      <c r="M17" s="7"/>
      <c r="N17" s="455" t="s">
        <v>2</v>
      </c>
      <c r="O17" s="456"/>
      <c r="P17" s="456"/>
      <c r="Q17" s="509"/>
      <c r="R17" s="7"/>
      <c r="S17" s="7"/>
      <c r="T17" s="7"/>
      <c r="U17" s="7"/>
      <c r="V17" s="7"/>
      <c r="FC17" s="10"/>
      <c r="FD17" s="10"/>
      <c r="FE17" s="10"/>
      <c r="FF17" s="10"/>
      <c r="FG17" s="10"/>
      <c r="FH17" s="10"/>
      <c r="FI17" s="10"/>
      <c r="FJ17" s="10"/>
    </row>
    <row r="18" spans="1:166" s="64" customFormat="1" ht="49.95" customHeight="1" x14ac:dyDescent="0.25">
      <c r="A18" s="58"/>
      <c r="B18" s="59"/>
      <c r="C18" s="60"/>
      <c r="D18" s="61"/>
      <c r="E18" s="61"/>
      <c r="F18" s="61"/>
      <c r="G18" s="61"/>
      <c r="H18" s="462" t="str">
        <f>"Dezember 2021"</f>
        <v>Dezember 2021</v>
      </c>
      <c r="I18" s="463"/>
      <c r="J18" s="577"/>
      <c r="K18" s="578"/>
      <c r="L18" s="373"/>
      <c r="M18" s="62"/>
      <c r="N18" s="1" t="str">
        <f>H18</f>
        <v>Dezember 2021</v>
      </c>
      <c r="O18" s="2"/>
      <c r="P18" s="3"/>
      <c r="Q18" s="312"/>
      <c r="R18" s="5" t="s">
        <v>14</v>
      </c>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row>
    <row r="19" spans="1:166" s="69" customFormat="1" ht="19.5" customHeight="1" x14ac:dyDescent="0.25">
      <c r="A19" s="65"/>
      <c r="B19" s="66">
        <v>1</v>
      </c>
      <c r="C19" s="457" t="s">
        <v>12</v>
      </c>
      <c r="D19" s="458"/>
      <c r="E19" s="458"/>
      <c r="F19" s="458"/>
      <c r="G19" s="458"/>
      <c r="H19" s="459"/>
      <c r="I19" s="459"/>
      <c r="J19" s="344"/>
      <c r="K19" s="68"/>
      <c r="L19" s="374"/>
      <c r="M19" s="63"/>
      <c r="N19" s="460"/>
      <c r="O19" s="461"/>
      <c r="P19" s="461"/>
      <c r="Q19" s="279"/>
      <c r="R19" s="36"/>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row>
    <row r="20" spans="1:166" s="64" customFormat="1" ht="50.1" customHeight="1" x14ac:dyDescent="0.25">
      <c r="A20" s="65"/>
      <c r="B20" s="220" t="s">
        <v>43</v>
      </c>
      <c r="C20" s="464" t="s">
        <v>52</v>
      </c>
      <c r="D20" s="465"/>
      <c r="E20" s="465"/>
      <c r="F20" s="465"/>
      <c r="G20" s="466"/>
      <c r="H20" s="568">
        <f>'A1_arbeitslos gemeldet'!H29</f>
        <v>0</v>
      </c>
      <c r="I20" s="569"/>
      <c r="J20" s="361" t="s">
        <v>55</v>
      </c>
      <c r="K20" s="364"/>
      <c r="L20" s="375"/>
      <c r="M20" s="62"/>
      <c r="N20" s="291">
        <f>'A1_arbeitslos gemeldet'!O29</f>
        <v>0</v>
      </c>
      <c r="O20" s="287"/>
      <c r="P20" s="287"/>
      <c r="Q20" s="313"/>
      <c r="R20" s="281"/>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row>
    <row r="21" spans="1:166" s="64" customFormat="1" ht="30" customHeight="1" x14ac:dyDescent="0.25">
      <c r="A21" s="70"/>
      <c r="B21" s="221"/>
      <c r="C21" s="589" t="s">
        <v>32</v>
      </c>
      <c r="D21" s="590"/>
      <c r="E21" s="590"/>
      <c r="F21" s="590"/>
      <c r="G21" s="590"/>
      <c r="H21" s="591"/>
      <c r="I21" s="591"/>
      <c r="J21" s="343"/>
      <c r="K21" s="353"/>
      <c r="L21" s="375"/>
      <c r="M21" s="62"/>
      <c r="N21" s="234"/>
      <c r="O21" s="235"/>
      <c r="P21" s="235"/>
      <c r="Q21" s="236"/>
      <c r="R21" s="282"/>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row>
    <row r="22" spans="1:166" s="64" customFormat="1" ht="49.8" customHeight="1" x14ac:dyDescent="0.25">
      <c r="A22" s="70"/>
      <c r="B22" s="219" t="s">
        <v>44</v>
      </c>
      <c r="C22" s="464" t="s">
        <v>49</v>
      </c>
      <c r="D22" s="465"/>
      <c r="E22" s="465"/>
      <c r="F22" s="465"/>
      <c r="G22" s="466"/>
      <c r="H22" s="568">
        <f>'A2_nicht arbeitslos gemeldet'!O54</f>
        <v>0</v>
      </c>
      <c r="I22" s="569"/>
      <c r="J22" s="363" t="s">
        <v>56</v>
      </c>
      <c r="K22" s="365"/>
      <c r="L22" s="375"/>
      <c r="M22" s="62"/>
      <c r="N22" s="291">
        <f>'A2_nicht arbeitslos gemeldet'!V54</f>
        <v>0</v>
      </c>
      <c r="O22" s="287"/>
      <c r="P22" s="287"/>
      <c r="Q22" s="313"/>
      <c r="R22" s="281"/>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row>
    <row r="23" spans="1:166" s="273" customFormat="1" ht="30" hidden="1" customHeight="1" x14ac:dyDescent="0.25">
      <c r="A23" s="216"/>
      <c r="B23" s="217">
        <v>1.2</v>
      </c>
      <c r="C23" s="563" t="s">
        <v>16</v>
      </c>
      <c r="D23" s="564"/>
      <c r="E23" s="564"/>
      <c r="F23" s="564"/>
      <c r="G23" s="565"/>
      <c r="H23" s="571">
        <f>H20+H22</f>
        <v>0</v>
      </c>
      <c r="I23" s="572"/>
      <c r="J23" s="218" t="s">
        <v>3</v>
      </c>
      <c r="K23" s="351"/>
      <c r="L23" s="375"/>
      <c r="M23" s="174"/>
      <c r="N23" s="271">
        <f>N22+N20</f>
        <v>0</v>
      </c>
      <c r="O23" s="404"/>
      <c r="P23" s="405"/>
      <c r="Q23" s="408"/>
      <c r="R23" s="284"/>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c r="CP23" s="272"/>
      <c r="CQ23" s="272"/>
      <c r="CR23" s="272"/>
      <c r="CS23" s="272"/>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2"/>
      <c r="DQ23" s="272"/>
      <c r="DR23" s="272"/>
      <c r="DS23" s="272"/>
      <c r="DT23" s="272"/>
      <c r="DU23" s="272"/>
      <c r="DV23" s="272"/>
      <c r="DW23" s="272"/>
      <c r="DX23" s="272"/>
      <c r="DY23" s="272"/>
      <c r="DZ23" s="272"/>
      <c r="EA23" s="272"/>
      <c r="EB23" s="272"/>
      <c r="EC23" s="272"/>
      <c r="ED23" s="272"/>
      <c r="EE23" s="272"/>
      <c r="EF23" s="272"/>
      <c r="EG23" s="272"/>
      <c r="EH23" s="272"/>
      <c r="EI23" s="272"/>
      <c r="EJ23" s="272"/>
      <c r="EK23" s="272"/>
      <c r="EL23" s="272"/>
      <c r="EM23" s="272"/>
      <c r="EN23" s="272"/>
      <c r="EO23" s="272"/>
      <c r="EP23" s="272"/>
      <c r="EQ23" s="272"/>
      <c r="ER23" s="272"/>
      <c r="ES23" s="272"/>
      <c r="ET23" s="272"/>
      <c r="EU23" s="272"/>
      <c r="EV23" s="272"/>
      <c r="EW23" s="272"/>
      <c r="EX23" s="272"/>
      <c r="EY23" s="272"/>
      <c r="EZ23" s="272"/>
      <c r="FA23" s="272"/>
      <c r="FB23" s="272"/>
    </row>
    <row r="24" spans="1:166" s="69" customFormat="1" ht="19.2" customHeight="1" x14ac:dyDescent="0.25">
      <c r="A24" s="65"/>
      <c r="B24" s="66">
        <v>2</v>
      </c>
      <c r="C24" s="457" t="s">
        <v>18</v>
      </c>
      <c r="D24" s="458"/>
      <c r="E24" s="458"/>
      <c r="F24" s="458"/>
      <c r="G24" s="458"/>
      <c r="H24" s="459"/>
      <c r="I24" s="459"/>
      <c r="J24" s="344"/>
      <c r="K24" s="354"/>
      <c r="L24" s="374"/>
      <c r="M24" s="63"/>
      <c r="N24" s="460"/>
      <c r="O24" s="461"/>
      <c r="P24" s="461"/>
      <c r="Q24" s="279"/>
      <c r="R24" s="282"/>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row>
    <row r="25" spans="1:166" s="72" customFormat="1" ht="81.45" customHeight="1" x14ac:dyDescent="0.25">
      <c r="A25" s="70"/>
      <c r="B25" s="215" t="s">
        <v>47</v>
      </c>
      <c r="C25" s="497" t="s">
        <v>31</v>
      </c>
      <c r="D25" s="500"/>
      <c r="E25" s="500"/>
      <c r="F25" s="500"/>
      <c r="G25" s="501"/>
      <c r="H25" s="493">
        <v>0</v>
      </c>
      <c r="I25" s="592"/>
      <c r="J25" s="355" t="s">
        <v>87</v>
      </c>
      <c r="K25" s="396" t="s">
        <v>65</v>
      </c>
      <c r="L25" s="376"/>
      <c r="M25" s="71"/>
      <c r="N25" s="293">
        <f>H25</f>
        <v>0</v>
      </c>
      <c r="O25" s="404"/>
      <c r="P25" s="405"/>
      <c r="Q25" s="408"/>
      <c r="R25" s="283"/>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row>
    <row r="26" spans="1:166" s="72" customFormat="1" ht="30" customHeight="1" x14ac:dyDescent="0.25">
      <c r="A26" s="70"/>
      <c r="B26" s="222"/>
      <c r="C26" s="589" t="s">
        <v>32</v>
      </c>
      <c r="D26" s="590"/>
      <c r="E26" s="590"/>
      <c r="F26" s="590"/>
      <c r="G26" s="590"/>
      <c r="H26" s="591"/>
      <c r="I26" s="591"/>
      <c r="J26" s="343"/>
      <c r="K26" s="350"/>
      <c r="L26" s="375"/>
      <c r="M26" s="71"/>
      <c r="N26" s="641"/>
      <c r="O26" s="591"/>
      <c r="P26" s="591"/>
      <c r="Q26" s="642"/>
      <c r="R26" s="285"/>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row>
    <row r="27" spans="1:166" s="72" customFormat="1" ht="50.1" customHeight="1" x14ac:dyDescent="0.25">
      <c r="A27" s="70"/>
      <c r="B27" s="223" t="s">
        <v>48</v>
      </c>
      <c r="C27" s="497" t="s">
        <v>54</v>
      </c>
      <c r="D27" s="498"/>
      <c r="E27" s="498"/>
      <c r="F27" s="498"/>
      <c r="G27" s="499"/>
      <c r="H27" s="568">
        <f>MAX(IF(H28&gt;0,(H22-H28)*0.7,H22*0.7),0)</f>
        <v>0</v>
      </c>
      <c r="I27" s="569"/>
      <c r="J27" s="361" t="s">
        <v>53</v>
      </c>
      <c r="K27" s="366"/>
      <c r="L27" s="375"/>
      <c r="M27" s="398"/>
      <c r="N27" s="291">
        <f>MAX(IF(N28&gt;0,(N22-N28)*0.7,N22*0.7),0)</f>
        <v>0</v>
      </c>
      <c r="O27" s="287"/>
      <c r="P27" s="287"/>
      <c r="Q27" s="313"/>
      <c r="R27" s="283"/>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row>
    <row r="28" spans="1:166" s="76" customFormat="1" ht="69.45" customHeight="1" x14ac:dyDescent="0.25">
      <c r="A28" s="73"/>
      <c r="B28" s="74">
        <v>2.2000000000000002</v>
      </c>
      <c r="C28" s="643" t="s">
        <v>61</v>
      </c>
      <c r="D28" s="644"/>
      <c r="E28" s="644"/>
      <c r="F28" s="644"/>
      <c r="G28" s="645"/>
      <c r="H28" s="493">
        <v>0</v>
      </c>
      <c r="I28" s="592"/>
      <c r="J28" s="345" t="s">
        <v>77</v>
      </c>
      <c r="K28" s="395"/>
      <c r="L28" s="377"/>
      <c r="M28" s="399"/>
      <c r="N28" s="293">
        <f>H28</f>
        <v>0</v>
      </c>
      <c r="O28" s="404"/>
      <c r="P28" s="405"/>
      <c r="Q28" s="408"/>
      <c r="R28" s="281"/>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row>
    <row r="29" spans="1:166" s="76" customFormat="1" ht="30" customHeight="1" x14ac:dyDescent="0.25">
      <c r="A29" s="73"/>
      <c r="B29" s="77">
        <v>2.2999999999999998</v>
      </c>
      <c r="C29" s="619" t="s">
        <v>17</v>
      </c>
      <c r="D29" s="620"/>
      <c r="E29" s="620"/>
      <c r="F29" s="620"/>
      <c r="G29" s="621"/>
      <c r="H29" s="646">
        <f>H28+H25+H27</f>
        <v>0</v>
      </c>
      <c r="I29" s="647"/>
      <c r="J29" s="363" t="s">
        <v>3</v>
      </c>
      <c r="K29" s="364"/>
      <c r="L29" s="186"/>
      <c r="M29" s="75"/>
      <c r="N29" s="292">
        <f>N28+N25+N27</f>
        <v>0</v>
      </c>
      <c r="O29" s="288"/>
      <c r="P29" s="288"/>
      <c r="Q29" s="314"/>
      <c r="R29" s="281"/>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row>
    <row r="30" spans="1:166" s="81" customFormat="1" ht="18" customHeight="1" x14ac:dyDescent="0.25">
      <c r="A30" s="78"/>
      <c r="B30" s="66">
        <v>3</v>
      </c>
      <c r="C30" s="457" t="s">
        <v>9</v>
      </c>
      <c r="D30" s="633"/>
      <c r="E30" s="633"/>
      <c r="F30" s="633"/>
      <c r="G30" s="633"/>
      <c r="H30" s="631"/>
      <c r="I30" s="632"/>
      <c r="J30" s="346"/>
      <c r="K30" s="352"/>
      <c r="L30" s="82"/>
      <c r="M30" s="80"/>
      <c r="N30" s="628"/>
      <c r="O30" s="629"/>
      <c r="P30" s="630"/>
      <c r="Q30" s="279"/>
      <c r="R30" s="282"/>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row>
    <row r="31" spans="1:166" s="87" customFormat="1" ht="103.95" customHeight="1" x14ac:dyDescent="0.25">
      <c r="A31" s="82"/>
      <c r="B31" s="83">
        <v>3.1</v>
      </c>
      <c r="C31" s="634" t="s">
        <v>30</v>
      </c>
      <c r="D31" s="635"/>
      <c r="E31" s="635"/>
      <c r="F31" s="635"/>
      <c r="G31" s="636"/>
      <c r="H31" s="639"/>
      <c r="I31" s="640"/>
      <c r="J31" s="356" t="s">
        <v>78</v>
      </c>
      <c r="K31" s="637"/>
      <c r="L31" s="378"/>
      <c r="M31" s="84"/>
      <c r="N31" s="85"/>
      <c r="O31" s="86"/>
      <c r="P31" s="86"/>
      <c r="Q31" s="315"/>
      <c r="R31" s="626"/>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row>
    <row r="32" spans="1:166" s="87" customFormat="1" ht="30" customHeight="1" x14ac:dyDescent="0.25">
      <c r="A32" s="82"/>
      <c r="B32" s="89"/>
      <c r="C32" s="613" t="s">
        <v>63</v>
      </c>
      <c r="D32" s="614"/>
      <c r="E32" s="615"/>
      <c r="F32" s="608">
        <v>0</v>
      </c>
      <c r="G32" s="609"/>
      <c r="H32" s="568">
        <f>F32/61*30</f>
        <v>0</v>
      </c>
      <c r="I32" s="569"/>
      <c r="J32" s="357" t="s">
        <v>8</v>
      </c>
      <c r="K32" s="638"/>
      <c r="L32" s="378"/>
      <c r="M32" s="84"/>
      <c r="N32" s="291">
        <f>T32/61*30</f>
        <v>0</v>
      </c>
      <c r="O32" s="287"/>
      <c r="P32" s="287"/>
      <c r="Q32" s="313"/>
      <c r="R32" s="627"/>
      <c r="S32" s="296" t="s">
        <v>63</v>
      </c>
      <c r="T32" s="327">
        <f>F32</f>
        <v>0</v>
      </c>
      <c r="U32" s="75"/>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row>
    <row r="33" spans="1:166" s="87" customFormat="1" ht="30" customHeight="1" x14ac:dyDescent="0.25">
      <c r="A33" s="82"/>
      <c r="B33" s="90">
        <v>3.3</v>
      </c>
      <c r="C33" s="619" t="s">
        <v>20</v>
      </c>
      <c r="D33" s="620"/>
      <c r="E33" s="620"/>
      <c r="F33" s="620"/>
      <c r="G33" s="621"/>
      <c r="H33" s="622">
        <f>H32</f>
        <v>0</v>
      </c>
      <c r="I33" s="623"/>
      <c r="J33" s="361" t="s">
        <v>3</v>
      </c>
      <c r="K33" s="364"/>
      <c r="L33" s="186"/>
      <c r="M33" s="84"/>
      <c r="N33" s="316">
        <f>N32</f>
        <v>0</v>
      </c>
      <c r="O33" s="289"/>
      <c r="P33" s="289"/>
      <c r="Q33" s="290"/>
      <c r="R33" s="283"/>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row>
    <row r="34" spans="1:166" s="81" customFormat="1" ht="18" customHeight="1" x14ac:dyDescent="0.25">
      <c r="A34" s="78"/>
      <c r="B34" s="298"/>
      <c r="C34" s="457" t="s">
        <v>19</v>
      </c>
      <c r="D34" s="458"/>
      <c r="E34" s="458"/>
      <c r="F34" s="458"/>
      <c r="G34" s="458"/>
      <c r="H34" s="79"/>
      <c r="I34" s="79"/>
      <c r="J34" s="346"/>
      <c r="K34" s="358"/>
      <c r="L34" s="82"/>
      <c r="M34" s="80"/>
      <c r="N34" s="91"/>
      <c r="O34" s="280"/>
      <c r="P34" s="280"/>
      <c r="Q34" s="317"/>
      <c r="R34" s="282"/>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row>
    <row r="35" spans="1:166" s="95" customFormat="1" ht="14.1" customHeight="1" x14ac:dyDescent="0.25">
      <c r="A35" s="92"/>
      <c r="B35" s="299"/>
      <c r="C35" s="610" t="s">
        <v>29</v>
      </c>
      <c r="D35" s="611"/>
      <c r="E35" s="611"/>
      <c r="F35" s="611"/>
      <c r="G35" s="612"/>
      <c r="H35" s="624">
        <f>IF(H23-H29-H33&lt;0,0,H23-H29-H33)</f>
        <v>0</v>
      </c>
      <c r="I35" s="625"/>
      <c r="J35" s="361" t="s">
        <v>3</v>
      </c>
      <c r="K35" s="362"/>
      <c r="L35" s="186"/>
      <c r="M35" s="93"/>
      <c r="N35" s="294">
        <f>IF(N23-N29-N33&lt;0,0,N23-N29-N33)</f>
        <v>0</v>
      </c>
      <c r="O35" s="295"/>
      <c r="P35" s="295"/>
      <c r="Q35" s="318"/>
      <c r="R35" s="286"/>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row>
    <row r="36" spans="1:166" s="97" customFormat="1" ht="13.8" x14ac:dyDescent="0.25">
      <c r="A36" s="96"/>
      <c r="B36" s="300"/>
      <c r="C36" s="610" t="s">
        <v>51</v>
      </c>
      <c r="D36" s="611"/>
      <c r="E36" s="611"/>
      <c r="F36" s="611"/>
      <c r="G36" s="612"/>
      <c r="H36" s="624">
        <f>MIN(0.8*H35,6100)</f>
        <v>0</v>
      </c>
      <c r="I36" s="625"/>
      <c r="J36" s="363" t="s">
        <v>3</v>
      </c>
      <c r="K36" s="364"/>
      <c r="L36" s="186"/>
      <c r="M36" s="93"/>
      <c r="N36" s="294">
        <f>MIN(0.8*N35,6100)</f>
        <v>0</v>
      </c>
      <c r="O36" s="295"/>
      <c r="P36" s="295"/>
      <c r="Q36" s="318"/>
      <c r="R36" s="286"/>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row>
    <row r="37" spans="1:166" ht="35.1" customHeight="1" thickBot="1" x14ac:dyDescent="0.3">
      <c r="B37" s="301"/>
      <c r="C37" s="605" t="s">
        <v>10</v>
      </c>
      <c r="D37" s="606"/>
      <c r="E37" s="606"/>
      <c r="F37" s="606"/>
      <c r="G37" s="607"/>
      <c r="H37" s="618">
        <f>IF(SUM(H36)-ROUNDDOWN(SUM(H36),1)&gt;=0.0201,ROUNDUP(SUM(H36),1),ROUNDDOWN(SUM(H36),1))</f>
        <v>0</v>
      </c>
      <c r="I37" s="616"/>
      <c r="J37" s="359" t="s">
        <v>3</v>
      </c>
      <c r="K37" s="360"/>
      <c r="L37" s="186"/>
      <c r="N37" s="618"/>
      <c r="O37" s="616"/>
      <c r="P37" s="616">
        <f>IF(SUM(N36)-ROUNDDOWN(SUM(N36),1)&gt;=0.0201,ROUNDUP(SUM(N36),1),ROUNDDOWN(SUM(N36),1))</f>
        <v>0</v>
      </c>
      <c r="Q37" s="617"/>
      <c r="R37" s="281"/>
      <c r="S37" s="7"/>
      <c r="T37" s="7"/>
      <c r="U37" s="7"/>
      <c r="V37" s="7"/>
      <c r="FD37" s="10"/>
      <c r="FE37" s="10"/>
      <c r="FF37" s="10"/>
      <c r="FG37" s="10"/>
      <c r="FH37" s="10"/>
      <c r="FI37" s="10"/>
      <c r="FJ37" s="10"/>
    </row>
    <row r="38" spans="1:166" s="11" customFormat="1" ht="3.6" customHeight="1" x14ac:dyDescent="0.25">
      <c r="A38" s="30"/>
      <c r="B38" s="98"/>
      <c r="C38" s="99"/>
      <c r="J38" s="100"/>
      <c r="K38" s="100"/>
      <c r="L38" s="379"/>
      <c r="M38" s="100"/>
      <c r="O38" s="10"/>
      <c r="P38" s="101"/>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row>
    <row r="39" spans="1:166" ht="14.1" customHeight="1" x14ac:dyDescent="0.25">
      <c r="A39" s="30"/>
      <c r="J39" s="102"/>
      <c r="K39" s="102"/>
      <c r="L39" s="379"/>
      <c r="M39" s="100"/>
      <c r="O39" s="103"/>
      <c r="P39" s="104"/>
      <c r="Q39" s="105"/>
      <c r="R39" s="7"/>
      <c r="S39" s="7"/>
      <c r="T39" s="7"/>
      <c r="U39" s="7"/>
      <c r="V39" s="7"/>
      <c r="FD39" s="10"/>
      <c r="FE39" s="10"/>
      <c r="FF39" s="10"/>
      <c r="FG39" s="10"/>
      <c r="FH39" s="10"/>
      <c r="FI39" s="10"/>
      <c r="FJ39" s="10"/>
    </row>
    <row r="40" spans="1:166" s="11" customFormat="1" ht="5.25" customHeight="1" x14ac:dyDescent="0.25">
      <c r="A40" s="30"/>
      <c r="B40" s="106"/>
      <c r="C40" s="99"/>
      <c r="I40" s="100"/>
      <c r="J40" s="100"/>
      <c r="K40" s="100"/>
      <c r="L40" s="380"/>
      <c r="M40" s="100"/>
      <c r="O40" s="100"/>
      <c r="T40" s="103"/>
      <c r="U40" s="10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row>
    <row r="41" spans="1:166" ht="12" customHeight="1" x14ac:dyDescent="0.25">
      <c r="A41" s="30"/>
      <c r="I41" s="102"/>
      <c r="J41" s="102"/>
      <c r="K41" s="102"/>
      <c r="L41" s="381"/>
      <c r="M41" s="100"/>
      <c r="O41" s="102"/>
      <c r="T41" s="103"/>
      <c r="U41" s="108"/>
      <c r="V41" s="109"/>
    </row>
    <row r="42" spans="1:166" ht="5.25" customHeight="1" thickBot="1" x14ac:dyDescent="0.3">
      <c r="A42" s="30"/>
      <c r="J42" s="33"/>
      <c r="K42" s="148"/>
      <c r="L42" s="154"/>
      <c r="T42" s="103"/>
      <c r="U42" s="108"/>
      <c r="V42" s="110"/>
    </row>
    <row r="43" spans="1:166" ht="12.75" customHeight="1" x14ac:dyDescent="0.25">
      <c r="A43" s="30"/>
      <c r="B43" s="29"/>
      <c r="C43" s="596" t="s">
        <v>60</v>
      </c>
      <c r="D43" s="597"/>
      <c r="E43" s="597"/>
      <c r="F43" s="597"/>
      <c r="G43" s="597"/>
      <c r="H43" s="597"/>
      <c r="I43" s="598"/>
      <c r="J43" s="593" t="s">
        <v>88</v>
      </c>
      <c r="K43" s="342"/>
      <c r="L43" s="382"/>
      <c r="M43" s="277"/>
      <c r="N43" s="111" t="s">
        <v>4</v>
      </c>
      <c r="O43" s="112"/>
      <c r="P43" s="113"/>
      <c r="Q43" s="29"/>
      <c r="R43" s="7"/>
      <c r="S43" s="7"/>
      <c r="T43" s="103"/>
      <c r="U43" s="114"/>
      <c r="V43" s="110"/>
      <c r="FA43" s="10"/>
      <c r="FB43" s="10"/>
      <c r="FC43" s="10"/>
      <c r="FD43" s="10"/>
      <c r="FE43" s="10"/>
      <c r="FF43" s="10"/>
      <c r="FG43" s="10"/>
      <c r="FH43" s="10"/>
      <c r="FI43" s="10"/>
      <c r="FJ43" s="10"/>
    </row>
    <row r="44" spans="1:166" ht="13.8" thickBot="1" x14ac:dyDescent="0.3">
      <c r="A44" s="30"/>
      <c r="B44" s="29"/>
      <c r="C44" s="599"/>
      <c r="D44" s="600"/>
      <c r="E44" s="600"/>
      <c r="F44" s="600"/>
      <c r="G44" s="600"/>
      <c r="H44" s="600"/>
      <c r="I44" s="601"/>
      <c r="J44" s="594"/>
      <c r="K44" s="319"/>
      <c r="L44" s="383"/>
      <c r="M44" s="277"/>
      <c r="N44" s="276" t="s">
        <v>5</v>
      </c>
      <c r="O44" s="115"/>
      <c r="P44" s="116"/>
      <c r="Q44" s="29"/>
      <c r="R44" s="7"/>
      <c r="S44" s="7"/>
      <c r="FA44" s="10"/>
      <c r="FB44" s="10"/>
      <c r="FC44" s="10"/>
      <c r="FD44" s="10"/>
      <c r="FE44" s="10"/>
      <c r="FF44" s="10"/>
      <c r="FG44" s="10"/>
      <c r="FH44" s="10"/>
      <c r="FI44" s="10"/>
      <c r="FJ44" s="10"/>
    </row>
    <row r="45" spans="1:166" ht="13.8" thickBot="1" x14ac:dyDescent="0.3">
      <c r="A45" s="30"/>
      <c r="B45" s="29"/>
      <c r="C45" s="599"/>
      <c r="D45" s="600"/>
      <c r="E45" s="600"/>
      <c r="F45" s="600"/>
      <c r="G45" s="600"/>
      <c r="H45" s="600"/>
      <c r="I45" s="601"/>
      <c r="J45" s="594"/>
      <c r="K45" s="319"/>
      <c r="L45" s="383"/>
      <c r="M45" s="117"/>
      <c r="N45" s="100"/>
      <c r="O45" s="100"/>
      <c r="P45" s="100"/>
      <c r="Q45" s="29"/>
      <c r="R45" s="7"/>
      <c r="S45" s="7"/>
      <c r="T45" s="7"/>
      <c r="U45" s="7"/>
      <c r="V45" s="7"/>
      <c r="FA45" s="10"/>
      <c r="FB45" s="10"/>
      <c r="FC45" s="10"/>
      <c r="FD45" s="10"/>
      <c r="FE45" s="10"/>
      <c r="FF45" s="10"/>
      <c r="FG45" s="10"/>
      <c r="FH45" s="10"/>
      <c r="FI45" s="10"/>
      <c r="FJ45" s="10"/>
    </row>
    <row r="46" spans="1:166" ht="13.35" customHeight="1" x14ac:dyDescent="0.25">
      <c r="A46" s="30"/>
      <c r="B46" s="29"/>
      <c r="C46" s="599"/>
      <c r="D46" s="600"/>
      <c r="E46" s="600"/>
      <c r="F46" s="600"/>
      <c r="G46" s="600"/>
      <c r="H46" s="600"/>
      <c r="I46" s="601"/>
      <c r="J46" s="594"/>
      <c r="K46" s="319"/>
      <c r="L46" s="383"/>
      <c r="M46" s="117"/>
      <c r="N46" s="417" t="s">
        <v>15</v>
      </c>
      <c r="O46" s="418"/>
      <c r="P46" s="418"/>
      <c r="Q46" s="419"/>
      <c r="R46" s="7"/>
      <c r="S46" s="7"/>
      <c r="T46" s="7"/>
      <c r="U46" s="7"/>
      <c r="V46" s="7"/>
      <c r="FA46" s="10"/>
      <c r="FB46" s="10"/>
      <c r="FC46" s="10"/>
      <c r="FD46" s="10"/>
      <c r="FE46" s="10"/>
      <c r="FF46" s="10"/>
      <c r="FG46" s="10"/>
      <c r="FH46" s="10"/>
      <c r="FI46" s="10"/>
      <c r="FJ46" s="10"/>
    </row>
    <row r="47" spans="1:166" ht="13.2" x14ac:dyDescent="0.25">
      <c r="A47" s="30"/>
      <c r="B47" s="29"/>
      <c r="C47" s="599"/>
      <c r="D47" s="600"/>
      <c r="E47" s="600"/>
      <c r="F47" s="600"/>
      <c r="G47" s="600"/>
      <c r="H47" s="600"/>
      <c r="I47" s="601"/>
      <c r="J47" s="594"/>
      <c r="K47" s="319"/>
      <c r="L47" s="383"/>
      <c r="M47" s="117"/>
      <c r="N47" s="420"/>
      <c r="O47" s="421"/>
      <c r="P47" s="421"/>
      <c r="Q47" s="422"/>
      <c r="R47" s="7"/>
      <c r="S47" s="7"/>
      <c r="T47" s="7"/>
      <c r="U47" s="7"/>
      <c r="V47" s="7"/>
      <c r="FA47" s="10"/>
      <c r="FB47" s="10"/>
      <c r="FC47" s="10"/>
      <c r="FD47" s="10"/>
      <c r="FE47" s="10"/>
      <c r="FF47" s="10"/>
      <c r="FG47" s="10"/>
      <c r="FH47" s="10"/>
      <c r="FI47" s="10"/>
      <c r="FJ47" s="10"/>
    </row>
    <row r="48" spans="1:166" ht="13.2" x14ac:dyDescent="0.25">
      <c r="A48" s="30"/>
      <c r="B48" s="29"/>
      <c r="C48" s="599"/>
      <c r="D48" s="600"/>
      <c r="E48" s="600"/>
      <c r="F48" s="600"/>
      <c r="G48" s="600"/>
      <c r="H48" s="600"/>
      <c r="I48" s="601"/>
      <c r="J48" s="594"/>
      <c r="K48" s="319"/>
      <c r="L48" s="383"/>
      <c r="M48" s="117"/>
      <c r="N48" s="420"/>
      <c r="O48" s="421"/>
      <c r="P48" s="421"/>
      <c r="Q48" s="422"/>
      <c r="R48" s="7"/>
      <c r="S48" s="7"/>
      <c r="T48" s="7"/>
      <c r="U48" s="7"/>
      <c r="V48" s="7"/>
      <c r="FA48" s="10"/>
      <c r="FB48" s="10"/>
      <c r="FC48" s="10"/>
      <c r="FD48" s="10"/>
      <c r="FE48" s="10"/>
      <c r="FF48" s="10"/>
      <c r="FG48" s="10"/>
      <c r="FH48" s="10"/>
      <c r="FI48" s="10"/>
      <c r="FJ48" s="10"/>
    </row>
    <row r="49" spans="1:166" ht="13.2" x14ac:dyDescent="0.25">
      <c r="A49" s="30"/>
      <c r="B49" s="29"/>
      <c r="C49" s="599"/>
      <c r="D49" s="600"/>
      <c r="E49" s="600"/>
      <c r="F49" s="600"/>
      <c r="G49" s="600"/>
      <c r="H49" s="600"/>
      <c r="I49" s="601"/>
      <c r="J49" s="594"/>
      <c r="K49" s="319"/>
      <c r="L49" s="383"/>
      <c r="M49" s="117"/>
      <c r="N49" s="420"/>
      <c r="O49" s="421"/>
      <c r="P49" s="421"/>
      <c r="Q49" s="422"/>
      <c r="R49" s="7"/>
      <c r="S49" s="7"/>
      <c r="T49" s="7"/>
      <c r="U49" s="7"/>
      <c r="V49" s="7"/>
      <c r="FA49" s="10"/>
      <c r="FB49" s="10"/>
      <c r="FC49" s="10"/>
      <c r="FD49" s="10"/>
      <c r="FE49" s="10"/>
      <c r="FF49" s="10"/>
      <c r="FG49" s="10"/>
      <c r="FH49" s="10"/>
      <c r="FI49" s="10"/>
      <c r="FJ49" s="10"/>
    </row>
    <row r="50" spans="1:166" ht="13.2" x14ac:dyDescent="0.25">
      <c r="A50" s="30"/>
      <c r="B50" s="29"/>
      <c r="C50" s="599"/>
      <c r="D50" s="600"/>
      <c r="E50" s="600"/>
      <c r="F50" s="600"/>
      <c r="G50" s="600"/>
      <c r="H50" s="600"/>
      <c r="I50" s="601"/>
      <c r="J50" s="594"/>
      <c r="K50" s="319"/>
      <c r="L50" s="383"/>
      <c r="M50" s="117"/>
      <c r="N50" s="420"/>
      <c r="O50" s="421"/>
      <c r="P50" s="421"/>
      <c r="Q50" s="422"/>
      <c r="R50" s="7"/>
      <c r="S50" s="7"/>
      <c r="T50" s="7"/>
      <c r="U50" s="7"/>
      <c r="V50" s="7"/>
      <c r="FA50" s="10"/>
      <c r="FB50" s="10"/>
      <c r="FC50" s="10"/>
      <c r="FD50" s="10"/>
      <c r="FE50" s="10"/>
      <c r="FF50" s="10"/>
      <c r="FG50" s="10"/>
      <c r="FH50" s="10"/>
      <c r="FI50" s="10"/>
      <c r="FJ50" s="10"/>
    </row>
    <row r="51" spans="1:166" ht="13.2" x14ac:dyDescent="0.25">
      <c r="A51" s="30"/>
      <c r="B51" s="29"/>
      <c r="C51" s="599"/>
      <c r="D51" s="600"/>
      <c r="E51" s="600"/>
      <c r="F51" s="600"/>
      <c r="G51" s="600"/>
      <c r="H51" s="600"/>
      <c r="I51" s="601"/>
      <c r="J51" s="594"/>
      <c r="K51" s="319"/>
      <c r="L51" s="383"/>
      <c r="M51" s="117"/>
      <c r="N51" s="420"/>
      <c r="O51" s="421"/>
      <c r="P51" s="421"/>
      <c r="Q51" s="422"/>
      <c r="R51" s="7"/>
      <c r="S51" s="7"/>
      <c r="T51" s="7"/>
      <c r="U51" s="7"/>
      <c r="V51" s="7"/>
      <c r="FA51" s="10"/>
      <c r="FB51" s="10"/>
      <c r="FC51" s="10"/>
      <c r="FD51" s="10"/>
      <c r="FE51" s="10"/>
      <c r="FF51" s="10"/>
      <c r="FG51" s="10"/>
      <c r="FH51" s="10"/>
      <c r="FI51" s="10"/>
      <c r="FJ51" s="10"/>
    </row>
    <row r="52" spans="1:166" ht="12" customHeight="1" x14ac:dyDescent="0.25">
      <c r="A52" s="30"/>
      <c r="C52" s="599"/>
      <c r="D52" s="600"/>
      <c r="E52" s="600"/>
      <c r="F52" s="600"/>
      <c r="G52" s="600"/>
      <c r="H52" s="600"/>
      <c r="I52" s="601"/>
      <c r="J52" s="594"/>
      <c r="K52" s="319"/>
      <c r="L52" s="383"/>
      <c r="N52" s="420"/>
      <c r="O52" s="421"/>
      <c r="P52" s="421"/>
      <c r="Q52" s="422"/>
      <c r="T52" s="7"/>
      <c r="U52" s="7"/>
      <c r="V52" s="7"/>
    </row>
    <row r="53" spans="1:166" ht="12" customHeight="1" x14ac:dyDescent="0.25">
      <c r="A53" s="30"/>
      <c r="C53" s="599"/>
      <c r="D53" s="600"/>
      <c r="E53" s="600"/>
      <c r="F53" s="600"/>
      <c r="G53" s="600"/>
      <c r="H53" s="600"/>
      <c r="I53" s="601"/>
      <c r="J53" s="594"/>
      <c r="K53" s="319"/>
      <c r="L53" s="383"/>
      <c r="N53" s="420"/>
      <c r="O53" s="421"/>
      <c r="P53" s="421"/>
      <c r="Q53" s="422"/>
      <c r="T53" s="7"/>
      <c r="U53" s="7"/>
      <c r="V53" s="7"/>
    </row>
    <row r="54" spans="1:166" ht="12.75" customHeight="1" thickBot="1" x14ac:dyDescent="0.3">
      <c r="A54" s="30"/>
      <c r="C54" s="599"/>
      <c r="D54" s="600"/>
      <c r="E54" s="600"/>
      <c r="F54" s="600"/>
      <c r="G54" s="600"/>
      <c r="H54" s="600"/>
      <c r="I54" s="601"/>
      <c r="J54" s="594"/>
      <c r="K54" s="319"/>
      <c r="L54" s="383"/>
      <c r="N54" s="423"/>
      <c r="O54" s="424"/>
      <c r="P54" s="424"/>
      <c r="Q54" s="425"/>
    </row>
    <row r="55" spans="1:166" ht="13.2" x14ac:dyDescent="0.25">
      <c r="A55" s="30"/>
      <c r="C55" s="599"/>
      <c r="D55" s="600"/>
      <c r="E55" s="600"/>
      <c r="F55" s="600"/>
      <c r="G55" s="600"/>
      <c r="H55" s="600"/>
      <c r="I55" s="601"/>
      <c r="J55" s="594"/>
      <c r="K55" s="319"/>
      <c r="L55" s="383"/>
      <c r="N55" s="29"/>
      <c r="O55" s="29"/>
      <c r="P55" s="29"/>
    </row>
    <row r="56" spans="1:166" ht="13.2" x14ac:dyDescent="0.25">
      <c r="A56" s="30"/>
      <c r="C56" s="599"/>
      <c r="D56" s="600"/>
      <c r="E56" s="600"/>
      <c r="F56" s="600"/>
      <c r="G56" s="600"/>
      <c r="H56" s="600"/>
      <c r="I56" s="601"/>
      <c r="J56" s="594"/>
      <c r="K56" s="319"/>
      <c r="L56" s="383"/>
      <c r="N56" s="29"/>
      <c r="O56" s="29"/>
      <c r="P56" s="29"/>
    </row>
    <row r="57" spans="1:166" ht="13.2" x14ac:dyDescent="0.25">
      <c r="A57" s="30"/>
      <c r="C57" s="599"/>
      <c r="D57" s="600"/>
      <c r="E57" s="600"/>
      <c r="F57" s="600"/>
      <c r="G57" s="600"/>
      <c r="H57" s="600"/>
      <c r="I57" s="601"/>
      <c r="J57" s="594"/>
      <c r="K57" s="319"/>
      <c r="L57" s="383"/>
      <c r="N57" s="29"/>
      <c r="O57" s="29"/>
      <c r="P57" s="29"/>
    </row>
    <row r="58" spans="1:166" ht="13.2" x14ac:dyDescent="0.25">
      <c r="A58" s="30"/>
      <c r="C58" s="599"/>
      <c r="D58" s="600"/>
      <c r="E58" s="600"/>
      <c r="F58" s="600"/>
      <c r="G58" s="600"/>
      <c r="H58" s="600"/>
      <c r="I58" s="601"/>
      <c r="J58" s="594"/>
      <c r="K58" s="319"/>
      <c r="L58" s="383"/>
      <c r="N58" s="29"/>
      <c r="O58" s="29"/>
      <c r="P58" s="29"/>
    </row>
    <row r="59" spans="1:166" ht="12" customHeight="1" x14ac:dyDescent="0.25">
      <c r="A59" s="30"/>
      <c r="C59" s="599"/>
      <c r="D59" s="600"/>
      <c r="E59" s="600"/>
      <c r="F59" s="600"/>
      <c r="G59" s="600"/>
      <c r="H59" s="600"/>
      <c r="I59" s="601"/>
      <c r="J59" s="594"/>
      <c r="K59" s="319"/>
      <c r="L59" s="383"/>
    </row>
    <row r="60" spans="1:166" ht="54" customHeight="1" thickBot="1" x14ac:dyDescent="0.3">
      <c r="A60" s="30"/>
      <c r="C60" s="599"/>
      <c r="D60" s="600"/>
      <c r="E60" s="600"/>
      <c r="F60" s="600"/>
      <c r="G60" s="600"/>
      <c r="H60" s="600"/>
      <c r="I60" s="601"/>
      <c r="J60" s="595"/>
      <c r="K60" s="319"/>
      <c r="L60" s="383"/>
    </row>
    <row r="61" spans="1:166" x14ac:dyDescent="0.25">
      <c r="A61" s="30"/>
      <c r="C61" s="599"/>
      <c r="D61" s="600"/>
      <c r="E61" s="600"/>
      <c r="F61" s="600"/>
      <c r="G61" s="600"/>
      <c r="H61" s="600"/>
      <c r="I61" s="601"/>
      <c r="J61" s="110"/>
      <c r="K61" s="110"/>
      <c r="L61" s="154"/>
    </row>
    <row r="62" spans="1:166" x14ac:dyDescent="0.25">
      <c r="A62" s="30"/>
      <c r="C62" s="599"/>
      <c r="D62" s="600"/>
      <c r="E62" s="600"/>
      <c r="F62" s="600"/>
      <c r="G62" s="600"/>
      <c r="H62" s="600"/>
      <c r="I62" s="601"/>
      <c r="J62" s="110"/>
      <c r="K62" s="110"/>
      <c r="L62" s="154"/>
    </row>
    <row r="63" spans="1:166" x14ac:dyDescent="0.25">
      <c r="A63" s="30"/>
      <c r="C63" s="599"/>
      <c r="D63" s="600"/>
      <c r="E63" s="600"/>
      <c r="F63" s="600"/>
      <c r="G63" s="600"/>
      <c r="H63" s="600"/>
      <c r="I63" s="601"/>
      <c r="J63" s="110"/>
      <c r="K63" s="110"/>
      <c r="L63" s="154"/>
    </row>
    <row r="64" spans="1:166" x14ac:dyDescent="0.25">
      <c r="A64" s="30"/>
      <c r="C64" s="599"/>
      <c r="D64" s="600"/>
      <c r="E64" s="600"/>
      <c r="F64" s="600"/>
      <c r="G64" s="600"/>
      <c r="H64" s="600"/>
      <c r="I64" s="601"/>
      <c r="J64" s="110"/>
      <c r="K64" s="110"/>
      <c r="L64" s="154"/>
    </row>
    <row r="65" spans="1:12" x14ac:dyDescent="0.25">
      <c r="A65" s="30"/>
      <c r="C65" s="599"/>
      <c r="D65" s="600"/>
      <c r="E65" s="600"/>
      <c r="F65" s="600"/>
      <c r="G65" s="600"/>
      <c r="H65" s="600"/>
      <c r="I65" s="601"/>
      <c r="J65" s="110"/>
      <c r="K65" s="110"/>
      <c r="L65" s="154"/>
    </row>
    <row r="66" spans="1:12" x14ac:dyDescent="0.25">
      <c r="A66" s="30"/>
      <c r="C66" s="599"/>
      <c r="D66" s="600"/>
      <c r="E66" s="600"/>
      <c r="F66" s="600"/>
      <c r="G66" s="600"/>
      <c r="H66" s="600"/>
      <c r="I66" s="601"/>
      <c r="J66" s="110"/>
      <c r="K66" s="110"/>
      <c r="L66" s="154"/>
    </row>
    <row r="67" spans="1:12" x14ac:dyDescent="0.25">
      <c r="A67" s="30"/>
      <c r="C67" s="599"/>
      <c r="D67" s="600"/>
      <c r="E67" s="600"/>
      <c r="F67" s="600"/>
      <c r="G67" s="600"/>
      <c r="H67" s="600"/>
      <c r="I67" s="601"/>
      <c r="J67" s="110"/>
      <c r="K67" s="110"/>
      <c r="L67" s="154"/>
    </row>
    <row r="68" spans="1:12" x14ac:dyDescent="0.25">
      <c r="A68" s="30"/>
      <c r="C68" s="599"/>
      <c r="D68" s="600"/>
      <c r="E68" s="600"/>
      <c r="F68" s="600"/>
      <c r="G68" s="600"/>
      <c r="H68" s="600"/>
      <c r="I68" s="601"/>
      <c r="J68" s="110"/>
      <c r="K68" s="110"/>
      <c r="L68" s="154"/>
    </row>
    <row r="69" spans="1:12" x14ac:dyDescent="0.25">
      <c r="A69" s="30"/>
      <c r="C69" s="599"/>
      <c r="D69" s="600"/>
      <c r="E69" s="600"/>
      <c r="F69" s="600"/>
      <c r="G69" s="600"/>
      <c r="H69" s="600"/>
      <c r="I69" s="601"/>
      <c r="J69" s="110"/>
      <c r="K69" s="110"/>
      <c r="L69" s="154"/>
    </row>
    <row r="70" spans="1:12" x14ac:dyDescent="0.25">
      <c r="A70" s="30"/>
      <c r="C70" s="599"/>
      <c r="D70" s="600"/>
      <c r="E70" s="600"/>
      <c r="F70" s="600"/>
      <c r="G70" s="600"/>
      <c r="H70" s="600"/>
      <c r="I70" s="601"/>
      <c r="J70" s="110"/>
      <c r="K70" s="110"/>
      <c r="L70" s="154"/>
    </row>
    <row r="71" spans="1:12" ht="12" customHeight="1" x14ac:dyDescent="0.25">
      <c r="A71" s="30"/>
      <c r="C71" s="599"/>
      <c r="D71" s="600"/>
      <c r="E71" s="600"/>
      <c r="F71" s="600"/>
      <c r="G71" s="600"/>
      <c r="H71" s="600"/>
      <c r="I71" s="601"/>
      <c r="J71" s="110"/>
      <c r="K71" s="110"/>
      <c r="L71" s="154"/>
    </row>
    <row r="72" spans="1:12" x14ac:dyDescent="0.25">
      <c r="A72" s="30"/>
      <c r="C72" s="599"/>
      <c r="D72" s="600"/>
      <c r="E72" s="600"/>
      <c r="F72" s="600"/>
      <c r="G72" s="600"/>
      <c r="H72" s="600"/>
      <c r="I72" s="601"/>
      <c r="J72" s="110"/>
      <c r="K72" s="110"/>
      <c r="L72" s="154"/>
    </row>
    <row r="73" spans="1:12" x14ac:dyDescent="0.25">
      <c r="A73" s="30"/>
      <c r="C73" s="599"/>
      <c r="D73" s="600"/>
      <c r="E73" s="600"/>
      <c r="F73" s="600"/>
      <c r="G73" s="600"/>
      <c r="H73" s="600"/>
      <c r="I73" s="601"/>
      <c r="L73" s="387"/>
    </row>
    <row r="74" spans="1:12" x14ac:dyDescent="0.25">
      <c r="A74" s="30"/>
      <c r="C74" s="599"/>
      <c r="D74" s="600"/>
      <c r="E74" s="600"/>
      <c r="F74" s="600"/>
      <c r="G74" s="600"/>
      <c r="H74" s="600"/>
      <c r="I74" s="601"/>
      <c r="L74" s="387"/>
    </row>
    <row r="75" spans="1:12" x14ac:dyDescent="0.25">
      <c r="A75" s="30"/>
      <c r="C75" s="599"/>
      <c r="D75" s="600"/>
      <c r="E75" s="600"/>
      <c r="F75" s="600"/>
      <c r="G75" s="600"/>
      <c r="H75" s="600"/>
      <c r="I75" s="601"/>
      <c r="L75" s="387"/>
    </row>
    <row r="76" spans="1:12" ht="13.05" customHeight="1" thickBot="1" x14ac:dyDescent="0.3">
      <c r="A76" s="30"/>
      <c r="C76" s="602"/>
      <c r="D76" s="603"/>
      <c r="E76" s="603"/>
      <c r="F76" s="603"/>
      <c r="G76" s="603"/>
      <c r="H76" s="603"/>
      <c r="I76" s="604"/>
      <c r="L76" s="387"/>
    </row>
    <row r="77" spans="1:12" x14ac:dyDescent="0.25">
      <c r="A77" s="30"/>
      <c r="L77" s="387"/>
    </row>
    <row r="78" spans="1:12" x14ac:dyDescent="0.25">
      <c r="B78" s="389"/>
      <c r="C78" s="384"/>
      <c r="D78" s="385"/>
      <c r="E78" s="385"/>
      <c r="F78" s="385"/>
      <c r="G78" s="385"/>
      <c r="H78" s="385"/>
      <c r="I78" s="385"/>
      <c r="J78" s="385"/>
      <c r="K78" s="385"/>
      <c r="L78" s="388"/>
    </row>
    <row r="79" spans="1:12" x14ac:dyDescent="0.25">
      <c r="L79" s="386"/>
    </row>
  </sheetData>
  <sheetProtection algorithmName="SHA-512" hashValue="76BJSp1eNPMBwf5UMNHSn62JDlAPw06Bg7uhJQIpd7HN8vW/cKKL5vlK1rTS7ijSNBE2GjVvWS14ue8Om6yfug==" saltValue="nW9cCRUvb5QdKUQSQaTXHQ==" spinCount="100000" sheet="1" selectLockedCells="1"/>
  <mergeCells count="67">
    <mergeCell ref="N26:Q26"/>
    <mergeCell ref="C29:G29"/>
    <mergeCell ref="C26:G26"/>
    <mergeCell ref="H26:I26"/>
    <mergeCell ref="C27:G27"/>
    <mergeCell ref="C28:G28"/>
    <mergeCell ref="H29:I29"/>
    <mergeCell ref="H27:I27"/>
    <mergeCell ref="H28:I28"/>
    <mergeCell ref="R31:R32"/>
    <mergeCell ref="N30:P30"/>
    <mergeCell ref="H30:I30"/>
    <mergeCell ref="C30:G30"/>
    <mergeCell ref="C31:G31"/>
    <mergeCell ref="K31:K32"/>
    <mergeCell ref="H32:I32"/>
    <mergeCell ref="H31:I31"/>
    <mergeCell ref="N46:Q54"/>
    <mergeCell ref="J43:J60"/>
    <mergeCell ref="C43:I76"/>
    <mergeCell ref="C37:G37"/>
    <mergeCell ref="F32:G32"/>
    <mergeCell ref="C36:G36"/>
    <mergeCell ref="C32:E32"/>
    <mergeCell ref="C35:G35"/>
    <mergeCell ref="P37:Q37"/>
    <mergeCell ref="N37:O37"/>
    <mergeCell ref="C33:G33"/>
    <mergeCell ref="C34:G34"/>
    <mergeCell ref="H37:I37"/>
    <mergeCell ref="H33:I33"/>
    <mergeCell ref="H35:I35"/>
    <mergeCell ref="H36:I36"/>
    <mergeCell ref="C25:G25"/>
    <mergeCell ref="C20:G20"/>
    <mergeCell ref="H15:J15"/>
    <mergeCell ref="C15:G15"/>
    <mergeCell ref="C16:G16"/>
    <mergeCell ref="H16:J16"/>
    <mergeCell ref="H17:I17"/>
    <mergeCell ref="C19:G19"/>
    <mergeCell ref="H19:I19"/>
    <mergeCell ref="H24:I24"/>
    <mergeCell ref="C21:G21"/>
    <mergeCell ref="C24:G24"/>
    <mergeCell ref="C22:G22"/>
    <mergeCell ref="H21:I21"/>
    <mergeCell ref="H25:I25"/>
    <mergeCell ref="C8:K8"/>
    <mergeCell ref="J17:J18"/>
    <mergeCell ref="K17:K18"/>
    <mergeCell ref="D11:J11"/>
    <mergeCell ref="D12:E12"/>
    <mergeCell ref="G12:H12"/>
    <mergeCell ref="H18:I18"/>
    <mergeCell ref="N24:P24"/>
    <mergeCell ref="N17:Q17"/>
    <mergeCell ref="C23:G23"/>
    <mergeCell ref="D10:J10"/>
    <mergeCell ref="C10:C11"/>
    <mergeCell ref="C14:K14"/>
    <mergeCell ref="H20:I20"/>
    <mergeCell ref="N14:R14"/>
    <mergeCell ref="N19:P19"/>
    <mergeCell ref="R15:R16"/>
    <mergeCell ref="H22:I22"/>
    <mergeCell ref="H23:I23"/>
  </mergeCells>
  <pageMargins left="0.51181102362204722" right="0.51181102362204722" top="0.78740157480314965" bottom="0.78740157480314965" header="0.31496062992125984" footer="0.31496062992125984"/>
  <pageSetup paperSize="9" orientation="portrait" r:id="rId1"/>
  <headerFooter>
    <oddHeader>&amp;L&amp;9Berechnung Ausfallentschädigung&amp;C&amp;9Modell Entgangene Einnahmen&amp;R&amp;9Fachstelle Kultur Kanton Zürich</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A1_arbeitslos gemeldet</vt:lpstr>
      <vt:lpstr>A2_nicht arbeitslos gemeldet</vt:lpstr>
      <vt:lpstr>B_Schadensberechnung</vt:lpstr>
      <vt:lpstr>B_Schadensberechnung!Druckbereich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MitarbeiterIn Temporär</cp:lastModifiedBy>
  <dcterms:created xsi:type="dcterms:W3CDTF">2020-05-01T09:30:38Z</dcterms:created>
  <dcterms:modified xsi:type="dcterms:W3CDTF">2022-01-13T12:29:55Z</dcterms:modified>
</cp:coreProperties>
</file>