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G:\3_KJH-Leistungserbringung\32_ErgaenzendeHilfen\322_Fallfinanzierung\322-0_Allgemeines\Hilfsmittel\Vorlagen Offerten SPF\"/>
    </mc:Choice>
  </mc:AlternateContent>
  <xr:revisionPtr revIDLastSave="0" documentId="13_ncr:1_{FF59EE4C-4DFA-4311-BE1F-D04CEBA42169}" xr6:coauthVersionLast="47" xr6:coauthVersionMax="47" xr10:uidLastSave="{00000000-0000-0000-0000-000000000000}"/>
  <workbookProtection workbookAlgorithmName="SHA-512" workbookHashValue="+o/BtbqX58IbPx818JcpyaQLKqwuJHhDV4zX8fJdhSwwhmEBjAVTtE3TJ230GrNWmJRyYfJsuEiZTjE6z5f6EA==" workbookSaltValue="wwqX//+VBl59P5ONVoYiMw==" workbookSpinCount="100000" lockStructure="1"/>
  <bookViews>
    <workbookView xWindow="-120" yWindow="-120" windowWidth="29040" windowHeight="17520" xr2:uid="{864F62DC-3B88-4CD4-AE69-7DC38AA22BC6}"/>
  </bookViews>
  <sheets>
    <sheet name="Eingabe" sheetId="1" r:id="rId1"/>
    <sheet name="Parameter" sheetId="3" state="hidden" r:id="rId2"/>
    <sheet name="Codes" sheetId="4" state="hidden" r:id="rId3"/>
  </sheets>
  <definedNames>
    <definedName name="_xlnm.Print_Area" localSheetId="0">Eingabe!$A$1:$J$53,Eingabe!$A$54:$I$110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6" i="1" l="1"/>
  <c r="D77" i="1"/>
  <c r="I54" i="1"/>
  <c r="G26" i="1"/>
  <c r="G24" i="1"/>
  <c r="A54" i="1"/>
  <c r="F62" i="1"/>
  <c r="F68" i="1"/>
  <c r="H68" i="1" s="1"/>
  <c r="E4" i="1"/>
  <c r="C79" i="1"/>
  <c r="F77" i="1" l="1"/>
  <c r="F27" i="4"/>
  <c r="I26" i="1" s="1"/>
  <c r="F30" i="4"/>
  <c r="C24" i="1" s="1"/>
  <c r="D27" i="4"/>
  <c r="G27" i="4" l="1"/>
  <c r="G28" i="4" s="1"/>
  <c r="A56" i="1" l="1"/>
  <c r="I27" i="1"/>
  <c r="A107" i="1"/>
  <c r="A83" i="1"/>
  <c r="A72" i="1"/>
  <c r="A2" i="4" l="1" a="1"/>
  <c r="A2" i="4" s="1"/>
  <c r="A28" i="4"/>
  <c r="A27" i="4"/>
  <c r="F102" i="1" l="1"/>
  <c r="H102" i="1" s="1"/>
  <c r="F99" i="1"/>
  <c r="H99" i="1" s="1"/>
  <c r="F96" i="1"/>
  <c r="H96" i="1" s="1"/>
  <c r="F94" i="1"/>
  <c r="H94" i="1" s="1"/>
  <c r="F92" i="1"/>
  <c r="H92" i="1" s="1"/>
  <c r="F90" i="1"/>
  <c r="F81" i="1"/>
  <c r="H81" i="1" s="1"/>
  <c r="H77" i="1"/>
  <c r="F64" i="1"/>
  <c r="H64" i="1" s="1"/>
  <c r="H62" i="1"/>
  <c r="B27" i="4"/>
  <c r="D81" i="1"/>
  <c r="D68" i="1"/>
  <c r="D64" i="1"/>
  <c r="D62" i="1"/>
  <c r="I29" i="1" l="1"/>
  <c r="E30" i="4"/>
  <c r="A86" i="1" s="1"/>
  <c r="E66" i="1"/>
  <c r="I27" i="4" s="1"/>
  <c r="D70" i="1" s="1"/>
  <c r="F79" i="1"/>
  <c r="F66" i="1"/>
  <c r="H90" i="1"/>
  <c r="G107" i="1" s="1"/>
  <c r="D79" i="1"/>
  <c r="E79" i="1"/>
  <c r="I29" i="4" s="1"/>
  <c r="D83" i="1" s="1"/>
  <c r="D66" i="1"/>
  <c r="G83" i="1" l="1"/>
  <c r="A57" i="1"/>
  <c r="J27" i="4"/>
  <c r="H66" i="1"/>
  <c r="H70" i="1" s="1"/>
  <c r="H79" i="1"/>
  <c r="D72" i="1" l="1"/>
  <c r="G72" i="1" l="1"/>
  <c r="G109" i="1" s="1"/>
  <c r="H53" i="1" s="1"/>
  <c r="D109" i="1"/>
  <c r="C5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<sst xmlns="http://schemas.openxmlformats.org/spreadsheetml/2006/main" count="23986" uniqueCount="11308">
  <si>
    <t xml:space="preserve">Offerte für sozialpädagogische Familienhilfe </t>
  </si>
  <si>
    <t>Leistungserbringende mit Leistungsvereinbarung</t>
  </si>
  <si>
    <r>
      <t xml:space="preserve">Name Leistungserbringerin </t>
    </r>
    <r>
      <rPr>
        <sz val="8"/>
        <color theme="1"/>
        <rFont val="Arial"/>
        <family val="2"/>
      </rPr>
      <t>(bitte einfügen)</t>
    </r>
  </si>
  <si>
    <r>
      <t xml:space="preserve">Strasse Nr. Leistungserbringerin </t>
    </r>
    <r>
      <rPr>
        <sz val="8"/>
        <color theme="1"/>
        <rFont val="Arial"/>
        <family val="2"/>
      </rPr>
      <t>(bitte einfügen)</t>
    </r>
  </si>
  <si>
    <r>
      <t>PLZ und Ort Leistungserbringerin</t>
    </r>
    <r>
      <rPr>
        <sz val="8"/>
        <color theme="1"/>
        <rFont val="Arial"/>
        <family val="2"/>
      </rPr>
      <t xml:space="preserve"> (bitte einfügen)</t>
    </r>
  </si>
  <si>
    <t>Telefonnummer Leistungserbringerin (bitte einfügen)</t>
  </si>
  <si>
    <t>E-Mail Leistungserbringerin (bitte einfügen)</t>
  </si>
  <si>
    <t>Website Leistungserbringerin (bitte einfügen)</t>
  </si>
  <si>
    <t>Art des Antrags</t>
  </si>
  <si>
    <t>Name der leistungsbeziehenden Person/Familie</t>
  </si>
  <si>
    <t>Einsatzort</t>
  </si>
  <si>
    <t>PLZ</t>
  </si>
  <si>
    <t>Ort</t>
  </si>
  <si>
    <t>Art der Leistung</t>
  </si>
  <si>
    <t>Geplanter Zeitraum der Leistungserbringung</t>
  </si>
  <si>
    <t>von</t>
  </si>
  <si>
    <t>bis</t>
  </si>
  <si>
    <t>Geplante Frequenz der Einsätze gem. Offerte</t>
  </si>
  <si>
    <t>Bemerkungen</t>
  </si>
  <si>
    <t>Für Offerte verantwortliche Person</t>
  </si>
  <si>
    <t>Name leistungserbringende Fachperson</t>
  </si>
  <si>
    <t>Gesamtaufwand/Offertsumme (s. Seite 2)</t>
  </si>
  <si>
    <t>Kosten</t>
  </si>
  <si>
    <t>Stunden pro Monat</t>
  </si>
  <si>
    <t>Art der Begleitung</t>
  </si>
  <si>
    <t>Anzahl 
pro Monat</t>
  </si>
  <si>
    <t>Stunden
(max.)</t>
  </si>
  <si>
    <t xml:space="preserve">  Tarif</t>
  </si>
  <si>
    <t>Facharbeit mit Familie pro Monat</t>
  </si>
  <si>
    <t>Facharbeit mit Einzelperson pro Monat</t>
  </si>
  <si>
    <t>Vor- und Nachbearbeitung pro Monat</t>
  </si>
  <si>
    <t>Besprechung mit Fachstellen pro Monat</t>
  </si>
  <si>
    <t>Total Facharbeit pro Monat</t>
  </si>
  <si>
    <t>Zusätzliche Stunden im Offertzeitraum</t>
  </si>
  <si>
    <t>Anzahl</t>
  </si>
  <si>
    <t>Stunden 
(max.)</t>
  </si>
  <si>
    <t>Erst-, Standort- und Schlussgespräche</t>
  </si>
  <si>
    <t>Vor- und Nachbearbeitung der Gespräche</t>
  </si>
  <si>
    <t>Berichte</t>
  </si>
  <si>
    <t>Wegpauschalen im Offertzeitraum</t>
  </si>
  <si>
    <t>Art der Kosten</t>
  </si>
  <si>
    <t xml:space="preserve">Anzahl </t>
  </si>
  <si>
    <t>Einheit</t>
  </si>
  <si>
    <t>Wegpauschale Begleitung bis 60 Minuten</t>
  </si>
  <si>
    <t>Echandens</t>
  </si>
  <si>
    <t>Wegpauschale Begleitung 60-120 Minuten</t>
  </si>
  <si>
    <t>Echandens-Denges Rte Lonay</t>
  </si>
  <si>
    <t>Wegpauschale Begleitung ab 121 Minuten</t>
  </si>
  <si>
    <t>Préverenges</t>
  </si>
  <si>
    <t>Wegpauschale Erst-, Standort und Schlussgespräche bis 60 Minuten</t>
  </si>
  <si>
    <t>Bussigny-près-Lausanne</t>
  </si>
  <si>
    <t>Wegpauschale Erst-, Standort und Schlussgespräche bis 60-120 Minuten</t>
  </si>
  <si>
    <t>Mex VD</t>
  </si>
  <si>
    <t>Boussens</t>
  </si>
  <si>
    <r>
      <t>Dolmetschkosten</t>
    </r>
    <r>
      <rPr>
        <sz val="8"/>
        <color theme="1"/>
        <rFont val="Arial"/>
        <family val="2"/>
      </rPr>
      <t xml:space="preserve"> </t>
    </r>
  </si>
  <si>
    <t>(gem. Sprachdienstleistungsverordnung SDV)</t>
  </si>
  <si>
    <t>Total Kosten Offertzeitraum (Kostendach)</t>
  </si>
  <si>
    <t>Sozialpädagogische Familienbegleitung</t>
  </si>
  <si>
    <t>Sozialpädagogische Familienbegleitung (Besuchsbegleitung)</t>
  </si>
  <si>
    <t>Sozialpädagogische Einzelbegleitung</t>
  </si>
  <si>
    <t>Facharbeit mit Familie</t>
  </si>
  <si>
    <t>Facharbeit mit Einzelperson</t>
  </si>
  <si>
    <t> </t>
  </si>
  <si>
    <t>Tarif SPF</t>
  </si>
  <si>
    <t>Art des Antrag</t>
  </si>
  <si>
    <t>Neuantrag</t>
  </si>
  <si>
    <t>Verlängerungsantrag</t>
  </si>
  <si>
    <t>vorzeitiger Verlängerungsantrag</t>
  </si>
  <si>
    <t>Tarif Wegzeit Begleitung</t>
  </si>
  <si>
    <t>Tarif</t>
  </si>
  <si>
    <t>Tarif Wegzeit Gespräche</t>
  </si>
  <si>
    <t>Wegpauschale Erst-, Standort und Schlussgespräche 60-120 Minuten</t>
  </si>
  <si>
    <t>Wegpauschale Erst-, Standort und Schlussgespräche ab 121 Minuten</t>
  </si>
  <si>
    <t>Dolmetschkosten</t>
  </si>
  <si>
    <t>Jan 25</t>
  </si>
  <si>
    <t>Feb 25</t>
  </si>
  <si>
    <t>Mär 25</t>
  </si>
  <si>
    <t>Apr 25</t>
  </si>
  <si>
    <t>Mai 25</t>
  </si>
  <si>
    <t>Jun 25</t>
  </si>
  <si>
    <t>Jul 25</t>
  </si>
  <si>
    <t>Aug 25</t>
  </si>
  <si>
    <t>Sep 25</t>
  </si>
  <si>
    <t>Okt 25</t>
  </si>
  <si>
    <t>Nov 25</t>
  </si>
  <si>
    <t>Dez 25</t>
  </si>
  <si>
    <t>Jan 26</t>
  </si>
  <si>
    <t>Feb 26</t>
  </si>
  <si>
    <t>Mär 26</t>
  </si>
  <si>
    <t>Apr 26</t>
  </si>
  <si>
    <t>Mai 26</t>
  </si>
  <si>
    <t>Jun 26</t>
  </si>
  <si>
    <t>Jul 26</t>
  </si>
  <si>
    <t>Aug 26</t>
  </si>
  <si>
    <t>Sep 26</t>
  </si>
  <si>
    <t>Okt 26</t>
  </si>
  <si>
    <t>Nov 26</t>
  </si>
  <si>
    <t>Dez 26</t>
  </si>
  <si>
    <t>Jan 27</t>
  </si>
  <si>
    <t>Feb 27</t>
  </si>
  <si>
    <t>Mär 27</t>
  </si>
  <si>
    <t>Apr 27</t>
  </si>
  <si>
    <t>Mai 27</t>
  </si>
  <si>
    <t>Jun 27</t>
  </si>
  <si>
    <t>Jul 27</t>
  </si>
  <si>
    <t>Aug 27</t>
  </si>
  <si>
    <t>Sep 27</t>
  </si>
  <si>
    <t>Okt 27</t>
  </si>
  <si>
    <t>Nov 27</t>
  </si>
  <si>
    <t>Dez 27</t>
  </si>
  <si>
    <t>Jan 28</t>
  </si>
  <si>
    <t>Feb 28</t>
  </si>
  <si>
    <t>Mär 28</t>
  </si>
  <si>
    <t>Apr 28</t>
  </si>
  <si>
    <t>Mai 28</t>
  </si>
  <si>
    <t>Jun 28</t>
  </si>
  <si>
    <t>Jul 28</t>
  </si>
  <si>
    <t>Aug 28</t>
  </si>
  <si>
    <t>Sep 28</t>
  </si>
  <si>
    <t>Okt 28</t>
  </si>
  <si>
    <t>Nov 28</t>
  </si>
  <si>
    <t>Dez 28</t>
  </si>
  <si>
    <t>Jan 29</t>
  </si>
  <si>
    <t>Feb 29</t>
  </si>
  <si>
    <t>Mär 29</t>
  </si>
  <si>
    <t>Apr 29</t>
  </si>
  <si>
    <t>Mai 29</t>
  </si>
  <si>
    <t>Jun 29</t>
  </si>
  <si>
    <t>Jul 29</t>
  </si>
  <si>
    <t>Aug 29</t>
  </si>
  <si>
    <t>Sep 29</t>
  </si>
  <si>
    <t>Okt 29</t>
  </si>
  <si>
    <t>Nov 29</t>
  </si>
  <si>
    <t>Dez 29</t>
  </si>
  <si>
    <t>Jan 30</t>
  </si>
  <si>
    <t>Feb 30</t>
  </si>
  <si>
    <t>Mär 30</t>
  </si>
  <si>
    <t>Apr 30</t>
  </si>
  <si>
    <t>Mai 30</t>
  </si>
  <si>
    <t>Jun 30</t>
  </si>
  <si>
    <t>Jul 30</t>
  </si>
  <si>
    <t>Aug 30</t>
  </si>
  <si>
    <t>Sep 30</t>
  </si>
  <si>
    <t>Okt 30</t>
  </si>
  <si>
    <t>Nov 30</t>
  </si>
  <si>
    <t>Dez 30</t>
  </si>
  <si>
    <t>Jan 31</t>
  </si>
  <si>
    <t>Feb 31</t>
  </si>
  <si>
    <t>Mär 31</t>
  </si>
  <si>
    <t>Apr 31</t>
  </si>
  <si>
    <t>Mai 31</t>
  </si>
  <si>
    <t>Jun 31</t>
  </si>
  <si>
    <t>Jul 31</t>
  </si>
  <si>
    <t>Aug 31</t>
  </si>
  <si>
    <t>Sep 31</t>
  </si>
  <si>
    <t>Okt 31</t>
  </si>
  <si>
    <t>Nov 31</t>
  </si>
  <si>
    <t>Dez 31</t>
  </si>
  <si>
    <t>Jan 32</t>
  </si>
  <si>
    <t>Feb 32</t>
  </si>
  <si>
    <t>Mär 32</t>
  </si>
  <si>
    <t>Apr 32</t>
  </si>
  <si>
    <t>Mai 32</t>
  </si>
  <si>
    <t>Jun 32</t>
  </si>
  <si>
    <t>Jul 32</t>
  </si>
  <si>
    <t>Aug 32</t>
  </si>
  <si>
    <t>Sep 32</t>
  </si>
  <si>
    <t>Okt 32</t>
  </si>
  <si>
    <t>Nov 32</t>
  </si>
  <si>
    <t>Dez 32</t>
  </si>
  <si>
    <t>Jan 33</t>
  </si>
  <si>
    <t>Feb 33</t>
  </si>
  <si>
    <t>Mär 33</t>
  </si>
  <si>
    <t>Apr 33</t>
  </si>
  <si>
    <t>Mai 33</t>
  </si>
  <si>
    <t>Jun 33</t>
  </si>
  <si>
    <t>Jul 33</t>
  </si>
  <si>
    <t>Aug 33</t>
  </si>
  <si>
    <t>Sep 33</t>
  </si>
  <si>
    <t>Okt 33</t>
  </si>
  <si>
    <t>Nov 33</t>
  </si>
  <si>
    <t>Dez 33</t>
  </si>
  <si>
    <t>Jan 34</t>
  </si>
  <si>
    <t>Feb 34</t>
  </si>
  <si>
    <t>Mär 34</t>
  </si>
  <si>
    <t>Apr 34</t>
  </si>
  <si>
    <t>Mai 34</t>
  </si>
  <si>
    <t>Jun 34</t>
  </si>
  <si>
    <t>Jul 34</t>
  </si>
  <si>
    <t>Aug 34</t>
  </si>
  <si>
    <t>Sep 34</t>
  </si>
  <si>
    <t>Okt 34</t>
  </si>
  <si>
    <t>Nov 34</t>
  </si>
  <si>
    <t>Dez 34</t>
  </si>
  <si>
    <t>Jan 35</t>
  </si>
  <si>
    <t>Feb 35</t>
  </si>
  <si>
    <t>Mär 35</t>
  </si>
  <si>
    <t>Apr 35</t>
  </si>
  <si>
    <t>Mai 35</t>
  </si>
  <si>
    <t>Jun 35</t>
  </si>
  <si>
    <t>Jul 35</t>
  </si>
  <si>
    <t>Aug 35</t>
  </si>
  <si>
    <t>Sep 35</t>
  </si>
  <si>
    <t>Okt 35</t>
  </si>
  <si>
    <t>Nov 35</t>
  </si>
  <si>
    <t>Dez 35</t>
  </si>
  <si>
    <t>Dez 36</t>
  </si>
  <si>
    <t>Dez 37</t>
  </si>
  <si>
    <t>Dez 38</t>
  </si>
  <si>
    <t>Dez 39</t>
  </si>
  <si>
    <t>Dez 40</t>
  </si>
  <si>
    <t>Dez 41</t>
  </si>
  <si>
    <t>Dez 42</t>
  </si>
  <si>
    <t>Dez 43</t>
  </si>
  <si>
    <t>Dez 44</t>
  </si>
  <si>
    <t>Dez 45</t>
  </si>
  <si>
    <t>Dez 46</t>
  </si>
  <si>
    <t>Dez 47</t>
  </si>
  <si>
    <t>Dez 48</t>
  </si>
  <si>
    <t>Dez 49</t>
  </si>
  <si>
    <t>Dez 50</t>
  </si>
  <si>
    <t>Dez 51</t>
  </si>
  <si>
    <t>Dez 52</t>
  </si>
  <si>
    <t>Dez 53</t>
  </si>
  <si>
    <t>Dez 54</t>
  </si>
  <si>
    <t>Dez 55</t>
  </si>
  <si>
    <t>Dez 56</t>
  </si>
  <si>
    <t>Dez 57</t>
  </si>
  <si>
    <t>Dez 58</t>
  </si>
  <si>
    <t>Dez 59</t>
  </si>
  <si>
    <t>Dez 60</t>
  </si>
  <si>
    <t>Dez 61</t>
  </si>
  <si>
    <t>Dez 62</t>
  </si>
  <si>
    <t>Dez 63</t>
  </si>
  <si>
    <t>Dez 64</t>
  </si>
  <si>
    <t>Dez 65</t>
  </si>
  <si>
    <t>Dez 66</t>
  </si>
  <si>
    <t>Dez 67</t>
  </si>
  <si>
    <t>Dez 68</t>
  </si>
  <si>
    <t>Dez 69</t>
  </si>
  <si>
    <t>Dez 70</t>
  </si>
  <si>
    <t>Dez 71</t>
  </si>
  <si>
    <t>Dez 72</t>
  </si>
  <si>
    <t>Dez 73</t>
  </si>
  <si>
    <t>Dez 74</t>
  </si>
  <si>
    <t>Dez 75</t>
  </si>
  <si>
    <t>Dez 76</t>
  </si>
  <si>
    <t>Dez 77</t>
  </si>
  <si>
    <t>Dez 78</t>
  </si>
  <si>
    <t>Dez 79</t>
  </si>
  <si>
    <t>Dez 80</t>
  </si>
  <si>
    <t>Dez 81</t>
  </si>
  <si>
    <t>Dez 82</t>
  </si>
  <si>
    <t>Dez 83</t>
  </si>
  <si>
    <t>Dez 84</t>
  </si>
  <si>
    <t>Dez 85</t>
  </si>
  <si>
    <t>Dez 86</t>
  </si>
  <si>
    <t>Dez 87</t>
  </si>
  <si>
    <t>Dez 88</t>
  </si>
  <si>
    <t>Dez 89</t>
  </si>
  <si>
    <t>Dez 90</t>
  </si>
  <si>
    <t>Dez 91</t>
  </si>
  <si>
    <t>Dez 92</t>
  </si>
  <si>
    <t>Dez 93</t>
  </si>
  <si>
    <t>Dez 94</t>
  </si>
  <si>
    <t>Dez 95</t>
  </si>
  <si>
    <t>Dez 96</t>
  </si>
  <si>
    <t>Dez 97</t>
  </si>
  <si>
    <t>Dez 98</t>
  </si>
  <si>
    <t>Dez 99</t>
  </si>
  <si>
    <t>Dez 100</t>
  </si>
  <si>
    <t>Dez 101</t>
  </si>
  <si>
    <t>Dez 102</t>
  </si>
  <si>
    <t>Dez 103</t>
  </si>
  <si>
    <t>Dez 104</t>
  </si>
  <si>
    <t>Dez 105</t>
  </si>
  <si>
    <t>Dez 106</t>
  </si>
  <si>
    <t>Dez 107</t>
  </si>
  <si>
    <t>Dez 108</t>
  </si>
  <si>
    <t>Dez 109</t>
  </si>
  <si>
    <t>Dez 110</t>
  </si>
  <si>
    <t>Dez 111</t>
  </si>
  <si>
    <t>Dez 112</t>
  </si>
  <si>
    <t>Dez 113</t>
  </si>
  <si>
    <t>Dez 114</t>
  </si>
  <si>
    <t>Dez 115</t>
  </si>
  <si>
    <t>Dez 116</t>
  </si>
  <si>
    <t>Dez 117</t>
  </si>
  <si>
    <t>Dez 118</t>
  </si>
  <si>
    <t>Dez 119</t>
  </si>
  <si>
    <t>Dez 120</t>
  </si>
  <si>
    <t>Dez 121</t>
  </si>
  <si>
    <t>Dez 122</t>
  </si>
  <si>
    <t>Dez 123</t>
  </si>
  <si>
    <t>Dez 124</t>
  </si>
  <si>
    <t>Dez 125</t>
  </si>
  <si>
    <t>Dez 126</t>
  </si>
  <si>
    <t>Dez 127</t>
  </si>
  <si>
    <t>Dez 128</t>
  </si>
  <si>
    <t>Dez 129</t>
  </si>
  <si>
    <t>Dez 130</t>
  </si>
  <si>
    <t>Dez 131</t>
  </si>
  <si>
    <t>Dez 132</t>
  </si>
  <si>
    <t>Dez 133</t>
  </si>
  <si>
    <t>Dez 134</t>
  </si>
  <si>
    <t>Dez 135</t>
  </si>
  <si>
    <t>Dez 136</t>
  </si>
  <si>
    <t>Dez 137</t>
  </si>
  <si>
    <t>Dez 138</t>
  </si>
  <si>
    <t>Dez 139</t>
  </si>
  <si>
    <t>Dez 140</t>
  </si>
  <si>
    <t>Dez 141</t>
  </si>
  <si>
    <t>Dez 142</t>
  </si>
  <si>
    <t>Dez 143</t>
  </si>
  <si>
    <t>Dez 144</t>
  </si>
  <si>
    <t>Dez 145</t>
  </si>
  <si>
    <t>Dez 146</t>
  </si>
  <si>
    <t>Dez 147</t>
  </si>
  <si>
    <t>Dez 148</t>
  </si>
  <si>
    <t>Dez 149</t>
  </si>
  <si>
    <t>Dez 150</t>
  </si>
  <si>
    <t>Dez 151</t>
  </si>
  <si>
    <t>Dez 152</t>
  </si>
  <si>
    <t>Dez 153</t>
  </si>
  <si>
    <t>Dez 154</t>
  </si>
  <si>
    <t>Dez 155</t>
  </si>
  <si>
    <t>Dez 156</t>
  </si>
  <si>
    <t>Dez 157</t>
  </si>
  <si>
    <t>Dez 158</t>
  </si>
  <si>
    <t>Dez 159</t>
  </si>
  <si>
    <t>Dez 160</t>
  </si>
  <si>
    <t>Dez 161</t>
  </si>
  <si>
    <t>Dez 162</t>
  </si>
  <si>
    <t>Dez 163</t>
  </si>
  <si>
    <t>Dez 164</t>
  </si>
  <si>
    <t>Dez 165</t>
  </si>
  <si>
    <t>Dez 166</t>
  </si>
  <si>
    <t>Dez 167</t>
  </si>
  <si>
    <t>Dez 168</t>
  </si>
  <si>
    <t>Dez 169</t>
  </si>
  <si>
    <t>Dez 170</t>
  </si>
  <si>
    <t>Dez 171</t>
  </si>
  <si>
    <t>Dez 172</t>
  </si>
  <si>
    <t>Dez 173</t>
  </si>
  <si>
    <t>Dez 174</t>
  </si>
  <si>
    <t>Dez 175</t>
  </si>
  <si>
    <t>Dez 176</t>
  </si>
  <si>
    <t>Dez 177</t>
  </si>
  <si>
    <t>Dez 178</t>
  </si>
  <si>
    <t>Dez 179</t>
  </si>
  <si>
    <t>Dez 180</t>
  </si>
  <si>
    <t>Dez 181</t>
  </si>
  <si>
    <t>Dez 182</t>
  </si>
  <si>
    <t>Dez 183</t>
  </si>
  <si>
    <t>Dez 184</t>
  </si>
  <si>
    <t>Dez 185</t>
  </si>
  <si>
    <t>Dez 186</t>
  </si>
  <si>
    <t>Dez 187</t>
  </si>
  <si>
    <t>Dez 188</t>
  </si>
  <si>
    <t>Dez 189</t>
  </si>
  <si>
    <t>Dez 190</t>
  </si>
  <si>
    <t>Dez 191</t>
  </si>
  <si>
    <t>Dez 192</t>
  </si>
  <si>
    <t>Dez 193</t>
  </si>
  <si>
    <t>Dez 194</t>
  </si>
  <si>
    <t>Dez 195</t>
  </si>
  <si>
    <t>Dez 196</t>
  </si>
  <si>
    <t>Dez 197</t>
  </si>
  <si>
    <t>Dez 198</t>
  </si>
  <si>
    <t>Dez 199</t>
  </si>
  <si>
    <t>Dez 200</t>
  </si>
  <si>
    <t>Dez 201</t>
  </si>
  <si>
    <t>Dez 202</t>
  </si>
  <si>
    <t>Dez 203</t>
  </si>
  <si>
    <t>Dez 204</t>
  </si>
  <si>
    <t>Dez 205</t>
  </si>
  <si>
    <t>Dez 206</t>
  </si>
  <si>
    <t>Dez 207</t>
  </si>
  <si>
    <t>Dez 208</t>
  </si>
  <si>
    <t>Dez 209</t>
  </si>
  <si>
    <t>Dez 210</t>
  </si>
  <si>
    <t>Dez 211</t>
  </si>
  <si>
    <t>Dez 212</t>
  </si>
  <si>
    <t>Dez 213</t>
  </si>
  <si>
    <t>Dez 214</t>
  </si>
  <si>
    <t>Dez 215</t>
  </si>
  <si>
    <t>Dez 216</t>
  </si>
  <si>
    <t>Dez 217</t>
  </si>
  <si>
    <t>Dez 218</t>
  </si>
  <si>
    <t>Dez 219</t>
  </si>
  <si>
    <t>Dez 220</t>
  </si>
  <si>
    <t>Dez 221</t>
  </si>
  <si>
    <t>Dez 222</t>
  </si>
  <si>
    <t>Dez 223</t>
  </si>
  <si>
    <t>Dez 224</t>
  </si>
  <si>
    <t>Dez 225</t>
  </si>
  <si>
    <t>Dez 226</t>
  </si>
  <si>
    <t>Dez 227</t>
  </si>
  <si>
    <t>Dez 228</t>
  </si>
  <si>
    <t>Dez 229</t>
  </si>
  <si>
    <t>Dez 230</t>
  </si>
  <si>
    <t>Dez 231</t>
  </si>
  <si>
    <t>Dez 232</t>
  </si>
  <si>
    <t>Dez 233</t>
  </si>
  <si>
    <t>Dez 234</t>
  </si>
  <si>
    <t>Dez 235</t>
  </si>
  <si>
    <t>Dez 236</t>
  </si>
  <si>
    <t>Dez 237</t>
  </si>
  <si>
    <t>Dez 238</t>
  </si>
  <si>
    <t>Dez 239</t>
  </si>
  <si>
    <t>Dez 240</t>
  </si>
  <si>
    <t>Dez 241</t>
  </si>
  <si>
    <t>Dez 242</t>
  </si>
  <si>
    <t>Dez 243</t>
  </si>
  <si>
    <t>Dez 244</t>
  </si>
  <si>
    <t>Dez 245</t>
  </si>
  <si>
    <t>Dez 246</t>
  </si>
  <si>
    <t>Dez 247</t>
  </si>
  <si>
    <t>Dez 248</t>
  </si>
  <si>
    <t>Dez 249</t>
  </si>
  <si>
    <t>Dez 250</t>
  </si>
  <si>
    <t>Dez 251</t>
  </si>
  <si>
    <t>Dez 252</t>
  </si>
  <si>
    <t>Dez 253</t>
  </si>
  <si>
    <t>Dez 254</t>
  </si>
  <si>
    <t>Dez 255</t>
  </si>
  <si>
    <t>Dez 256</t>
  </si>
  <si>
    <t>Dez 257</t>
  </si>
  <si>
    <t>Dez 258</t>
  </si>
  <si>
    <t>Dez 259</t>
  </si>
  <si>
    <t>Dez 260</t>
  </si>
  <si>
    <t>Dez 261</t>
  </si>
  <si>
    <t>Dez 262</t>
  </si>
  <si>
    <t>Dez 263</t>
  </si>
  <si>
    <t>Dez 264</t>
  </si>
  <si>
    <t>Dez 265</t>
  </si>
  <si>
    <t>Dez 266</t>
  </si>
  <si>
    <t>Dez 267</t>
  </si>
  <si>
    <t>Dez 268</t>
  </si>
  <si>
    <t>Dez 269</t>
  </si>
  <si>
    <t>Dez 270</t>
  </si>
  <si>
    <t>Dez 271</t>
  </si>
  <si>
    <t>Dez 272</t>
  </si>
  <si>
    <t>Dez 273</t>
  </si>
  <si>
    <t>Dez 274</t>
  </si>
  <si>
    <t>Dez 275</t>
  </si>
  <si>
    <t>Dez 276</t>
  </si>
  <si>
    <t>Dez 277</t>
  </si>
  <si>
    <t>Dez 278</t>
  </si>
  <si>
    <t>Dez 279</t>
  </si>
  <si>
    <t>Dez 280</t>
  </si>
  <si>
    <t>Dez 281</t>
  </si>
  <si>
    <t>Dez 282</t>
  </si>
  <si>
    <t>Dez 283</t>
  </si>
  <si>
    <t>Dez 284</t>
  </si>
  <si>
    <t>Dez 285</t>
  </si>
  <si>
    <t>Dez 286</t>
  </si>
  <si>
    <t>Dez 287</t>
  </si>
  <si>
    <t>Dez 288</t>
  </si>
  <si>
    <t>Dez 289</t>
  </si>
  <si>
    <t>Dez 290</t>
  </si>
  <si>
    <t>Dez 291</t>
  </si>
  <si>
    <t>Dez 292</t>
  </si>
  <si>
    <t>Dez 293</t>
  </si>
  <si>
    <t>Dez 294</t>
  </si>
  <si>
    <t>Dez 295</t>
  </si>
  <si>
    <t>Dez 296</t>
  </si>
  <si>
    <t>Dez 297</t>
  </si>
  <si>
    <t>Dez 298</t>
  </si>
  <si>
    <t>Dez 299</t>
  </si>
  <si>
    <t>Dez 300</t>
  </si>
  <si>
    <t>Dez 301</t>
  </si>
  <si>
    <t>Dez 302</t>
  </si>
  <si>
    <t>Dez 303</t>
  </si>
  <si>
    <t>Dez 304</t>
  </si>
  <si>
    <t>Dez 305</t>
  </si>
  <si>
    <t>Dez 306</t>
  </si>
  <si>
    <t>Dez 307</t>
  </si>
  <si>
    <t>Dez 308</t>
  </si>
  <si>
    <t>Dez 309</t>
  </si>
  <si>
    <t>Dez 310</t>
  </si>
  <si>
    <t>Dez 311</t>
  </si>
  <si>
    <t>Dez 312</t>
  </si>
  <si>
    <t>Dez 313</t>
  </si>
  <si>
    <t>Dez 314</t>
  </si>
  <si>
    <t>Dez 315</t>
  </si>
  <si>
    <t>Dez 316</t>
  </si>
  <si>
    <t>Dez 317</t>
  </si>
  <si>
    <t>Dez 318</t>
  </si>
  <si>
    <t>Dez 319</t>
  </si>
  <si>
    <t>Dez 320</t>
  </si>
  <si>
    <t>Dez 321</t>
  </si>
  <si>
    <t>Dez 322</t>
  </si>
  <si>
    <t>Dez 323</t>
  </si>
  <si>
    <t>Dez 324</t>
  </si>
  <si>
    <t>Dez 325</t>
  </si>
  <si>
    <t>Dez 326</t>
  </si>
  <si>
    <t>Dez 327</t>
  </si>
  <si>
    <t>Dez 328</t>
  </si>
  <si>
    <t>Dez 329</t>
  </si>
  <si>
    <t>Dez 330</t>
  </si>
  <si>
    <t>Dez 331</t>
  </si>
  <si>
    <t>Dez 332</t>
  </si>
  <si>
    <t>Dez 333</t>
  </si>
  <si>
    <t>Dez 334</t>
  </si>
  <si>
    <t>Dez 335</t>
  </si>
  <si>
    <t>Dez 336</t>
  </si>
  <si>
    <t>Dez 337</t>
  </si>
  <si>
    <t>Dez 338</t>
  </si>
  <si>
    <t>Dez 339</t>
  </si>
  <si>
    <t>Dez 340</t>
  </si>
  <si>
    <t>Dez 341</t>
  </si>
  <si>
    <t>Dez 342</t>
  </si>
  <si>
    <t>Dez 343</t>
  </si>
  <si>
    <t>Dez 344</t>
  </si>
  <si>
    <t>Dez 345</t>
  </si>
  <si>
    <t>Dez 346</t>
  </si>
  <si>
    <t>Dez 347</t>
  </si>
  <si>
    <t>Dez 348</t>
  </si>
  <si>
    <t>Dez 349</t>
  </si>
  <si>
    <t>Dez 350</t>
  </si>
  <si>
    <t>Dez 351</t>
  </si>
  <si>
    <t>Dez 352</t>
  </si>
  <si>
    <t>Dez 353</t>
  </si>
  <si>
    <t>Dez 354</t>
  </si>
  <si>
    <t>Dez 355</t>
  </si>
  <si>
    <t>Dez 356</t>
  </si>
  <si>
    <t>Dez 357</t>
  </si>
  <si>
    <t>Dez 358</t>
  </si>
  <si>
    <t>Dez 359</t>
  </si>
  <si>
    <t>Dez 360</t>
  </si>
  <si>
    <t>Dez 361</t>
  </si>
  <si>
    <t>Dez 362</t>
  </si>
  <si>
    <t>Dez 363</t>
  </si>
  <si>
    <t>Dez 364</t>
  </si>
  <si>
    <t>Dez 365</t>
  </si>
  <si>
    <t>Dez 366</t>
  </si>
  <si>
    <t>Dez 367</t>
  </si>
  <si>
    <t>Dez 368</t>
  </si>
  <si>
    <t>Dez 369</t>
  </si>
  <si>
    <t>Dez 370</t>
  </si>
  <si>
    <t>Dez 371</t>
  </si>
  <si>
    <t>Dez 372</t>
  </si>
  <si>
    <t>Dez 373</t>
  </si>
  <si>
    <t>Dez 374</t>
  </si>
  <si>
    <t>Dez 375</t>
  </si>
  <si>
    <t>Dez 376</t>
  </si>
  <si>
    <t>Dez 377</t>
  </si>
  <si>
    <t>Dez 378</t>
  </si>
  <si>
    <t>Dez 379</t>
  </si>
  <si>
    <t>Dez 380</t>
  </si>
  <si>
    <t>Dez 381</t>
  </si>
  <si>
    <t>Dez 382</t>
  </si>
  <si>
    <t>Dez 383</t>
  </si>
  <si>
    <t>Dez 384</t>
  </si>
  <si>
    <t>Dez 385</t>
  </si>
  <si>
    <t>Dez 386</t>
  </si>
  <si>
    <t>Dez 387</t>
  </si>
  <si>
    <t>Dez 388</t>
  </si>
  <si>
    <t>Dez 389</t>
  </si>
  <si>
    <t>Dez 390</t>
  </si>
  <si>
    <t>Dez 391</t>
  </si>
  <si>
    <t>Dez 392</t>
  </si>
  <si>
    <t>Dez 393</t>
  </si>
  <si>
    <t>Dez 394</t>
  </si>
  <si>
    <t>Dez 395</t>
  </si>
  <si>
    <t>Dez 396</t>
  </si>
  <si>
    <t>Dez 397</t>
  </si>
  <si>
    <t>Dez 398</t>
  </si>
  <si>
    <t>Dez 399</t>
  </si>
  <si>
    <t>Dez 400</t>
  </si>
  <si>
    <t>Dez 401</t>
  </si>
  <si>
    <t>Dez 402</t>
  </si>
  <si>
    <t>Dez 403</t>
  </si>
  <si>
    <t>Dez 404</t>
  </si>
  <si>
    <t>Dez 405</t>
  </si>
  <si>
    <t>Dez 406</t>
  </si>
  <si>
    <t>Dez 407</t>
  </si>
  <si>
    <t>Dez 408</t>
  </si>
  <si>
    <t>Dez 409</t>
  </si>
  <si>
    <t>Dez 410</t>
  </si>
  <si>
    <t>Dez 411</t>
  </si>
  <si>
    <t>Dez 412</t>
  </si>
  <si>
    <t>Dez 413</t>
  </si>
  <si>
    <t>Dez 414</t>
  </si>
  <si>
    <t>Dez 415</t>
  </si>
  <si>
    <t>Dez 416</t>
  </si>
  <si>
    <t>Dez 417</t>
  </si>
  <si>
    <t>Dez 418</t>
  </si>
  <si>
    <t>Dez 419</t>
  </si>
  <si>
    <t>Dez 420</t>
  </si>
  <si>
    <t>Dez 421</t>
  </si>
  <si>
    <t>Dez 422</t>
  </si>
  <si>
    <t>Dez 423</t>
  </si>
  <si>
    <t>Dez 424</t>
  </si>
  <si>
    <t>Dez 425</t>
  </si>
  <si>
    <t>Dez 426</t>
  </si>
  <si>
    <t>Dez 427</t>
  </si>
  <si>
    <t>Dez 428</t>
  </si>
  <si>
    <t>Dez 429</t>
  </si>
  <si>
    <t>Dez 430</t>
  </si>
  <si>
    <t>Dez 431</t>
  </si>
  <si>
    <t>Dez 432</t>
  </si>
  <si>
    <t>Dez 433</t>
  </si>
  <si>
    <t>Dez 434</t>
  </si>
  <si>
    <t>Dez 435</t>
  </si>
  <si>
    <t>Dez 436</t>
  </si>
  <si>
    <t>Dez 437</t>
  </si>
  <si>
    <t>Dez 438</t>
  </si>
  <si>
    <t>Dez 439</t>
  </si>
  <si>
    <t>Dez 440</t>
  </si>
  <si>
    <t>Dez 441</t>
  </si>
  <si>
    <t>Dez 442</t>
  </si>
  <si>
    <t>Dez 443</t>
  </si>
  <si>
    <t>Dez 444</t>
  </si>
  <si>
    <t>Dez 445</t>
  </si>
  <si>
    <t>Dez 446</t>
  </si>
  <si>
    <t>Dez 447</t>
  </si>
  <si>
    <t>Dez 448</t>
  </si>
  <si>
    <t>Dez 449</t>
  </si>
  <si>
    <t>Dez 450</t>
  </si>
  <si>
    <t>Dez 451</t>
  </si>
  <si>
    <t>Dez 452</t>
  </si>
  <si>
    <t>Dez 453</t>
  </si>
  <si>
    <t>Dez 454</t>
  </si>
  <si>
    <t>Dez 455</t>
  </si>
  <si>
    <t>Dez 456</t>
  </si>
  <si>
    <t>Dez 457</t>
  </si>
  <si>
    <t>Dez 458</t>
  </si>
  <si>
    <t>Dez 459</t>
  </si>
  <si>
    <t>Dez 460</t>
  </si>
  <si>
    <t>Dez 461</t>
  </si>
  <si>
    <t>Dez 462</t>
  </si>
  <si>
    <t>Dez 463</t>
  </si>
  <si>
    <t>Dez 464</t>
  </si>
  <si>
    <t>Dez 465</t>
  </si>
  <si>
    <t>Dez 466</t>
  </si>
  <si>
    <t>Dez 467</t>
  </si>
  <si>
    <t>Dez 468</t>
  </si>
  <si>
    <t>Dez 469</t>
  </si>
  <si>
    <t>Dez 470</t>
  </si>
  <si>
    <t>Dez 471</t>
  </si>
  <si>
    <t>Dez 472</t>
  </si>
  <si>
    <t>Dez 473</t>
  </si>
  <si>
    <t>Dez 474</t>
  </si>
  <si>
    <t>Dez 475</t>
  </si>
  <si>
    <t>Dez 476</t>
  </si>
  <si>
    <t>Dez 477</t>
  </si>
  <si>
    <t>Dez 478</t>
  </si>
  <si>
    <t>Dez 479</t>
  </si>
  <si>
    <t>Dez 480</t>
  </si>
  <si>
    <t>Dez 481</t>
  </si>
  <si>
    <t>Dez 482</t>
  </si>
  <si>
    <t>Dez 483</t>
  </si>
  <si>
    <t>Dez 484</t>
  </si>
  <si>
    <t>Dez 485</t>
  </si>
  <si>
    <t>Dez 486</t>
  </si>
  <si>
    <t>Dez 487</t>
  </si>
  <si>
    <t>Dez 488</t>
  </si>
  <si>
    <t>Dez 489</t>
  </si>
  <si>
    <t>Dez 490</t>
  </si>
  <si>
    <t>Dez 491</t>
  </si>
  <si>
    <t>Dez 492</t>
  </si>
  <si>
    <t>Dez 493</t>
  </si>
  <si>
    <t>Dez 494</t>
  </si>
  <si>
    <t>Dez 495</t>
  </si>
  <si>
    <t>Dez 496</t>
  </si>
  <si>
    <t>Dez 497</t>
  </si>
  <si>
    <t>Dez 498</t>
  </si>
  <si>
    <t>Dez 499</t>
  </si>
  <si>
    <t>Dez 500</t>
  </si>
  <si>
    <t>Dez 501</t>
  </si>
  <si>
    <t>Dez 502</t>
  </si>
  <si>
    <t>Dez 503</t>
  </si>
  <si>
    <t>Dez 504</t>
  </si>
  <si>
    <t>Dez 505</t>
  </si>
  <si>
    <t>Dez 506</t>
  </si>
  <si>
    <t>Dez 507</t>
  </si>
  <si>
    <t>Dez 508</t>
  </si>
  <si>
    <t>Dez 509</t>
  </si>
  <si>
    <t>Dez 510</t>
  </si>
  <si>
    <t>Dez 511</t>
  </si>
  <si>
    <t>Dez 512</t>
  </si>
  <si>
    <t>Dez 513</t>
  </si>
  <si>
    <t>Dez 514</t>
  </si>
  <si>
    <t>Dez 515</t>
  </si>
  <si>
    <t>Dez 516</t>
  </si>
  <si>
    <t>Dez 517</t>
  </si>
  <si>
    <t>Dez 518</t>
  </si>
  <si>
    <t>Dez 519</t>
  </si>
  <si>
    <t>Dez 520</t>
  </si>
  <si>
    <t>Dez 521</t>
  </si>
  <si>
    <t>Dez 522</t>
  </si>
  <si>
    <t>Dez 523</t>
  </si>
  <si>
    <t>Dez 524</t>
  </si>
  <si>
    <t>Dez 525</t>
  </si>
  <si>
    <t>Dez 526</t>
  </si>
  <si>
    <t>Dez 527</t>
  </si>
  <si>
    <t>Dez 528</t>
  </si>
  <si>
    <t>Dez 529</t>
  </si>
  <si>
    <t>Dez 530</t>
  </si>
  <si>
    <t>Dez 531</t>
  </si>
  <si>
    <t>Dez 532</t>
  </si>
  <si>
    <t>Dez 533</t>
  </si>
  <si>
    <t>Dez 534</t>
  </si>
  <si>
    <t>Dez 535</t>
  </si>
  <si>
    <t>Dez 536</t>
  </si>
  <si>
    <t>Dez 537</t>
  </si>
  <si>
    <t>Dez 538</t>
  </si>
  <si>
    <t>Dez 539</t>
  </si>
  <si>
    <t>Dez 540</t>
  </si>
  <si>
    <t>Dez 541</t>
  </si>
  <si>
    <t>Dez 542</t>
  </si>
  <si>
    <t>Dez 543</t>
  </si>
  <si>
    <t>Dez 544</t>
  </si>
  <si>
    <t>Dez 545</t>
  </si>
  <si>
    <t>Dez 546</t>
  </si>
  <si>
    <t>Dez 547</t>
  </si>
  <si>
    <t>Dez 548</t>
  </si>
  <si>
    <t>Dez 549</t>
  </si>
  <si>
    <t>Dez 550</t>
  </si>
  <si>
    <t>Dez 551</t>
  </si>
  <si>
    <t>Dez 552</t>
  </si>
  <si>
    <t>Dez 553</t>
  </si>
  <si>
    <t>Dez 554</t>
  </si>
  <si>
    <t>Dez 555</t>
  </si>
  <si>
    <t>Dez 556</t>
  </si>
  <si>
    <t>Dez 557</t>
  </si>
  <si>
    <t>Dez 558</t>
  </si>
  <si>
    <t>Dez 559</t>
  </si>
  <si>
    <t>Dez 560</t>
  </si>
  <si>
    <t>Dez 561</t>
  </si>
  <si>
    <t>Dez 562</t>
  </si>
  <si>
    <t>Dez 563</t>
  </si>
  <si>
    <t>Dez 564</t>
  </si>
  <si>
    <t>Dez 565</t>
  </si>
  <si>
    <t>Dez 566</t>
  </si>
  <si>
    <t>Dez 567</t>
  </si>
  <si>
    <t>Dez 568</t>
  </si>
  <si>
    <t>Dez 569</t>
  </si>
  <si>
    <t>Dez 570</t>
  </si>
  <si>
    <t>Dez 571</t>
  </si>
  <si>
    <t>Dez 572</t>
  </si>
  <si>
    <t>Dez 573</t>
  </si>
  <si>
    <t>Dez 574</t>
  </si>
  <si>
    <t>Dez 575</t>
  </si>
  <si>
    <t>Dez 576</t>
  </si>
  <si>
    <t>Dez 577</t>
  </si>
  <si>
    <t>Dez 578</t>
  </si>
  <si>
    <t>Dez 579</t>
  </si>
  <si>
    <t>Dez 580</t>
  </si>
  <si>
    <t>Dez 581</t>
  </si>
  <si>
    <t>Dez 582</t>
  </si>
  <si>
    <t>Dez 583</t>
  </si>
  <si>
    <t>Dez 584</t>
  </si>
  <si>
    <t>Dez 585</t>
  </si>
  <si>
    <t>Dez 586</t>
  </si>
  <si>
    <t>Dez 587</t>
  </si>
  <si>
    <t>Dez 588</t>
  </si>
  <si>
    <t>Dez 589</t>
  </si>
  <si>
    <t>Dez 590</t>
  </si>
  <si>
    <t>Dez 591</t>
  </si>
  <si>
    <t>Dez 592</t>
  </si>
  <si>
    <t>Dez 593</t>
  </si>
  <si>
    <t>Dez 594</t>
  </si>
  <si>
    <t>Dez 595</t>
  </si>
  <si>
    <t>Dez 596</t>
  </si>
  <si>
    <t>Dez 597</t>
  </si>
  <si>
    <t>Dez 598</t>
  </si>
  <si>
    <t>Dez 599</t>
  </si>
  <si>
    <t>Dez 600</t>
  </si>
  <si>
    <t>Dez 601</t>
  </si>
  <si>
    <t>Dez 602</t>
  </si>
  <si>
    <t>Dez 603</t>
  </si>
  <si>
    <t>Dez 604</t>
  </si>
  <si>
    <t>Dez 605</t>
  </si>
  <si>
    <t>Dez 606</t>
  </si>
  <si>
    <t>Dez 607</t>
  </si>
  <si>
    <t>Dez 608</t>
  </si>
  <si>
    <t>Dez 609</t>
  </si>
  <si>
    <t>Dez 610</t>
  </si>
  <si>
    <t>Dez 611</t>
  </si>
  <si>
    <t>Dez 612</t>
  </si>
  <si>
    <t>Dez 613</t>
  </si>
  <si>
    <t>Dez 614</t>
  </si>
  <si>
    <t>Dez 615</t>
  </si>
  <si>
    <t>Dez 616</t>
  </si>
  <si>
    <t>Dez 617</t>
  </si>
  <si>
    <t>Dez 618</t>
  </si>
  <si>
    <t>Dez 619</t>
  </si>
  <si>
    <t>Dez 620</t>
  </si>
  <si>
    <t>Dez 621</t>
  </si>
  <si>
    <t>Dez 622</t>
  </si>
  <si>
    <t>Dez 623</t>
  </si>
  <si>
    <t>Dez 624</t>
  </si>
  <si>
    <t>Dez 625</t>
  </si>
  <si>
    <t>Dez 626</t>
  </si>
  <si>
    <t>Dez 627</t>
  </si>
  <si>
    <t>Dez 628</t>
  </si>
  <si>
    <t>Dez 629</t>
  </si>
  <si>
    <t>Dez 630</t>
  </si>
  <si>
    <t>Dez 631</t>
  </si>
  <si>
    <t>Dez 632</t>
  </si>
  <si>
    <t>Dez 633</t>
  </si>
  <si>
    <t>Dez 634</t>
  </si>
  <si>
    <t>Dez 635</t>
  </si>
  <si>
    <t>Dez 636</t>
  </si>
  <si>
    <t>Dez 637</t>
  </si>
  <si>
    <t>Dez 638</t>
  </si>
  <si>
    <t>Dez 639</t>
  </si>
  <si>
    <t>Dez 640</t>
  </si>
  <si>
    <t>Dez 641</t>
  </si>
  <si>
    <t>Dez 642</t>
  </si>
  <si>
    <t>Dez 643</t>
  </si>
  <si>
    <t>Dez 644</t>
  </si>
  <si>
    <t>Dez 645</t>
  </si>
  <si>
    <t>Dez 646</t>
  </si>
  <si>
    <t>Dez 647</t>
  </si>
  <si>
    <t>Dez 648</t>
  </si>
  <si>
    <t>Dez 649</t>
  </si>
  <si>
    <t>Dez 650</t>
  </si>
  <si>
    <t>Dez 651</t>
  </si>
  <si>
    <t>Dez 652</t>
  </si>
  <si>
    <t>Dez 653</t>
  </si>
  <si>
    <t>Dez 654</t>
  </si>
  <si>
    <t>Dez 655</t>
  </si>
  <si>
    <t>Dez 656</t>
  </si>
  <si>
    <t>Dez 657</t>
  </si>
  <si>
    <t>Dez 658</t>
  </si>
  <si>
    <t>Dez 659</t>
  </si>
  <si>
    <t>Dez 660</t>
  </si>
  <si>
    <t>Dez 661</t>
  </si>
  <si>
    <t>Dez 662</t>
  </si>
  <si>
    <t>Dez 663</t>
  </si>
  <si>
    <t>Dez 664</t>
  </si>
  <si>
    <t>Dez 665</t>
  </si>
  <si>
    <t>Dez 666</t>
  </si>
  <si>
    <t>Dez 667</t>
  </si>
  <si>
    <t>Dez 668</t>
  </si>
  <si>
    <t>Dez 669</t>
  </si>
  <si>
    <t>Dez 670</t>
  </si>
  <si>
    <t>Dez 671</t>
  </si>
  <si>
    <t>Dez 672</t>
  </si>
  <si>
    <t>Dez 673</t>
  </si>
  <si>
    <t>Dez 674</t>
  </si>
  <si>
    <t>Dez 675</t>
  </si>
  <si>
    <t>Dez 676</t>
  </si>
  <si>
    <t>Dez 677</t>
  </si>
  <si>
    <t>Dez 678</t>
  </si>
  <si>
    <t>Dez 679</t>
  </si>
  <si>
    <t>Dez 680</t>
  </si>
  <si>
    <t>Dez 681</t>
  </si>
  <si>
    <t>Dez 682</t>
  </si>
  <si>
    <t>Dez 683</t>
  </si>
  <si>
    <t>Dez 684</t>
  </si>
  <si>
    <t>Dez 685</t>
  </si>
  <si>
    <t>Dez 686</t>
  </si>
  <si>
    <t>Dez 687</t>
  </si>
  <si>
    <t>Dez 688</t>
  </si>
  <si>
    <t>Dez 689</t>
  </si>
  <si>
    <t>Dez 690</t>
  </si>
  <si>
    <t>Dez 691</t>
  </si>
  <si>
    <t>Dez 692</t>
  </si>
  <si>
    <t>Dez 693</t>
  </si>
  <si>
    <t>Dez 694</t>
  </si>
  <si>
    <t>Dez 695</t>
  </si>
  <si>
    <t>Dez 696</t>
  </si>
  <si>
    <t>Dez 697</t>
  </si>
  <si>
    <t>Dez 698</t>
  </si>
  <si>
    <t>Dez 699</t>
  </si>
  <si>
    <t>Dez 700</t>
  </si>
  <si>
    <t>Dez 701</t>
  </si>
  <si>
    <t>Dez 702</t>
  </si>
  <si>
    <t>Dez 703</t>
  </si>
  <si>
    <t>Dez 704</t>
  </si>
  <si>
    <t>Dez 705</t>
  </si>
  <si>
    <t>Dez 706</t>
  </si>
  <si>
    <t>Dez 707</t>
  </si>
  <si>
    <t>Dez 708</t>
  </si>
  <si>
    <t>Dez 709</t>
  </si>
  <si>
    <t>Dez 710</t>
  </si>
  <si>
    <t>Dez 711</t>
  </si>
  <si>
    <t>Dez 712</t>
  </si>
  <si>
    <t>Dez 713</t>
  </si>
  <si>
    <t>Dez 714</t>
  </si>
  <si>
    <t>Dez 715</t>
  </si>
  <si>
    <t>Dez 716</t>
  </si>
  <si>
    <t>Dez 717</t>
  </si>
  <si>
    <t>Dez 718</t>
  </si>
  <si>
    <t>Dez 719</t>
  </si>
  <si>
    <t>Dez 720</t>
  </si>
  <si>
    <t>Dez 721</t>
  </si>
  <si>
    <t>Dez 722</t>
  </si>
  <si>
    <t>Dez 723</t>
  </si>
  <si>
    <t>Dez 724</t>
  </si>
  <si>
    <t>Dez 725</t>
  </si>
  <si>
    <t>Dez 726</t>
  </si>
  <si>
    <t>Dez 727</t>
  </si>
  <si>
    <t>Dez 728</t>
  </si>
  <si>
    <t>Dez 729</t>
  </si>
  <si>
    <t>Dez 730</t>
  </si>
  <si>
    <t>Dez 731</t>
  </si>
  <si>
    <t>Dez 732</t>
  </si>
  <si>
    <t>Dez 733</t>
  </si>
  <si>
    <t>Dez 734</t>
  </si>
  <si>
    <t>Dez 735</t>
  </si>
  <si>
    <t>Dez 736</t>
  </si>
  <si>
    <t>Dez 737</t>
  </si>
  <si>
    <t>Dez 738</t>
  </si>
  <si>
    <t>Dez 739</t>
  </si>
  <si>
    <t>Dez 740</t>
  </si>
  <si>
    <t>Dez 741</t>
  </si>
  <si>
    <t>Dez 742</t>
  </si>
  <si>
    <t>Dez 743</t>
  </si>
  <si>
    <t>Dez 744</t>
  </si>
  <si>
    <t>Dez 745</t>
  </si>
  <si>
    <t>Dez 746</t>
  </si>
  <si>
    <t>Dez 747</t>
  </si>
  <si>
    <t>Dez 748</t>
  </si>
  <si>
    <t>Dez 749</t>
  </si>
  <si>
    <t>Dez 750</t>
  </si>
  <si>
    <t>Dez 751</t>
  </si>
  <si>
    <t>Dez 752</t>
  </si>
  <si>
    <t>Dez 753</t>
  </si>
  <si>
    <t>Dez 754</t>
  </si>
  <si>
    <t>Dez 755</t>
  </si>
  <si>
    <t>Dez 756</t>
  </si>
  <si>
    <t>Dez 757</t>
  </si>
  <si>
    <t>Dez 758</t>
  </si>
  <si>
    <t>Dez 759</t>
  </si>
  <si>
    <t>Dez 760</t>
  </si>
  <si>
    <t>Dez 761</t>
  </si>
  <si>
    <t>Dez 762</t>
  </si>
  <si>
    <t>Dez 763</t>
  </si>
  <si>
    <t>Dez 764</t>
  </si>
  <si>
    <t>Dez 765</t>
  </si>
  <si>
    <t>Dez 766</t>
  </si>
  <si>
    <t>Dez 767</t>
  </si>
  <si>
    <t>Dez 768</t>
  </si>
  <si>
    <t>Dez 769</t>
  </si>
  <si>
    <t>Dez 770</t>
  </si>
  <si>
    <t>Dez 771</t>
  </si>
  <si>
    <t>Dez 772</t>
  </si>
  <si>
    <t>Dez 773</t>
  </si>
  <si>
    <t>Dez 774</t>
  </si>
  <si>
    <t>Dez 775</t>
  </si>
  <si>
    <t>Dez 776</t>
  </si>
  <si>
    <t>Dez 777</t>
  </si>
  <si>
    <t>Dez 778</t>
  </si>
  <si>
    <t>Dez 779</t>
  </si>
  <si>
    <t>Dez 780</t>
  </si>
  <si>
    <t>Dez 781</t>
  </si>
  <si>
    <t>Dez 782</t>
  </si>
  <si>
    <t>Dez 783</t>
  </si>
  <si>
    <t>Dez 784</t>
  </si>
  <si>
    <t>Dez 785</t>
  </si>
  <si>
    <t>Dez 786</t>
  </si>
  <si>
    <t>Dez 787</t>
  </si>
  <si>
    <t>Dez 788</t>
  </si>
  <si>
    <t>Dez 789</t>
  </si>
  <si>
    <t>Dez 790</t>
  </si>
  <si>
    <t>Dez 791</t>
  </si>
  <si>
    <t>Dez 792</t>
  </si>
  <si>
    <t>Dez 793</t>
  </si>
  <si>
    <t>Dez 794</t>
  </si>
  <si>
    <t>Dez 795</t>
  </si>
  <si>
    <t>Dez 796</t>
  </si>
  <si>
    <t>Dez 797</t>
  </si>
  <si>
    <t>Dez 798</t>
  </si>
  <si>
    <t>Dez 799</t>
  </si>
  <si>
    <t>Dez 800</t>
  </si>
  <si>
    <t>Dez 801</t>
  </si>
  <si>
    <t>Dez 802</t>
  </si>
  <si>
    <t>Dez 803</t>
  </si>
  <si>
    <t>Dez 804</t>
  </si>
  <si>
    <t>Dez 805</t>
  </si>
  <si>
    <t>Dez 806</t>
  </si>
  <si>
    <t>Dez 807</t>
  </si>
  <si>
    <t>Dez 808</t>
  </si>
  <si>
    <t>Dez 809</t>
  </si>
  <si>
    <t>Dez 810</t>
  </si>
  <si>
    <t>Dez 811</t>
  </si>
  <si>
    <t>Dez 812</t>
  </si>
  <si>
    <t>Dez 813</t>
  </si>
  <si>
    <t>Dez 814</t>
  </si>
  <si>
    <t>Dez 815</t>
  </si>
  <si>
    <t>Dez 816</t>
  </si>
  <si>
    <t>Dez 817</t>
  </si>
  <si>
    <t>Dez 818</t>
  </si>
  <si>
    <t>Dez 819</t>
  </si>
  <si>
    <t>Dez 820</t>
  </si>
  <si>
    <t>Dez 821</t>
  </si>
  <si>
    <t>Dez 822</t>
  </si>
  <si>
    <t>Dez 823</t>
  </si>
  <si>
    <t>Dez 824</t>
  </si>
  <si>
    <t>Dez 825</t>
  </si>
  <si>
    <t>Dez 826</t>
  </si>
  <si>
    <t>Dez 827</t>
  </si>
  <si>
    <t>Dez 828</t>
  </si>
  <si>
    <t>Dez 829</t>
  </si>
  <si>
    <t>Dez 830</t>
  </si>
  <si>
    <t>Dez 831</t>
  </si>
  <si>
    <t>Dez 832</t>
  </si>
  <si>
    <t>Dez 833</t>
  </si>
  <si>
    <t>Dez 834</t>
  </si>
  <si>
    <t>Dez 835</t>
  </si>
  <si>
    <t>Dez 836</t>
  </si>
  <si>
    <t>Dez 837</t>
  </si>
  <si>
    <t>Dez 838</t>
  </si>
  <si>
    <t>Dez 839</t>
  </si>
  <si>
    <t>Dez 840</t>
  </si>
  <si>
    <t>Dez 841</t>
  </si>
  <si>
    <t>Dez 842</t>
  </si>
  <si>
    <t>Dez 843</t>
  </si>
  <si>
    <t>Dez 844</t>
  </si>
  <si>
    <t>Dez 845</t>
  </si>
  <si>
    <t>Dez 846</t>
  </si>
  <si>
    <t>Dez 847</t>
  </si>
  <si>
    <t>Dez 848</t>
  </si>
  <si>
    <t>Dez 849</t>
  </si>
  <si>
    <t>Dez 850</t>
  </si>
  <si>
    <t>Dez 851</t>
  </si>
  <si>
    <t>Dez 852</t>
  </si>
  <si>
    <t>Dez 853</t>
  </si>
  <si>
    <t>Dez 854</t>
  </si>
  <si>
    <t>Dez 855</t>
  </si>
  <si>
    <t>Dez 856</t>
  </si>
  <si>
    <t>Dez 857</t>
  </si>
  <si>
    <t>Dez 858</t>
  </si>
  <si>
    <t>Dez 859</t>
  </si>
  <si>
    <t>Dez 860</t>
  </si>
  <si>
    <t>Dez 861</t>
  </si>
  <si>
    <t>Dez 862</t>
  </si>
  <si>
    <t>Dez 863</t>
  </si>
  <si>
    <t>Dez 864</t>
  </si>
  <si>
    <t>Dez 865</t>
  </si>
  <si>
    <t>Dez 866</t>
  </si>
  <si>
    <t>Dez 867</t>
  </si>
  <si>
    <t>Dez 868</t>
  </si>
  <si>
    <t>Dez 869</t>
  </si>
  <si>
    <t>Dez 870</t>
  </si>
  <si>
    <t>Dez 871</t>
  </si>
  <si>
    <t>Dez 872</t>
  </si>
  <si>
    <t>Dez 873</t>
  </si>
  <si>
    <t>Dez 874</t>
  </si>
  <si>
    <t>Dez 875</t>
  </si>
  <si>
    <t>Dez 876</t>
  </si>
  <si>
    <t>Dez 877</t>
  </si>
  <si>
    <t>Dez 878</t>
  </si>
  <si>
    <t>Dez 879</t>
  </si>
  <si>
    <t>Dez 880</t>
  </si>
  <si>
    <t>Dez 881</t>
  </si>
  <si>
    <t>Dez 882</t>
  </si>
  <si>
    <t>Dez 883</t>
  </si>
  <si>
    <t>Dez 884</t>
  </si>
  <si>
    <t>Dez 885</t>
  </si>
  <si>
    <t>Dez 886</t>
  </si>
  <si>
    <t>Dez 887</t>
  </si>
  <si>
    <t>Dez 888</t>
  </si>
  <si>
    <t>Dez 889</t>
  </si>
  <si>
    <t>Dez 890</t>
  </si>
  <si>
    <t>Dez 891</t>
  </si>
  <si>
    <t>Dez 892</t>
  </si>
  <si>
    <t>Dez 893</t>
  </si>
  <si>
    <t>Dez 894</t>
  </si>
  <si>
    <t>Dez 895</t>
  </si>
  <si>
    <t>Dez 896</t>
  </si>
  <si>
    <t>Dez 897</t>
  </si>
  <si>
    <t>Dez 898</t>
  </si>
  <si>
    <t>Dez 899</t>
  </si>
  <si>
    <t>Dez 900</t>
  </si>
  <si>
    <t>Dez 901</t>
  </si>
  <si>
    <t>Dez 902</t>
  </si>
  <si>
    <t>Dez 903</t>
  </si>
  <si>
    <t>Dez 904</t>
  </si>
  <si>
    <t>Dez 905</t>
  </si>
  <si>
    <t>Dez 906</t>
  </si>
  <si>
    <t>Dez 907</t>
  </si>
  <si>
    <t>Dez 908</t>
  </si>
  <si>
    <t>Dez 909</t>
  </si>
  <si>
    <t>Dez 910</t>
  </si>
  <si>
    <t>Dez 911</t>
  </si>
  <si>
    <t>Dez 912</t>
  </si>
  <si>
    <t>Dez 913</t>
  </si>
  <si>
    <t>Dez 914</t>
  </si>
  <si>
    <t>Dez 915</t>
  </si>
  <si>
    <t>Dez 916</t>
  </si>
  <si>
    <t>Dez 917</t>
  </si>
  <si>
    <t>Dez 918</t>
  </si>
  <si>
    <t>Dez 919</t>
  </si>
  <si>
    <t>Dez 920</t>
  </si>
  <si>
    <t>Dez 921</t>
  </si>
  <si>
    <t>Dez 922</t>
  </si>
  <si>
    <t>Dez 923</t>
  </si>
  <si>
    <t>Dez 924</t>
  </si>
  <si>
    <t>Dez 925</t>
  </si>
  <si>
    <t>Dez 926</t>
  </si>
  <si>
    <t>Dez 927</t>
  </si>
  <si>
    <t>Dez 928</t>
  </si>
  <si>
    <t>Dez 929</t>
  </si>
  <si>
    <t>Dez 930</t>
  </si>
  <si>
    <t>Dez 931</t>
  </si>
  <si>
    <t>Dez 932</t>
  </si>
  <si>
    <t>Dez 933</t>
  </si>
  <si>
    <t>Dez 934</t>
  </si>
  <si>
    <t>Dez 935</t>
  </si>
  <si>
    <t>Dez 936</t>
  </si>
  <si>
    <t>Dez 937</t>
  </si>
  <si>
    <t>Dez 938</t>
  </si>
  <si>
    <t>Dez 939</t>
  </si>
  <si>
    <t>Dez 940</t>
  </si>
  <si>
    <t>Dez 941</t>
  </si>
  <si>
    <t>Dez 942</t>
  </si>
  <si>
    <t>Dez 943</t>
  </si>
  <si>
    <t>Dez 944</t>
  </si>
  <si>
    <t>Dez 945</t>
  </si>
  <si>
    <t>Dez 946</t>
  </si>
  <si>
    <t>Dez 947</t>
  </si>
  <si>
    <t>Dez 948</t>
  </si>
  <si>
    <t>Dez 949</t>
  </si>
  <si>
    <t>Dez 950</t>
  </si>
  <si>
    <t>Dez 951</t>
  </si>
  <si>
    <t>Dez 952</t>
  </si>
  <si>
    <t>Dez 953</t>
  </si>
  <si>
    <t>Dez 954</t>
  </si>
  <si>
    <t>Dez 955</t>
  </si>
  <si>
    <t>Dez 956</t>
  </si>
  <si>
    <t>Dez 957</t>
  </si>
  <si>
    <t>Dez 958</t>
  </si>
  <si>
    <t>Dez 959</t>
  </si>
  <si>
    <t>Dez 960</t>
  </si>
  <si>
    <t>Dez 961</t>
  </si>
  <si>
    <t>Dez 962</t>
  </si>
  <si>
    <t>Dez 963</t>
  </si>
  <si>
    <t>Dez 964</t>
  </si>
  <si>
    <t>Dez 965</t>
  </si>
  <si>
    <t>Dez 966</t>
  </si>
  <si>
    <t>Dez 967</t>
  </si>
  <si>
    <t>Dez 968</t>
  </si>
  <si>
    <t>Dez 969</t>
  </si>
  <si>
    <t>Dez 970</t>
  </si>
  <si>
    <t>Dez 971</t>
  </si>
  <si>
    <t>Dez 972</t>
  </si>
  <si>
    <t>Dez 973</t>
  </si>
  <si>
    <t>Dez 974</t>
  </si>
  <si>
    <t>Dez 975</t>
  </si>
  <si>
    <t>Dez 976</t>
  </si>
  <si>
    <t>Dez 977</t>
  </si>
  <si>
    <t>Dez 978</t>
  </si>
  <si>
    <t>Dez 979</t>
  </si>
  <si>
    <t>Dez 980</t>
  </si>
  <si>
    <t>Dez 981</t>
  </si>
  <si>
    <t>Dez 982</t>
  </si>
  <si>
    <t>Dez 983</t>
  </si>
  <si>
    <t>Dez 984</t>
  </si>
  <si>
    <t>Dez 985</t>
  </si>
  <si>
    <t>Dez 986</t>
  </si>
  <si>
    <t>Dez 987</t>
  </si>
  <si>
    <t>Dez 988</t>
  </si>
  <si>
    <t>Dez 989</t>
  </si>
  <si>
    <t>Dez 990</t>
  </si>
  <si>
    <t>Dez 991</t>
  </si>
  <si>
    <t>Dez 992</t>
  </si>
  <si>
    <t>Dez 993</t>
  </si>
  <si>
    <t>Dez 994</t>
  </si>
  <si>
    <t>Dez 995</t>
  </si>
  <si>
    <t>Dez 996</t>
  </si>
  <si>
    <t>Dez 997</t>
  </si>
  <si>
    <t>Dez 998</t>
  </si>
  <si>
    <t>Dez 999</t>
  </si>
  <si>
    <t>Dez 1000</t>
  </si>
  <si>
    <t>Dez 1001</t>
  </si>
  <si>
    <t>Dez 1002</t>
  </si>
  <si>
    <t>Dez 1003</t>
  </si>
  <si>
    <t>Dez 1004</t>
  </si>
  <si>
    <t>Dez 1005</t>
  </si>
  <si>
    <t>Dez 1006</t>
  </si>
  <si>
    <t>Dez 1007</t>
  </si>
  <si>
    <t>Dez 1008</t>
  </si>
  <si>
    <t>Dez 1009</t>
  </si>
  <si>
    <t>Dez 1010</t>
  </si>
  <si>
    <t>Dez 1011</t>
  </si>
  <si>
    <t>Dez 1012</t>
  </si>
  <si>
    <t>Dez 1013</t>
  </si>
  <si>
    <t>Dez 1014</t>
  </si>
  <si>
    <t>Dez 1015</t>
  </si>
  <si>
    <t>Dez 1016</t>
  </si>
  <si>
    <t>Dez 1017</t>
  </si>
  <si>
    <t>Dez 1018</t>
  </si>
  <si>
    <t>Dez 1019</t>
  </si>
  <si>
    <t>Dez 1020</t>
  </si>
  <si>
    <t>Dez 1021</t>
  </si>
  <si>
    <t>Dez 1022</t>
  </si>
  <si>
    <t>Dez 1023</t>
  </si>
  <si>
    <t>Dez 1024</t>
  </si>
  <si>
    <t>Dez 1025</t>
  </si>
  <si>
    <t>Dez 1026</t>
  </si>
  <si>
    <t>Dez 1027</t>
  </si>
  <si>
    <t>Dez 1028</t>
  </si>
  <si>
    <t>Dez 1029</t>
  </si>
  <si>
    <t>Dez 1030</t>
  </si>
  <si>
    <t>Dez 1031</t>
  </si>
  <si>
    <t>Dez 1032</t>
  </si>
  <si>
    <t>Dez 1033</t>
  </si>
  <si>
    <t>Dez 1034</t>
  </si>
  <si>
    <t>Dez 1035</t>
  </si>
  <si>
    <t>Dez 1036</t>
  </si>
  <si>
    <t>Dez 1037</t>
  </si>
  <si>
    <t>Dez 1038</t>
  </si>
  <si>
    <t>Dez 1039</t>
  </si>
  <si>
    <t>Dez 1040</t>
  </si>
  <si>
    <t>Dez 1041</t>
  </si>
  <si>
    <t>Dez 1042</t>
  </si>
  <si>
    <t>Dez 1043</t>
  </si>
  <si>
    <t>Dez 1044</t>
  </si>
  <si>
    <t>Dez 1045</t>
  </si>
  <si>
    <t>Dez 1046</t>
  </si>
  <si>
    <t>Dez 1047</t>
  </si>
  <si>
    <t>Dez 1048</t>
  </si>
  <si>
    <t>Dez 1049</t>
  </si>
  <si>
    <t>Dez 1050</t>
  </si>
  <si>
    <t>Dez 1051</t>
  </si>
  <si>
    <t>Dez 1052</t>
  </si>
  <si>
    <t>Dez 1053</t>
  </si>
  <si>
    <t>Dez 1054</t>
  </si>
  <si>
    <t>Dez 1055</t>
  </si>
  <si>
    <t>Dez 1056</t>
  </si>
  <si>
    <t>Dez 1057</t>
  </si>
  <si>
    <t>Dez 1058</t>
  </si>
  <si>
    <t>Dez 1059</t>
  </si>
  <si>
    <t>Dez 1060</t>
  </si>
  <si>
    <t>Dez 1061</t>
  </si>
  <si>
    <t>Dez 1062</t>
  </si>
  <si>
    <t>Dez 1063</t>
  </si>
  <si>
    <t>Dez 1064</t>
  </si>
  <si>
    <t>Dez 1065</t>
  </si>
  <si>
    <t>Dez 1066</t>
  </si>
  <si>
    <t>Dez 1067</t>
  </si>
  <si>
    <t>Dez 1068</t>
  </si>
  <si>
    <t>Dez 1069</t>
  </si>
  <si>
    <t>Dez 1070</t>
  </si>
  <si>
    <t>Dez 1071</t>
  </si>
  <si>
    <t>Dez 1072</t>
  </si>
  <si>
    <t>Dez 1073</t>
  </si>
  <si>
    <t>Dez 1074</t>
  </si>
  <si>
    <t>Dez 1075</t>
  </si>
  <si>
    <t>Dez 1076</t>
  </si>
  <si>
    <t>Dez 1077</t>
  </si>
  <si>
    <t>Dez 1078</t>
  </si>
  <si>
    <t>Dez 1079</t>
  </si>
  <si>
    <t>Dez 1080</t>
  </si>
  <si>
    <t>Dez 1081</t>
  </si>
  <si>
    <t>Dez 1082</t>
  </si>
  <si>
    <t>Dez 1083</t>
  </si>
  <si>
    <t>Dez 1084</t>
  </si>
  <si>
    <t>Dez 1085</t>
  </si>
  <si>
    <t>Dez 1086</t>
  </si>
  <si>
    <t>Dez 1087</t>
  </si>
  <si>
    <t>Dez 1088</t>
  </si>
  <si>
    <t>Dez 1089</t>
  </si>
  <si>
    <t>Dez 1090</t>
  </si>
  <si>
    <t>Dez 1091</t>
  </si>
  <si>
    <t>Dez 1092</t>
  </si>
  <si>
    <t>Dez 1093</t>
  </si>
  <si>
    <t>Dez 1094</t>
  </si>
  <si>
    <t>Dez 1095</t>
  </si>
  <si>
    <t>Dez 1096</t>
  </si>
  <si>
    <t>Dez 1097</t>
  </si>
  <si>
    <t>Dez 1098</t>
  </si>
  <si>
    <t>Dez 1099</t>
  </si>
  <si>
    <t>Dez 1100</t>
  </si>
  <si>
    <t>Dez 1101</t>
  </si>
  <si>
    <t>Dez 1102</t>
  </si>
  <si>
    <t>Dez 1103</t>
  </si>
  <si>
    <t>Dez 1104</t>
  </si>
  <si>
    <t>Dez 1105</t>
  </si>
  <si>
    <t>Dez 1106</t>
  </si>
  <si>
    <t>Dez 1107</t>
  </si>
  <si>
    <t>Dez 1108</t>
  </si>
  <si>
    <t>Dez 1109</t>
  </si>
  <si>
    <t>Dez 1110</t>
  </si>
  <si>
    <t>Dez 1111</t>
  </si>
  <si>
    <t>Dez 1112</t>
  </si>
  <si>
    <t>Dez 1113</t>
  </si>
  <si>
    <t>Dez 1114</t>
  </si>
  <si>
    <t>Dez 1115</t>
  </si>
  <si>
    <t>Dez 1116</t>
  </si>
  <si>
    <t>Dez 1117</t>
  </si>
  <si>
    <t>Dez 1118</t>
  </si>
  <si>
    <t>Dez 1119</t>
  </si>
  <si>
    <t>Dez 1120</t>
  </si>
  <si>
    <t>Dez 1121</t>
  </si>
  <si>
    <t>Dez 1122</t>
  </si>
  <si>
    <t>Dez 1123</t>
  </si>
  <si>
    <t>Dez 1124</t>
  </si>
  <si>
    <t>Dez 1125</t>
  </si>
  <si>
    <t>Dez 1126</t>
  </si>
  <si>
    <t>Dez 1127</t>
  </si>
  <si>
    <t>Dez 1128</t>
  </si>
  <si>
    <t>Dez 1129</t>
  </si>
  <si>
    <t>Dez 1130</t>
  </si>
  <si>
    <t>Dez 1131</t>
  </si>
  <si>
    <t>Dez 1132</t>
  </si>
  <si>
    <t>Dez 1133</t>
  </si>
  <si>
    <t>Dez 1134</t>
  </si>
  <si>
    <t>Dez 1135</t>
  </si>
  <si>
    <t>Dez 1136</t>
  </si>
  <si>
    <t>Dez 1137</t>
  </si>
  <si>
    <t>Dez 1138</t>
  </si>
  <si>
    <t>Dez 1139</t>
  </si>
  <si>
    <t>Dez 1140</t>
  </si>
  <si>
    <t>Dez 1141</t>
  </si>
  <si>
    <t>Dez 1142</t>
  </si>
  <si>
    <t>Dez 1143</t>
  </si>
  <si>
    <t>Dez 1144</t>
  </si>
  <si>
    <t>Dez 1145</t>
  </si>
  <si>
    <t>Dez 1146</t>
  </si>
  <si>
    <t>Dez 1147</t>
  </si>
  <si>
    <t>Dez 1148</t>
  </si>
  <si>
    <t>Dez 1149</t>
  </si>
  <si>
    <t>Dez 1150</t>
  </si>
  <si>
    <t>Dez 1151</t>
  </si>
  <si>
    <t>Dez 1152</t>
  </si>
  <si>
    <t>Dez 1153</t>
  </si>
  <si>
    <t>Dez 1154</t>
  </si>
  <si>
    <t>Dez 1155</t>
  </si>
  <si>
    <t>Dez 1156</t>
  </si>
  <si>
    <t>Dez 1157</t>
  </si>
  <si>
    <t>Dez 1158</t>
  </si>
  <si>
    <t>Dez 1159</t>
  </si>
  <si>
    <t>Dez 1160</t>
  </si>
  <si>
    <t>Dez 1161</t>
  </si>
  <si>
    <t>Dez 1162</t>
  </si>
  <si>
    <t>Dez 1163</t>
  </si>
  <si>
    <t>Dez 1164</t>
  </si>
  <si>
    <t>Dez 1165</t>
  </si>
  <si>
    <t>Dez 1166</t>
  </si>
  <si>
    <t>Dez 1167</t>
  </si>
  <si>
    <t>Dez 1168</t>
  </si>
  <si>
    <t>Dez 1169</t>
  </si>
  <si>
    <t>Dez 1170</t>
  </si>
  <si>
    <t>Dez 1171</t>
  </si>
  <si>
    <t>Dez 1172</t>
  </si>
  <si>
    <t>Dez 1173</t>
  </si>
  <si>
    <t>Dez 1174</t>
  </si>
  <si>
    <t>Dez 1175</t>
  </si>
  <si>
    <t>Dez 1176</t>
  </si>
  <si>
    <t>Dez 1177</t>
  </si>
  <si>
    <t>Dez 1178</t>
  </si>
  <si>
    <t>Dez 1179</t>
  </si>
  <si>
    <t>Dez 1180</t>
  </si>
  <si>
    <t>Dez 1181</t>
  </si>
  <si>
    <t>Dez 1182</t>
  </si>
  <si>
    <t>Dez 1183</t>
  </si>
  <si>
    <t>Dez 1184</t>
  </si>
  <si>
    <t>Dez 1185</t>
  </si>
  <si>
    <t>Dez 1186</t>
  </si>
  <si>
    <t>Dez 1187</t>
  </si>
  <si>
    <t>Dez 1188</t>
  </si>
  <si>
    <t>Dez 1189</t>
  </si>
  <si>
    <t>Dez 1190</t>
  </si>
  <si>
    <t>Dez 1191</t>
  </si>
  <si>
    <t>Dez 1192</t>
  </si>
  <si>
    <t>Dez 1193</t>
  </si>
  <si>
    <t>Dez 1194</t>
  </si>
  <si>
    <t>Dez 1195</t>
  </si>
  <si>
    <t>Dez 1196</t>
  </si>
  <si>
    <t>Dez 1197</t>
  </si>
  <si>
    <t>Dez 1198</t>
  </si>
  <si>
    <t>Dez 1199</t>
  </si>
  <si>
    <t>Dez 1200</t>
  </si>
  <si>
    <t>Dez 1201</t>
  </si>
  <si>
    <t>Dez 1202</t>
  </si>
  <si>
    <t>Dez 1203</t>
  </si>
  <si>
    <t>Dez 1204</t>
  </si>
  <si>
    <t>Dez 1205</t>
  </si>
  <si>
    <t>Dez 1206</t>
  </si>
  <si>
    <t>Dez 1207</t>
  </si>
  <si>
    <t>Dez 1208</t>
  </si>
  <si>
    <t>Dez 1209</t>
  </si>
  <si>
    <t>Dez 1210</t>
  </si>
  <si>
    <t>Dez 1211</t>
  </si>
  <si>
    <t>Dez 1212</t>
  </si>
  <si>
    <t>Dez 1213</t>
  </si>
  <si>
    <t>Dez 1214</t>
  </si>
  <si>
    <t>Dez 1215</t>
  </si>
  <si>
    <t>Dez 1216</t>
  </si>
  <si>
    <t>Dez 1217</t>
  </si>
  <si>
    <t>Dez 1218</t>
  </si>
  <si>
    <t>Dez 1219</t>
  </si>
  <si>
    <t>Dez 1220</t>
  </si>
  <si>
    <t>Dez 1221</t>
  </si>
  <si>
    <t>Dez 1222</t>
  </si>
  <si>
    <t>Dez 1223</t>
  </si>
  <si>
    <t>Dez 1224</t>
  </si>
  <si>
    <t>Dez 1225</t>
  </si>
  <si>
    <t>Dez 1226</t>
  </si>
  <si>
    <t>Dez 1227</t>
  </si>
  <si>
    <t>Dez 1228</t>
  </si>
  <si>
    <t>Dez 1229</t>
  </si>
  <si>
    <t>Dez 1230</t>
  </si>
  <si>
    <t>Dez 1231</t>
  </si>
  <si>
    <t>Dez 1232</t>
  </si>
  <si>
    <t>Dez 1233</t>
  </si>
  <si>
    <t>Dez 1234</t>
  </si>
  <si>
    <t>Dez 1235</t>
  </si>
  <si>
    <t>Dez 1236</t>
  </si>
  <si>
    <t>Dez 1237</t>
  </si>
  <si>
    <t>Dez 1238</t>
  </si>
  <si>
    <t>Dez 1239</t>
  </si>
  <si>
    <t>Dez 1240</t>
  </si>
  <si>
    <t>Dez 1241</t>
  </si>
  <si>
    <t>Dez 1242</t>
  </si>
  <si>
    <t>Dez 1243</t>
  </si>
  <si>
    <t>Dez 1244</t>
  </si>
  <si>
    <t>Dez 1245</t>
  </si>
  <si>
    <t>Dez 1246</t>
  </si>
  <si>
    <t>Dez 1247</t>
  </si>
  <si>
    <t>Dez 1248</t>
  </si>
  <si>
    <t>Dez 1249</t>
  </si>
  <si>
    <t>Dez 1250</t>
  </si>
  <si>
    <t>Dez 1251</t>
  </si>
  <si>
    <t>Dez 1252</t>
  </si>
  <si>
    <t>Dez 1253</t>
  </si>
  <si>
    <t>Dez 1254</t>
  </si>
  <si>
    <t>Dez 1255</t>
  </si>
  <si>
    <t>Dez 1256</t>
  </si>
  <si>
    <t>Dez 1257</t>
  </si>
  <si>
    <t>Dez 1258</t>
  </si>
  <si>
    <t>Dez 1259</t>
  </si>
  <si>
    <t>Dez 1260</t>
  </si>
  <si>
    <t>Dez 1261</t>
  </si>
  <si>
    <t>Dez 1262</t>
  </si>
  <si>
    <t>Dez 1263</t>
  </si>
  <si>
    <t>Dez 1264</t>
  </si>
  <si>
    <t>Dez 1265</t>
  </si>
  <si>
    <t>Dez 1266</t>
  </si>
  <si>
    <t>Dez 1267</t>
  </si>
  <si>
    <t>Dez 1268</t>
  </si>
  <si>
    <t>Dez 1269</t>
  </si>
  <si>
    <t>Dez 1270</t>
  </si>
  <si>
    <t>Dez 1271</t>
  </si>
  <si>
    <t>Dez 1272</t>
  </si>
  <si>
    <t>Dez 1273</t>
  </si>
  <si>
    <t>Dez 1274</t>
  </si>
  <si>
    <t>Dez 1275</t>
  </si>
  <si>
    <t>Dez 1276</t>
  </si>
  <si>
    <t>Dez 1277</t>
  </si>
  <si>
    <t>Dez 1278</t>
  </si>
  <si>
    <t>Dez 1279</t>
  </si>
  <si>
    <t>Dez 1280</t>
  </si>
  <si>
    <t>Dez 1281</t>
  </si>
  <si>
    <t>Dez 1282</t>
  </si>
  <si>
    <t>Dez 1283</t>
  </si>
  <si>
    <t>Dez 1284</t>
  </si>
  <si>
    <t>Dez 1285</t>
  </si>
  <si>
    <t>Dez 1286</t>
  </si>
  <si>
    <t>Dez 1287</t>
  </si>
  <si>
    <t>Dez 1288</t>
  </si>
  <si>
    <t>Dez 1289</t>
  </si>
  <si>
    <t>Dez 1290</t>
  </si>
  <si>
    <t>Dez 1291</t>
  </si>
  <si>
    <t>Dez 1292</t>
  </si>
  <si>
    <t>Dez 1293</t>
  </si>
  <si>
    <t>Dez 1294</t>
  </si>
  <si>
    <t>Dez 1295</t>
  </si>
  <si>
    <t>Dez 1296</t>
  </si>
  <si>
    <t>Dez 1297</t>
  </si>
  <si>
    <t>Dez 1298</t>
  </si>
  <si>
    <t>Dez 1299</t>
  </si>
  <si>
    <t>Dez 1300</t>
  </si>
  <si>
    <t>Dez 1301</t>
  </si>
  <si>
    <t>Dez 1302</t>
  </si>
  <si>
    <t>Dez 1303</t>
  </si>
  <si>
    <t>Dez 1304</t>
  </si>
  <si>
    <t>Dez 1305</t>
  </si>
  <si>
    <t>Dez 1306</t>
  </si>
  <si>
    <t>Dez 1307</t>
  </si>
  <si>
    <t>Dez 1308</t>
  </si>
  <si>
    <t>Dez 1309</t>
  </si>
  <si>
    <t>Dez 1310</t>
  </si>
  <si>
    <t>Dez 1311</t>
  </si>
  <si>
    <t>Dez 1312</t>
  </si>
  <si>
    <t>Dez 1313</t>
  </si>
  <si>
    <t>Dez 1314</t>
  </si>
  <si>
    <t>Dez 1315</t>
  </si>
  <si>
    <t>Dez 1316</t>
  </si>
  <si>
    <t>Dez 1317</t>
  </si>
  <si>
    <t>Dez 1318</t>
  </si>
  <si>
    <t>Dez 1319</t>
  </si>
  <si>
    <t>Dez 1320</t>
  </si>
  <si>
    <t>Dez 1321</t>
  </si>
  <si>
    <t>Dez 1322</t>
  </si>
  <si>
    <t>Dez 1323</t>
  </si>
  <si>
    <t>Dez 1324</t>
  </si>
  <si>
    <t>Dez 1325</t>
  </si>
  <si>
    <t>Dez 1326</t>
  </si>
  <si>
    <t>Dez 1327</t>
  </si>
  <si>
    <t>Dez 1328</t>
  </si>
  <si>
    <t>Dez 1329</t>
  </si>
  <si>
    <t>Dez 1330</t>
  </si>
  <si>
    <t>Dez 1331</t>
  </si>
  <si>
    <t>Dez 1332</t>
  </si>
  <si>
    <t>Dez 1333</t>
  </si>
  <si>
    <t>Dez 1334</t>
  </si>
  <si>
    <t>Dez 1335</t>
  </si>
  <si>
    <t>Dez 1336</t>
  </si>
  <si>
    <t>Dez 1337</t>
  </si>
  <si>
    <t>Dez 1338</t>
  </si>
  <si>
    <t>Dez 1339</t>
  </si>
  <si>
    <t>Dez 1340</t>
  </si>
  <si>
    <t>Dez 1341</t>
  </si>
  <si>
    <t>Dez 1342</t>
  </si>
  <si>
    <t>Dez 1343</t>
  </si>
  <si>
    <t>Dez 1344</t>
  </si>
  <si>
    <t>Dez 1345</t>
  </si>
  <si>
    <t>Dez 1346</t>
  </si>
  <si>
    <t>Dez 1347</t>
  </si>
  <si>
    <t>Dez 1348</t>
  </si>
  <si>
    <t>Dez 1349</t>
  </si>
  <si>
    <t>Dez 1350</t>
  </si>
  <si>
    <t>Dez 1351</t>
  </si>
  <si>
    <t>Dez 1352</t>
  </si>
  <si>
    <t>Dez 1353</t>
  </si>
  <si>
    <t>Dez 1354</t>
  </si>
  <si>
    <t>Dez 1355</t>
  </si>
  <si>
    <t>Dez 1356</t>
  </si>
  <si>
    <t>Dez 1357</t>
  </si>
  <si>
    <t>Dez 1358</t>
  </si>
  <si>
    <t>Dez 1359</t>
  </si>
  <si>
    <t>Dez 1360</t>
  </si>
  <si>
    <t>Dez 1361</t>
  </si>
  <si>
    <t>Dez 1362</t>
  </si>
  <si>
    <t>Dez 1363</t>
  </si>
  <si>
    <t>Dez 1364</t>
  </si>
  <si>
    <t>Dez 1365</t>
  </si>
  <si>
    <t>Dez 1366</t>
  </si>
  <si>
    <t>Dez 1367</t>
  </si>
  <si>
    <t>Dez 1368</t>
  </si>
  <si>
    <t>Dez 1369</t>
  </si>
  <si>
    <t>Dez 1370</t>
  </si>
  <si>
    <t>Dez 1371</t>
  </si>
  <si>
    <t>Dez 1372</t>
  </si>
  <si>
    <t>Dez 1373</t>
  </si>
  <si>
    <t>Dez 1374</t>
  </si>
  <si>
    <t>Dez 1375</t>
  </si>
  <si>
    <t>Dez 1376</t>
  </si>
  <si>
    <t>Dez 1377</t>
  </si>
  <si>
    <t>Dez 1378</t>
  </si>
  <si>
    <t>Dez 1379</t>
  </si>
  <si>
    <t>Dez 1380</t>
  </si>
  <si>
    <t>Dez 1381</t>
  </si>
  <si>
    <t>Dez 1382</t>
  </si>
  <si>
    <t>Dez 1383</t>
  </si>
  <si>
    <t>Dez 1384</t>
  </si>
  <si>
    <t>Dez 1385</t>
  </si>
  <si>
    <t>Dez 1386</t>
  </si>
  <si>
    <t>Dez 1387</t>
  </si>
  <si>
    <t>Dez 1388</t>
  </si>
  <si>
    <t>Dez 1389</t>
  </si>
  <si>
    <t>Dez 1390</t>
  </si>
  <si>
    <t>Dez 1391</t>
  </si>
  <si>
    <t>Dez 1392</t>
  </si>
  <si>
    <t>Dez 1393</t>
  </si>
  <si>
    <t>Dez 1394</t>
  </si>
  <si>
    <t>Dez 1395</t>
  </si>
  <si>
    <t>Dez 1396</t>
  </si>
  <si>
    <t>Dez 1397</t>
  </si>
  <si>
    <t>Dez 1398</t>
  </si>
  <si>
    <t>Dez 1399</t>
  </si>
  <si>
    <t>Dez 1400</t>
  </si>
  <si>
    <t>Dez 1401</t>
  </si>
  <si>
    <t>Dez 1402</t>
  </si>
  <si>
    <t>Dez 1403</t>
  </si>
  <si>
    <t>Dez 1404</t>
  </si>
  <si>
    <t>Dez 1405</t>
  </si>
  <si>
    <t>Dez 1406</t>
  </si>
  <si>
    <t>Dez 1407</t>
  </si>
  <si>
    <t>Dez 1408</t>
  </si>
  <si>
    <t>Dez 1409</t>
  </si>
  <si>
    <t>Dez 1410</t>
  </si>
  <si>
    <t>Dez 1411</t>
  </si>
  <si>
    <t>Dez 1412</t>
  </si>
  <si>
    <t>Dez 1413</t>
  </si>
  <si>
    <t>Dez 1414</t>
  </si>
  <si>
    <t>Dez 1415</t>
  </si>
  <si>
    <t>Dez 1416</t>
  </si>
  <si>
    <t>Dez 1417</t>
  </si>
  <si>
    <t>Dez 1418</t>
  </si>
  <si>
    <t>Dez 1419</t>
  </si>
  <si>
    <t>Dez 1420</t>
  </si>
  <si>
    <t>Dez 1421</t>
  </si>
  <si>
    <t>Dez 1422</t>
  </si>
  <si>
    <t>Dez 1423</t>
  </si>
  <si>
    <t>Dez 1424</t>
  </si>
  <si>
    <t>Dez 1425</t>
  </si>
  <si>
    <t>Dez 1426</t>
  </si>
  <si>
    <t>Dez 1427</t>
  </si>
  <si>
    <t>Dez 1428</t>
  </si>
  <si>
    <t>Dez 1429</t>
  </si>
  <si>
    <t>Dez 1430</t>
  </si>
  <si>
    <t>Dez 1431</t>
  </si>
  <si>
    <t>Dez 1432</t>
  </si>
  <si>
    <t>Dez 1433</t>
  </si>
  <si>
    <t>Dez 1434</t>
  </si>
  <si>
    <t>Dez 1435</t>
  </si>
  <si>
    <t>Dez 1436</t>
  </si>
  <si>
    <t>Dez 1437</t>
  </si>
  <si>
    <t>Dez 1438</t>
  </si>
  <si>
    <t>Dez 1439</t>
  </si>
  <si>
    <t>Dez 1440</t>
  </si>
  <si>
    <t>Dez 1441</t>
  </si>
  <si>
    <t>Dez 1442</t>
  </si>
  <si>
    <t>Dez 1443</t>
  </si>
  <si>
    <t>Dez 1444</t>
  </si>
  <si>
    <t>Dez 1445</t>
  </si>
  <si>
    <t>Dez 1446</t>
  </si>
  <si>
    <t>Dez 1447</t>
  </si>
  <si>
    <t>Dez 1448</t>
  </si>
  <si>
    <t>Dez 1449</t>
  </si>
  <si>
    <t>Dez 1450</t>
  </si>
  <si>
    <t>Dez 1451</t>
  </si>
  <si>
    <t>Dez 1452</t>
  </si>
  <si>
    <t>Dez 1453</t>
  </si>
  <si>
    <t>Dez 1454</t>
  </si>
  <si>
    <t>Dez 1455</t>
  </si>
  <si>
    <t>Dez 1456</t>
  </si>
  <si>
    <t>Dez 1457</t>
  </si>
  <si>
    <t>Dez 1458</t>
  </si>
  <si>
    <t>Dez 1459</t>
  </si>
  <si>
    <t>Dez 1460</t>
  </si>
  <si>
    <t>Dez 1461</t>
  </si>
  <si>
    <t>Dez 1462</t>
  </si>
  <si>
    <t>Dez 1463</t>
  </si>
  <si>
    <t>Dez 1464</t>
  </si>
  <si>
    <t>Dez 1465</t>
  </si>
  <si>
    <t>Dez 1466</t>
  </si>
  <si>
    <t>Dez 1467</t>
  </si>
  <si>
    <t>Dez 1468</t>
  </si>
  <si>
    <t>Dez 1469</t>
  </si>
  <si>
    <t>Dez 1470</t>
  </si>
  <si>
    <t>Dez 1471</t>
  </si>
  <si>
    <t>Dez 1472</t>
  </si>
  <si>
    <t>Dez 1473</t>
  </si>
  <si>
    <t>Dez 1474</t>
  </si>
  <si>
    <t>Dez 1475</t>
  </si>
  <si>
    <t>Dez 1476</t>
  </si>
  <si>
    <t>Dez 1477</t>
  </si>
  <si>
    <t>Dez 1478</t>
  </si>
  <si>
    <t>Dez 1479</t>
  </si>
  <si>
    <t>Dez 1480</t>
  </si>
  <si>
    <t>Dez 1481</t>
  </si>
  <si>
    <t>Dez 1482</t>
  </si>
  <si>
    <t>Dez 1483</t>
  </si>
  <si>
    <t>Dez 1484</t>
  </si>
  <si>
    <t>Dez 1485</t>
  </si>
  <si>
    <t>Dez 1486</t>
  </si>
  <si>
    <t>Dez 1487</t>
  </si>
  <si>
    <t>Dez 1488</t>
  </si>
  <si>
    <t>Dez 1489</t>
  </si>
  <si>
    <t>Dez 1490</t>
  </si>
  <si>
    <t>Dez 1491</t>
  </si>
  <si>
    <t>Dez 1492</t>
  </si>
  <si>
    <t>Dez 1493</t>
  </si>
  <si>
    <t>Dez 1494</t>
  </si>
  <si>
    <t>Dez 1495</t>
  </si>
  <si>
    <t>Dez 1496</t>
  </si>
  <si>
    <t>Dez 1497</t>
  </si>
  <si>
    <t>Dez 1498</t>
  </si>
  <si>
    <t>Dez 1499</t>
  </si>
  <si>
    <t>Dez 1500</t>
  </si>
  <si>
    <t>Dez 1501</t>
  </si>
  <si>
    <t>Dez 1502</t>
  </si>
  <si>
    <t>Dez 1503</t>
  </si>
  <si>
    <t>Dez 1504</t>
  </si>
  <si>
    <t>Dez 1505</t>
  </si>
  <si>
    <t>Dez 1506</t>
  </si>
  <si>
    <t>Dez 1507</t>
  </si>
  <si>
    <t>Dez 1508</t>
  </si>
  <si>
    <t>Dez 1509</t>
  </si>
  <si>
    <t>Dez 1510</t>
  </si>
  <si>
    <t>Dez 1511</t>
  </si>
  <si>
    <t>Dez 1512</t>
  </si>
  <si>
    <t>Dez 1513</t>
  </si>
  <si>
    <t>Dez 1514</t>
  </si>
  <si>
    <t>Dez 1515</t>
  </si>
  <si>
    <t>Dez 1516</t>
  </si>
  <si>
    <t>Dez 1517</t>
  </si>
  <si>
    <t>Dez 1518</t>
  </si>
  <si>
    <t>Dez 1519</t>
  </si>
  <si>
    <t>Dez 1520</t>
  </si>
  <si>
    <t>Dez 1521</t>
  </si>
  <si>
    <t>Dez 1522</t>
  </si>
  <si>
    <t>Dez 1523</t>
  </si>
  <si>
    <t>Dez 1524</t>
  </si>
  <si>
    <t>Dez 1525</t>
  </si>
  <si>
    <t>Dez 1526</t>
  </si>
  <si>
    <t>Dez 1527</t>
  </si>
  <si>
    <t>Dez 1528</t>
  </si>
  <si>
    <t>Dez 1529</t>
  </si>
  <si>
    <t>Dez 1530</t>
  </si>
  <si>
    <t>Dez 1531</t>
  </si>
  <si>
    <t>Dez 1532</t>
  </si>
  <si>
    <t>Dez 1533</t>
  </si>
  <si>
    <t>Dez 1534</t>
  </si>
  <si>
    <t>Dez 1535</t>
  </si>
  <si>
    <t>Dez 1536</t>
  </si>
  <si>
    <t>Dez 1537</t>
  </si>
  <si>
    <t>Dez 1538</t>
  </si>
  <si>
    <t>Dez 1539</t>
  </si>
  <si>
    <t>Dez 1540</t>
  </si>
  <si>
    <t>Dez 1541</t>
  </si>
  <si>
    <t>Dez 1542</t>
  </si>
  <si>
    <t>Dez 1543</t>
  </si>
  <si>
    <t>Dez 1544</t>
  </si>
  <si>
    <t>Dez 1545</t>
  </si>
  <si>
    <t>Dez 1546</t>
  </si>
  <si>
    <t>Dez 1547</t>
  </si>
  <si>
    <t>Dez 1548</t>
  </si>
  <si>
    <t>Dez 1549</t>
  </si>
  <si>
    <t>Dez 1550</t>
  </si>
  <si>
    <t>Dez 1551</t>
  </si>
  <si>
    <t>Dez 1552</t>
  </si>
  <si>
    <t>Dez 1553</t>
  </si>
  <si>
    <t>Dez 1554</t>
  </si>
  <si>
    <t>Dez 1555</t>
  </si>
  <si>
    <t>Dez 1556</t>
  </si>
  <si>
    <t>Dez 1557</t>
  </si>
  <si>
    <t>Dez 1558</t>
  </si>
  <si>
    <t>Dez 1559</t>
  </si>
  <si>
    <t>Dez 1560</t>
  </si>
  <si>
    <t>Dez 1561</t>
  </si>
  <si>
    <t>Dez 1562</t>
  </si>
  <si>
    <t>Dez 1563</t>
  </si>
  <si>
    <t>Dez 1564</t>
  </si>
  <si>
    <t>Dez 1565</t>
  </si>
  <si>
    <t>Dez 1566</t>
  </si>
  <si>
    <t>Dez 1567</t>
  </si>
  <si>
    <t>Dez 1568</t>
  </si>
  <si>
    <t>Dez 1569</t>
  </si>
  <si>
    <t>Dez 1570</t>
  </si>
  <si>
    <t>Dez 1571</t>
  </si>
  <si>
    <t>Dez 1572</t>
  </si>
  <si>
    <t>Dez 1573</t>
  </si>
  <si>
    <t>Dez 1574</t>
  </si>
  <si>
    <t>Dez 1575</t>
  </si>
  <si>
    <t>Dez 1576</t>
  </si>
  <si>
    <t>Dez 1577</t>
  </si>
  <si>
    <t>Dez 1578</t>
  </si>
  <si>
    <t>Dez 1579</t>
  </si>
  <si>
    <t>Dez 1580</t>
  </si>
  <si>
    <t>Dez 1581</t>
  </si>
  <si>
    <t>Dez 1582</t>
  </si>
  <si>
    <t>Dez 1583</t>
  </si>
  <si>
    <t>Dez 1584</t>
  </si>
  <si>
    <t>Dez 1585</t>
  </si>
  <si>
    <t>Dez 1586</t>
  </si>
  <si>
    <t>Dez 1587</t>
  </si>
  <si>
    <t>Dez 1588</t>
  </si>
  <si>
    <t>Dez 1589</t>
  </si>
  <si>
    <t>Dez 1590</t>
  </si>
  <si>
    <t>Dez 1591</t>
  </si>
  <si>
    <t>Dez 1592</t>
  </si>
  <si>
    <t>Dez 1593</t>
  </si>
  <si>
    <t>Dez 1594</t>
  </si>
  <si>
    <t>Dez 1595</t>
  </si>
  <si>
    <t>Dez 1596</t>
  </si>
  <si>
    <t>Dez 1597</t>
  </si>
  <si>
    <t>Dez 1598</t>
  </si>
  <si>
    <t>Dez 1599</t>
  </si>
  <si>
    <t>Dez 1600</t>
  </si>
  <si>
    <t>Dez 1601</t>
  </si>
  <si>
    <t>Dez 1602</t>
  </si>
  <si>
    <t>Dez 1603</t>
  </si>
  <si>
    <t>Dez 1604</t>
  </si>
  <si>
    <t>Dez 1605</t>
  </si>
  <si>
    <t>Dez 1606</t>
  </si>
  <si>
    <t>Dez 1607</t>
  </si>
  <si>
    <t>Dez 1608</t>
  </si>
  <si>
    <t>Dez 1609</t>
  </si>
  <si>
    <t>Dez 1610</t>
  </si>
  <si>
    <t>Dez 1611</t>
  </si>
  <si>
    <t>Dez 1612</t>
  </si>
  <si>
    <t>Dez 1613</t>
  </si>
  <si>
    <t>Dez 1614</t>
  </si>
  <si>
    <t>Dez 1615</t>
  </si>
  <si>
    <t>Dez 1616</t>
  </si>
  <si>
    <t>Dez 1617</t>
  </si>
  <si>
    <t>Dez 1618</t>
  </si>
  <si>
    <t>Dez 1619</t>
  </si>
  <si>
    <t>Dez 1620</t>
  </si>
  <si>
    <t>Dez 1621</t>
  </si>
  <si>
    <t>Dez 1622</t>
  </si>
  <si>
    <t>Dez 1623</t>
  </si>
  <si>
    <t>Dez 1624</t>
  </si>
  <si>
    <t>Dez 1625</t>
  </si>
  <si>
    <t>Dez 1626</t>
  </si>
  <si>
    <t>Dez 1627</t>
  </si>
  <si>
    <t>Dez 1628</t>
  </si>
  <si>
    <t>Dez 1629</t>
  </si>
  <si>
    <t>Dez 1630</t>
  </si>
  <si>
    <t>Dez 1631</t>
  </si>
  <si>
    <t>Dez 1632</t>
  </si>
  <si>
    <t>Dez 1633</t>
  </si>
  <si>
    <t>Dez 1634</t>
  </si>
  <si>
    <t>Dez 1635</t>
  </si>
  <si>
    <t>Dez 1636</t>
  </si>
  <si>
    <t>Dez 1637</t>
  </si>
  <si>
    <t>Dez 1638</t>
  </si>
  <si>
    <t>Dez 1639</t>
  </si>
  <si>
    <t>Dez 1640</t>
  </si>
  <si>
    <t>Dez 1641</t>
  </si>
  <si>
    <t>Dez 1642</t>
  </si>
  <si>
    <t>Dez 1643</t>
  </si>
  <si>
    <t>Dez 1644</t>
  </si>
  <si>
    <t>Dez 1645</t>
  </si>
  <si>
    <t>Dez 1646</t>
  </si>
  <si>
    <t>Dez 1647</t>
  </si>
  <si>
    <t>Dez 1648</t>
  </si>
  <si>
    <t>Dez 1649</t>
  </si>
  <si>
    <t>Dez 1650</t>
  </si>
  <si>
    <t>Dez 1651</t>
  </si>
  <si>
    <t>Dez 1652</t>
  </si>
  <si>
    <t>Dez 1653</t>
  </si>
  <si>
    <t>Dez 1654</t>
  </si>
  <si>
    <t>Dez 1655</t>
  </si>
  <si>
    <t>Dez 1656</t>
  </si>
  <si>
    <t>Dez 1657</t>
  </si>
  <si>
    <t>Dez 1658</t>
  </si>
  <si>
    <t>Dez 1659</t>
  </si>
  <si>
    <t>Dez 1660</t>
  </si>
  <si>
    <t>Dez 1661</t>
  </si>
  <si>
    <t>Dez 1662</t>
  </si>
  <si>
    <t>Dez 1663</t>
  </si>
  <si>
    <t>Dez 1664</t>
  </si>
  <si>
    <t>Dez 1665</t>
  </si>
  <si>
    <t>Dez 1666</t>
  </si>
  <si>
    <t>Dez 1667</t>
  </si>
  <si>
    <t>Dez 1668</t>
  </si>
  <si>
    <t>Dez 1669</t>
  </si>
  <si>
    <t>Dez 1670</t>
  </si>
  <si>
    <t>Dez 1671</t>
  </si>
  <si>
    <t>Dez 1672</t>
  </si>
  <si>
    <t>Dez 1673</t>
  </si>
  <si>
    <t>Dez 1674</t>
  </si>
  <si>
    <t>Dez 1675</t>
  </si>
  <si>
    <t>Dez 1676</t>
  </si>
  <si>
    <t>Dez 1677</t>
  </si>
  <si>
    <t>Dez 1678</t>
  </si>
  <si>
    <t>Dez 1679</t>
  </si>
  <si>
    <t>Dez 1680</t>
  </si>
  <si>
    <t>Dez 1681</t>
  </si>
  <si>
    <t>Dez 1682</t>
  </si>
  <si>
    <t>Dez 1683</t>
  </si>
  <si>
    <t>Dez 1684</t>
  </si>
  <si>
    <t>Dez 1685</t>
  </si>
  <si>
    <t>Dez 1686</t>
  </si>
  <si>
    <t>Dez 1687</t>
  </si>
  <si>
    <t>Dez 1688</t>
  </si>
  <si>
    <t>Dez 1689</t>
  </si>
  <si>
    <t>Dez 1690</t>
  </si>
  <si>
    <t>Dez 1691</t>
  </si>
  <si>
    <t>Dez 1692</t>
  </si>
  <si>
    <t>Dez 1693</t>
  </si>
  <si>
    <t>Dez 1694</t>
  </si>
  <si>
    <t>Dez 1695</t>
  </si>
  <si>
    <t>Dez 1696</t>
  </si>
  <si>
    <t>Dez 1697</t>
  </si>
  <si>
    <t>Dez 1698</t>
  </si>
  <si>
    <t>Dez 1699</t>
  </si>
  <si>
    <t>Dez 1700</t>
  </si>
  <si>
    <t>Dez 1701</t>
  </si>
  <si>
    <t>Dez 1702</t>
  </si>
  <si>
    <t>Dez 1703</t>
  </si>
  <si>
    <t>Dez 1704</t>
  </si>
  <si>
    <t>Dez 1705</t>
  </si>
  <si>
    <t>Dez 1706</t>
  </si>
  <si>
    <t>Dez 1707</t>
  </si>
  <si>
    <t>Dez 1708</t>
  </si>
  <si>
    <t>Dez 1709</t>
  </si>
  <si>
    <t>Dez 1710</t>
  </si>
  <si>
    <t>Dez 1711</t>
  </si>
  <si>
    <t>Dez 1712</t>
  </si>
  <si>
    <t>Dez 1713</t>
  </si>
  <si>
    <t>Dez 1714</t>
  </si>
  <si>
    <t>Dez 1715</t>
  </si>
  <si>
    <t>Dez 1716</t>
  </si>
  <si>
    <t>Dez 1717</t>
  </si>
  <si>
    <t>Dez 1718</t>
  </si>
  <si>
    <t>Dez 1719</t>
  </si>
  <si>
    <t>Dez 1720</t>
  </si>
  <si>
    <t>Dez 1721</t>
  </si>
  <si>
    <t>Dez 1722</t>
  </si>
  <si>
    <t>Dez 1723</t>
  </si>
  <si>
    <t>Dez 1724</t>
  </si>
  <si>
    <t>Dez 1725</t>
  </si>
  <si>
    <t>Dez 1726</t>
  </si>
  <si>
    <t>Dez 1727</t>
  </si>
  <si>
    <t>Dez 1728</t>
  </si>
  <si>
    <t>Dez 1729</t>
  </si>
  <si>
    <t>Dez 1730</t>
  </si>
  <si>
    <t>Dez 1731</t>
  </si>
  <si>
    <t>Dez 1732</t>
  </si>
  <si>
    <t>Dez 1733</t>
  </si>
  <si>
    <t>Dez 1734</t>
  </si>
  <si>
    <t>Dez 1735</t>
  </si>
  <si>
    <t>Dez 1736</t>
  </si>
  <si>
    <t>Dez 1737</t>
  </si>
  <si>
    <t>Dez 1738</t>
  </si>
  <si>
    <t>Dez 1739</t>
  </si>
  <si>
    <t>Dez 1740</t>
  </si>
  <si>
    <t>Dez 1741</t>
  </si>
  <si>
    <t>Dez 1742</t>
  </si>
  <si>
    <t>Dez 1743</t>
  </si>
  <si>
    <t>Dez 1744</t>
  </si>
  <si>
    <t>Dez 1745</t>
  </si>
  <si>
    <t>Dez 1746</t>
  </si>
  <si>
    <t>Dez 1747</t>
  </si>
  <si>
    <t>Dez 1748</t>
  </si>
  <si>
    <t>Dez 1749</t>
  </si>
  <si>
    <t>Dez 1750</t>
  </si>
  <si>
    <t>Dez 1751</t>
  </si>
  <si>
    <t>Dez 1752</t>
  </si>
  <si>
    <t>Dez 1753</t>
  </si>
  <si>
    <t>Dez 1754</t>
  </si>
  <si>
    <t>Dez 1755</t>
  </si>
  <si>
    <t>Dez 1756</t>
  </si>
  <si>
    <t>Dez 1757</t>
  </si>
  <si>
    <t>Dez 1758</t>
  </si>
  <si>
    <t>Dez 1759</t>
  </si>
  <si>
    <t>Dez 1760</t>
  </si>
  <si>
    <t>Dez 1761</t>
  </si>
  <si>
    <t>Dez 1762</t>
  </si>
  <si>
    <t>Dez 1763</t>
  </si>
  <si>
    <t>Dez 1764</t>
  </si>
  <si>
    <t>Dez 1765</t>
  </si>
  <si>
    <t>Dez 1766</t>
  </si>
  <si>
    <t>Dez 1767</t>
  </si>
  <si>
    <t>Dez 1768</t>
  </si>
  <si>
    <t>Dez 1769</t>
  </si>
  <si>
    <t>Dez 1770</t>
  </si>
  <si>
    <t>Dez 1771</t>
  </si>
  <si>
    <t>Dez 1772</t>
  </si>
  <si>
    <t>Dez 1773</t>
  </si>
  <si>
    <t>Dez 1774</t>
  </si>
  <si>
    <t>Dez 1775</t>
  </si>
  <si>
    <t>Dez 1776</t>
  </si>
  <si>
    <t>Dez 1777</t>
  </si>
  <si>
    <t>Dez 1778</t>
  </si>
  <si>
    <t>Dez 1779</t>
  </si>
  <si>
    <t>Dez 1780</t>
  </si>
  <si>
    <t>Dez 1781</t>
  </si>
  <si>
    <t>Dez 1782</t>
  </si>
  <si>
    <t>Dez 1783</t>
  </si>
  <si>
    <t>Dez 1784</t>
  </si>
  <si>
    <t>Dez 1785</t>
  </si>
  <si>
    <t>Dez 1786</t>
  </si>
  <si>
    <t>Dez 1787</t>
  </si>
  <si>
    <t>Dez 1788</t>
  </si>
  <si>
    <t>Dez 1789</t>
  </si>
  <si>
    <t>Dez 1790</t>
  </si>
  <si>
    <t>Dez 1791</t>
  </si>
  <si>
    <t>Dez 1792</t>
  </si>
  <si>
    <t>Dez 1793</t>
  </si>
  <si>
    <t>Dez 1794</t>
  </si>
  <si>
    <t>Dez 1795</t>
  </si>
  <si>
    <t>Dez 1796</t>
  </si>
  <si>
    <t>Dez 1797</t>
  </si>
  <si>
    <t>Dez 1798</t>
  </si>
  <si>
    <t>Dez 1799</t>
  </si>
  <si>
    <t>Dez 1800</t>
  </si>
  <si>
    <t>Dez 1801</t>
  </si>
  <si>
    <t>Dez 1802</t>
  </si>
  <si>
    <t>Dez 1803</t>
  </si>
  <si>
    <t>Dez 1804</t>
  </si>
  <si>
    <t>Dez 1805</t>
  </si>
  <si>
    <t>Dez 1806</t>
  </si>
  <si>
    <t>Dez 1807</t>
  </si>
  <si>
    <t>Dez 1808</t>
  </si>
  <si>
    <t>Dez 1809</t>
  </si>
  <si>
    <t>Dez 1810</t>
  </si>
  <si>
    <t>Dez 1811</t>
  </si>
  <si>
    <t>Dez 1812</t>
  </si>
  <si>
    <t>Dez 1813</t>
  </si>
  <si>
    <t>Dez 1814</t>
  </si>
  <si>
    <t>Dez 1815</t>
  </si>
  <si>
    <t>Dez 1816</t>
  </si>
  <si>
    <t>Dez 1817</t>
  </si>
  <si>
    <t>Dez 1818</t>
  </si>
  <si>
    <t>Dez 1819</t>
  </si>
  <si>
    <t>Dez 1820</t>
  </si>
  <si>
    <t>Dez 1821</t>
  </si>
  <si>
    <t>Dez 1822</t>
  </si>
  <si>
    <t>Dez 1823</t>
  </si>
  <si>
    <t>Dez 1824</t>
  </si>
  <si>
    <t>Dez 1825</t>
  </si>
  <si>
    <t>Dez 1826</t>
  </si>
  <si>
    <t>Dez 1827</t>
  </si>
  <si>
    <t>Dez 1828</t>
  </si>
  <si>
    <t>Dez 1829</t>
  </si>
  <si>
    <t>Dez 1830</t>
  </si>
  <si>
    <t>Dez 1831</t>
  </si>
  <si>
    <t>Dez 1832</t>
  </si>
  <si>
    <t>Dez 1833</t>
  </si>
  <si>
    <t>Dez 1834</t>
  </si>
  <si>
    <t>Dez 1835</t>
  </si>
  <si>
    <t>Dez 1836</t>
  </si>
  <si>
    <t>Dez 1837</t>
  </si>
  <si>
    <t>Dez 1838</t>
  </si>
  <si>
    <t>Dez 1839</t>
  </si>
  <si>
    <t>Dez 1840</t>
  </si>
  <si>
    <t>Dez 1841</t>
  </si>
  <si>
    <t>Dez 1842</t>
  </si>
  <si>
    <t>Dez 1843</t>
  </si>
  <si>
    <t>Dez 1844</t>
  </si>
  <si>
    <t>Dez 1845</t>
  </si>
  <si>
    <t>Dez 1846</t>
  </si>
  <si>
    <t>Dez 1847</t>
  </si>
  <si>
    <t>Dez 1848</t>
  </si>
  <si>
    <t>Dez 1849</t>
  </si>
  <si>
    <t>Dez 1850</t>
  </si>
  <si>
    <t>Dez 1851</t>
  </si>
  <si>
    <t>Dez 1852</t>
  </si>
  <si>
    <t>Dez 1853</t>
  </si>
  <si>
    <t>Dez 1854</t>
  </si>
  <si>
    <t>Dez 1855</t>
  </si>
  <si>
    <t>Dez 1856</t>
  </si>
  <si>
    <t>Dez 1857</t>
  </si>
  <si>
    <t>Dez 1858</t>
  </si>
  <si>
    <t>Dez 1859</t>
  </si>
  <si>
    <t>Dez 1860</t>
  </si>
  <si>
    <t>Dez 1861</t>
  </si>
  <si>
    <t>Dez 1862</t>
  </si>
  <si>
    <t>Dez 1863</t>
  </si>
  <si>
    <t>Dez 1864</t>
  </si>
  <si>
    <t>Dez 1865</t>
  </si>
  <si>
    <t>Dez 1866</t>
  </si>
  <si>
    <t>Dez 1867</t>
  </si>
  <si>
    <t>Dez 1868</t>
  </si>
  <si>
    <t>Dez 1869</t>
  </si>
  <si>
    <t>Dez 1870</t>
  </si>
  <si>
    <t>Dez 1871</t>
  </si>
  <si>
    <t>Dez 1872</t>
  </si>
  <si>
    <t>Dez 1873</t>
  </si>
  <si>
    <t>Dez 1874</t>
  </si>
  <si>
    <t>Dez 1875</t>
  </si>
  <si>
    <t>Dez 1876</t>
  </si>
  <si>
    <t>Dez 1877</t>
  </si>
  <si>
    <t>Dez 1878</t>
  </si>
  <si>
    <t>Dez 1879</t>
  </si>
  <si>
    <t>Dez 1880</t>
  </si>
  <si>
    <t>Dez 1881</t>
  </si>
  <si>
    <t>Dez 1882</t>
  </si>
  <si>
    <t>Dez 1883</t>
  </si>
  <si>
    <t>Dez 1884</t>
  </si>
  <si>
    <t>Dez 1885</t>
  </si>
  <si>
    <t>Dez 1886</t>
  </si>
  <si>
    <t>Dez 1887</t>
  </si>
  <si>
    <t>Dez 1888</t>
  </si>
  <si>
    <t>Dez 1889</t>
  </si>
  <si>
    <t>Dez 1890</t>
  </si>
  <si>
    <t>Dez 1891</t>
  </si>
  <si>
    <t>Dez 1892</t>
  </si>
  <si>
    <t>Dez 1893</t>
  </si>
  <si>
    <t>Dez 1894</t>
  </si>
  <si>
    <t>Dez 1895</t>
  </si>
  <si>
    <t>Dez 1896</t>
  </si>
  <si>
    <t>Dez 1897</t>
  </si>
  <si>
    <t>Dez 1898</t>
  </si>
  <si>
    <t>Dez 1899</t>
  </si>
  <si>
    <t>Dez 1900</t>
  </si>
  <si>
    <t>Dez 1901</t>
  </si>
  <si>
    <t>Dez 1902</t>
  </si>
  <si>
    <t>Dez 1903</t>
  </si>
  <si>
    <t>Dez 1904</t>
  </si>
  <si>
    <t>Dez 1905</t>
  </si>
  <si>
    <t>Dez 1906</t>
  </si>
  <si>
    <t>Dez 1907</t>
  </si>
  <si>
    <t>Dez 1908</t>
  </si>
  <si>
    <t>Dez 1909</t>
  </si>
  <si>
    <t>Dez 1910</t>
  </si>
  <si>
    <t>Dez 1911</t>
  </si>
  <si>
    <t>Dez 1912</t>
  </si>
  <si>
    <t>Dez 1913</t>
  </si>
  <si>
    <t>Dez 1914</t>
  </si>
  <si>
    <t>Dez 1915</t>
  </si>
  <si>
    <t>Dez 1916</t>
  </si>
  <si>
    <t>Dez 1917</t>
  </si>
  <si>
    <t>Dez 1918</t>
  </si>
  <si>
    <t>Dez 1919</t>
  </si>
  <si>
    <t>Dez 1920</t>
  </si>
  <si>
    <t>Dez 1921</t>
  </si>
  <si>
    <t>Dez 1922</t>
  </si>
  <si>
    <t>Dez 1923</t>
  </si>
  <si>
    <t>Dez 1924</t>
  </si>
  <si>
    <t>Dez 1925</t>
  </si>
  <si>
    <t>Dez 1926</t>
  </si>
  <si>
    <t>Dez 1927</t>
  </si>
  <si>
    <t>Dez 1928</t>
  </si>
  <si>
    <t>Dez 1929</t>
  </si>
  <si>
    <t>Dez 1930</t>
  </si>
  <si>
    <t>Dez 1931</t>
  </si>
  <si>
    <t>Dez 1932</t>
  </si>
  <si>
    <t>Dez 1933</t>
  </si>
  <si>
    <t>Dez 1934</t>
  </si>
  <si>
    <t>Dez 1935</t>
  </si>
  <si>
    <t>Dez 1936</t>
  </si>
  <si>
    <t>Dez 1937</t>
  </si>
  <si>
    <t>Dez 1938</t>
  </si>
  <si>
    <t>Dez 1939</t>
  </si>
  <si>
    <t>Dez 1940</t>
  </si>
  <si>
    <t>Dez 1941</t>
  </si>
  <si>
    <t>Dez 1942</t>
  </si>
  <si>
    <t>Dez 1943</t>
  </si>
  <si>
    <t>Dez 1944</t>
  </si>
  <si>
    <t>Dez 1945</t>
  </si>
  <si>
    <t>Dez 1946</t>
  </si>
  <si>
    <t>Dez 1947</t>
  </si>
  <si>
    <t>Dez 1948</t>
  </si>
  <si>
    <t>Dez 1949</t>
  </si>
  <si>
    <t>Dez 1950</t>
  </si>
  <si>
    <t>Dez 1951</t>
  </si>
  <si>
    <t>Dez 1952</t>
  </si>
  <si>
    <t>Dez 1953</t>
  </si>
  <si>
    <t>Dez 1954</t>
  </si>
  <si>
    <t>Dez 1955</t>
  </si>
  <si>
    <t>Dez 1956</t>
  </si>
  <si>
    <t>Dez 1957</t>
  </si>
  <si>
    <t>Dez 1958</t>
  </si>
  <si>
    <t>Dez 1959</t>
  </si>
  <si>
    <t>Dez 1960</t>
  </si>
  <si>
    <t>Dez 1961</t>
  </si>
  <si>
    <t>Dez 1962</t>
  </si>
  <si>
    <t>Dez 1963</t>
  </si>
  <si>
    <t>Dez 1964</t>
  </si>
  <si>
    <t>Dez 1965</t>
  </si>
  <si>
    <t>Dez 1966</t>
  </si>
  <si>
    <t>Dez 1967</t>
  </si>
  <si>
    <t>Dez 1968</t>
  </si>
  <si>
    <t>Dez 1969</t>
  </si>
  <si>
    <t>Dez 1970</t>
  </si>
  <si>
    <t>Dez 1971</t>
  </si>
  <si>
    <t>Dez 1972</t>
  </si>
  <si>
    <t>Dez 1973</t>
  </si>
  <si>
    <t>Dez 1974</t>
  </si>
  <si>
    <t>Dez 1975</t>
  </si>
  <si>
    <t>Dez 1976</t>
  </si>
  <si>
    <t>Dez 1977</t>
  </si>
  <si>
    <t>Dez 1978</t>
  </si>
  <si>
    <t>Dez 1979</t>
  </si>
  <si>
    <t>Dez 1980</t>
  </si>
  <si>
    <t>Dez 1981</t>
  </si>
  <si>
    <t>Dez 1982</t>
  </si>
  <si>
    <t>Dez 1983</t>
  </si>
  <si>
    <t>Dez 1984</t>
  </si>
  <si>
    <t>Dez 1985</t>
  </si>
  <si>
    <t>Dez 1986</t>
  </si>
  <si>
    <t>Dez 1987</t>
  </si>
  <si>
    <t>Dez 1988</t>
  </si>
  <si>
    <t>Dez 1989</t>
  </si>
  <si>
    <t>Dez 1990</t>
  </si>
  <si>
    <t>Dez 1991</t>
  </si>
  <si>
    <t>Dez 1992</t>
  </si>
  <si>
    <t>Dez 1993</t>
  </si>
  <si>
    <t>Dez 1994</t>
  </si>
  <si>
    <t>Dez 1995</t>
  </si>
  <si>
    <t>Dez 1996</t>
  </si>
  <si>
    <t>Dez 1997</t>
  </si>
  <si>
    <t>Dez 1998</t>
  </si>
  <si>
    <t>Dez 1999</t>
  </si>
  <si>
    <t>Dez 2000</t>
  </si>
  <si>
    <t>Dez 2001</t>
  </si>
  <si>
    <t>Dez 2002</t>
  </si>
  <si>
    <t>Dez 2003</t>
  </si>
  <si>
    <t>Dez 2004</t>
  </si>
  <si>
    <t>Dez 2005</t>
  </si>
  <si>
    <t>Dez 2006</t>
  </si>
  <si>
    <t>Dez 2007</t>
  </si>
  <si>
    <t>Dez 2008</t>
  </si>
  <si>
    <t>Dez 2009</t>
  </si>
  <si>
    <t>Dez 2010</t>
  </si>
  <si>
    <t>Dez 2011</t>
  </si>
  <si>
    <t>Dez 2012</t>
  </si>
  <si>
    <t>Dez 2013</t>
  </si>
  <si>
    <t>Dez 2014</t>
  </si>
  <si>
    <t>Dez 2015</t>
  </si>
  <si>
    <t>Dez 2016</t>
  </si>
  <si>
    <t>Dez 2017</t>
  </si>
  <si>
    <t>Dez 2018</t>
  </si>
  <si>
    <t>Dez 2019</t>
  </si>
  <si>
    <t>Dez 2020</t>
  </si>
  <si>
    <t>Dez 2021</t>
  </si>
  <si>
    <t>Dez 2022</t>
  </si>
  <si>
    <t>Dez 2023</t>
  </si>
  <si>
    <t>Dez 2024</t>
  </si>
  <si>
    <t>Dez 2025</t>
  </si>
  <si>
    <t>Dez 2026</t>
  </si>
  <si>
    <t>Dez 2027</t>
  </si>
  <si>
    <t>Dez 2028</t>
  </si>
  <si>
    <t>Dez 2029</t>
  </si>
  <si>
    <t>Dez 2030</t>
  </si>
  <si>
    <t>Dez 2031</t>
  </si>
  <si>
    <t>Dez 2032</t>
  </si>
  <si>
    <t>Dez 2033</t>
  </si>
  <si>
    <t>Dez 2034</t>
  </si>
  <si>
    <t>Dez 2035</t>
  </si>
  <si>
    <t>Dez 2036</t>
  </si>
  <si>
    <t>Dez 2037</t>
  </si>
  <si>
    <t>Dez 2038</t>
  </si>
  <si>
    <t>Dez 2039</t>
  </si>
  <si>
    <t>Dez 2040</t>
  </si>
  <si>
    <t>Dez 2041</t>
  </si>
  <si>
    <t>Dez 2042</t>
  </si>
  <si>
    <t>Dez 2043</t>
  </si>
  <si>
    <t>Dez 2044</t>
  </si>
  <si>
    <t>Dez 2045</t>
  </si>
  <si>
    <t>Dez 2046</t>
  </si>
  <si>
    <t>Dez 2047</t>
  </si>
  <si>
    <t>Dez 2048</t>
  </si>
  <si>
    <t>Dez 2049</t>
  </si>
  <si>
    <t>Dez 2050</t>
  </si>
  <si>
    <t>Dez 2051</t>
  </si>
  <si>
    <t>Dez 2052</t>
  </si>
  <si>
    <t>Dez 2053</t>
  </si>
  <si>
    <t>Dez 2054</t>
  </si>
  <si>
    <t>Dez 2055</t>
  </si>
  <si>
    <t>Dez 2056</t>
  </si>
  <si>
    <t>Dez 2057</t>
  </si>
  <si>
    <t>Dez 2058</t>
  </si>
  <si>
    <t>Dez 2059</t>
  </si>
  <si>
    <t>Dez 2060</t>
  </si>
  <si>
    <t>Dez 2061</t>
  </si>
  <si>
    <t>Dez 2062</t>
  </si>
  <si>
    <t>Dez 2063</t>
  </si>
  <si>
    <t>Dez 2064</t>
  </si>
  <si>
    <t>Dez 2065</t>
  </si>
  <si>
    <t>Dez 2066</t>
  </si>
  <si>
    <t>Dez 2067</t>
  </si>
  <si>
    <t>Dez 2068</t>
  </si>
  <si>
    <t>Dez 2069</t>
  </si>
  <si>
    <t>Dez 2070</t>
  </si>
  <si>
    <t>Dez 2071</t>
  </si>
  <si>
    <t>Dez 2072</t>
  </si>
  <si>
    <t>Dez 2073</t>
  </si>
  <si>
    <t>Dez 2074</t>
  </si>
  <si>
    <t>Dez 2075</t>
  </si>
  <si>
    <t>Dez 2076</t>
  </si>
  <si>
    <t>Dez 2077</t>
  </si>
  <si>
    <t>Dez 2078</t>
  </si>
  <si>
    <t>Dez 2079</t>
  </si>
  <si>
    <t>Dez 2080</t>
  </si>
  <si>
    <t>Dez 2081</t>
  </si>
  <si>
    <t>Dez 2082</t>
  </si>
  <si>
    <t>Dez 2083</t>
  </si>
  <si>
    <t>Dez 2084</t>
  </si>
  <si>
    <t>Dez 2085</t>
  </si>
  <si>
    <t>Dez 2086</t>
  </si>
  <si>
    <t>Dez 2087</t>
  </si>
  <si>
    <t>Dez 2088</t>
  </si>
  <si>
    <t>Dez 2089</t>
  </si>
  <si>
    <t>Dez 2090</t>
  </si>
  <si>
    <t>Dez 2091</t>
  </si>
  <si>
    <t>Dez 2092</t>
  </si>
  <si>
    <t>Dez 2093</t>
  </si>
  <si>
    <t>Dez 2094</t>
  </si>
  <si>
    <t>Dez 2095</t>
  </si>
  <si>
    <t>Dez 2096</t>
  </si>
  <si>
    <t>Dez 2097</t>
  </si>
  <si>
    <t>Dez 2098</t>
  </si>
  <si>
    <t>Dez 2099</t>
  </si>
  <si>
    <t>Dez 2100</t>
  </si>
  <si>
    <t>Dez 2101</t>
  </si>
  <si>
    <t>Dez 2102</t>
  </si>
  <si>
    <t>Dez 2103</t>
  </si>
  <si>
    <t>Dez 2104</t>
  </si>
  <si>
    <t>Dez 2105</t>
  </si>
  <si>
    <t>Dez 2106</t>
  </si>
  <si>
    <t>Dez 2107</t>
  </si>
  <si>
    <t>Dez 2108</t>
  </si>
  <si>
    <t>Dez 2109</t>
  </si>
  <si>
    <t>Dez 2110</t>
  </si>
  <si>
    <t>Dez 2111</t>
  </si>
  <si>
    <t>Dez 2112</t>
  </si>
  <si>
    <t>Dez 2113</t>
  </si>
  <si>
    <t>Dez 2114</t>
  </si>
  <si>
    <t>Dez 2115</t>
  </si>
  <si>
    <t>Dez 2116</t>
  </si>
  <si>
    <t>Dez 2117</t>
  </si>
  <si>
    <t>Dez 2118</t>
  </si>
  <si>
    <t>Dez 2119</t>
  </si>
  <si>
    <t>Dez 2120</t>
  </si>
  <si>
    <t>Dez 2121</t>
  </si>
  <si>
    <t>Dez 2122</t>
  </si>
  <si>
    <t>Dez 2123</t>
  </si>
  <si>
    <t>Dez 2124</t>
  </si>
  <si>
    <t>Dez 2125</t>
  </si>
  <si>
    <t>Dez 2126</t>
  </si>
  <si>
    <t>Dez 2127</t>
  </si>
  <si>
    <t>Dez 2128</t>
  </si>
  <si>
    <t>Dez 2129</t>
  </si>
  <si>
    <t>Dez 2130</t>
  </si>
  <si>
    <t>Dez 2131</t>
  </si>
  <si>
    <t>Dez 2132</t>
  </si>
  <si>
    <t>Dez 2133</t>
  </si>
  <si>
    <t>Dez 2134</t>
  </si>
  <si>
    <t>Dez 2135</t>
  </si>
  <si>
    <t>Dez 2136</t>
  </si>
  <si>
    <t>Dez 2137</t>
  </si>
  <si>
    <t>Dez 2138</t>
  </si>
  <si>
    <t>Dez 2139</t>
  </si>
  <si>
    <t>Dez 2140</t>
  </si>
  <si>
    <t>Dez 2141</t>
  </si>
  <si>
    <t>Dez 2142</t>
  </si>
  <si>
    <t>Dez 2143</t>
  </si>
  <si>
    <t>Dez 2144</t>
  </si>
  <si>
    <t>Dez 2145</t>
  </si>
  <si>
    <t>Dez 2146</t>
  </si>
  <si>
    <t>Dez 2147</t>
  </si>
  <si>
    <t>Dez 2148</t>
  </si>
  <si>
    <t>Dez 2149</t>
  </si>
  <si>
    <t>Dez 2150</t>
  </si>
  <si>
    <t>Dez 2151</t>
  </si>
  <si>
    <t>Dez 2152</t>
  </si>
  <si>
    <t>Dez 2153</t>
  </si>
  <si>
    <t>Dez 2154</t>
  </si>
  <si>
    <t>Dez 2155</t>
  </si>
  <si>
    <t>Dez 2156</t>
  </si>
  <si>
    <t>Dez 2157</t>
  </si>
  <si>
    <t>Dez 2158</t>
  </si>
  <si>
    <t>Dez 2159</t>
  </si>
  <si>
    <t>Dez 2160</t>
  </si>
  <si>
    <t>Dez 2161</t>
  </si>
  <si>
    <t>Dez 2162</t>
  </si>
  <si>
    <t>Dez 2163</t>
  </si>
  <si>
    <t>Dez 2164</t>
  </si>
  <si>
    <t>Dez 2165</t>
  </si>
  <si>
    <t>Dez 2166</t>
  </si>
  <si>
    <t>Dez 2167</t>
  </si>
  <si>
    <t>Dez 2168</t>
  </si>
  <si>
    <t>Dez 2169</t>
  </si>
  <si>
    <t>Dez 2170</t>
  </si>
  <si>
    <t>Dez 2171</t>
  </si>
  <si>
    <t>Dez 2172</t>
  </si>
  <si>
    <t>Dez 2173</t>
  </si>
  <si>
    <t>Dez 2174</t>
  </si>
  <si>
    <t>Dez 2175</t>
  </si>
  <si>
    <t>Dez 2176</t>
  </si>
  <si>
    <t>Dez 2177</t>
  </si>
  <si>
    <t>Dez 2178</t>
  </si>
  <si>
    <t>Dez 2179</t>
  </si>
  <si>
    <t>Dez 2180</t>
  </si>
  <si>
    <t>Dez 2181</t>
  </si>
  <si>
    <t>Dez 2182</t>
  </si>
  <si>
    <t>Dez 2183</t>
  </si>
  <si>
    <t>Dez 2184</t>
  </si>
  <si>
    <t>Dez 2185</t>
  </si>
  <si>
    <t>Dez 2186</t>
  </si>
  <si>
    <t>Dez 2187</t>
  </si>
  <si>
    <t>Dez 2188</t>
  </si>
  <si>
    <t>Dez 2189</t>
  </si>
  <si>
    <t>Dez 2190</t>
  </si>
  <si>
    <t>Dez 2191</t>
  </si>
  <si>
    <t>Dez 2192</t>
  </si>
  <si>
    <t>Dez 2193</t>
  </si>
  <si>
    <t>Dez 2194</t>
  </si>
  <si>
    <t>Dez 2195</t>
  </si>
  <si>
    <t>Dez 2196</t>
  </si>
  <si>
    <t>Dez 2197</t>
  </si>
  <si>
    <t>Dez 2198</t>
  </si>
  <si>
    <t>Dez 2199</t>
  </si>
  <si>
    <t>Dez 2200</t>
  </si>
  <si>
    <t>Dez 2201</t>
  </si>
  <si>
    <t>Dez 2202</t>
  </si>
  <si>
    <t>Dez 2203</t>
  </si>
  <si>
    <t>Dez 2204</t>
  </si>
  <si>
    <t>Dez 2205</t>
  </si>
  <si>
    <t>Dez 2206</t>
  </si>
  <si>
    <t>Dez 2207</t>
  </si>
  <si>
    <t>Dez 2208</t>
  </si>
  <si>
    <t>Dez 2209</t>
  </si>
  <si>
    <t>Dez 2210</t>
  </si>
  <si>
    <t>Dez 2211</t>
  </si>
  <si>
    <t>Dez 2212</t>
  </si>
  <si>
    <t>Dez 2213</t>
  </si>
  <si>
    <t>Dez 2214</t>
  </si>
  <si>
    <t>Dez 2215</t>
  </si>
  <si>
    <t>Dez 2216</t>
  </si>
  <si>
    <t>Dez 2217</t>
  </si>
  <si>
    <t>Dez 2218</t>
  </si>
  <si>
    <t>Dez 2219</t>
  </si>
  <si>
    <t>Dez 2220</t>
  </si>
  <si>
    <t>Dez 2221</t>
  </si>
  <si>
    <t>Dez 2222</t>
  </si>
  <si>
    <t>Dez 2223</t>
  </si>
  <si>
    <t>Dez 2224</t>
  </si>
  <si>
    <t>Dez 2225</t>
  </si>
  <si>
    <t>Dez 2226</t>
  </si>
  <si>
    <t>Dez 2227</t>
  </si>
  <si>
    <t>Dez 2228</t>
  </si>
  <si>
    <t>Dez 2229</t>
  </si>
  <si>
    <t>Dez 2230</t>
  </si>
  <si>
    <t>Dez 2231</t>
  </si>
  <si>
    <t>Dez 2232</t>
  </si>
  <si>
    <t>Dez 2233</t>
  </si>
  <si>
    <t>Dez 2234</t>
  </si>
  <si>
    <t>Dez 2235</t>
  </si>
  <si>
    <t>Dez 2236</t>
  </si>
  <si>
    <t>Dez 2237</t>
  </si>
  <si>
    <t>Dez 2238</t>
  </si>
  <si>
    <t>Dez 2239</t>
  </si>
  <si>
    <t>Dez 2240</t>
  </si>
  <si>
    <t>Dez 2241</t>
  </si>
  <si>
    <t>Dez 2242</t>
  </si>
  <si>
    <t>Dez 2243</t>
  </si>
  <si>
    <t>Dez 2244</t>
  </si>
  <si>
    <t>Dez 2245</t>
  </si>
  <si>
    <t>Dez 2246</t>
  </si>
  <si>
    <t>Dez 2247</t>
  </si>
  <si>
    <t>Dez 2248</t>
  </si>
  <si>
    <t>Dez 2249</t>
  </si>
  <si>
    <t>Dez 2250</t>
  </si>
  <si>
    <t>Dez 2251</t>
  </si>
  <si>
    <t>Dez 2252</t>
  </si>
  <si>
    <t>Dez 2253</t>
  </si>
  <si>
    <t>Dez 2254</t>
  </si>
  <si>
    <t>Dez 2255</t>
  </si>
  <si>
    <t>Dez 2256</t>
  </si>
  <si>
    <t>Dez 2257</t>
  </si>
  <si>
    <t>Dez 2258</t>
  </si>
  <si>
    <t>Dez 2259</t>
  </si>
  <si>
    <t>Dez 2260</t>
  </si>
  <si>
    <t>Dez 2261</t>
  </si>
  <si>
    <t>Dez 2262</t>
  </si>
  <si>
    <t>Dez 2263</t>
  </si>
  <si>
    <t>Dez 2264</t>
  </si>
  <si>
    <t>Dez 2265</t>
  </si>
  <si>
    <t>Dez 2266</t>
  </si>
  <si>
    <t>Dez 2267</t>
  </si>
  <si>
    <t>Dez 2268</t>
  </si>
  <si>
    <t>Dez 2269</t>
  </si>
  <si>
    <t>Dez 2270</t>
  </si>
  <si>
    <t>Dez 2271</t>
  </si>
  <si>
    <t>Dez 2272</t>
  </si>
  <si>
    <t>Dez 2273</t>
  </si>
  <si>
    <t>Dez 2274</t>
  </si>
  <si>
    <t>Dez 2275</t>
  </si>
  <si>
    <t>Dez 2276</t>
  </si>
  <si>
    <t>Dez 2277</t>
  </si>
  <si>
    <t>Dez 2278</t>
  </si>
  <si>
    <t>Dez 2279</t>
  </si>
  <si>
    <t>Dez 2280</t>
  </si>
  <si>
    <t>Dez 2281</t>
  </si>
  <si>
    <t>Dez 2282</t>
  </si>
  <si>
    <t>Dez 2283</t>
  </si>
  <si>
    <t>Dez 2284</t>
  </si>
  <si>
    <t>Dez 2285</t>
  </si>
  <si>
    <t>Dez 2286</t>
  </si>
  <si>
    <t>Dez 2287</t>
  </si>
  <si>
    <t>Dez 2288</t>
  </si>
  <si>
    <t>Dez 2289</t>
  </si>
  <si>
    <t>Dez 2290</t>
  </si>
  <si>
    <t>Dez 2291</t>
  </si>
  <si>
    <t>Dez 2292</t>
  </si>
  <si>
    <t>Dez 2293</t>
  </si>
  <si>
    <t>Dez 2294</t>
  </si>
  <si>
    <t>Dez 2295</t>
  </si>
  <si>
    <t>Dez 2296</t>
  </si>
  <si>
    <t>Dez 2297</t>
  </si>
  <si>
    <t>Dez 2298</t>
  </si>
  <si>
    <t>Dez 2299</t>
  </si>
  <si>
    <t>Dez 2300</t>
  </si>
  <si>
    <t>Dez 2301</t>
  </si>
  <si>
    <t>Dez 2302</t>
  </si>
  <si>
    <t>Dez 2303</t>
  </si>
  <si>
    <t>Dez 2304</t>
  </si>
  <si>
    <t>Dez 2305</t>
  </si>
  <si>
    <t>Dez 2306</t>
  </si>
  <si>
    <t>Dez 2307</t>
  </si>
  <si>
    <t>Dez 2308</t>
  </si>
  <si>
    <t>Dez 2309</t>
  </si>
  <si>
    <t>Dez 2310</t>
  </si>
  <si>
    <t>Dez 2311</t>
  </si>
  <si>
    <t>Dez 2312</t>
  </si>
  <si>
    <t>Dez 2313</t>
  </si>
  <si>
    <t>Dez 2314</t>
  </si>
  <si>
    <t>Dez 2315</t>
  </si>
  <si>
    <t>Dez 2316</t>
  </si>
  <si>
    <t>Dez 2317</t>
  </si>
  <si>
    <t>Dez 2318</t>
  </si>
  <si>
    <t>Dez 2319</t>
  </si>
  <si>
    <t>Dez 2320</t>
  </si>
  <si>
    <t>Dez 2321</t>
  </si>
  <si>
    <t>Dez 2322</t>
  </si>
  <si>
    <t>Dez 2323</t>
  </si>
  <si>
    <t>Dez 2324</t>
  </si>
  <si>
    <t>Dez 2325</t>
  </si>
  <si>
    <t>Dez 2326</t>
  </si>
  <si>
    <t>Dez 2327</t>
  </si>
  <si>
    <t>Dez 2328</t>
  </si>
  <si>
    <t>Dez 2329</t>
  </si>
  <si>
    <t>Dez 2330</t>
  </si>
  <si>
    <t>Dez 2331</t>
  </si>
  <si>
    <t>Dez 2332</t>
  </si>
  <si>
    <t>Dez 2333</t>
  </si>
  <si>
    <t>Dez 2334</t>
  </si>
  <si>
    <t>Dez 2335</t>
  </si>
  <si>
    <t>Dez 2336</t>
  </si>
  <si>
    <t>Dez 2337</t>
  </si>
  <si>
    <t>Dez 2338</t>
  </si>
  <si>
    <t>Dez 2339</t>
  </si>
  <si>
    <t>Dez 2340</t>
  </si>
  <si>
    <t>Dez 2341</t>
  </si>
  <si>
    <t>Dez 2342</t>
  </si>
  <si>
    <t>Dez 2343</t>
  </si>
  <si>
    <t>Dez 2344</t>
  </si>
  <si>
    <t>Dez 2345</t>
  </si>
  <si>
    <t>Dez 2346</t>
  </si>
  <si>
    <t>Dez 2347</t>
  </si>
  <si>
    <t>Dez 2348</t>
  </si>
  <si>
    <t>Dez 2349</t>
  </si>
  <si>
    <t>Dez 2350</t>
  </si>
  <si>
    <t>Dez 2351</t>
  </si>
  <si>
    <t>Dez 2352</t>
  </si>
  <si>
    <t>Dez 2353</t>
  </si>
  <si>
    <t>Dez 2354</t>
  </si>
  <si>
    <t>Dez 2355</t>
  </si>
  <si>
    <t>Dez 2356</t>
  </si>
  <si>
    <t>Dez 2357</t>
  </si>
  <si>
    <t>Dez 2358</t>
  </si>
  <si>
    <t>Dez 2359</t>
  </si>
  <si>
    <t>Dez 2360</t>
  </si>
  <si>
    <t>Dez 2361</t>
  </si>
  <si>
    <t>Dez 2362</t>
  </si>
  <si>
    <t>Dez 2363</t>
  </si>
  <si>
    <t>Dez 2364</t>
  </si>
  <si>
    <t>Dez 2365</t>
  </si>
  <si>
    <t>Dez 2366</t>
  </si>
  <si>
    <t>Dez 2367</t>
  </si>
  <si>
    <t>Dez 2368</t>
  </si>
  <si>
    <t>Dez 2369</t>
  </si>
  <si>
    <t>Dez 2370</t>
  </si>
  <si>
    <t>Dez 2371</t>
  </si>
  <si>
    <t>Dez 2372</t>
  </si>
  <si>
    <t>Dez 2373</t>
  </si>
  <si>
    <t>Dez 2374</t>
  </si>
  <si>
    <t>Dez 2375</t>
  </si>
  <si>
    <t>Dez 2376</t>
  </si>
  <si>
    <t>Dez 2377</t>
  </si>
  <si>
    <t>Dez 2378</t>
  </si>
  <si>
    <t>Dez 2379</t>
  </si>
  <si>
    <t>Dez 2380</t>
  </si>
  <si>
    <t>Dez 2381</t>
  </si>
  <si>
    <t>Dez 2382</t>
  </si>
  <si>
    <t>Dez 2383</t>
  </si>
  <si>
    <t>Dez 2384</t>
  </si>
  <si>
    <t>Dez 2385</t>
  </si>
  <si>
    <t>Dez 2386</t>
  </si>
  <si>
    <t>Dez 2387</t>
  </si>
  <si>
    <t>Dez 2388</t>
  </si>
  <si>
    <t>Dez 2389</t>
  </si>
  <si>
    <t>Dez 2390</t>
  </si>
  <si>
    <t>Dez 2391</t>
  </si>
  <si>
    <t>Dez 2392</t>
  </si>
  <si>
    <t>Dez 2393</t>
  </si>
  <si>
    <t>Dez 2394</t>
  </si>
  <si>
    <t>Dez 2395</t>
  </si>
  <si>
    <t>Dez 2396</t>
  </si>
  <si>
    <t>Dez 2397</t>
  </si>
  <si>
    <t>Dez 2398</t>
  </si>
  <si>
    <t>Dez 2399</t>
  </si>
  <si>
    <t>Dez 2400</t>
  </si>
  <si>
    <t>Dez 2401</t>
  </si>
  <si>
    <t>Dez 2402</t>
  </si>
  <si>
    <t>Dez 2403</t>
  </si>
  <si>
    <t>Dez 2404</t>
  </si>
  <si>
    <t>Dez 2405</t>
  </si>
  <si>
    <t>Dez 2406</t>
  </si>
  <si>
    <t>Dez 2407</t>
  </si>
  <si>
    <t>Dez 2408</t>
  </si>
  <si>
    <t>Dez 2409</t>
  </si>
  <si>
    <t>Dez 2410</t>
  </si>
  <si>
    <t>Dez 2411</t>
  </si>
  <si>
    <t>Kanton</t>
  </si>
  <si>
    <t>Abkürzung</t>
  </si>
  <si>
    <t>Erstellt am</t>
  </si>
  <si>
    <t>PLZ + Ort</t>
  </si>
  <si>
    <t>1000</t>
  </si>
  <si>
    <t>Lausanne</t>
  </si>
  <si>
    <t>Waadt</t>
  </si>
  <si>
    <t>VD</t>
  </si>
  <si>
    <t>Lausanne St-Paul</t>
  </si>
  <si>
    <t>Lausanne 17</t>
  </si>
  <si>
    <t>Lausanne 19</t>
  </si>
  <si>
    <t>Lausanne Sévelin</t>
  </si>
  <si>
    <t>Lausanne 22</t>
  </si>
  <si>
    <t>Lausanne 10</t>
  </si>
  <si>
    <t>Lausanne 18</t>
  </si>
  <si>
    <t>Lausanne 1 Dépôt</t>
  </si>
  <si>
    <t>Lausanne 3</t>
  </si>
  <si>
    <t>Lausanne Ouchy</t>
  </si>
  <si>
    <t>Lausanne Bellevaux</t>
  </si>
  <si>
    <t>Lausanne Grangette</t>
  </si>
  <si>
    <t>Lausanne Bourdonnette</t>
  </si>
  <si>
    <t>Lausanne 25</t>
  </si>
  <si>
    <t>Lausanne 26</t>
  </si>
  <si>
    <t>Lausanne 27</t>
  </si>
  <si>
    <t>Lausanne 2</t>
  </si>
  <si>
    <t>Lausanne 12</t>
  </si>
  <si>
    <t>Lausanne 14</t>
  </si>
  <si>
    <t>Lausanne 16</t>
  </si>
  <si>
    <t>Lausanne 24 Vennes</t>
  </si>
  <si>
    <t>1001</t>
  </si>
  <si>
    <t>Lausanne Sozialb.</t>
  </si>
  <si>
    <t>Lausanne PF331-140</t>
  </si>
  <si>
    <t>Lausanne Jurassien</t>
  </si>
  <si>
    <t>Lausanne Sozialberatung</t>
  </si>
  <si>
    <t>Lausanne PF 331-140</t>
  </si>
  <si>
    <t>Lausanne Arc Jurassien</t>
  </si>
  <si>
    <t>1002</t>
  </si>
  <si>
    <t>1003</t>
  </si>
  <si>
    <t>1004</t>
  </si>
  <si>
    <t>1005</t>
  </si>
  <si>
    <t>1006</t>
  </si>
  <si>
    <t>1007</t>
  </si>
  <si>
    <t>1008</t>
  </si>
  <si>
    <t>Jouxtens-Mézery</t>
  </si>
  <si>
    <t>Prilly</t>
  </si>
  <si>
    <t>1009</t>
  </si>
  <si>
    <t>Pully</t>
  </si>
  <si>
    <t>1010</t>
  </si>
  <si>
    <t>1011</t>
  </si>
  <si>
    <t>1012</t>
  </si>
  <si>
    <t>1014</t>
  </si>
  <si>
    <t>Lausanne Adm cant</t>
  </si>
  <si>
    <t>Lausanne Adm cant VD</t>
  </si>
  <si>
    <t>1015</t>
  </si>
  <si>
    <t>1018</t>
  </si>
  <si>
    <t>1019</t>
  </si>
  <si>
    <t>Lausanne Services spéciaux</t>
  </si>
  <si>
    <t>1020</t>
  </si>
  <si>
    <t>Renens VD</t>
  </si>
  <si>
    <t>Renens VD 1</t>
  </si>
  <si>
    <t>Renens VD Village</t>
  </si>
  <si>
    <t>1022</t>
  </si>
  <si>
    <t>Chavannes-près-Renens</t>
  </si>
  <si>
    <t>1023</t>
  </si>
  <si>
    <t>Crissier</t>
  </si>
  <si>
    <t>Crissier 2 Closalet</t>
  </si>
  <si>
    <t>Crissier 1</t>
  </si>
  <si>
    <t>Crissier Chemin de Chisaz</t>
  </si>
  <si>
    <t>1024</t>
  </si>
  <si>
    <t>Ecublens VD</t>
  </si>
  <si>
    <t>1025</t>
  </si>
  <si>
    <t>St-Sulpice VD</t>
  </si>
  <si>
    <t>1026</t>
  </si>
  <si>
    <t>Denges</t>
  </si>
  <si>
    <t>Echandens-Denges</t>
  </si>
  <si>
    <t>1027</t>
  </si>
  <si>
    <t>Lonay</t>
  </si>
  <si>
    <t>1028</t>
  </si>
  <si>
    <t>1029</t>
  </si>
  <si>
    <t>Villars-Ste-Croix</t>
  </si>
  <si>
    <t>1030</t>
  </si>
  <si>
    <t>Bussigny</t>
  </si>
  <si>
    <t>Bussigny rue de l'Industrie</t>
  </si>
  <si>
    <t>1031</t>
  </si>
  <si>
    <t>1032</t>
  </si>
  <si>
    <t>Romanel-sur-Lausanne</t>
  </si>
  <si>
    <t>1033</t>
  </si>
  <si>
    <t>Cheseaux-sur-Lausanne</t>
  </si>
  <si>
    <t>1034</t>
  </si>
  <si>
    <t>1035</t>
  </si>
  <si>
    <t>Bournens</t>
  </si>
  <si>
    <t>1036</t>
  </si>
  <si>
    <t>Sullens</t>
  </si>
  <si>
    <t>1037</t>
  </si>
  <si>
    <t>Etagnières</t>
  </si>
  <si>
    <t>1038</t>
  </si>
  <si>
    <t>Bercher</t>
  </si>
  <si>
    <t>1039</t>
  </si>
  <si>
    <t>Cheseaux Polyval</t>
  </si>
  <si>
    <t>1040</t>
  </si>
  <si>
    <t>St-Barthélemy VD</t>
  </si>
  <si>
    <t>Villars-le-Terroir</t>
  </si>
  <si>
    <t>Echallens</t>
  </si>
  <si>
    <t>1041</t>
  </si>
  <si>
    <t>Dommartin</t>
  </si>
  <si>
    <t>Poliez-Pittet</t>
  </si>
  <si>
    <t>Bottens</t>
  </si>
  <si>
    <t>Naz</t>
  </si>
  <si>
    <t>Montaubion-Chardonney</t>
  </si>
  <si>
    <t>Poliez-le-Grand</t>
  </si>
  <si>
    <t>1042</t>
  </si>
  <si>
    <t>Bettens</t>
  </si>
  <si>
    <t>Bioley-Orjulaz</t>
  </si>
  <si>
    <t>Assens</t>
  </si>
  <si>
    <t>1043</t>
  </si>
  <si>
    <t>Sugnens</t>
  </si>
  <si>
    <t>1044</t>
  </si>
  <si>
    <t>Fey</t>
  </si>
  <si>
    <t>1045</t>
  </si>
  <si>
    <t>Ogens</t>
  </si>
  <si>
    <t>1046</t>
  </si>
  <si>
    <t>Rueyres</t>
  </si>
  <si>
    <t>1047</t>
  </si>
  <si>
    <t>Oppens</t>
  </si>
  <si>
    <t>1052</t>
  </si>
  <si>
    <t>Le Mont-sur-Lausanne</t>
  </si>
  <si>
    <t>Le Mont-sur-Lausanne Dist</t>
  </si>
  <si>
    <t>1053</t>
  </si>
  <si>
    <t>Bretigny-sur-Morrens</t>
  </si>
  <si>
    <t>Cugy VD</t>
  </si>
  <si>
    <t>1054</t>
  </si>
  <si>
    <t>Morrens VD</t>
  </si>
  <si>
    <t>1055</t>
  </si>
  <si>
    <t>Froideville</t>
  </si>
  <si>
    <t>1058</t>
  </si>
  <si>
    <t>Villars-Tiercelin</t>
  </si>
  <si>
    <t>1059</t>
  </si>
  <si>
    <t>Peney-le-Jorat</t>
  </si>
  <si>
    <t>1061</t>
  </si>
  <si>
    <t>Villars-Mendraz</t>
  </si>
  <si>
    <t>1062</t>
  </si>
  <si>
    <t>Sottens</t>
  </si>
  <si>
    <t>1063</t>
  </si>
  <si>
    <t>Peyres-Possens</t>
  </si>
  <si>
    <t>Boulens</t>
  </si>
  <si>
    <t>Chapelle-sur-Moudon</t>
  </si>
  <si>
    <t>Martherenges</t>
  </si>
  <si>
    <t>1066</t>
  </si>
  <si>
    <t>Epalinges</t>
  </si>
  <si>
    <t>1068</t>
  </si>
  <si>
    <t>Les Monts-de-Pully</t>
  </si>
  <si>
    <t>1070</t>
  </si>
  <si>
    <t>Puidoux</t>
  </si>
  <si>
    <t>1071</t>
  </si>
  <si>
    <t>Rivaz</t>
  </si>
  <si>
    <t>St-Saphorin (Lavaux)</t>
  </si>
  <si>
    <t>Chexbres</t>
  </si>
  <si>
    <t>1072</t>
  </si>
  <si>
    <t>Forel (Lavaux)</t>
  </si>
  <si>
    <t>1073</t>
  </si>
  <si>
    <t>Mollie-Margot</t>
  </si>
  <si>
    <t>Savigny</t>
  </si>
  <si>
    <t>1076</t>
  </si>
  <si>
    <t>Ferlens VD</t>
  </si>
  <si>
    <t>1077</t>
  </si>
  <si>
    <t>Servion</t>
  </si>
  <si>
    <t>1078</t>
  </si>
  <si>
    <t>Essertes</t>
  </si>
  <si>
    <t>1080</t>
  </si>
  <si>
    <t>Les Cullayes</t>
  </si>
  <si>
    <t>1081</t>
  </si>
  <si>
    <t>Montpreveyres</t>
  </si>
  <si>
    <t>1082</t>
  </si>
  <si>
    <t>Corcelles-le-Jorat</t>
  </si>
  <si>
    <t>1083</t>
  </si>
  <si>
    <t>Mézières VD</t>
  </si>
  <si>
    <t>1084</t>
  </si>
  <si>
    <t>Carrouge VD</t>
  </si>
  <si>
    <t>1085</t>
  </si>
  <si>
    <t>Vulliens</t>
  </si>
  <si>
    <t>1088</t>
  </si>
  <si>
    <t>Ropraz</t>
  </si>
  <si>
    <t>1090</t>
  </si>
  <si>
    <t>La Croix (Lutry)</t>
  </si>
  <si>
    <t>1091</t>
  </si>
  <si>
    <t>Aran</t>
  </si>
  <si>
    <t>Chenaux</t>
  </si>
  <si>
    <t>Grandvaux</t>
  </si>
  <si>
    <t>1092</t>
  </si>
  <si>
    <t>Belmont-sur-Lausanne</t>
  </si>
  <si>
    <t>1093</t>
  </si>
  <si>
    <t>La Conversion</t>
  </si>
  <si>
    <t>1094</t>
  </si>
  <si>
    <t>Paudex</t>
  </si>
  <si>
    <t>1095</t>
  </si>
  <si>
    <t>Lutry</t>
  </si>
  <si>
    <t>Lutry Route de Lavaux</t>
  </si>
  <si>
    <t>1096</t>
  </si>
  <si>
    <t>Villette (Lavaux)</t>
  </si>
  <si>
    <t>Cully</t>
  </si>
  <si>
    <t>1097</t>
  </si>
  <si>
    <t>Riex</t>
  </si>
  <si>
    <t>1098</t>
  </si>
  <si>
    <t>Epesses</t>
  </si>
  <si>
    <t>1110</t>
  </si>
  <si>
    <t>Morges</t>
  </si>
  <si>
    <t>Morges Rue des Charpentiers</t>
  </si>
  <si>
    <t>Morges 2</t>
  </si>
  <si>
    <t>Morges Grosse Pierre</t>
  </si>
  <si>
    <t>Morges 1</t>
  </si>
  <si>
    <t>1112</t>
  </si>
  <si>
    <t>Echichens</t>
  </si>
  <si>
    <t>1113</t>
  </si>
  <si>
    <t>St-Saphorin-sur-Morges</t>
  </si>
  <si>
    <t>1114</t>
  </si>
  <si>
    <t>Colombier VD</t>
  </si>
  <si>
    <t>1115</t>
  </si>
  <si>
    <t>Vullierens</t>
  </si>
  <si>
    <t>1116</t>
  </si>
  <si>
    <t>Cottens VD</t>
  </si>
  <si>
    <t>1117</t>
  </si>
  <si>
    <t>Grancy</t>
  </si>
  <si>
    <t>1121</t>
  </si>
  <si>
    <t>Bremblens</t>
  </si>
  <si>
    <t>1122</t>
  </si>
  <si>
    <t>Romanel-sur-Morges</t>
  </si>
  <si>
    <t>1123</t>
  </si>
  <si>
    <t>Aclens</t>
  </si>
  <si>
    <t>1124</t>
  </si>
  <si>
    <t>Gollion</t>
  </si>
  <si>
    <t>1125</t>
  </si>
  <si>
    <t>Monnaz</t>
  </si>
  <si>
    <t>1126</t>
  </si>
  <si>
    <t>Vaux-sur-Morges</t>
  </si>
  <si>
    <t>1127</t>
  </si>
  <si>
    <t>Clarmont</t>
  </si>
  <si>
    <t>1128</t>
  </si>
  <si>
    <t>Reverolle</t>
  </si>
  <si>
    <t>1131</t>
  </si>
  <si>
    <t>Tolochenaz</t>
  </si>
  <si>
    <t>1132</t>
  </si>
  <si>
    <t>Lully VD</t>
  </si>
  <si>
    <t>1134</t>
  </si>
  <si>
    <t>Vufflens-le-Château</t>
  </si>
  <si>
    <t>Chigny</t>
  </si>
  <si>
    <t>1135</t>
  </si>
  <si>
    <t>Denens</t>
  </si>
  <si>
    <t>1136</t>
  </si>
  <si>
    <t>Bussy-Chardonney</t>
  </si>
  <si>
    <t>1141</t>
  </si>
  <si>
    <t>Sévery</t>
  </si>
  <si>
    <t>1142</t>
  </si>
  <si>
    <t>Pampigny</t>
  </si>
  <si>
    <t>1143</t>
  </si>
  <si>
    <t>Apples</t>
  </si>
  <si>
    <t>1144</t>
  </si>
  <si>
    <t>Ballens</t>
  </si>
  <si>
    <t>1145</t>
  </si>
  <si>
    <t>Bière</t>
  </si>
  <si>
    <t>Bière Caserne</t>
  </si>
  <si>
    <t>1146</t>
  </si>
  <si>
    <t>Mollens VD</t>
  </si>
  <si>
    <t>1147</t>
  </si>
  <si>
    <t>Montricher</t>
  </si>
  <si>
    <t>1148</t>
  </si>
  <si>
    <t>Cuarnens</t>
  </si>
  <si>
    <t>Moiry VD</t>
  </si>
  <si>
    <t>La Praz</t>
  </si>
  <si>
    <t>Mont-la-Ville</t>
  </si>
  <si>
    <t>Chavannes-le-Veyron</t>
  </si>
  <si>
    <t>Mauraz</t>
  </si>
  <si>
    <t>Villars-Bozon</t>
  </si>
  <si>
    <t>La Coudre</t>
  </si>
  <si>
    <t>L'Isle</t>
  </si>
  <si>
    <t>1149</t>
  </si>
  <si>
    <t>Berolle</t>
  </si>
  <si>
    <t>1162</t>
  </si>
  <si>
    <t>St-Prex</t>
  </si>
  <si>
    <t>1163</t>
  </si>
  <si>
    <t>Etoy</t>
  </si>
  <si>
    <t>1164</t>
  </si>
  <si>
    <t>Buchillon</t>
  </si>
  <si>
    <t>1165</t>
  </si>
  <si>
    <t>Allaman</t>
  </si>
  <si>
    <t>1166</t>
  </si>
  <si>
    <t>Perroy</t>
  </si>
  <si>
    <t>1167</t>
  </si>
  <si>
    <t>Lussy-sur-Morges</t>
  </si>
  <si>
    <t>1168</t>
  </si>
  <si>
    <t>Villars-sous-Yens</t>
  </si>
  <si>
    <t>1169</t>
  </si>
  <si>
    <t>Yens</t>
  </si>
  <si>
    <t>1170</t>
  </si>
  <si>
    <t>Aubonne</t>
  </si>
  <si>
    <t>1172</t>
  </si>
  <si>
    <t>Bougy-Villars</t>
  </si>
  <si>
    <t>1173</t>
  </si>
  <si>
    <t>Féchy</t>
  </si>
  <si>
    <t>1174</t>
  </si>
  <si>
    <t>Montherod</t>
  </si>
  <si>
    <t>Pizy</t>
  </si>
  <si>
    <t>1175</t>
  </si>
  <si>
    <t>Lavigny</t>
  </si>
  <si>
    <t>1176</t>
  </si>
  <si>
    <t>St-Livres</t>
  </si>
  <si>
    <t>1180</t>
  </si>
  <si>
    <t>Tartegnin</t>
  </si>
  <si>
    <t>Rolle</t>
  </si>
  <si>
    <t>Rolle Chemin du Famolens</t>
  </si>
  <si>
    <t>1182</t>
  </si>
  <si>
    <t>Gilly</t>
  </si>
  <si>
    <t>1183</t>
  </si>
  <si>
    <t>Bursins</t>
  </si>
  <si>
    <t>1184</t>
  </si>
  <si>
    <t>Vinzel</t>
  </si>
  <si>
    <t>Luins</t>
  </si>
  <si>
    <t>1185</t>
  </si>
  <si>
    <t>Mont-sur-Rolle</t>
  </si>
  <si>
    <t>1186</t>
  </si>
  <si>
    <t>Essertines-sur-Rolle</t>
  </si>
  <si>
    <t>1187</t>
  </si>
  <si>
    <t>St-Oyens</t>
  </si>
  <si>
    <t>1188</t>
  </si>
  <si>
    <t>Gimel</t>
  </si>
  <si>
    <t>St-George</t>
  </si>
  <si>
    <t>1189</t>
  </si>
  <si>
    <t>Saubraz</t>
  </si>
  <si>
    <t>1195</t>
  </si>
  <si>
    <t>Dully</t>
  </si>
  <si>
    <t>Bursinel</t>
  </si>
  <si>
    <t>1196</t>
  </si>
  <si>
    <t>Gland</t>
  </si>
  <si>
    <t>1197</t>
  </si>
  <si>
    <t>Prangins</t>
  </si>
  <si>
    <t>1200</t>
  </si>
  <si>
    <t>Genève</t>
  </si>
  <si>
    <t>Genf</t>
  </si>
  <si>
    <t>GE</t>
  </si>
  <si>
    <t>Genève 2 Cornavin Dépôt</t>
  </si>
  <si>
    <t>Genève 3</t>
  </si>
  <si>
    <t>Genève 2 Transit</t>
  </si>
  <si>
    <t>Genève 17</t>
  </si>
  <si>
    <t>Genève 20</t>
  </si>
  <si>
    <t>Genève 28 Balexert</t>
  </si>
  <si>
    <t>Genève 18</t>
  </si>
  <si>
    <t>Genève 1</t>
  </si>
  <si>
    <t>Genève 6</t>
  </si>
  <si>
    <t>Genève 8</t>
  </si>
  <si>
    <t>Genève 12</t>
  </si>
  <si>
    <t>Genève 26</t>
  </si>
  <si>
    <t>Genève Centre logistique</t>
  </si>
  <si>
    <t>Genève Les Acacias</t>
  </si>
  <si>
    <t>Genève 4</t>
  </si>
  <si>
    <t>Genève 7</t>
  </si>
  <si>
    <t>Genève 13</t>
  </si>
  <si>
    <t>Genève 19</t>
  </si>
  <si>
    <t>Genève 21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</si>
  <si>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</si>
  <si>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</si>
  <si>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</si>
  <si>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</si>
  <si>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</si>
  <si>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</si>
  <si>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</si>
  <si>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</si>
  <si>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</si>
  <si>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1211</t>
  </si>
  <si>
    <t>Genève 27</t>
  </si>
  <si>
    <t>Genève 2</t>
  </si>
  <si>
    <t>Genève 10</t>
  </si>
  <si>
    <t>Genève 11</t>
  </si>
  <si>
    <t>Genève 5 Dépôt</t>
  </si>
  <si>
    <t>Genève 73</t>
  </si>
  <si>
    <t>Genève 80</t>
  </si>
  <si>
    <t>Genève 22</t>
  </si>
  <si>
    <t>Genève 23</t>
  </si>
  <si>
    <t>Genève 28</t>
  </si>
  <si>
    <t>Genève 71 CS CP</t>
  </si>
  <si>
    <t>Genève 84 Votation</t>
  </si>
  <si>
    <t>Genève 26 Caserne</t>
  </si>
  <si>
    <t>Genf SPS</t>
  </si>
  <si>
    <t>Genève 14</t>
  </si>
  <si>
    <t>Genève 70</t>
  </si>
  <si>
    <t>Genève 5</t>
  </si>
  <si>
    <t>Genève 84 Votations</t>
  </si>
  <si>
    <t>1212</t>
  </si>
  <si>
    <t>Grand-Lancy</t>
  </si>
  <si>
    <t>Grand-Lancy 1</t>
  </si>
  <si>
    <t>1213</t>
  </si>
  <si>
    <t>Petit-Lancy</t>
  </si>
  <si>
    <t>Onex</t>
  </si>
  <si>
    <t>Petit-Lancy 2</t>
  </si>
  <si>
    <t>Petit-Lancy 1</t>
  </si>
  <si>
    <t>1214</t>
  </si>
  <si>
    <t>Vernier</t>
  </si>
  <si>
    <t>Vernier rue du Village</t>
  </si>
  <si>
    <t>1215</t>
  </si>
  <si>
    <t>Genève 15 Aéroport</t>
  </si>
  <si>
    <t>Genève 15 Aéroport Dépôt</t>
  </si>
  <si>
    <t>Genève ICC OLS</t>
  </si>
  <si>
    <t>1216</t>
  </si>
  <si>
    <t>Cointrin</t>
  </si>
  <si>
    <t>1217</t>
  </si>
  <si>
    <t>Meyrin</t>
  </si>
  <si>
    <t>Meyrin 1</t>
  </si>
  <si>
    <t>Meyrin 2</t>
  </si>
  <si>
    <t>1218</t>
  </si>
  <si>
    <t>Le Grand-Saconnex</t>
  </si>
  <si>
    <t>1219</t>
  </si>
  <si>
    <t>Le Lignon</t>
  </si>
  <si>
    <t>Aïre</t>
  </si>
  <si>
    <t>Châtelaine</t>
  </si>
  <si>
    <t>1220</t>
  </si>
  <si>
    <t>Les Avanchets</t>
  </si>
  <si>
    <t>1222</t>
  </si>
  <si>
    <t>Vésenaz</t>
  </si>
  <si>
    <t>1223</t>
  </si>
  <si>
    <t>Cologny</t>
  </si>
  <si>
    <t>1224</t>
  </si>
  <si>
    <t>Chêne-Bougeries</t>
  </si>
  <si>
    <t>Chêne-Bougeries Gradelle</t>
  </si>
  <si>
    <t>1225</t>
  </si>
  <si>
    <t>Chêne-Bourg</t>
  </si>
  <si>
    <t>1226</t>
  </si>
  <si>
    <t>Thônex</t>
  </si>
  <si>
    <t>1227</t>
  </si>
  <si>
    <t>Les Acacias</t>
  </si>
  <si>
    <t>Carouge GE</t>
  </si>
  <si>
    <t>Genève PF Fil Carouge</t>
  </si>
  <si>
    <t>Les Acacias Rte Grand-Lancy</t>
  </si>
  <si>
    <t>1228</t>
  </si>
  <si>
    <t>Plan-les-Ouates</t>
  </si>
  <si>
    <t>Plan-les-Ouates Place des A</t>
  </si>
  <si>
    <t>1231</t>
  </si>
  <si>
    <t>Conches</t>
  </si>
  <si>
    <t>1232</t>
  </si>
  <si>
    <t>Confignon</t>
  </si>
  <si>
    <t>Confignon Cressy</t>
  </si>
  <si>
    <t>1233</t>
  </si>
  <si>
    <t>Bernex</t>
  </si>
  <si>
    <t>1234</t>
  </si>
  <si>
    <t>Vessy</t>
  </si>
  <si>
    <t>1236</t>
  </si>
  <si>
    <t>Cartigny</t>
  </si>
  <si>
    <t>1237</t>
  </si>
  <si>
    <t>Avully</t>
  </si>
  <si>
    <t>1239</t>
  </si>
  <si>
    <t>Collex</t>
  </si>
  <si>
    <t>1240</t>
  </si>
  <si>
    <t>1241</t>
  </si>
  <si>
    <t>Puplinge</t>
  </si>
  <si>
    <t>1242</t>
  </si>
  <si>
    <t>Satigny</t>
  </si>
  <si>
    <t>Satigny Rte d'Aire-la-Ville</t>
  </si>
  <si>
    <t>1243</t>
  </si>
  <si>
    <t>Presinge</t>
  </si>
  <si>
    <t>1244</t>
  </si>
  <si>
    <t>Choulex</t>
  </si>
  <si>
    <t>1245</t>
  </si>
  <si>
    <t>Collonge-Bellerive</t>
  </si>
  <si>
    <t>1246</t>
  </si>
  <si>
    <t>Corsier GE</t>
  </si>
  <si>
    <t>1247</t>
  </si>
  <si>
    <t>Anières</t>
  </si>
  <si>
    <t>1248</t>
  </si>
  <si>
    <t>Hermance</t>
  </si>
  <si>
    <t>1251</t>
  </si>
  <si>
    <t>Gy</t>
  </si>
  <si>
    <t>1252</t>
  </si>
  <si>
    <t>Meinier</t>
  </si>
  <si>
    <t>1253</t>
  </si>
  <si>
    <t>Vandoeuvres</t>
  </si>
  <si>
    <t>1254</t>
  </si>
  <si>
    <t>Jussy</t>
  </si>
  <si>
    <t>1255</t>
  </si>
  <si>
    <t>Veyrier</t>
  </si>
  <si>
    <t>1256</t>
  </si>
  <si>
    <t>Troinex</t>
  </si>
  <si>
    <t>1257</t>
  </si>
  <si>
    <t>La Croix-de-Rozon</t>
  </si>
  <si>
    <t>1258</t>
  </si>
  <si>
    <t>Perly</t>
  </si>
  <si>
    <t>1260</t>
  </si>
  <si>
    <t>Nyon</t>
  </si>
  <si>
    <t>Nyon 2</t>
  </si>
  <si>
    <t>Nyon 1</t>
  </si>
  <si>
    <t>Nyon car postal La Côte-Ju</t>
  </si>
  <si>
    <t>1261</t>
  </si>
  <si>
    <t>Longirod</t>
  </si>
  <si>
    <t>Marchissy</t>
  </si>
  <si>
    <t>Le Vaud</t>
  </si>
  <si>
    <t>1262</t>
  </si>
  <si>
    <t>Eysins</t>
  </si>
  <si>
    <t>1263</t>
  </si>
  <si>
    <t>Crassier</t>
  </si>
  <si>
    <t>1264</t>
  </si>
  <si>
    <t>St-Cergue</t>
  </si>
  <si>
    <t>1265</t>
  </si>
  <si>
    <t>La Cure</t>
  </si>
  <si>
    <t>1266</t>
  </si>
  <si>
    <t>Duillier</t>
  </si>
  <si>
    <t>1267</t>
  </si>
  <si>
    <t>Vich</t>
  </si>
  <si>
    <t>Coinsins</t>
  </si>
  <si>
    <t>1268</t>
  </si>
  <si>
    <t>Burtigny</t>
  </si>
  <si>
    <t>Begnins</t>
  </si>
  <si>
    <t>1269</t>
  </si>
  <si>
    <t>Bassins</t>
  </si>
  <si>
    <t>1270</t>
  </si>
  <si>
    <t>Trélex</t>
  </si>
  <si>
    <t>1271</t>
  </si>
  <si>
    <t>Givrins</t>
  </si>
  <si>
    <t>1272</t>
  </si>
  <si>
    <t>Genolier</t>
  </si>
  <si>
    <t>1273</t>
  </si>
  <si>
    <t>Le Muids</t>
  </si>
  <si>
    <t>Arzier</t>
  </si>
  <si>
    <t>Arzier-Le Muids</t>
  </si>
  <si>
    <t>1274</t>
  </si>
  <si>
    <t>Grens</t>
  </si>
  <si>
    <t>Signy</t>
  </si>
  <si>
    <t>Signy-Centre</t>
  </si>
  <si>
    <t>1275</t>
  </si>
  <si>
    <t>Chéserex</t>
  </si>
  <si>
    <t>1276</t>
  </si>
  <si>
    <t>Gingins</t>
  </si>
  <si>
    <t>1277</t>
  </si>
  <si>
    <t>Arnex-sur-Nyon</t>
  </si>
  <si>
    <t>Borex</t>
  </si>
  <si>
    <t>1278</t>
  </si>
  <si>
    <t>La Rippe</t>
  </si>
  <si>
    <t>1279</t>
  </si>
  <si>
    <t>Bogis-Bossey</t>
  </si>
  <si>
    <t>Chavannes-de-Bogis</t>
  </si>
  <si>
    <t>Chavannes-de-Bogis OLS</t>
  </si>
  <si>
    <t>1281</t>
  </si>
  <si>
    <t>Russin</t>
  </si>
  <si>
    <t>1283</t>
  </si>
  <si>
    <t>Dardagny</t>
  </si>
  <si>
    <t>La Plaine</t>
  </si>
  <si>
    <t>1284</t>
  </si>
  <si>
    <t>Chancy</t>
  </si>
  <si>
    <t>1285</t>
  </si>
  <si>
    <t>Athenaz (Avusy)</t>
  </si>
  <si>
    <t>1286</t>
  </si>
  <si>
    <t>Soral</t>
  </si>
  <si>
    <t>1287</t>
  </si>
  <si>
    <t>Laconnex</t>
  </si>
  <si>
    <t>1288</t>
  </si>
  <si>
    <t>Aire-la-Ville</t>
  </si>
  <si>
    <t>1290</t>
  </si>
  <si>
    <t>Versoix</t>
  </si>
  <si>
    <t>Chavannes-des-Bois</t>
  </si>
  <si>
    <t>1291</t>
  </si>
  <si>
    <t>Commugny</t>
  </si>
  <si>
    <t>1292</t>
  </si>
  <si>
    <t>Chambésy</t>
  </si>
  <si>
    <t>1293</t>
  </si>
  <si>
    <t>Bellevue</t>
  </si>
  <si>
    <t>1294</t>
  </si>
  <si>
    <t>Genthod</t>
  </si>
  <si>
    <t>1295</t>
  </si>
  <si>
    <t>Mies</t>
  </si>
  <si>
    <t>Tannay</t>
  </si>
  <si>
    <t>1296</t>
  </si>
  <si>
    <t>Coppet</t>
  </si>
  <si>
    <t>1297</t>
  </si>
  <si>
    <t>Founex</t>
  </si>
  <si>
    <t>1298</t>
  </si>
  <si>
    <t>Céligny</t>
  </si>
  <si>
    <t>1299</t>
  </si>
  <si>
    <t>Crans-près-Céligny</t>
  </si>
  <si>
    <t>Crans VD</t>
  </si>
  <si>
    <t>1300</t>
  </si>
  <si>
    <t>Eclépens Clinique</t>
  </si>
  <si>
    <t>Eclépens CC</t>
  </si>
  <si>
    <t>Eclépens SAB</t>
  </si>
  <si>
    <t>Eclépens RevProtec</t>
  </si>
  <si>
    <t>Eclépens CC Dépôt</t>
  </si>
  <si>
    <t>Eclépens CC AP</t>
  </si>
  <si>
    <t>Eclépens AVJ</t>
  </si>
  <si>
    <t>Eclépens Centre Courrier</t>
  </si>
  <si>
    <t>Eclépens Revenue Protection</t>
  </si>
  <si>
    <t>1302</t>
  </si>
  <si>
    <t>Vufflens-la-Ville</t>
  </si>
  <si>
    <t>1303</t>
  </si>
  <si>
    <t>Penthaz</t>
  </si>
  <si>
    <t>1304</t>
  </si>
  <si>
    <t>Senarclens</t>
  </si>
  <si>
    <t>Dizy</t>
  </si>
  <si>
    <t>Allens</t>
  </si>
  <si>
    <t>Cossonay-Ville</t>
  </si>
  <si>
    <t>1305</t>
  </si>
  <si>
    <t>Penthalaz</t>
  </si>
  <si>
    <t>1306</t>
  </si>
  <si>
    <t>Daillens</t>
  </si>
  <si>
    <t>1307</t>
  </si>
  <si>
    <t>Lussery-Villars</t>
  </si>
  <si>
    <t>1308</t>
  </si>
  <si>
    <t>La Chaux (Cossonay)</t>
  </si>
  <si>
    <t>1310</t>
  </si>
  <si>
    <t>Daillens Dist Ba</t>
  </si>
  <si>
    <t>Daillens Centre Co</t>
  </si>
  <si>
    <t>Daillens PL3</t>
  </si>
  <si>
    <t>Daillens SPS</t>
  </si>
  <si>
    <t>Daillens Centre Colis</t>
  </si>
  <si>
    <t>1311</t>
  </si>
  <si>
    <t>Eclépens SC</t>
  </si>
  <si>
    <t>Eclépens Scanning-Center</t>
  </si>
  <si>
    <t>1312</t>
  </si>
  <si>
    <t>Eclépens</t>
  </si>
  <si>
    <t>1313</t>
  </si>
  <si>
    <t>Ferreyres</t>
  </si>
  <si>
    <t>1315</t>
  </si>
  <si>
    <t>La Sarraz</t>
  </si>
  <si>
    <t>1316</t>
  </si>
  <si>
    <t>Chevilly</t>
  </si>
  <si>
    <t>1317</t>
  </si>
  <si>
    <t>Orny</t>
  </si>
  <si>
    <t>1318</t>
  </si>
  <si>
    <t>Pompaples</t>
  </si>
  <si>
    <t>1320</t>
  </si>
  <si>
    <t>Daillens CIRCLE</t>
  </si>
  <si>
    <t>1321</t>
  </si>
  <si>
    <t>Arnex-sur-Orbe</t>
  </si>
  <si>
    <t>1322</t>
  </si>
  <si>
    <t>Croy</t>
  </si>
  <si>
    <t>1323</t>
  </si>
  <si>
    <t>Romainmôtier</t>
  </si>
  <si>
    <t>1324</t>
  </si>
  <si>
    <t>Premier</t>
  </si>
  <si>
    <t>1325</t>
  </si>
  <si>
    <t>Vaulion</t>
  </si>
  <si>
    <t>1326</t>
  </si>
  <si>
    <t>Juriens</t>
  </si>
  <si>
    <t>1329</t>
  </si>
  <si>
    <t>Bretonnières</t>
  </si>
  <si>
    <t>1330</t>
  </si>
  <si>
    <t>Daillens CALL</t>
  </si>
  <si>
    <t>1337</t>
  </si>
  <si>
    <t>Vallorbe</t>
  </si>
  <si>
    <t>1338</t>
  </si>
  <si>
    <t>Ballaigues</t>
  </si>
  <si>
    <t>1341</t>
  </si>
  <si>
    <t>Orient</t>
  </si>
  <si>
    <t>L'Orient</t>
  </si>
  <si>
    <t>1342</t>
  </si>
  <si>
    <t>Le Pont</t>
  </si>
  <si>
    <t>1343</t>
  </si>
  <si>
    <t>Les Charbonnières</t>
  </si>
  <si>
    <t>1344</t>
  </si>
  <si>
    <t>L'Abbaye</t>
  </si>
  <si>
    <t>1345</t>
  </si>
  <si>
    <t>Le Lieu</t>
  </si>
  <si>
    <t>Le Séchey</t>
  </si>
  <si>
    <t>1346</t>
  </si>
  <si>
    <t>Les Bioux</t>
  </si>
  <si>
    <t>1347</t>
  </si>
  <si>
    <t>Le Solliat</t>
  </si>
  <si>
    <t>Le Sentier</t>
  </si>
  <si>
    <t>1348</t>
  </si>
  <si>
    <t>Le Brassus</t>
  </si>
  <si>
    <t>1350</t>
  </si>
  <si>
    <t>Orbe</t>
  </si>
  <si>
    <t>1352</t>
  </si>
  <si>
    <t>Agiez</t>
  </si>
  <si>
    <t>1353</t>
  </si>
  <si>
    <t>Bofflens</t>
  </si>
  <si>
    <t>1354</t>
  </si>
  <si>
    <t>Montcherand</t>
  </si>
  <si>
    <t>1355</t>
  </si>
  <si>
    <t>Sergey</t>
  </si>
  <si>
    <t>L'Abergement</t>
  </si>
  <si>
    <t>1356</t>
  </si>
  <si>
    <t>Les Clées</t>
  </si>
  <si>
    <t>La Russille</t>
  </si>
  <si>
    <t>1357</t>
  </si>
  <si>
    <t>Lignerolle</t>
  </si>
  <si>
    <t>1358</t>
  </si>
  <si>
    <t>Valeyres-sous-Rances</t>
  </si>
  <si>
    <t>1372</t>
  </si>
  <si>
    <t>Bavois</t>
  </si>
  <si>
    <t>1373</t>
  </si>
  <si>
    <t>Chavornay</t>
  </si>
  <si>
    <t>1374</t>
  </si>
  <si>
    <t>Corcelles-sur-Chavornay</t>
  </si>
  <si>
    <t>1375</t>
  </si>
  <si>
    <t>Penthéréaz</t>
  </si>
  <si>
    <t>1376</t>
  </si>
  <si>
    <t>Eclagnens</t>
  </si>
  <si>
    <t>Goumoens-le-Jux</t>
  </si>
  <si>
    <t>Goumoens-la-Ville</t>
  </si>
  <si>
    <t>1377</t>
  </si>
  <si>
    <t>Oulens-sous-Echallens</t>
  </si>
  <si>
    <t>1400</t>
  </si>
  <si>
    <t>Yverdon-les-Bains</t>
  </si>
  <si>
    <t>Cheseaux-Noréaz</t>
  </si>
  <si>
    <t>Yverdon La Villette</t>
  </si>
  <si>
    <t>Yverdon-les-Bains 1</t>
  </si>
  <si>
    <t>Yverdon car postal VD-Broye</t>
  </si>
  <si>
    <t>Yverdon-les-Bains Ch-Lovats</t>
  </si>
  <si>
    <t>Yverdon 2</t>
  </si>
  <si>
    <t>Yverdon Caserne</t>
  </si>
  <si>
    <t>1401</t>
  </si>
  <si>
    <t>Yverdon Conseil</t>
  </si>
  <si>
    <t>Yverdon Conseil et vente</t>
  </si>
  <si>
    <t>1404</t>
  </si>
  <si>
    <t>Cuarny</t>
  </si>
  <si>
    <t>Villars-Epeney</t>
  </si>
  <si>
    <t>1405</t>
  </si>
  <si>
    <t>Pomy</t>
  </si>
  <si>
    <t>1406</t>
  </si>
  <si>
    <t>Cronay</t>
  </si>
  <si>
    <t>1407</t>
  </si>
  <si>
    <t>Bioley-Magnoux</t>
  </si>
  <si>
    <t>Gossens</t>
  </si>
  <si>
    <t>Mézery-près-Donneloye</t>
  </si>
  <si>
    <t>Donneloye</t>
  </si>
  <si>
    <t>1408</t>
  </si>
  <si>
    <t>Prahins</t>
  </si>
  <si>
    <t>1409</t>
  </si>
  <si>
    <t>Chanéaz</t>
  </si>
  <si>
    <t>1410</t>
  </si>
  <si>
    <t>Prévondavaux</t>
  </si>
  <si>
    <t>Freiburg</t>
  </si>
  <si>
    <t>FR</t>
  </si>
  <si>
    <t>St-Cierges</t>
  </si>
  <si>
    <t>Denezy</t>
  </si>
  <si>
    <t>Correvon</t>
  </si>
  <si>
    <t>Thierrens</t>
  </si>
  <si>
    <t>1412</t>
  </si>
  <si>
    <t>Valeyres-sous-Ursins</t>
  </si>
  <si>
    <t>Ursins</t>
  </si>
  <si>
    <t>1413</t>
  </si>
  <si>
    <t>Orzens</t>
  </si>
  <si>
    <t>1415</t>
  </si>
  <si>
    <t>Molondin</t>
  </si>
  <si>
    <t>Démoret</t>
  </si>
  <si>
    <t>1416</t>
  </si>
  <si>
    <t>Pailly</t>
  </si>
  <si>
    <t>1417</t>
  </si>
  <si>
    <t>Epautheyres</t>
  </si>
  <si>
    <t>Essertines-sur-Yverdon</t>
  </si>
  <si>
    <t>1418</t>
  </si>
  <si>
    <t>Vuarrens</t>
  </si>
  <si>
    <t>1420</t>
  </si>
  <si>
    <t>Fiez</t>
  </si>
  <si>
    <t>1421</t>
  </si>
  <si>
    <t>Fontaines-sur-Grandson</t>
  </si>
  <si>
    <t>Grandevent</t>
  </si>
  <si>
    <t>1422</t>
  </si>
  <si>
    <t>Grandson</t>
  </si>
  <si>
    <t>1423</t>
  </si>
  <si>
    <t>Fontanezier</t>
  </si>
  <si>
    <t>Romairon</t>
  </si>
  <si>
    <t>Vaugondry</t>
  </si>
  <si>
    <t>Villars-Burquin</t>
  </si>
  <si>
    <t>1424</t>
  </si>
  <si>
    <t>Champagne</t>
  </si>
  <si>
    <t>1425</t>
  </si>
  <si>
    <t>Onnens VD</t>
  </si>
  <si>
    <t>1426</t>
  </si>
  <si>
    <t>Corcelles-près-Concise</t>
  </si>
  <si>
    <t>Concise</t>
  </si>
  <si>
    <t>1427</t>
  </si>
  <si>
    <t>Bonvillars</t>
  </si>
  <si>
    <t>1428</t>
  </si>
  <si>
    <t>Mutrux</t>
  </si>
  <si>
    <t>Provence</t>
  </si>
  <si>
    <t>1429</t>
  </si>
  <si>
    <t>Giez</t>
  </si>
  <si>
    <t>1430</t>
  </si>
  <si>
    <t>Orges</t>
  </si>
  <si>
    <t>1431</t>
  </si>
  <si>
    <t>Vugelles-La Mothe</t>
  </si>
  <si>
    <t>Novalles</t>
  </si>
  <si>
    <t>1432</t>
  </si>
  <si>
    <t>Belmont-sur-Yverdon</t>
  </si>
  <si>
    <t>Gressy</t>
  </si>
  <si>
    <t>1433</t>
  </si>
  <si>
    <t>Suchy</t>
  </si>
  <si>
    <t>1434</t>
  </si>
  <si>
    <t>Ependes VD</t>
  </si>
  <si>
    <t>1435</t>
  </si>
  <si>
    <t>Essert-Pittet</t>
  </si>
  <si>
    <t>1436</t>
  </si>
  <si>
    <t>Treycovagnes</t>
  </si>
  <si>
    <t>Chamblon</t>
  </si>
  <si>
    <t>1437</t>
  </si>
  <si>
    <t>Suscévaz</t>
  </si>
  <si>
    <t>1438</t>
  </si>
  <si>
    <t>Mathod</t>
  </si>
  <si>
    <t>1439</t>
  </si>
  <si>
    <t>Rances</t>
  </si>
  <si>
    <t>1440</t>
  </si>
  <si>
    <t>Montagny-Chamard</t>
  </si>
  <si>
    <t>Montagny-Ch. Cham.</t>
  </si>
  <si>
    <t>Montagny-Chamard En Chamard</t>
  </si>
  <si>
    <t>1441</t>
  </si>
  <si>
    <t>Valeyres-sous-Montagny</t>
  </si>
  <si>
    <t>1442</t>
  </si>
  <si>
    <t>Montagny-près-Yverdon</t>
  </si>
  <si>
    <t>1443</t>
  </si>
  <si>
    <t>Champvent</t>
  </si>
  <si>
    <t>Essert-sous-Champvent</t>
  </si>
  <si>
    <t>Villars-sous-Champvent</t>
  </si>
  <si>
    <t>1445</t>
  </si>
  <si>
    <t>Vuiteboeuf</t>
  </si>
  <si>
    <t>1446</t>
  </si>
  <si>
    <t>Baulmes</t>
  </si>
  <si>
    <t>1450</t>
  </si>
  <si>
    <t>La Sagne (Ste-Croix)</t>
  </si>
  <si>
    <t>Le Château-de-Ste-Croix</t>
  </si>
  <si>
    <t>Ste-Croix</t>
  </si>
  <si>
    <t>1452</t>
  </si>
  <si>
    <t>Les Rasses</t>
  </si>
  <si>
    <t>1453</t>
  </si>
  <si>
    <t>Mauborget</t>
  </si>
  <si>
    <t>Bullet</t>
  </si>
  <si>
    <t>1454</t>
  </si>
  <si>
    <t>La Vraconnaz</t>
  </si>
  <si>
    <t>L'Auberson</t>
  </si>
  <si>
    <t>1462</t>
  </si>
  <si>
    <t>Yvonand</t>
  </si>
  <si>
    <t>1463</t>
  </si>
  <si>
    <t>Rovray</t>
  </si>
  <si>
    <t>1464</t>
  </si>
  <si>
    <t>Chêne-Pâquier</t>
  </si>
  <si>
    <t>Chavannes-le-Chêne</t>
  </si>
  <si>
    <t>1468</t>
  </si>
  <si>
    <t>Cheyres</t>
  </si>
  <si>
    <t>1470</t>
  </si>
  <si>
    <t>Bollion</t>
  </si>
  <si>
    <t>Lully FR</t>
  </si>
  <si>
    <t>Seiry</t>
  </si>
  <si>
    <t>Estavayer-le-Lac</t>
  </si>
  <si>
    <t>1473</t>
  </si>
  <si>
    <t>Font</t>
  </si>
  <si>
    <t>Châtillon FR</t>
  </si>
  <si>
    <t>1474</t>
  </si>
  <si>
    <t>Châbles FR</t>
  </si>
  <si>
    <t>1475</t>
  </si>
  <si>
    <t>Autavaux</t>
  </si>
  <si>
    <t>Forel FR</t>
  </si>
  <si>
    <t>Montbrelloz</t>
  </si>
  <si>
    <t>1482</t>
  </si>
  <si>
    <t>Cugy FR</t>
  </si>
  <si>
    <t>1483</t>
  </si>
  <si>
    <t>Frasses</t>
  </si>
  <si>
    <t>Vesin</t>
  </si>
  <si>
    <t>Montet (Broye)</t>
  </si>
  <si>
    <t>1484</t>
  </si>
  <si>
    <t>Aumont</t>
  </si>
  <si>
    <t>Granges-de-Vesin</t>
  </si>
  <si>
    <t>1485</t>
  </si>
  <si>
    <t>Nuvilly</t>
  </si>
  <si>
    <t>1486</t>
  </si>
  <si>
    <t>Vuissens</t>
  </si>
  <si>
    <t>1489</t>
  </si>
  <si>
    <t>Murist</t>
  </si>
  <si>
    <t>1509</t>
  </si>
  <si>
    <t>Vucherens</t>
  </si>
  <si>
    <t>1510</t>
  </si>
  <si>
    <t>Syens</t>
  </si>
  <si>
    <t>Moudon</t>
  </si>
  <si>
    <t>Moudon Caserne</t>
  </si>
  <si>
    <t>1512</t>
  </si>
  <si>
    <t>Chavannes-sur-Moudon</t>
  </si>
  <si>
    <t>1513</t>
  </si>
  <si>
    <t>Hermenches</t>
  </si>
  <si>
    <t>Rossenges</t>
  </si>
  <si>
    <t>1514</t>
  </si>
  <si>
    <t>Bussy-sur-Moudon</t>
  </si>
  <si>
    <t>1515</t>
  </si>
  <si>
    <t>Neyruz-sur-Moudon</t>
  </si>
  <si>
    <t>Villars-le-Comte</t>
  </si>
  <si>
    <t>1521</t>
  </si>
  <si>
    <t>Curtilles</t>
  </si>
  <si>
    <t>1522</t>
  </si>
  <si>
    <t>Oulens-sur-Lucens</t>
  </si>
  <si>
    <t>Lucens</t>
  </si>
  <si>
    <t>1523</t>
  </si>
  <si>
    <t>Granges-près-Marnand</t>
  </si>
  <si>
    <t>1524</t>
  </si>
  <si>
    <t>Marnand</t>
  </si>
  <si>
    <t>1525</t>
  </si>
  <si>
    <t>Seigneux</t>
  </si>
  <si>
    <t>Henniez</t>
  </si>
  <si>
    <t>1526</t>
  </si>
  <si>
    <t>Forel-sur-Lucens</t>
  </si>
  <si>
    <t>Cremin</t>
  </si>
  <si>
    <t>1527</t>
  </si>
  <si>
    <t>Villeneuve FR</t>
  </si>
  <si>
    <t>1528</t>
  </si>
  <si>
    <t>Praratoud</t>
  </si>
  <si>
    <t>Surpierre</t>
  </si>
  <si>
    <t>1529</t>
  </si>
  <si>
    <t>Cheiry</t>
  </si>
  <si>
    <t>1530</t>
  </si>
  <si>
    <t>Payerne</t>
  </si>
  <si>
    <t>Payerne Caserne</t>
  </si>
  <si>
    <t>1532</t>
  </si>
  <si>
    <t>Fétigny</t>
  </si>
  <si>
    <t>Fétigny PL3</t>
  </si>
  <si>
    <t>1533</t>
  </si>
  <si>
    <t>Ménières</t>
  </si>
  <si>
    <t>1534</t>
  </si>
  <si>
    <t>Chapelle (Broye)</t>
  </si>
  <si>
    <t>Sassel</t>
  </si>
  <si>
    <t>1535</t>
  </si>
  <si>
    <t>Combremont-le-Grand</t>
  </si>
  <si>
    <t>1536</t>
  </si>
  <si>
    <t>Combremont-le-Petit</t>
  </si>
  <si>
    <t>1537</t>
  </si>
  <si>
    <t>Champtauroz</t>
  </si>
  <si>
    <t>1538</t>
  </si>
  <si>
    <t>Treytorrens (Payerne)</t>
  </si>
  <si>
    <t>1541</t>
  </si>
  <si>
    <t>Morens FR</t>
  </si>
  <si>
    <t>Sévaz</t>
  </si>
  <si>
    <t>Bussy FR</t>
  </si>
  <si>
    <t>1542</t>
  </si>
  <si>
    <t>Rueyres-les-Prés</t>
  </si>
  <si>
    <t>1543</t>
  </si>
  <si>
    <t>Grandcour</t>
  </si>
  <si>
    <t>1544</t>
  </si>
  <si>
    <t>Gletterens</t>
  </si>
  <si>
    <t>1545</t>
  </si>
  <si>
    <t>Chevroux</t>
  </si>
  <si>
    <t>1551</t>
  </si>
  <si>
    <t>Vers-chez-Perrin</t>
  </si>
  <si>
    <t>1552</t>
  </si>
  <si>
    <t>Trey</t>
  </si>
  <si>
    <t>1553</t>
  </si>
  <si>
    <t>Châtonnaye</t>
  </si>
  <si>
    <t>1554</t>
  </si>
  <si>
    <t>Sédeilles</t>
  </si>
  <si>
    <t>Rossens VD</t>
  </si>
  <si>
    <t>1555</t>
  </si>
  <si>
    <t>Villarzel</t>
  </si>
  <si>
    <t>1562</t>
  </si>
  <si>
    <t>Corcelles-près-Payerne</t>
  </si>
  <si>
    <t>1563</t>
  </si>
  <si>
    <t>Dompierre FR</t>
  </si>
  <si>
    <t>1564</t>
  </si>
  <si>
    <t>Domdidier</t>
  </si>
  <si>
    <t>1565</t>
  </si>
  <si>
    <t>Vallon</t>
  </si>
  <si>
    <t>Missy</t>
  </si>
  <si>
    <t>1566</t>
  </si>
  <si>
    <t>Les Friques</t>
  </si>
  <si>
    <t>St-Aubin FR</t>
  </si>
  <si>
    <t>1567</t>
  </si>
  <si>
    <t>Delley</t>
  </si>
  <si>
    <t>1568</t>
  </si>
  <si>
    <t>Portalban</t>
  </si>
  <si>
    <t>1580</t>
  </si>
  <si>
    <t>Oleyres</t>
  </si>
  <si>
    <t>Avenches</t>
  </si>
  <si>
    <t>Donatyre</t>
  </si>
  <si>
    <t>1582</t>
  </si>
  <si>
    <t>1583</t>
  </si>
  <si>
    <t>Villarepos</t>
  </si>
  <si>
    <t>1584</t>
  </si>
  <si>
    <t>Villars-le-Grand</t>
  </si>
  <si>
    <t>1585</t>
  </si>
  <si>
    <t>Bellerive VD</t>
  </si>
  <si>
    <t>Cotterd</t>
  </si>
  <si>
    <t>Salavaux</t>
  </si>
  <si>
    <t>1586</t>
  </si>
  <si>
    <t>Vallamand</t>
  </si>
  <si>
    <t>1587</t>
  </si>
  <si>
    <t>Montmagny</t>
  </si>
  <si>
    <t>Constantine</t>
  </si>
  <si>
    <t>1588</t>
  </si>
  <si>
    <t>Cudrefin</t>
  </si>
  <si>
    <t>1589</t>
  </si>
  <si>
    <t>Chabrey</t>
  </si>
  <si>
    <t>1595</t>
  </si>
  <si>
    <t>Clavaleyres</t>
  </si>
  <si>
    <t>Bern</t>
  </si>
  <si>
    <t>BE</t>
  </si>
  <si>
    <t>Faoug</t>
  </si>
  <si>
    <t>1607</t>
  </si>
  <si>
    <t>Les Tavernes</t>
  </si>
  <si>
    <t>Les Thioleyres</t>
  </si>
  <si>
    <t>Palézieux-Village</t>
  </si>
  <si>
    <t>Palézieux</t>
  </si>
  <si>
    <t>1608</t>
  </si>
  <si>
    <t>Chapelle (Glâne)</t>
  </si>
  <si>
    <t>Bussigny-sur-Oron</t>
  </si>
  <si>
    <t>Chesalles-sur-Oron</t>
  </si>
  <si>
    <t>Oron-le-Châtel</t>
  </si>
  <si>
    <t>1609</t>
  </si>
  <si>
    <t>Besencens</t>
  </si>
  <si>
    <t>Fiaugères</t>
  </si>
  <si>
    <t>Le Jordil</t>
  </si>
  <si>
    <t>St-Martin FR</t>
  </si>
  <si>
    <t>1610</t>
  </si>
  <si>
    <t>Châtillens</t>
  </si>
  <si>
    <t>Vuibroye</t>
  </si>
  <si>
    <t>Oron-la-Ville</t>
  </si>
  <si>
    <t>1611</t>
  </si>
  <si>
    <t>Le Crêt-près-Semsales</t>
  </si>
  <si>
    <t>1612</t>
  </si>
  <si>
    <t>Ecoteaux</t>
  </si>
  <si>
    <t>1613</t>
  </si>
  <si>
    <t>Maracon</t>
  </si>
  <si>
    <t>1614</t>
  </si>
  <si>
    <t>Granges (Veveyse)</t>
  </si>
  <si>
    <t>1615</t>
  </si>
  <si>
    <t>Bossonnens</t>
  </si>
  <si>
    <t>1616</t>
  </si>
  <si>
    <t>Attalens</t>
  </si>
  <si>
    <t>1617</t>
  </si>
  <si>
    <t>Tatroz</t>
  </si>
  <si>
    <t>Remaufens</t>
  </si>
  <si>
    <t>1618</t>
  </si>
  <si>
    <t>Châtel-St-Denis</t>
  </si>
  <si>
    <t>Châtel-St-Denis Dist</t>
  </si>
  <si>
    <t>1619</t>
  </si>
  <si>
    <t>Les Paccots</t>
  </si>
  <si>
    <t>1623</t>
  </si>
  <si>
    <t>Semsales</t>
  </si>
  <si>
    <t>1624</t>
  </si>
  <si>
    <t>La Verrerie</t>
  </si>
  <si>
    <t>Grattavache</t>
  </si>
  <si>
    <t>Progens</t>
  </si>
  <si>
    <t>1625</t>
  </si>
  <si>
    <t>Maules</t>
  </si>
  <si>
    <t>Sâles (Gruyère)</t>
  </si>
  <si>
    <t>1626</t>
  </si>
  <si>
    <t>Romanens</t>
  </si>
  <si>
    <t>Treyfayes</t>
  </si>
  <si>
    <t>Rueyres-Treyfayes</t>
  </si>
  <si>
    <t>1627</t>
  </si>
  <si>
    <t>Vaulruz</t>
  </si>
  <si>
    <t>1628</t>
  </si>
  <si>
    <t>Vuadens</t>
  </si>
  <si>
    <t>1630</t>
  </si>
  <si>
    <t>Bulle</t>
  </si>
  <si>
    <t>Bulle Dist Fil</t>
  </si>
  <si>
    <t>Bulle rue du Moulin</t>
  </si>
  <si>
    <t>Bulle Gare TPF</t>
  </si>
  <si>
    <t>Bulle Jardins de la Pâla L</t>
  </si>
  <si>
    <t>1631</t>
  </si>
  <si>
    <t>Bulle centre de traitement</t>
  </si>
  <si>
    <t>1632</t>
  </si>
  <si>
    <t>Riaz</t>
  </si>
  <si>
    <t>1633</t>
  </si>
  <si>
    <t>Vuippens</t>
  </si>
  <si>
    <t>Marsens</t>
  </si>
  <si>
    <t>1634</t>
  </si>
  <si>
    <t>La Roche FR</t>
  </si>
  <si>
    <t>1635</t>
  </si>
  <si>
    <t>La Tour-de-Trême</t>
  </si>
  <si>
    <t>1636</t>
  </si>
  <si>
    <t>Broc</t>
  </si>
  <si>
    <t>1637</t>
  </si>
  <si>
    <t>Charmey (Gruyère)</t>
  </si>
  <si>
    <t>1638</t>
  </si>
  <si>
    <t>Morlon</t>
  </si>
  <si>
    <t>1642</t>
  </si>
  <si>
    <t>Sorens</t>
  </si>
  <si>
    <t>1643</t>
  </si>
  <si>
    <t>Gumefens</t>
  </si>
  <si>
    <t>1644</t>
  </si>
  <si>
    <t>Avry-devant-Pont</t>
  </si>
  <si>
    <t>1645</t>
  </si>
  <si>
    <t>Le Bry</t>
  </si>
  <si>
    <t>1646</t>
  </si>
  <si>
    <t>Echarlens</t>
  </si>
  <si>
    <t>1647</t>
  </si>
  <si>
    <t>Corbières</t>
  </si>
  <si>
    <t>1648</t>
  </si>
  <si>
    <t>Hauteville</t>
  </si>
  <si>
    <t>1649</t>
  </si>
  <si>
    <t>Pont-la-Ville</t>
  </si>
  <si>
    <t>1651</t>
  </si>
  <si>
    <t>Villarvolard</t>
  </si>
  <si>
    <t>1652</t>
  </si>
  <si>
    <t>Botterens</t>
  </si>
  <si>
    <t>Villarbeney</t>
  </si>
  <si>
    <t>1653</t>
  </si>
  <si>
    <t>Châtel-sur-Montsalvens</t>
  </si>
  <si>
    <t>Crésuz</t>
  </si>
  <si>
    <t>1654</t>
  </si>
  <si>
    <t>Cerniat FR</t>
  </si>
  <si>
    <t>1656</t>
  </si>
  <si>
    <t>Im Fang</t>
  </si>
  <si>
    <t>Jaun</t>
  </si>
  <si>
    <t>1657</t>
  </si>
  <si>
    <t>Abländschen</t>
  </si>
  <si>
    <t>1658</t>
  </si>
  <si>
    <t>La Tine</t>
  </si>
  <si>
    <t>Rossinière</t>
  </si>
  <si>
    <t>1659</t>
  </si>
  <si>
    <t>Flendruz</t>
  </si>
  <si>
    <t>Rougemont</t>
  </si>
  <si>
    <t>1660</t>
  </si>
  <si>
    <t>Les Moulins</t>
  </si>
  <si>
    <t>L'Etivaz</t>
  </si>
  <si>
    <t>Château-d'Oex</t>
  </si>
  <si>
    <t>La Lécherette</t>
  </si>
  <si>
    <t>1661</t>
  </si>
  <si>
    <t>Le Pâquier-Montbarry</t>
  </si>
  <si>
    <t>1663</t>
  </si>
  <si>
    <t>Moléson-sur-Gruyères</t>
  </si>
  <si>
    <t>Pringy</t>
  </si>
  <si>
    <t>Gruyères</t>
  </si>
  <si>
    <t>Epagny</t>
  </si>
  <si>
    <t>Gruyères Vieille Ville</t>
  </si>
  <si>
    <t>1665</t>
  </si>
  <si>
    <t>Estavannens</t>
  </si>
  <si>
    <t>1666</t>
  </si>
  <si>
    <t>Villars-sous-Mont</t>
  </si>
  <si>
    <t>Grandvillard</t>
  </si>
  <si>
    <t>1667</t>
  </si>
  <si>
    <t>Enney</t>
  </si>
  <si>
    <t>1669</t>
  </si>
  <si>
    <t>Neirivue</t>
  </si>
  <si>
    <t>Les Sciernes-d'Albeuve</t>
  </si>
  <si>
    <t>Montbovon</t>
  </si>
  <si>
    <t>Lessoc</t>
  </si>
  <si>
    <t>Albeuve</t>
  </si>
  <si>
    <t>1670</t>
  </si>
  <si>
    <t>Bionnens</t>
  </si>
  <si>
    <t>Esmonts</t>
  </si>
  <si>
    <t>Ursy</t>
  </si>
  <si>
    <t>1673</t>
  </si>
  <si>
    <t>Auboranges</t>
  </si>
  <si>
    <t>Ecublens FR</t>
  </si>
  <si>
    <t>Rue</t>
  </si>
  <si>
    <t>Gillarens</t>
  </si>
  <si>
    <t>Promasens</t>
  </si>
  <si>
    <t>1674</t>
  </si>
  <si>
    <t>Vuarmarens</t>
  </si>
  <si>
    <t>Montet (Glâne)</t>
  </si>
  <si>
    <t>Morlens</t>
  </si>
  <si>
    <t>1675</t>
  </si>
  <si>
    <t>Vauderens</t>
  </si>
  <si>
    <t>Blessens</t>
  </si>
  <si>
    <t>Mossel</t>
  </si>
  <si>
    <t>1676</t>
  </si>
  <si>
    <t>Chavannes-les-Forts</t>
  </si>
  <si>
    <t>1677</t>
  </si>
  <si>
    <t>Prez-vers-Siviriez</t>
  </si>
  <si>
    <t>1678</t>
  </si>
  <si>
    <t>Siviriez</t>
  </si>
  <si>
    <t>1679</t>
  </si>
  <si>
    <t>Villaraboud</t>
  </si>
  <si>
    <t>1680</t>
  </si>
  <si>
    <t>Berlens</t>
  </si>
  <si>
    <t>Romont FR</t>
  </si>
  <si>
    <t>Romont Caserne</t>
  </si>
  <si>
    <t>Romont FR Rte Anc. Ferme</t>
  </si>
  <si>
    <t>1681</t>
  </si>
  <si>
    <t>Billens</t>
  </si>
  <si>
    <t>Hennens</t>
  </si>
  <si>
    <t>1682</t>
  </si>
  <si>
    <t>Villars-Bramard</t>
  </si>
  <si>
    <t>Dompierre VD</t>
  </si>
  <si>
    <t>Lovatens</t>
  </si>
  <si>
    <t>Cerniaz VD</t>
  </si>
  <si>
    <t>Prévonloup</t>
  </si>
  <si>
    <t>1683</t>
  </si>
  <si>
    <t>Brenles</t>
  </si>
  <si>
    <t>Chesalles-sur-Moudon</t>
  </si>
  <si>
    <t>Sarzens</t>
  </si>
  <si>
    <t>1684</t>
  </si>
  <si>
    <t>Mézières FR</t>
  </si>
  <si>
    <t>1685</t>
  </si>
  <si>
    <t>Villariaz</t>
  </si>
  <si>
    <t>1686</t>
  </si>
  <si>
    <t>Grangettes-près-Romont</t>
  </si>
  <si>
    <t>La Neirigue</t>
  </si>
  <si>
    <t>1687</t>
  </si>
  <si>
    <t>Estévenens</t>
  </si>
  <si>
    <t>La Magne</t>
  </si>
  <si>
    <t>Vuisternens-devant-Romont</t>
  </si>
  <si>
    <t>1688</t>
  </si>
  <si>
    <t>Sommentier</t>
  </si>
  <si>
    <t>Lieffrens</t>
  </si>
  <si>
    <t>1689</t>
  </si>
  <si>
    <t>Le Châtelard-près-Romont</t>
  </si>
  <si>
    <t>1690</t>
  </si>
  <si>
    <t>Lussy FR</t>
  </si>
  <si>
    <t>Villaz-St-Pierre</t>
  </si>
  <si>
    <t>1691</t>
  </si>
  <si>
    <t>Villarimboud</t>
  </si>
  <si>
    <t>1692</t>
  </si>
  <si>
    <t>Massonnens</t>
  </si>
  <si>
    <t>1694</t>
  </si>
  <si>
    <t>Orsonnens</t>
  </si>
  <si>
    <t>Chavannes-sous-Orsonnens</t>
  </si>
  <si>
    <t>Villargiroud</t>
  </si>
  <si>
    <t>Villarsiviriaux</t>
  </si>
  <si>
    <t>1695</t>
  </si>
  <si>
    <t>Villarlod</t>
  </si>
  <si>
    <t>Estavayer-le-Gibloux</t>
  </si>
  <si>
    <t>Rueyres-St-Laurent</t>
  </si>
  <si>
    <t>Villarsel-le-Gibloux</t>
  </si>
  <si>
    <t>1696</t>
  </si>
  <si>
    <t>Vuisternens-en-Ogoz</t>
  </si>
  <si>
    <t>1697</t>
  </si>
  <si>
    <t>La Joux FR</t>
  </si>
  <si>
    <t>Les Ecasseys</t>
  </si>
  <si>
    <t>1699</t>
  </si>
  <si>
    <t>Bouloz</t>
  </si>
  <si>
    <t>Pont (Veveyse)</t>
  </si>
  <si>
    <t>Porsel</t>
  </si>
  <si>
    <t>1700</t>
  </si>
  <si>
    <t>Fribourg</t>
  </si>
  <si>
    <t>Fribourg 5 Pérolles</t>
  </si>
  <si>
    <t>Fribourg 1 Dépôt</t>
  </si>
  <si>
    <t>Fribourg Route de la Glâne</t>
  </si>
  <si>
    <t>Fribourg 1</t>
  </si>
  <si>
    <t>Fribourg PostFinance Fil.</t>
  </si>
  <si>
    <t>1701</t>
  </si>
  <si>
    <t>1702</t>
  </si>
  <si>
    <t>1704</t>
  </si>
  <si>
    <t>1707</t>
  </si>
  <si>
    <t>1708</t>
  </si>
  <si>
    <t>1709</t>
  </si>
  <si>
    <t>Fribourg Beaumont</t>
  </si>
  <si>
    <t>1712</t>
  </si>
  <si>
    <t>Tafers</t>
  </si>
  <si>
    <t>1713</t>
  </si>
  <si>
    <t>St. Antoni</t>
  </si>
  <si>
    <t>1714</t>
  </si>
  <si>
    <t>Heitenried</t>
  </si>
  <si>
    <t>1715</t>
  </si>
  <si>
    <t>Alterswil FR</t>
  </si>
  <si>
    <t>1716</t>
  </si>
  <si>
    <t>Oberschrot</t>
  </si>
  <si>
    <t>Schwarzsee</t>
  </si>
  <si>
    <t>Plaffeien</t>
  </si>
  <si>
    <t>1717</t>
  </si>
  <si>
    <t>St. Ursen</t>
  </si>
  <si>
    <t>1718</t>
  </si>
  <si>
    <t>Rechthalten</t>
  </si>
  <si>
    <t>1719</t>
  </si>
  <si>
    <t>Zumholz</t>
  </si>
  <si>
    <t>Brünisried</t>
  </si>
  <si>
    <t>1720</t>
  </si>
  <si>
    <t>Chésopelloz</t>
  </si>
  <si>
    <t>Corminboeuf</t>
  </si>
  <si>
    <t>1721</t>
  </si>
  <si>
    <t>Cormérod</t>
  </si>
  <si>
    <t>Courtion</t>
  </si>
  <si>
    <t>Misery</t>
  </si>
  <si>
    <t>Misery-Courtion</t>
  </si>
  <si>
    <t>Cournillens</t>
  </si>
  <si>
    <t>1722</t>
  </si>
  <si>
    <t>Bourguillon</t>
  </si>
  <si>
    <t>1723</t>
  </si>
  <si>
    <t>Marly</t>
  </si>
  <si>
    <t>Pierrafortscha</t>
  </si>
  <si>
    <t>Villarsel-sur-Marly</t>
  </si>
  <si>
    <t>Marly 1</t>
  </si>
  <si>
    <t>Marly Grand Pré</t>
  </si>
  <si>
    <t>Marly Route du Châtelet</t>
  </si>
  <si>
    <t>1724</t>
  </si>
  <si>
    <t>Bonnefontaine</t>
  </si>
  <si>
    <t>Essert FR</t>
  </si>
  <si>
    <t>Ferpicloz</t>
  </si>
  <si>
    <t>Montévraz</t>
  </si>
  <si>
    <t>Oberried FR</t>
  </si>
  <si>
    <t>Senèdes</t>
  </si>
  <si>
    <t>Zénauva</t>
  </si>
  <si>
    <t>Le Mouret</t>
  </si>
  <si>
    <t>1725</t>
  </si>
  <si>
    <t>Posieux</t>
  </si>
  <si>
    <t>1726</t>
  </si>
  <si>
    <t>Farvagny-le-Petit</t>
  </si>
  <si>
    <t>Grenilles</t>
  </si>
  <si>
    <t>Posat</t>
  </si>
  <si>
    <t>Farvagny</t>
  </si>
  <si>
    <t>Farvagny-le-Grand</t>
  </si>
  <si>
    <t>1727</t>
  </si>
  <si>
    <t>Magnedens</t>
  </si>
  <si>
    <t>Corpataux-Magnedens</t>
  </si>
  <si>
    <t>Corpataux</t>
  </si>
  <si>
    <t>1728</t>
  </si>
  <si>
    <t>Rossens FR</t>
  </si>
  <si>
    <t>1730</t>
  </si>
  <si>
    <t>Ecuvillens</t>
  </si>
  <si>
    <t>1731</t>
  </si>
  <si>
    <t>Ependes FR</t>
  </si>
  <si>
    <t>1732</t>
  </si>
  <si>
    <t>Arconciel</t>
  </si>
  <si>
    <t>1733</t>
  </si>
  <si>
    <t>Treyvaux</t>
  </si>
  <si>
    <t>1734</t>
  </si>
  <si>
    <t>Tentlingen</t>
  </si>
  <si>
    <t>1735</t>
  </si>
  <si>
    <t>Giffers</t>
  </si>
  <si>
    <t>1736</t>
  </si>
  <si>
    <t>St. Silvester</t>
  </si>
  <si>
    <t>1737</t>
  </si>
  <si>
    <t>Plasselb</t>
  </si>
  <si>
    <t>1738</t>
  </si>
  <si>
    <t>Sangernboden</t>
  </si>
  <si>
    <t>1740</t>
  </si>
  <si>
    <t>Neyruz FR</t>
  </si>
  <si>
    <t>1741</t>
  </si>
  <si>
    <t>Cottens FR</t>
  </si>
  <si>
    <t>1742</t>
  </si>
  <si>
    <t>Autigny</t>
  </si>
  <si>
    <t>1744</t>
  </si>
  <si>
    <t>Chénens</t>
  </si>
  <si>
    <t>1745</t>
  </si>
  <si>
    <t>Lentigny</t>
  </si>
  <si>
    <t>1746</t>
  </si>
  <si>
    <t>Prez-vers-Noréaz</t>
  </si>
  <si>
    <t>1747</t>
  </si>
  <si>
    <t>Corserey</t>
  </si>
  <si>
    <t>1748</t>
  </si>
  <si>
    <t>Torny-le-Grand</t>
  </si>
  <si>
    <t>1749</t>
  </si>
  <si>
    <t>Middes</t>
  </si>
  <si>
    <t>1752</t>
  </si>
  <si>
    <t>Villars-sur-Glâne</t>
  </si>
  <si>
    <t>Villars-sur-Glâne Dailles</t>
  </si>
  <si>
    <t>Villars-sur-Glâne 1</t>
  </si>
  <si>
    <t>1753</t>
  </si>
  <si>
    <t>Matran</t>
  </si>
  <si>
    <t>1754</t>
  </si>
  <si>
    <t>Rosé</t>
  </si>
  <si>
    <t>Corjolens</t>
  </si>
  <si>
    <t>Avry-sur-Matran</t>
  </si>
  <si>
    <t>Avry-Centre FR</t>
  </si>
  <si>
    <t>1756</t>
  </si>
  <si>
    <t>Onnens FR</t>
  </si>
  <si>
    <t>Lovens</t>
  </si>
  <si>
    <t>1757</t>
  </si>
  <si>
    <t>Noréaz</t>
  </si>
  <si>
    <t>1762</t>
  </si>
  <si>
    <t>Givisiez</t>
  </si>
  <si>
    <t>1763</t>
  </si>
  <si>
    <t>Granges-Paccot</t>
  </si>
  <si>
    <t>1772</t>
  </si>
  <si>
    <t>Ponthaux</t>
  </si>
  <si>
    <t>Nierlet-les-Bois</t>
  </si>
  <si>
    <t>Grolley</t>
  </si>
  <si>
    <t>1773</t>
  </si>
  <si>
    <t>Léchelles</t>
  </si>
  <si>
    <t>Chandon</t>
  </si>
  <si>
    <t>Russy</t>
  </si>
  <si>
    <t>1774</t>
  </si>
  <si>
    <t>Montagny-les-Monts</t>
  </si>
  <si>
    <t>Cousset</t>
  </si>
  <si>
    <t>1775</t>
  </si>
  <si>
    <t>Mannens</t>
  </si>
  <si>
    <t>Grandsivaz</t>
  </si>
  <si>
    <t>1776</t>
  </si>
  <si>
    <t>Montagny-la-Ville</t>
  </si>
  <si>
    <t>1782</t>
  </si>
  <si>
    <t>Autafond</t>
  </si>
  <si>
    <t>La Corbaz</t>
  </si>
  <si>
    <t>Cormagens</t>
  </si>
  <si>
    <t>Lossy</t>
  </si>
  <si>
    <t>Formangueires</t>
  </si>
  <si>
    <t>Belfaux</t>
  </si>
  <si>
    <t>1783</t>
  </si>
  <si>
    <t>Pensier</t>
  </si>
  <si>
    <t>Barberêche</t>
  </si>
  <si>
    <t>1784</t>
  </si>
  <si>
    <t>Wallenried</t>
  </si>
  <si>
    <t>Courtepin</t>
  </si>
  <si>
    <t>1785</t>
  </si>
  <si>
    <t>Cressier FR</t>
  </si>
  <si>
    <t>1786</t>
  </si>
  <si>
    <t>Sugiez</t>
  </si>
  <si>
    <t>1787</t>
  </si>
  <si>
    <t>Môtier (Vully)</t>
  </si>
  <si>
    <t>Mur (Vully) FR</t>
  </si>
  <si>
    <t>Mur (Vully) VD</t>
  </si>
  <si>
    <t>1788</t>
  </si>
  <si>
    <t>Praz (Vully)</t>
  </si>
  <si>
    <t>1789</t>
  </si>
  <si>
    <t>Lugnorre</t>
  </si>
  <si>
    <t>1791</t>
  </si>
  <si>
    <t>Courtaman</t>
  </si>
  <si>
    <t>1792</t>
  </si>
  <si>
    <t>Guschelmuth</t>
  </si>
  <si>
    <t>Cordast</t>
  </si>
  <si>
    <t>1793</t>
  </si>
  <si>
    <t>Jeuss</t>
  </si>
  <si>
    <t>1794</t>
  </si>
  <si>
    <t>Salvenach</t>
  </si>
  <si>
    <t>1795</t>
  </si>
  <si>
    <t>Courlevon</t>
  </si>
  <si>
    <t>1796</t>
  </si>
  <si>
    <t>Courgevaux</t>
  </si>
  <si>
    <t>1797</t>
  </si>
  <si>
    <t>Münchenwiler</t>
  </si>
  <si>
    <t>1800</t>
  </si>
  <si>
    <t>Vevey</t>
  </si>
  <si>
    <t>Vevey Orient</t>
  </si>
  <si>
    <t>Vevey Av. du Général-Guisan</t>
  </si>
  <si>
    <t>Vevey 1</t>
  </si>
  <si>
    <t>1801</t>
  </si>
  <si>
    <t>Le Mont-Pèlerin</t>
  </si>
  <si>
    <t>1802</t>
  </si>
  <si>
    <t>Corseaux</t>
  </si>
  <si>
    <t>1803</t>
  </si>
  <si>
    <t>Chardonne</t>
  </si>
  <si>
    <t>1804</t>
  </si>
  <si>
    <t>Corsier-sur-Vevey</t>
  </si>
  <si>
    <t>1805</t>
  </si>
  <si>
    <t>Jongny</t>
  </si>
  <si>
    <t>1806</t>
  </si>
  <si>
    <t>St-Légier-La Chiésaz</t>
  </si>
  <si>
    <t>St-Légier/Blonay Dist</t>
  </si>
  <si>
    <t>1807</t>
  </si>
  <si>
    <t>Blonay</t>
  </si>
  <si>
    <t>1808</t>
  </si>
  <si>
    <t>Les Monts-de-Corsier</t>
  </si>
  <si>
    <t>1809</t>
  </si>
  <si>
    <t>Fenil-sur-Corsier</t>
  </si>
  <si>
    <t>1811</t>
  </si>
  <si>
    <t>Vevey Services spéciaux</t>
  </si>
  <si>
    <t>1814</t>
  </si>
  <si>
    <t>La Tour-de-Peilz</t>
  </si>
  <si>
    <t>1815</t>
  </si>
  <si>
    <t>Clarens</t>
  </si>
  <si>
    <t>Clarens rue du Collège</t>
  </si>
  <si>
    <t>1816</t>
  </si>
  <si>
    <t>Chailly-Montreux</t>
  </si>
  <si>
    <t>Chailly-Montreux Dist</t>
  </si>
  <si>
    <t>1817</t>
  </si>
  <si>
    <t>Brent</t>
  </si>
  <si>
    <t>1818</t>
  </si>
  <si>
    <t>Montreux Redoute</t>
  </si>
  <si>
    <t>Montreux La Redoute</t>
  </si>
  <si>
    <t>1820</t>
  </si>
  <si>
    <t>Montreux</t>
  </si>
  <si>
    <t>Veytaux</t>
  </si>
  <si>
    <t>Territet</t>
  </si>
  <si>
    <t>Montreux 1</t>
  </si>
  <si>
    <t>Montreux 2</t>
  </si>
  <si>
    <t>1822</t>
  </si>
  <si>
    <t>Chernex</t>
  </si>
  <si>
    <t>1823</t>
  </si>
  <si>
    <t>Glion</t>
  </si>
  <si>
    <t>1824</t>
  </si>
  <si>
    <t>Caux</t>
  </si>
  <si>
    <t>1832</t>
  </si>
  <si>
    <t>Villard-sur-Chamby</t>
  </si>
  <si>
    <t>Chamby</t>
  </si>
  <si>
    <t>1833</t>
  </si>
  <si>
    <t>Les Avants</t>
  </si>
  <si>
    <t>1844</t>
  </si>
  <si>
    <t>Villeneuve VD</t>
  </si>
  <si>
    <t>Villeneuve VD Ave C.d.S.</t>
  </si>
  <si>
    <t>1845</t>
  </si>
  <si>
    <t>Noville</t>
  </si>
  <si>
    <t>1846</t>
  </si>
  <si>
    <t>Chessel</t>
  </si>
  <si>
    <t>1847</t>
  </si>
  <si>
    <t>Rennaz</t>
  </si>
  <si>
    <t>1852</t>
  </si>
  <si>
    <t>Roche VD</t>
  </si>
  <si>
    <t>1853</t>
  </si>
  <si>
    <t>Yvorne</t>
  </si>
  <si>
    <t>1854</t>
  </si>
  <si>
    <t>Leysin</t>
  </si>
  <si>
    <t>1856</t>
  </si>
  <si>
    <t>Corbeyrier</t>
  </si>
  <si>
    <t>1860</t>
  </si>
  <si>
    <t>Aigle</t>
  </si>
  <si>
    <t>Aigle Chemin des Orlons</t>
  </si>
  <si>
    <t>1862</t>
  </si>
  <si>
    <t>La Comballaz</t>
  </si>
  <si>
    <t>Les Mosses</t>
  </si>
  <si>
    <t>1863</t>
  </si>
  <si>
    <t>Le Sépey</t>
  </si>
  <si>
    <t>1864</t>
  </si>
  <si>
    <t>Vers-l'Eglise</t>
  </si>
  <si>
    <t>1865</t>
  </si>
  <si>
    <t>Les Diablerets</t>
  </si>
  <si>
    <t>1866</t>
  </si>
  <si>
    <t>La Forclaz VD</t>
  </si>
  <si>
    <t>1867</t>
  </si>
  <si>
    <t>St-Triphon</t>
  </si>
  <si>
    <t>Panex</t>
  </si>
  <si>
    <t>Ollon VD</t>
  </si>
  <si>
    <t>1868</t>
  </si>
  <si>
    <t>Collombey</t>
  </si>
  <si>
    <t>Wallis</t>
  </si>
  <si>
    <t>VS</t>
  </si>
  <si>
    <t>1869</t>
  </si>
  <si>
    <t>Massongex</t>
  </si>
  <si>
    <t>1870</t>
  </si>
  <si>
    <t>Monthey</t>
  </si>
  <si>
    <t>Monthey Avenue de la gare</t>
  </si>
  <si>
    <t>Monthey 2</t>
  </si>
  <si>
    <t>1871</t>
  </si>
  <si>
    <t>Choëx</t>
  </si>
  <si>
    <t>Les Giettes</t>
  </si>
  <si>
    <t>1872</t>
  </si>
  <si>
    <t>Troistorrents</t>
  </si>
  <si>
    <t>1873</t>
  </si>
  <si>
    <t>Champoussin</t>
  </si>
  <si>
    <t>Les Crosets</t>
  </si>
  <si>
    <t>Val-d'Illiez</t>
  </si>
  <si>
    <t>1874</t>
  </si>
  <si>
    <t>Champéry</t>
  </si>
  <si>
    <t>1875</t>
  </si>
  <si>
    <t>Morgins</t>
  </si>
  <si>
    <t>1880</t>
  </si>
  <si>
    <t>Fenalet-sur-Bex</t>
  </si>
  <si>
    <t>Frenières-sur-Bex</t>
  </si>
  <si>
    <t>Les Plans-sur-Bex</t>
  </si>
  <si>
    <t>Bex</t>
  </si>
  <si>
    <t>Les Posses-sur-Bex</t>
  </si>
  <si>
    <t>1882</t>
  </si>
  <si>
    <t>Gryon</t>
  </si>
  <si>
    <t>1884</t>
  </si>
  <si>
    <t>Huémoz</t>
  </si>
  <si>
    <t>Arveyes</t>
  </si>
  <si>
    <t>Villars-sur-Ollon</t>
  </si>
  <si>
    <t>1885</t>
  </si>
  <si>
    <t>Chesières</t>
  </si>
  <si>
    <t>1890</t>
  </si>
  <si>
    <t>Mex VS</t>
  </si>
  <si>
    <t>St-Maurice</t>
  </si>
  <si>
    <t>1891</t>
  </si>
  <si>
    <t>Vérossaz</t>
  </si>
  <si>
    <t>1892</t>
  </si>
  <si>
    <t>Lavey-les-Bains</t>
  </si>
  <si>
    <t>Morcles</t>
  </si>
  <si>
    <t>Lavey-Village</t>
  </si>
  <si>
    <t>1893</t>
  </si>
  <si>
    <t>Muraz (Collombey)</t>
  </si>
  <si>
    <t>1895</t>
  </si>
  <si>
    <t>Vionnaz</t>
  </si>
  <si>
    <t>1896</t>
  </si>
  <si>
    <t>Miex</t>
  </si>
  <si>
    <t>Vouvry</t>
  </si>
  <si>
    <t>1897</t>
  </si>
  <si>
    <t>Les Evouettes</t>
  </si>
  <si>
    <t>Bouveret</t>
  </si>
  <si>
    <t>1898</t>
  </si>
  <si>
    <t>St-Gingolph</t>
  </si>
  <si>
    <t>1899</t>
  </si>
  <si>
    <t>Torgon</t>
  </si>
  <si>
    <t>1902</t>
  </si>
  <si>
    <t>Evionnaz</t>
  </si>
  <si>
    <t>1903</t>
  </si>
  <si>
    <t>Collonges</t>
  </si>
  <si>
    <t>1904</t>
  </si>
  <si>
    <t>Vernayaz</t>
  </si>
  <si>
    <t>1905</t>
  </si>
  <si>
    <t>Dorénaz</t>
  </si>
  <si>
    <t>Dorénaz PostAuto AG Schweiz</t>
  </si>
  <si>
    <t>1906</t>
  </si>
  <si>
    <t>Charrat</t>
  </si>
  <si>
    <t>1907</t>
  </si>
  <si>
    <t>Saxon</t>
  </si>
  <si>
    <t>1908</t>
  </si>
  <si>
    <t>Riddes</t>
  </si>
  <si>
    <t>1911</t>
  </si>
  <si>
    <t>Mayens-de-Chamoson</t>
  </si>
  <si>
    <t>Ovronnaz</t>
  </si>
  <si>
    <t>1912</t>
  </si>
  <si>
    <t>Produit (Leytron)</t>
  </si>
  <si>
    <t>Montagnon (Leytron)</t>
  </si>
  <si>
    <t>Dugny (Leytron)</t>
  </si>
  <si>
    <t>Leytron</t>
  </si>
  <si>
    <t>1913</t>
  </si>
  <si>
    <t>Saillon</t>
  </si>
  <si>
    <t>1914</t>
  </si>
  <si>
    <t>Auddes-sur-Riddes</t>
  </si>
  <si>
    <t>Isérables</t>
  </si>
  <si>
    <t>1918</t>
  </si>
  <si>
    <t>La Tzoumaz</t>
  </si>
  <si>
    <t>1919</t>
  </si>
  <si>
    <t>Martigny Mutuel</t>
  </si>
  <si>
    <t>Martigny Groupe Mutuel</t>
  </si>
  <si>
    <t>1920</t>
  </si>
  <si>
    <t>Martigny</t>
  </si>
  <si>
    <t>Martigny Bourg</t>
  </si>
  <si>
    <t>Martigny rue des Avouillons</t>
  </si>
  <si>
    <t>Martigny 1</t>
  </si>
  <si>
    <t>1921</t>
  </si>
  <si>
    <t>Martigny-Croix</t>
  </si>
  <si>
    <t>1922</t>
  </si>
  <si>
    <t>Les Granges (Salvan)</t>
  </si>
  <si>
    <t>Salvan</t>
  </si>
  <si>
    <t>1923</t>
  </si>
  <si>
    <t>Le Trétien</t>
  </si>
  <si>
    <t>Les Marécottes</t>
  </si>
  <si>
    <t>1925</t>
  </si>
  <si>
    <t>Le Châtelard VS</t>
  </si>
  <si>
    <t>Finhaut</t>
  </si>
  <si>
    <t>1926</t>
  </si>
  <si>
    <t>Fully</t>
  </si>
  <si>
    <t>1927</t>
  </si>
  <si>
    <t>Chemin</t>
  </si>
  <si>
    <t>1928</t>
  </si>
  <si>
    <t>Ravoire</t>
  </si>
  <si>
    <t>1929</t>
  </si>
  <si>
    <t>Trient</t>
  </si>
  <si>
    <t>1930</t>
  </si>
  <si>
    <t>Vétroz CALL</t>
  </si>
  <si>
    <t>1932</t>
  </si>
  <si>
    <t>Les Valettes (Bovernier)</t>
  </si>
  <si>
    <t>Bovernier</t>
  </si>
  <si>
    <t>1933</t>
  </si>
  <si>
    <t>Vens (Sembrancher)</t>
  </si>
  <si>
    <t>Chamoille (Sembrancher)</t>
  </si>
  <si>
    <t>La Garde (Sembrancher)</t>
  </si>
  <si>
    <t>Sembrancher</t>
  </si>
  <si>
    <t>1934</t>
  </si>
  <si>
    <t>Bruson</t>
  </si>
  <si>
    <t>Cotterg (Le Châble VS)</t>
  </si>
  <si>
    <t>Villette (Le Châble VS)</t>
  </si>
  <si>
    <t>Fontenelle (Le Châble VS)</t>
  </si>
  <si>
    <t>Montagnier (Le Châble VS)</t>
  </si>
  <si>
    <t>Le Châble VS</t>
  </si>
  <si>
    <t>1936</t>
  </si>
  <si>
    <t>Verbier</t>
  </si>
  <si>
    <t>1937</t>
  </si>
  <si>
    <t>Orsières</t>
  </si>
  <si>
    <t>1938</t>
  </si>
  <si>
    <t>Champex-Lac</t>
  </si>
  <si>
    <t>1940</t>
  </si>
  <si>
    <t>Vétroz CIRCLE</t>
  </si>
  <si>
    <t>1941</t>
  </si>
  <si>
    <t>Cries (Vollèges)</t>
  </si>
  <si>
    <t>Vollèges</t>
  </si>
  <si>
    <t>1942</t>
  </si>
  <si>
    <t>Levron</t>
  </si>
  <si>
    <t>1943</t>
  </si>
  <si>
    <t>Praz-de-Fort</t>
  </si>
  <si>
    <t>1944</t>
  </si>
  <si>
    <t>La Fouly VS</t>
  </si>
  <si>
    <t>1945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</si>
  <si>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</si>
  <si>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</si>
  <si>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</si>
  <si>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</si>
  <si>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</si>
  <si>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</si>
  <si>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</si>
  <si>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</si>
  <si>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</si>
  <si>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</si>
  <si>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</si>
  <si>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</si>
  <si>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1946</t>
  </si>
  <si>
    <t>Bourg-St-Pierre</t>
  </si>
  <si>
    <t>1947</t>
  </si>
  <si>
    <t>Prarreyer (Versegères)</t>
  </si>
  <si>
    <t>Les Places (Versegères)</t>
  </si>
  <si>
    <t>La Montoz (Versegères)</t>
  </si>
  <si>
    <t>Champsec (Versegères)</t>
  </si>
  <si>
    <t>Le Fregnoley (Versegères)</t>
  </si>
  <si>
    <t>Versegères</t>
  </si>
  <si>
    <t>Champsec</t>
  </si>
  <si>
    <t>1948</t>
  </si>
  <si>
    <t>Lourtier</t>
  </si>
  <si>
    <t>Fionnay</t>
  </si>
  <si>
    <t>Sarreyer</t>
  </si>
  <si>
    <t>Le Planchamp (Lourtier)</t>
  </si>
  <si>
    <t>Le Morgnes (Lourtier)</t>
  </si>
  <si>
    <t>1950</t>
  </si>
  <si>
    <t>Sion</t>
  </si>
  <si>
    <t>Sion 2</t>
  </si>
  <si>
    <t>Sion rue des Casernes</t>
  </si>
  <si>
    <t>Sion 1</t>
  </si>
  <si>
    <t>Sion 4</t>
  </si>
  <si>
    <t>Sion Caserne</t>
  </si>
  <si>
    <t>1951</t>
  </si>
  <si>
    <t>Sion car postal</t>
  </si>
  <si>
    <t>Sion car postal VS-Léman</t>
  </si>
  <si>
    <t>1953</t>
  </si>
  <si>
    <t>Sion RZ</t>
  </si>
  <si>
    <t>1955</t>
  </si>
  <si>
    <t>St-Pierre-de-Clages</t>
  </si>
  <si>
    <t>Les Vérines (Chamoson)</t>
  </si>
  <si>
    <t>Némiaz (Chamoson)</t>
  </si>
  <si>
    <t>Grugnay (Chamoson)</t>
  </si>
  <si>
    <t>Chamoson</t>
  </si>
  <si>
    <t>1957</t>
  </si>
  <si>
    <t>Ardon</t>
  </si>
  <si>
    <t>1958</t>
  </si>
  <si>
    <t>Uvrier</t>
  </si>
  <si>
    <t>St-Léonard</t>
  </si>
  <si>
    <t>1960</t>
  </si>
  <si>
    <t>Vétroz CCR</t>
  </si>
  <si>
    <t>Vétroz Tri</t>
  </si>
  <si>
    <t>1961</t>
  </si>
  <si>
    <t>Vernamiège</t>
  </si>
  <si>
    <t>1962</t>
  </si>
  <si>
    <t>Pont-de-la-Morge (Sion)</t>
  </si>
  <si>
    <t>1963</t>
  </si>
  <si>
    <t>Vétroz</t>
  </si>
  <si>
    <t>1964</t>
  </si>
  <si>
    <t>Conthey</t>
  </si>
  <si>
    <t>1965</t>
  </si>
  <si>
    <t>Chandolin-près-Savièse</t>
  </si>
  <si>
    <t>Drône VS</t>
  </si>
  <si>
    <t>Roumaz (Savièse)</t>
  </si>
  <si>
    <t>Granois (Savièse)</t>
  </si>
  <si>
    <t>St-Germain (Savièse)</t>
  </si>
  <si>
    <t>Ormône (Savièse)</t>
  </si>
  <si>
    <t>Mayens-de-la-Zour (Savièse)</t>
  </si>
  <si>
    <t>Monteiller-Savièse</t>
  </si>
  <si>
    <t>Savièse</t>
  </si>
  <si>
    <t>1966</t>
  </si>
  <si>
    <t>Signèse (Ayent)</t>
  </si>
  <si>
    <t>Fortunau (Ayent)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</si>
  <si>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</si>
  <si>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</si>
  <si>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</si>
  <si>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</si>
  <si>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</si>
  <si>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</si>
  <si>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Blignoud (Ayent)</t>
  </si>
  <si>
    <t>Argnoud (Ayent)</t>
  </si>
  <si>
    <t>Blignou (Ayent)</t>
  </si>
  <si>
    <t>Ayent</t>
  </si>
  <si>
    <t>Argnou (Ayent)</t>
  </si>
  <si>
    <t>1967</t>
  </si>
  <si>
    <t>Bramois</t>
  </si>
  <si>
    <t>1968</t>
  </si>
  <si>
    <t>Mase</t>
  </si>
  <si>
    <t>1969</t>
  </si>
  <si>
    <t>Liez (St-Martin)</t>
  </si>
  <si>
    <t>Trogne (St-Martin)</t>
  </si>
  <si>
    <t>Suen (St-Martin)</t>
  </si>
  <si>
    <t>Eison (St.Martin)</t>
  </si>
  <si>
    <t>St-Martin VS</t>
  </si>
  <si>
    <t>Eison (St-Martin)</t>
  </si>
  <si>
    <t>1971</t>
  </si>
  <si>
    <t>Champlan (Grimisuat)</t>
  </si>
  <si>
    <t>Coméraz (Grimisuat)</t>
  </si>
  <si>
    <t>Grimisuat</t>
  </si>
  <si>
    <t>1972</t>
  </si>
  <si>
    <t>Anzère</t>
  </si>
  <si>
    <t>1973</t>
  </si>
  <si>
    <t>Nax</t>
  </si>
  <si>
    <t>1974</t>
  </si>
  <si>
    <t>Arbaz</t>
  </si>
  <si>
    <t>1975</t>
  </si>
  <si>
    <t>St-Séverin</t>
  </si>
  <si>
    <t>1976</t>
  </si>
  <si>
    <t>Aven</t>
  </si>
  <si>
    <t>Daillon</t>
  </si>
  <si>
    <t>Erde</t>
  </si>
  <si>
    <t>1977</t>
  </si>
  <si>
    <t>Icogne</t>
  </si>
  <si>
    <t>1978</t>
  </si>
  <si>
    <t>Lens</t>
  </si>
  <si>
    <t>1981</t>
  </si>
  <si>
    <t>Vex</t>
  </si>
  <si>
    <t>1982</t>
  </si>
  <si>
    <t>Euseigne</t>
  </si>
  <si>
    <t>1983</t>
  </si>
  <si>
    <t>Lana (Evolène)</t>
  </si>
  <si>
    <t>Evolène</t>
  </si>
  <si>
    <t>Lanna</t>
  </si>
  <si>
    <t>1984</t>
  </si>
  <si>
    <t>Les Haudères</t>
  </si>
  <si>
    <t>La Tour VS</t>
  </si>
  <si>
    <t>1985</t>
  </si>
  <si>
    <t>La Sage</t>
  </si>
  <si>
    <t>La Forclaz VS</t>
  </si>
  <si>
    <t>Villa (Evolène)</t>
  </si>
  <si>
    <t>1986</t>
  </si>
  <si>
    <t>Arolla</t>
  </si>
  <si>
    <t>1987</t>
  </si>
  <si>
    <t>Mâche</t>
  </si>
  <si>
    <t>Hérémence</t>
  </si>
  <si>
    <t>1988</t>
  </si>
  <si>
    <t>Les Collons</t>
  </si>
  <si>
    <t>Thyon</t>
  </si>
  <si>
    <t>Thyon-Les Collons</t>
  </si>
  <si>
    <t>1991</t>
  </si>
  <si>
    <t>Arvillard (Salins)</t>
  </si>
  <si>
    <t>Pravidondaz (Salins)</t>
  </si>
  <si>
    <t>Turin (Salins)</t>
  </si>
  <si>
    <t>Misériez (Salins)</t>
  </si>
  <si>
    <t>Salins</t>
  </si>
  <si>
    <t>1992</t>
  </si>
  <si>
    <t>Les Agettes</t>
  </si>
  <si>
    <t>Les Mayens-de-Sion</t>
  </si>
  <si>
    <t>La Vernaz (Les Agettes)</t>
  </si>
  <si>
    <t>Crête-à-l'Oeil(Les Agettes)</t>
  </si>
  <si>
    <t>1993</t>
  </si>
  <si>
    <t>Clèbes (Nendaz)</t>
  </si>
  <si>
    <t>Veysonnaz</t>
  </si>
  <si>
    <t>1994</t>
  </si>
  <si>
    <t>Aproz (Nendaz)</t>
  </si>
  <si>
    <t>1996</t>
  </si>
  <si>
    <t>Fey (Nendaz)</t>
  </si>
  <si>
    <t>Beuson (Nendaz)</t>
  </si>
  <si>
    <t>Baar (Nendaz)</t>
  </si>
  <si>
    <t>Brignon (Nendaz)</t>
  </si>
  <si>
    <t>Bioley-de-Brignon (Nendaz)</t>
  </si>
  <si>
    <t>Bieudron (Nendaz)</t>
  </si>
  <si>
    <t>Condémines (Nendaz)</t>
  </si>
  <si>
    <t>Saclentz (Nendaz)</t>
  </si>
  <si>
    <t>Basse-Nendaz</t>
  </si>
  <si>
    <t>Saclentse</t>
  </si>
  <si>
    <t>1997</t>
  </si>
  <si>
    <t>Siviez (Nendaz)</t>
  </si>
  <si>
    <t>Haute-Nendaz</t>
  </si>
  <si>
    <t>Sornard (Nendaz)</t>
  </si>
  <si>
    <t>2000</t>
  </si>
  <si>
    <t>Neuchâtel</t>
  </si>
  <si>
    <t>Neuenburg</t>
  </si>
  <si>
    <t>NE</t>
  </si>
  <si>
    <t>Neuchâtel 2</t>
  </si>
  <si>
    <t>2001</t>
  </si>
  <si>
    <t>Neuchâtel 1 Dépôt</t>
  </si>
  <si>
    <t>Neuchâtel 1</t>
  </si>
  <si>
    <t>Neuchâtel Numa-Dr.</t>
  </si>
  <si>
    <t>Neuchâtel Place Numa-Droz</t>
  </si>
  <si>
    <t>2002</t>
  </si>
  <si>
    <t>2003</t>
  </si>
  <si>
    <t>Neuchâtel 3</t>
  </si>
  <si>
    <t>2004</t>
  </si>
  <si>
    <t>Neuchâtel Ecluse</t>
  </si>
  <si>
    <t>2006</t>
  </si>
  <si>
    <t>Neuchâtel Vauseyon</t>
  </si>
  <si>
    <t>2007</t>
  </si>
  <si>
    <t>Neuchâtel 7</t>
  </si>
  <si>
    <t>2009</t>
  </si>
  <si>
    <t>Neuchâtel La C.</t>
  </si>
  <si>
    <t>Neuchâtel La Coudre</t>
  </si>
  <si>
    <t>2010</t>
  </si>
  <si>
    <t>Neuchâtel OFS</t>
  </si>
  <si>
    <t>2012</t>
  </si>
  <si>
    <t>Auvernier</t>
  </si>
  <si>
    <t>2013</t>
  </si>
  <si>
    <t>Colombier NE</t>
  </si>
  <si>
    <t>Colombier NE Caserne</t>
  </si>
  <si>
    <t>2014</t>
  </si>
  <si>
    <t>Bôle</t>
  </si>
  <si>
    <t>2015</t>
  </si>
  <si>
    <t>Areuse</t>
  </si>
  <si>
    <t>2016</t>
  </si>
  <si>
    <t>Cortaillod</t>
  </si>
  <si>
    <t>2017</t>
  </si>
  <si>
    <t>Boudry</t>
  </si>
  <si>
    <t>2019</t>
  </si>
  <si>
    <t>Chambrelien</t>
  </si>
  <si>
    <t>Rochefort</t>
  </si>
  <si>
    <t>2022</t>
  </si>
  <si>
    <t>Bevaix</t>
  </si>
  <si>
    <t>2023</t>
  </si>
  <si>
    <t>Gorgier</t>
  </si>
  <si>
    <t>2024</t>
  </si>
  <si>
    <t>St-Aubin-Sauges</t>
  </si>
  <si>
    <t>2025</t>
  </si>
  <si>
    <t>Chez-le-Bart</t>
  </si>
  <si>
    <t>2027</t>
  </si>
  <si>
    <t>Montalchez</t>
  </si>
  <si>
    <t>Fresens</t>
  </si>
  <si>
    <t>2028</t>
  </si>
  <si>
    <t>Vaumarcus</t>
  </si>
  <si>
    <t>2034</t>
  </si>
  <si>
    <t>Peseux</t>
  </si>
  <si>
    <t>2035</t>
  </si>
  <si>
    <t>Corcelles NE</t>
  </si>
  <si>
    <t>2036</t>
  </si>
  <si>
    <t>Cormondrèche</t>
  </si>
  <si>
    <t>2037</t>
  </si>
  <si>
    <t>Montmollin</t>
  </si>
  <si>
    <t>Montezillon</t>
  </si>
  <si>
    <t>2042</t>
  </si>
  <si>
    <t>Valangin</t>
  </si>
  <si>
    <t>2043</t>
  </si>
  <si>
    <t>Boudevilliers</t>
  </si>
  <si>
    <t>2046</t>
  </si>
  <si>
    <t>Fontaines NE</t>
  </si>
  <si>
    <t>2052</t>
  </si>
  <si>
    <t>La Vue-des-Alpes</t>
  </si>
  <si>
    <t>Fontainemelon</t>
  </si>
  <si>
    <t>2053</t>
  </si>
  <si>
    <t>Cernier</t>
  </si>
  <si>
    <t>2054</t>
  </si>
  <si>
    <t>Les Vieux-Prés</t>
  </si>
  <si>
    <t>Chézard-St-Martin</t>
  </si>
  <si>
    <t>2056</t>
  </si>
  <si>
    <t>Dombresson</t>
  </si>
  <si>
    <t>2057</t>
  </si>
  <si>
    <t>Villiers</t>
  </si>
  <si>
    <t>2058</t>
  </si>
  <si>
    <t>Le Pâquier NE</t>
  </si>
  <si>
    <t>2063</t>
  </si>
  <si>
    <t>Engollon</t>
  </si>
  <si>
    <t>Fenin</t>
  </si>
  <si>
    <t>Saules</t>
  </si>
  <si>
    <t>Vilars NE</t>
  </si>
  <si>
    <t>2065</t>
  </si>
  <si>
    <t>Savagnier</t>
  </si>
  <si>
    <t>2067</t>
  </si>
  <si>
    <t>Chaumont</t>
  </si>
  <si>
    <t>2068</t>
  </si>
  <si>
    <t>Hauterive NE</t>
  </si>
  <si>
    <t>2072</t>
  </si>
  <si>
    <t>St-Blaise</t>
  </si>
  <si>
    <t>2073</t>
  </si>
  <si>
    <t>Enges</t>
  </si>
  <si>
    <t>2074</t>
  </si>
  <si>
    <t>Marin-Epagnier</t>
  </si>
  <si>
    <t>Marin-Centre</t>
  </si>
  <si>
    <t>Marin-Epagnier Fleur de Lys</t>
  </si>
  <si>
    <t>2075</t>
  </si>
  <si>
    <t>Thielle</t>
  </si>
  <si>
    <t>Wavre</t>
  </si>
  <si>
    <t>2087</t>
  </si>
  <si>
    <t>Cornaux NE</t>
  </si>
  <si>
    <t>2088</t>
  </si>
  <si>
    <t>Cressier NE</t>
  </si>
  <si>
    <t>2103</t>
  </si>
  <si>
    <t>Noiraigue</t>
  </si>
  <si>
    <t>2105</t>
  </si>
  <si>
    <t>Travers</t>
  </si>
  <si>
    <t>2108</t>
  </si>
  <si>
    <t>Couvet</t>
  </si>
  <si>
    <t>2112</t>
  </si>
  <si>
    <t>Môtiers NE</t>
  </si>
  <si>
    <t>2113</t>
  </si>
  <si>
    <t>Boveresse</t>
  </si>
  <si>
    <t>2114</t>
  </si>
  <si>
    <t>Fleurier</t>
  </si>
  <si>
    <t>2115</t>
  </si>
  <si>
    <t>Buttes</t>
  </si>
  <si>
    <t>2116</t>
  </si>
  <si>
    <t>Mont-de-Buttes</t>
  </si>
  <si>
    <t>2117</t>
  </si>
  <si>
    <t>La Côte-aux-Fées</t>
  </si>
  <si>
    <t>2123</t>
  </si>
  <si>
    <t>St-Sulpice NE</t>
  </si>
  <si>
    <t>2124</t>
  </si>
  <si>
    <t>Les Sagnettes</t>
  </si>
  <si>
    <t>2126</t>
  </si>
  <si>
    <t>Les Verrières</t>
  </si>
  <si>
    <t>2127</t>
  </si>
  <si>
    <t>Les Bayards</t>
  </si>
  <si>
    <t>2149</t>
  </si>
  <si>
    <t>Champ-du-Moulin</t>
  </si>
  <si>
    <t>Fretereules</t>
  </si>
  <si>
    <t>Brot-Dessous</t>
  </si>
  <si>
    <t>2206</t>
  </si>
  <si>
    <t>Les Geneveys-sur-Coffrane</t>
  </si>
  <si>
    <t>2207</t>
  </si>
  <si>
    <t>Coffrane</t>
  </si>
  <si>
    <t>2208</t>
  </si>
  <si>
    <t>Les Hauts-Geneveys</t>
  </si>
  <si>
    <t>2300</t>
  </si>
  <si>
    <t>La Chaux-de-Fonds</t>
  </si>
  <si>
    <t>La Cibourg</t>
  </si>
  <si>
    <t>La Chaux-de-Fonds 1 Dist</t>
  </si>
  <si>
    <t>La Chaux-de-Fonds 1</t>
  </si>
  <si>
    <t>2301</t>
  </si>
  <si>
    <t>La Chx-de-Fonds 1</t>
  </si>
  <si>
    <t>La Chx-de-F. Combe</t>
  </si>
  <si>
    <t>La Chaux-de-Fonds 1 Dépôt</t>
  </si>
  <si>
    <t>La Chx-de-F. Combe-à-l'Ours</t>
  </si>
  <si>
    <t>2302</t>
  </si>
  <si>
    <t>2303</t>
  </si>
  <si>
    <t>2304</t>
  </si>
  <si>
    <t>La Chx-de-F. Les Eplatures</t>
  </si>
  <si>
    <t>2305</t>
  </si>
  <si>
    <t>2314</t>
  </si>
  <si>
    <t>La Sagne NE</t>
  </si>
  <si>
    <t>2316</t>
  </si>
  <si>
    <t>Petit-Martel</t>
  </si>
  <si>
    <t>Les Ponts-de-Martel</t>
  </si>
  <si>
    <t>2318</t>
  </si>
  <si>
    <t>Brot-Plamboz</t>
  </si>
  <si>
    <t>2322</t>
  </si>
  <si>
    <t>Le Crêt-du-Locle</t>
  </si>
  <si>
    <t>2325</t>
  </si>
  <si>
    <t>Les Planchettes</t>
  </si>
  <si>
    <t>Les Joux-Derrière</t>
  </si>
  <si>
    <t>2333</t>
  </si>
  <si>
    <t>La Ferrière</t>
  </si>
  <si>
    <t>2336</t>
  </si>
  <si>
    <t>Les Bois</t>
  </si>
  <si>
    <t>Jura</t>
  </si>
  <si>
    <t>JU</t>
  </si>
  <si>
    <t>2338</t>
  </si>
  <si>
    <t>Les Emibois</t>
  </si>
  <si>
    <t>Muriaux</t>
  </si>
  <si>
    <t>2340</t>
  </si>
  <si>
    <t>Le Noirmont</t>
  </si>
  <si>
    <t>2345</t>
  </si>
  <si>
    <t>Le Cerneux-Veusil</t>
  </si>
  <si>
    <t>La Chaux-des-Breuleux</t>
  </si>
  <si>
    <t>Les Breuleux</t>
  </si>
  <si>
    <t>2350</t>
  </si>
  <si>
    <t>Saignelégier</t>
  </si>
  <si>
    <t>2353</t>
  </si>
  <si>
    <t>Les Pommerats</t>
  </si>
  <si>
    <t>2354</t>
  </si>
  <si>
    <t>Goumois</t>
  </si>
  <si>
    <t>2360</t>
  </si>
  <si>
    <t>Le Bémont</t>
  </si>
  <si>
    <t>Le Bémont JU</t>
  </si>
  <si>
    <t>2362</t>
  </si>
  <si>
    <t>Montfavergier</t>
  </si>
  <si>
    <t>Montfaucon</t>
  </si>
  <si>
    <t>2363</t>
  </si>
  <si>
    <t>Les Enfers</t>
  </si>
  <si>
    <t>2364</t>
  </si>
  <si>
    <t>St-Brais</t>
  </si>
  <si>
    <t>2400</t>
  </si>
  <si>
    <t>Le Prévoux</t>
  </si>
  <si>
    <t>Le Locle</t>
  </si>
  <si>
    <t>2405</t>
  </si>
  <si>
    <t>La Chaux-du-Milieu</t>
  </si>
  <si>
    <t>2406</t>
  </si>
  <si>
    <t>Le Brouillet</t>
  </si>
  <si>
    <t>Les Taillères</t>
  </si>
  <si>
    <t>La Châtagne</t>
  </si>
  <si>
    <t>La Brévine</t>
  </si>
  <si>
    <t>2414</t>
  </si>
  <si>
    <t>Le Cerneux-Péquignot</t>
  </si>
  <si>
    <t>2416</t>
  </si>
  <si>
    <t>Les Brenets</t>
  </si>
  <si>
    <t>2500</t>
  </si>
  <si>
    <t>Biel/Bienne</t>
  </si>
  <si>
    <t>Biel/Bienne 1</t>
  </si>
  <si>
    <t>Biel/Bienne 6</t>
  </si>
  <si>
    <t>Biel/Bienne 3</t>
  </si>
  <si>
    <t>Biel/Bienne 8</t>
  </si>
  <si>
    <t>Biel/Bienne 1 Annahme</t>
  </si>
  <si>
    <t>Biel/Bienne Rennweg</t>
  </si>
  <si>
    <t>Biel/Bienne Jardin Paradis</t>
  </si>
  <si>
    <t>Biel/Bienne 7</t>
  </si>
  <si>
    <t>Biel/Bienne 10</t>
  </si>
  <si>
    <t>Biel/Bienne Bahnhof/Gare GK</t>
  </si>
  <si>
    <t>2501</t>
  </si>
  <si>
    <t>2502</t>
  </si>
  <si>
    <t>2503</t>
  </si>
  <si>
    <t>2504</t>
  </si>
  <si>
    <t>2505</t>
  </si>
  <si>
    <t>2510</t>
  </si>
  <si>
    <t>Biel/Bienne DistBa</t>
  </si>
  <si>
    <t>Biel/Bienne Zust Pakete</t>
  </si>
  <si>
    <t>2512</t>
  </si>
  <si>
    <t>Tüscherz-Alfermée</t>
  </si>
  <si>
    <t>2513</t>
  </si>
  <si>
    <t>Twann</t>
  </si>
  <si>
    <t>2514</t>
  </si>
  <si>
    <t>Ligerz</t>
  </si>
  <si>
    <t>2515</t>
  </si>
  <si>
    <t>Prêles</t>
  </si>
  <si>
    <t>2516</t>
  </si>
  <si>
    <t>Lamboing</t>
  </si>
  <si>
    <t>2517</t>
  </si>
  <si>
    <t>Diesse</t>
  </si>
  <si>
    <t>2518</t>
  </si>
  <si>
    <t>Nods</t>
  </si>
  <si>
    <t>2520</t>
  </si>
  <si>
    <t>La Neuveville</t>
  </si>
  <si>
    <t>2523</t>
  </si>
  <si>
    <t>Lignières</t>
  </si>
  <si>
    <t>2525</t>
  </si>
  <si>
    <t>Le Landeron</t>
  </si>
  <si>
    <t>2532</t>
  </si>
  <si>
    <t>Magglingen/Macolin</t>
  </si>
  <si>
    <t>2533</t>
  </si>
  <si>
    <t>Evilard</t>
  </si>
  <si>
    <t>2534</t>
  </si>
  <si>
    <t>Les Prés-d'Orvin</t>
  </si>
  <si>
    <t>Orvin</t>
  </si>
  <si>
    <t>2535</t>
  </si>
  <si>
    <t>Frinvillier</t>
  </si>
  <si>
    <t>2536</t>
  </si>
  <si>
    <t>Plagne</t>
  </si>
  <si>
    <t>2537</t>
  </si>
  <si>
    <t>Vauffelin</t>
  </si>
  <si>
    <t>2538</t>
  </si>
  <si>
    <t>Romont BE</t>
  </si>
  <si>
    <t>2540</t>
  </si>
  <si>
    <t>Grenchen</t>
  </si>
  <si>
    <t>Solothurn</t>
  </si>
  <si>
    <t>SO</t>
  </si>
  <si>
    <t>Grenchen Schmelzi</t>
  </si>
  <si>
    <t>Grenchen Maienstrasse</t>
  </si>
  <si>
    <t>Grenchen 1</t>
  </si>
  <si>
    <t>2542</t>
  </si>
  <si>
    <t>Pieterlen</t>
  </si>
  <si>
    <t>2543</t>
  </si>
  <si>
    <t>Lengnau BE</t>
  </si>
  <si>
    <t>2544</t>
  </si>
  <si>
    <t>Bettlach</t>
  </si>
  <si>
    <t>2545</t>
  </si>
  <si>
    <t>Selzach</t>
  </si>
  <si>
    <t>2552</t>
  </si>
  <si>
    <t>Orpund</t>
  </si>
  <si>
    <t>2553</t>
  </si>
  <si>
    <t>Safnern</t>
  </si>
  <si>
    <t>2554</t>
  </si>
  <si>
    <t>Meinisberg</t>
  </si>
  <si>
    <t>2555</t>
  </si>
  <si>
    <t>Brügg BE</t>
  </si>
  <si>
    <t>2556</t>
  </si>
  <si>
    <t>Scheuren</t>
  </si>
  <si>
    <t>Schwadernau</t>
  </si>
  <si>
    <t>2557</t>
  </si>
  <si>
    <t>Studen BE</t>
  </si>
  <si>
    <t>2558</t>
  </si>
  <si>
    <t>Aegerten</t>
  </si>
  <si>
    <t>2560</t>
  </si>
  <si>
    <t>Nidau</t>
  </si>
  <si>
    <t>Nidau Weyermattstrasse</t>
  </si>
  <si>
    <t>2562</t>
  </si>
  <si>
    <t>Port</t>
  </si>
  <si>
    <t>2563</t>
  </si>
  <si>
    <t>Ipsach</t>
  </si>
  <si>
    <t>2564</t>
  </si>
  <si>
    <t>Bellmund</t>
  </si>
  <si>
    <t>2565</t>
  </si>
  <si>
    <t>Jens</t>
  </si>
  <si>
    <t>2572</t>
  </si>
  <si>
    <t>Mörigen</t>
  </si>
  <si>
    <t>Sutz</t>
  </si>
  <si>
    <t>2575</t>
  </si>
  <si>
    <t>Hagneck</t>
  </si>
  <si>
    <t>Gerolfingen</t>
  </si>
  <si>
    <t>Täuffelen</t>
  </si>
  <si>
    <t>2576</t>
  </si>
  <si>
    <t>Lüscherz</t>
  </si>
  <si>
    <t>2577</t>
  </si>
  <si>
    <t>Finsterhennen</t>
  </si>
  <si>
    <t>Siselen BE</t>
  </si>
  <si>
    <t>2603</t>
  </si>
  <si>
    <t>Péry</t>
  </si>
  <si>
    <t>2604</t>
  </si>
  <si>
    <t>La Heutte</t>
  </si>
  <si>
    <t>2605</t>
  </si>
  <si>
    <t>Sonceboz-Sombeval</t>
  </si>
  <si>
    <t>2606</t>
  </si>
  <si>
    <t>Corgémont</t>
  </si>
  <si>
    <t>2607</t>
  </si>
  <si>
    <t>Cortébert</t>
  </si>
  <si>
    <t>2608</t>
  </si>
  <si>
    <t>Montagne-de-Courtelary</t>
  </si>
  <si>
    <t>Courtelary</t>
  </si>
  <si>
    <t>2610</t>
  </si>
  <si>
    <t>Mont-Soleil</t>
  </si>
  <si>
    <t>Mont-Crosin</t>
  </si>
  <si>
    <t>Les Pontins</t>
  </si>
  <si>
    <t>St-Imier</t>
  </si>
  <si>
    <t>2612</t>
  </si>
  <si>
    <t>Cormoret</t>
  </si>
  <si>
    <t>2613</t>
  </si>
  <si>
    <t>Villeret</t>
  </si>
  <si>
    <t>2615</t>
  </si>
  <si>
    <t>Montagne-de-Sonvilier</t>
  </si>
  <si>
    <t>Sonvilier</t>
  </si>
  <si>
    <t>2616</t>
  </si>
  <si>
    <t>Renan BE</t>
  </si>
  <si>
    <t>2710</t>
  </si>
  <si>
    <t>Tavannes</t>
  </si>
  <si>
    <t>2712</t>
  </si>
  <si>
    <t>Le Fuet</t>
  </si>
  <si>
    <t>2713</t>
  </si>
  <si>
    <t>Bellelay</t>
  </si>
  <si>
    <t>2714</t>
  </si>
  <si>
    <t>Le Prédame</t>
  </si>
  <si>
    <t>Les Genevez JU</t>
  </si>
  <si>
    <t>2715</t>
  </si>
  <si>
    <t>Monible</t>
  </si>
  <si>
    <t>Châtelat</t>
  </si>
  <si>
    <t>Châtelat-Monible</t>
  </si>
  <si>
    <t>2716</t>
  </si>
  <si>
    <t>Sornetan</t>
  </si>
  <si>
    <t>2717</t>
  </si>
  <si>
    <t>Fornet-Dessous</t>
  </si>
  <si>
    <t>Rebévelier</t>
  </si>
  <si>
    <t>2718</t>
  </si>
  <si>
    <t>Fornet-Dessus</t>
  </si>
  <si>
    <t>Lajoux JU</t>
  </si>
  <si>
    <t>2720</t>
  </si>
  <si>
    <t>La Tanne</t>
  </si>
  <si>
    <t>Tramelan</t>
  </si>
  <si>
    <t>2722</t>
  </si>
  <si>
    <t>Les Reussilles</t>
  </si>
  <si>
    <t>2723</t>
  </si>
  <si>
    <t>Mont-Tramelan</t>
  </si>
  <si>
    <t>2732</t>
  </si>
  <si>
    <t>Saicourt</t>
  </si>
  <si>
    <t>Saules BE</t>
  </si>
  <si>
    <t>Loveresse</t>
  </si>
  <si>
    <t>Reconvilier</t>
  </si>
  <si>
    <t>2733</t>
  </si>
  <si>
    <t>Pontenet</t>
  </si>
  <si>
    <t>2735</t>
  </si>
  <si>
    <t>Bévilard</t>
  </si>
  <si>
    <t>Champoz</t>
  </si>
  <si>
    <t>Malleray</t>
  </si>
  <si>
    <t>Malleray-Bévilard</t>
  </si>
  <si>
    <t>2736</t>
  </si>
  <si>
    <t>Sorvilier</t>
  </si>
  <si>
    <t>2738</t>
  </si>
  <si>
    <t>Court</t>
  </si>
  <si>
    <t>2740</t>
  </si>
  <si>
    <t>Moutier</t>
  </si>
  <si>
    <t>2742</t>
  </si>
  <si>
    <t>Perrefitte</t>
  </si>
  <si>
    <t>2743</t>
  </si>
  <si>
    <t>Eschert</t>
  </si>
  <si>
    <t>2744</t>
  </si>
  <si>
    <t>Belprahon</t>
  </si>
  <si>
    <t>2745</t>
  </si>
  <si>
    <t>Grandval</t>
  </si>
  <si>
    <t>2746</t>
  </si>
  <si>
    <t>Crémines</t>
  </si>
  <si>
    <t>2747</t>
  </si>
  <si>
    <t>Seehof</t>
  </si>
  <si>
    <t>Corcelles BE</t>
  </si>
  <si>
    <t>2748</t>
  </si>
  <si>
    <t>Souboz</t>
  </si>
  <si>
    <t>Les Ecorcheresses</t>
  </si>
  <si>
    <t>2762</t>
  </si>
  <si>
    <t>Roches BE</t>
  </si>
  <si>
    <t>2800</t>
  </si>
  <si>
    <t>Delémont</t>
  </si>
  <si>
    <t>Delémont 1</t>
  </si>
  <si>
    <t>Delémont 2</t>
  </si>
  <si>
    <t>Delémont car postal JU-NE</t>
  </si>
  <si>
    <t>2802</t>
  </si>
  <si>
    <t>Develier</t>
  </si>
  <si>
    <t>Develier PostAuto AG</t>
  </si>
  <si>
    <t>2803</t>
  </si>
  <si>
    <t>Bourrignon</t>
  </si>
  <si>
    <t>2805</t>
  </si>
  <si>
    <t>Soyhières</t>
  </si>
  <si>
    <t>2806</t>
  </si>
  <si>
    <t>Mettembert</t>
  </si>
  <si>
    <t>2807</t>
  </si>
  <si>
    <t>Lucelle</t>
  </si>
  <si>
    <t>Pleigne</t>
  </si>
  <si>
    <t>2812</t>
  </si>
  <si>
    <t>Movelier</t>
  </si>
  <si>
    <t>2813</t>
  </si>
  <si>
    <t>Ederswiler</t>
  </si>
  <si>
    <t>2814</t>
  </si>
  <si>
    <t>Roggenburg</t>
  </si>
  <si>
    <t>Basel-Landschaft</t>
  </si>
  <si>
    <t>BL</t>
  </si>
  <si>
    <t>2822</t>
  </si>
  <si>
    <t>Courroux</t>
  </si>
  <si>
    <t>2823</t>
  </si>
  <si>
    <t>Courcelon</t>
  </si>
  <si>
    <t>2824</t>
  </si>
  <si>
    <t>Vicques</t>
  </si>
  <si>
    <t>2825</t>
  </si>
  <si>
    <t>Courchapoix</t>
  </si>
  <si>
    <t>2826</t>
  </si>
  <si>
    <t>Corban</t>
  </si>
  <si>
    <t>2827</t>
  </si>
  <si>
    <t>Schelten</t>
  </si>
  <si>
    <t>Mervelier</t>
  </si>
  <si>
    <t>2828</t>
  </si>
  <si>
    <t>Montsevelier</t>
  </si>
  <si>
    <t>2829</t>
  </si>
  <si>
    <t>Vermes</t>
  </si>
  <si>
    <t>2830</t>
  </si>
  <si>
    <t>Vellerat</t>
  </si>
  <si>
    <t>Courrendlin</t>
  </si>
  <si>
    <t>2832</t>
  </si>
  <si>
    <t>Rebeuvelier</t>
  </si>
  <si>
    <t>2842</t>
  </si>
  <si>
    <t>Rossemaison</t>
  </si>
  <si>
    <t>2843</t>
  </si>
  <si>
    <t>Châtillon JU</t>
  </si>
  <si>
    <t>2852</t>
  </si>
  <si>
    <t>Courtételle</t>
  </si>
  <si>
    <t>2853</t>
  </si>
  <si>
    <t>Courfaivre</t>
  </si>
  <si>
    <t>2854</t>
  </si>
  <si>
    <t>Bassecourt</t>
  </si>
  <si>
    <t>2855</t>
  </si>
  <si>
    <t>Glovelier</t>
  </si>
  <si>
    <t>2856</t>
  </si>
  <si>
    <t>Boécourt</t>
  </si>
  <si>
    <t>2857</t>
  </si>
  <si>
    <t>Montavon</t>
  </si>
  <si>
    <t>2863</t>
  </si>
  <si>
    <t>Undervelier</t>
  </si>
  <si>
    <t>2864</t>
  </si>
  <si>
    <t>Soulce</t>
  </si>
  <si>
    <t>2873</t>
  </si>
  <si>
    <t>Saulcy</t>
  </si>
  <si>
    <t>2874</t>
  </si>
  <si>
    <t>2875</t>
  </si>
  <si>
    <t>2877</t>
  </si>
  <si>
    <t>2882</t>
  </si>
  <si>
    <t>St-Ursanne</t>
  </si>
  <si>
    <t>2883</t>
  </si>
  <si>
    <t>Montmelon</t>
  </si>
  <si>
    <t>2884</t>
  </si>
  <si>
    <t>Montenol</t>
  </si>
  <si>
    <t>2885</t>
  </si>
  <si>
    <t>Epauvillers</t>
  </si>
  <si>
    <t>2886</t>
  </si>
  <si>
    <t>Epiquerez</t>
  </si>
  <si>
    <t>2887</t>
  </si>
  <si>
    <t>Soubey</t>
  </si>
  <si>
    <t>2888</t>
  </si>
  <si>
    <t>Seleute</t>
  </si>
  <si>
    <t>2889</t>
  </si>
  <si>
    <t>Ocourt</t>
  </si>
  <si>
    <t>2900</t>
  </si>
  <si>
    <t>Porrentruy</t>
  </si>
  <si>
    <t>Porrentruy 1</t>
  </si>
  <si>
    <t>Porrentruy 2</t>
  </si>
  <si>
    <t>Porrentruy Caserne</t>
  </si>
  <si>
    <t>2902</t>
  </si>
  <si>
    <t>Fontenais</t>
  </si>
  <si>
    <t>2903</t>
  </si>
  <si>
    <t>Villars-sur Fontenais</t>
  </si>
  <si>
    <t>Villars-sur-Fontenais</t>
  </si>
  <si>
    <t>2904</t>
  </si>
  <si>
    <t>Bressaucourt</t>
  </si>
  <si>
    <t>2905</t>
  </si>
  <si>
    <t>Courtedoux</t>
  </si>
  <si>
    <t>2906</t>
  </si>
  <si>
    <t>Chevenez</t>
  </si>
  <si>
    <t>2907</t>
  </si>
  <si>
    <t>Rocourt</t>
  </si>
  <si>
    <t>2908</t>
  </si>
  <si>
    <t>Grandfontaine</t>
  </si>
  <si>
    <t>2912</t>
  </si>
  <si>
    <t>Roche-d'Or</t>
  </si>
  <si>
    <t>Réclère</t>
  </si>
  <si>
    <t>2914</t>
  </si>
  <si>
    <t>Damvant</t>
  </si>
  <si>
    <t>2915</t>
  </si>
  <si>
    <t>Bure</t>
  </si>
  <si>
    <t>2916</t>
  </si>
  <si>
    <t>Fahy</t>
  </si>
  <si>
    <t>2922</t>
  </si>
  <si>
    <t>Courchavon</t>
  </si>
  <si>
    <t>2923</t>
  </si>
  <si>
    <t>Courtemaîche</t>
  </si>
  <si>
    <t>2924</t>
  </si>
  <si>
    <t>Montignez</t>
  </si>
  <si>
    <t>2925</t>
  </si>
  <si>
    <t>Buix</t>
  </si>
  <si>
    <t>2926</t>
  </si>
  <si>
    <t>Boncourt</t>
  </si>
  <si>
    <t>2932</t>
  </si>
  <si>
    <t>Coeuve</t>
  </si>
  <si>
    <t>2933</t>
  </si>
  <si>
    <t>Damphreux</t>
  </si>
  <si>
    <t>Lugnez</t>
  </si>
  <si>
    <t>2935</t>
  </si>
  <si>
    <t>Beurnevésin</t>
  </si>
  <si>
    <t>2942</t>
  </si>
  <si>
    <t>Alle</t>
  </si>
  <si>
    <t>2943</t>
  </si>
  <si>
    <t>Vendlincourt</t>
  </si>
  <si>
    <t>2944</t>
  </si>
  <si>
    <t>Bonfol</t>
  </si>
  <si>
    <t>2946</t>
  </si>
  <si>
    <t>Miécourt</t>
  </si>
  <si>
    <t>2947</t>
  </si>
  <si>
    <t>Charmoille</t>
  </si>
  <si>
    <t>2950</t>
  </si>
  <si>
    <t>Courtemautruy</t>
  </si>
  <si>
    <t>Courgenay</t>
  </si>
  <si>
    <t>2952</t>
  </si>
  <si>
    <t>Cornol</t>
  </si>
  <si>
    <t>2953</t>
  </si>
  <si>
    <t>Fregiécourt</t>
  </si>
  <si>
    <t>Pleujouse</t>
  </si>
  <si>
    <t>Fregiécourt-Pleujouse</t>
  </si>
  <si>
    <t>2954</t>
  </si>
  <si>
    <t>Asuel</t>
  </si>
  <si>
    <t>3000</t>
  </si>
  <si>
    <t>Bern Europaplatz</t>
  </si>
  <si>
    <t>Bern 9</t>
  </si>
  <si>
    <t>Bern 22</t>
  </si>
  <si>
    <t>Bern 60 UPD</t>
  </si>
  <si>
    <t>Bern 22 Kaserne</t>
  </si>
  <si>
    <t>Bern 8</t>
  </si>
  <si>
    <t>Bern 15</t>
  </si>
  <si>
    <t>Bern Fischermätteli</t>
  </si>
  <si>
    <t>Bern Spitalacker</t>
  </si>
  <si>
    <t>Bern Freudenbergerplatz</t>
  </si>
  <si>
    <t>Bern Radio Schweiz</t>
  </si>
  <si>
    <t>Bern Brünnen</t>
  </si>
  <si>
    <t>Bern Lorraine</t>
  </si>
  <si>
    <t>Bern 6</t>
  </si>
  <si>
    <t>Bern 13</t>
  </si>
  <si>
    <t>Bern 14</t>
  </si>
  <si>
    <t>Bern 16</t>
  </si>
  <si>
    <t>Bern Sulgenbach</t>
  </si>
  <si>
    <t>Bern Postauto BE-FB-SO</t>
  </si>
  <si>
    <t>Bern 65 SBB</t>
  </si>
  <si>
    <t>Bern 1 PostParc</t>
  </si>
  <si>
    <t>Bern Weissenbühl</t>
  </si>
  <si>
    <t>Bern Bogenschützenstrasse</t>
  </si>
  <si>
    <t>3001</t>
  </si>
  <si>
    <t>Bern SPS</t>
  </si>
  <si>
    <t>3002</t>
  </si>
  <si>
    <t>Bern PostFinance</t>
  </si>
  <si>
    <t>3003</t>
  </si>
  <si>
    <t>3004</t>
  </si>
  <si>
    <t>3005</t>
  </si>
  <si>
    <t>3006</t>
  </si>
  <si>
    <t>3007</t>
  </si>
  <si>
    <t>3008</t>
  </si>
  <si>
    <t>3010</t>
  </si>
  <si>
    <t>3011</t>
  </si>
  <si>
    <t>3012</t>
  </si>
  <si>
    <t>3013</t>
  </si>
  <si>
    <t>3014</t>
  </si>
  <si>
    <t>3015</t>
  </si>
  <si>
    <t>Bern Weltpoststrasse</t>
  </si>
  <si>
    <t>3017</t>
  </si>
  <si>
    <t>Bern Grosskunden</t>
  </si>
  <si>
    <t>3018</t>
  </si>
  <si>
    <t>Bern Freiburgstrasse</t>
  </si>
  <si>
    <t>3019</t>
  </si>
  <si>
    <t>3020</t>
  </si>
  <si>
    <t>3024</t>
  </si>
  <si>
    <t>3027</t>
  </si>
  <si>
    <t>3029</t>
  </si>
  <si>
    <t>3030</t>
  </si>
  <si>
    <t>Bern Finform</t>
  </si>
  <si>
    <t>Bern KC PK 5</t>
  </si>
  <si>
    <t>Bern PL3</t>
  </si>
  <si>
    <t>Bern PAS</t>
  </si>
  <si>
    <t>3032</t>
  </si>
  <si>
    <t>Hinterkappelen</t>
  </si>
  <si>
    <t>3033</t>
  </si>
  <si>
    <t>Wohlen b. Bern</t>
  </si>
  <si>
    <t>3034</t>
  </si>
  <si>
    <t>Murzelen</t>
  </si>
  <si>
    <t>3035</t>
  </si>
  <si>
    <t>Frieswil</t>
  </si>
  <si>
    <t>3036</t>
  </si>
  <si>
    <t>Detligen</t>
  </si>
  <si>
    <t>3037</t>
  </si>
  <si>
    <t>Herrenschwanden</t>
  </si>
  <si>
    <t>3038</t>
  </si>
  <si>
    <t>Kirchlindach</t>
  </si>
  <si>
    <t>3039</t>
  </si>
  <si>
    <t>Bern PF OC</t>
  </si>
  <si>
    <t>Bern PF Operations Center</t>
  </si>
  <si>
    <t>3040</t>
  </si>
  <si>
    <t>Bern Verarb.zentr.</t>
  </si>
  <si>
    <t>Bern BPMP</t>
  </si>
  <si>
    <t>Bern Verarbeitungszentrum</t>
  </si>
  <si>
    <t>3041</t>
  </si>
  <si>
    <t>Bern UBS</t>
  </si>
  <si>
    <t>3042</t>
  </si>
  <si>
    <t>Ortschwaben</t>
  </si>
  <si>
    <t>3043</t>
  </si>
  <si>
    <t>Uettligen</t>
  </si>
  <si>
    <t>3044</t>
  </si>
  <si>
    <t>Innerberg</t>
  </si>
  <si>
    <t>3045</t>
  </si>
  <si>
    <t>Meikirch</t>
  </si>
  <si>
    <t>3046</t>
  </si>
  <si>
    <t>Wahlendorf</t>
  </si>
  <si>
    <t>3047</t>
  </si>
  <si>
    <t>Bremgarten b. Bern</t>
  </si>
  <si>
    <t>3048</t>
  </si>
  <si>
    <t>Worblaufen</t>
  </si>
  <si>
    <t>3049</t>
  </si>
  <si>
    <t>Säriswil</t>
  </si>
  <si>
    <t>3050</t>
  </si>
  <si>
    <t>Bern Swisscom</t>
  </si>
  <si>
    <t>Bern DS</t>
  </si>
  <si>
    <t>Bern DocumentServices</t>
  </si>
  <si>
    <t>3052</t>
  </si>
  <si>
    <t>Zollikofen</t>
  </si>
  <si>
    <t>Zollikofen Waldstrasse</t>
  </si>
  <si>
    <t>3053</t>
  </si>
  <si>
    <t>Deisswil b. Münchenbuchsee</t>
  </si>
  <si>
    <t>Diemerswil</t>
  </si>
  <si>
    <t>Wiggiswil</t>
  </si>
  <si>
    <t>Lätti</t>
  </si>
  <si>
    <t>Münchenbuchsee</t>
  </si>
  <si>
    <t>3054</t>
  </si>
  <si>
    <t>Schüpfen</t>
  </si>
  <si>
    <t>3063</t>
  </si>
  <si>
    <t>Ittigen</t>
  </si>
  <si>
    <t>Ittigen Talgut-Zentrum</t>
  </si>
  <si>
    <t>3065</t>
  </si>
  <si>
    <t>Bolligen</t>
  </si>
  <si>
    <t>Bolligen Dorf</t>
  </si>
  <si>
    <t>3066</t>
  </si>
  <si>
    <t>Stettlen</t>
  </si>
  <si>
    <t>3067</t>
  </si>
  <si>
    <t>Boll</t>
  </si>
  <si>
    <t>3068</t>
  </si>
  <si>
    <t>Utzigen</t>
  </si>
  <si>
    <t>3071</t>
  </si>
  <si>
    <t>Ostermundigen Zust</t>
  </si>
  <si>
    <t>Ostermundigen KATA</t>
  </si>
  <si>
    <t>Ostermundigen Sort</t>
  </si>
  <si>
    <t>Ostermundign RPZ J</t>
  </si>
  <si>
    <t>Ostermundigen Sortierung</t>
  </si>
  <si>
    <t>Ostermundigen Zust Pakete</t>
  </si>
  <si>
    <t>3072</t>
  </si>
  <si>
    <t>Ostermundigen</t>
  </si>
  <si>
    <t>Ostermundigen Oberdorf</t>
  </si>
  <si>
    <t>Ostermundigen 1</t>
  </si>
  <si>
    <t>3073</t>
  </si>
  <si>
    <t>Gümligen</t>
  </si>
  <si>
    <t>Gümligen Füllerichstrasse</t>
  </si>
  <si>
    <t>3074</t>
  </si>
  <si>
    <t>Muri b. Bern</t>
  </si>
  <si>
    <t>3075</t>
  </si>
  <si>
    <t>Rüfenacht BE</t>
  </si>
  <si>
    <t>Vielbringen b. Worb</t>
  </si>
  <si>
    <t>3076</t>
  </si>
  <si>
    <t>Worb</t>
  </si>
  <si>
    <t>Worb Bollstrasse</t>
  </si>
  <si>
    <t>3077</t>
  </si>
  <si>
    <t>Enggistein</t>
  </si>
  <si>
    <t>3078</t>
  </si>
  <si>
    <t>Richigen</t>
  </si>
  <si>
    <t>3080</t>
  </si>
  <si>
    <t>Ostermundigen CIRC</t>
  </si>
  <si>
    <t>Ostermundigen CIRCLE</t>
  </si>
  <si>
    <t>3082</t>
  </si>
  <si>
    <t>Schlosswil</t>
  </si>
  <si>
    <t>3083</t>
  </si>
  <si>
    <t>Trimstein</t>
  </si>
  <si>
    <t>3084</t>
  </si>
  <si>
    <t>Wabern</t>
  </si>
  <si>
    <t>3085</t>
  </si>
  <si>
    <t>Wabern Weihnachten</t>
  </si>
  <si>
    <t>Wabern 2 x Weihnachten</t>
  </si>
  <si>
    <t>3086</t>
  </si>
  <si>
    <t>Englisberg</t>
  </si>
  <si>
    <t>Zimmerwald</t>
  </si>
  <si>
    <t>3087</t>
  </si>
  <si>
    <t>Niedermuhlern</t>
  </si>
  <si>
    <t>3088</t>
  </si>
  <si>
    <t>Oberbütschel</t>
  </si>
  <si>
    <t>Rüeggisberg</t>
  </si>
  <si>
    <t>3089</t>
  </si>
  <si>
    <t>Hinterfultigen</t>
  </si>
  <si>
    <t>3090</t>
  </si>
  <si>
    <t>Ostermundigen CALL</t>
  </si>
  <si>
    <t>3095</t>
  </si>
  <si>
    <t>Spiegel b. Bern</t>
  </si>
  <si>
    <t>3096</t>
  </si>
  <si>
    <t>Oberbalm</t>
  </si>
  <si>
    <t>3097</t>
  </si>
  <si>
    <t>Liebefeld</t>
  </si>
  <si>
    <t>3098</t>
  </si>
  <si>
    <t>Köniz</t>
  </si>
  <si>
    <t>Schliern b. Köniz</t>
  </si>
  <si>
    <t>Köniz Stapfenstrasse</t>
  </si>
  <si>
    <t>3099</t>
  </si>
  <si>
    <t>Rüti b. Riggisberg</t>
  </si>
  <si>
    <t>3110</t>
  </si>
  <si>
    <t>Münsingen</t>
  </si>
  <si>
    <t>3111</t>
  </si>
  <si>
    <t>Tägertschi</t>
  </si>
  <si>
    <t>3112</t>
  </si>
  <si>
    <t>Allmendingen b. Bern</t>
  </si>
  <si>
    <t>3113</t>
  </si>
  <si>
    <t>Rubigen</t>
  </si>
  <si>
    <t>3114</t>
  </si>
  <si>
    <t>Wichtrach</t>
  </si>
  <si>
    <t>3115</t>
  </si>
  <si>
    <t>Gerzensee</t>
  </si>
  <si>
    <t>3116</t>
  </si>
  <si>
    <t>Mühledorf BE</t>
  </si>
  <si>
    <t>Noflen BE</t>
  </si>
  <si>
    <t>Kirchdorf BE</t>
  </si>
  <si>
    <t>3122</t>
  </si>
  <si>
    <t>Kehrsatz</t>
  </si>
  <si>
    <t>3123</t>
  </si>
  <si>
    <t>Belp</t>
  </si>
  <si>
    <t>Belp Rubigenstrasse</t>
  </si>
  <si>
    <t>3124</t>
  </si>
  <si>
    <t>Belpberg</t>
  </si>
  <si>
    <t>3125</t>
  </si>
  <si>
    <t>Toffen</t>
  </si>
  <si>
    <t>3126</t>
  </si>
  <si>
    <t>Gelterfingen</t>
  </si>
  <si>
    <t>Kaufdorf</t>
  </si>
  <si>
    <t>3127</t>
  </si>
  <si>
    <t>Lohnstorf</t>
  </si>
  <si>
    <t>Mühlethurnen</t>
  </si>
  <si>
    <t>3128</t>
  </si>
  <si>
    <t>Kirchenthurnen</t>
  </si>
  <si>
    <t>Rümligen</t>
  </si>
  <si>
    <t>3132</t>
  </si>
  <si>
    <t>Riggisberg</t>
  </si>
  <si>
    <t>3144</t>
  </si>
  <si>
    <t>Gasel</t>
  </si>
  <si>
    <t>3145</t>
  </si>
  <si>
    <t>Niederscherli</t>
  </si>
  <si>
    <t>3147</t>
  </si>
  <si>
    <t>Mittelhäusern</t>
  </si>
  <si>
    <t>3148</t>
  </si>
  <si>
    <t>Lanzenhäusern</t>
  </si>
  <si>
    <t>3150</t>
  </si>
  <si>
    <t>Schwarzenburg</t>
  </si>
  <si>
    <t>3152</t>
  </si>
  <si>
    <t>Mamishaus</t>
  </si>
  <si>
    <t>3153</t>
  </si>
  <si>
    <t>Rüschegg Gambach</t>
  </si>
  <si>
    <t>3154</t>
  </si>
  <si>
    <t>Rüschegg Heubach</t>
  </si>
  <si>
    <t>3155</t>
  </si>
  <si>
    <t>Helgisried-Rohrbach</t>
  </si>
  <si>
    <t>3156</t>
  </si>
  <si>
    <t>Riffenmatt</t>
  </si>
  <si>
    <t>3157</t>
  </si>
  <si>
    <t>Milken</t>
  </si>
  <si>
    <t>3158</t>
  </si>
  <si>
    <t>Guggisberg</t>
  </si>
  <si>
    <t>3159</t>
  </si>
  <si>
    <t>Riedstätt</t>
  </si>
  <si>
    <t>3172</t>
  </si>
  <si>
    <t>Niederwangen b. Bern</t>
  </si>
  <si>
    <t>3173</t>
  </si>
  <si>
    <t>Oberwangen b. Bern</t>
  </si>
  <si>
    <t>3174</t>
  </si>
  <si>
    <t>Thörishaus</t>
  </si>
  <si>
    <t>3175</t>
  </si>
  <si>
    <t>Flamatt</t>
  </si>
  <si>
    <t>3176</t>
  </si>
  <si>
    <t>Neuenegg</t>
  </si>
  <si>
    <t>3177</t>
  </si>
  <si>
    <t>Laupen BE</t>
  </si>
  <si>
    <t>3178</t>
  </si>
  <si>
    <t>Bösingen</t>
  </si>
  <si>
    <t>3179</t>
  </si>
  <si>
    <t>Kriechenwil</t>
  </si>
  <si>
    <t>3182</t>
  </si>
  <si>
    <t>Ueberstorf</t>
  </si>
  <si>
    <t>3183</t>
  </si>
  <si>
    <t>Albligen</t>
  </si>
  <si>
    <t>3184</t>
  </si>
  <si>
    <t>Wünnewil</t>
  </si>
  <si>
    <t>3185</t>
  </si>
  <si>
    <t>Schmitten FR</t>
  </si>
  <si>
    <t>3186</t>
  </si>
  <si>
    <t>Düdingen</t>
  </si>
  <si>
    <t>3202</t>
  </si>
  <si>
    <t>Frauenkappelen</t>
  </si>
  <si>
    <t>3203</t>
  </si>
  <si>
    <t>Mühleberg</t>
  </si>
  <si>
    <t>3204</t>
  </si>
  <si>
    <t>Rosshäusern</t>
  </si>
  <si>
    <t>3205</t>
  </si>
  <si>
    <t>Gümmenen</t>
  </si>
  <si>
    <t>3206</t>
  </si>
  <si>
    <t>Rizenbach</t>
  </si>
  <si>
    <t>Ferenbalm</t>
  </si>
  <si>
    <t>Biberen</t>
  </si>
  <si>
    <t>Gammen</t>
  </si>
  <si>
    <t>Wallenbuch</t>
  </si>
  <si>
    <t>3207</t>
  </si>
  <si>
    <t>Wileroltigen</t>
  </si>
  <si>
    <t>Golaten</t>
  </si>
  <si>
    <t>3208</t>
  </si>
  <si>
    <t>Gurbrü</t>
  </si>
  <si>
    <t>3210</t>
  </si>
  <si>
    <t>Kerzers</t>
  </si>
  <si>
    <t>3212</t>
  </si>
  <si>
    <t>Kleingurmels</t>
  </si>
  <si>
    <t>Gurmels</t>
  </si>
  <si>
    <t>3213</t>
  </si>
  <si>
    <t>Liebistorf</t>
  </si>
  <si>
    <t>Kleinbösingen</t>
  </si>
  <si>
    <t>3214</t>
  </si>
  <si>
    <t>Ulmiz</t>
  </si>
  <si>
    <t>3215</t>
  </si>
  <si>
    <t>Gempenach</t>
  </si>
  <si>
    <t>Büchslen</t>
  </si>
  <si>
    <t>Lurtigen</t>
  </si>
  <si>
    <t>3216</t>
  </si>
  <si>
    <t>Agriswil</t>
  </si>
  <si>
    <t>Ried b. Kerzers</t>
  </si>
  <si>
    <t>3225</t>
  </si>
  <si>
    <t>Müntschemier</t>
  </si>
  <si>
    <t>3226</t>
  </si>
  <si>
    <t>Treiten</t>
  </si>
  <si>
    <t>3232</t>
  </si>
  <si>
    <t>Ins</t>
  </si>
  <si>
    <t>3233</t>
  </si>
  <si>
    <t>Tschugg</t>
  </si>
  <si>
    <t>3234</t>
  </si>
  <si>
    <t>Vinelz</t>
  </si>
  <si>
    <t>3235</t>
  </si>
  <si>
    <t>Erlach</t>
  </si>
  <si>
    <t>3236</t>
  </si>
  <si>
    <t>Gampelen</t>
  </si>
  <si>
    <t>3237</t>
  </si>
  <si>
    <t>Brüttelen</t>
  </si>
  <si>
    <t>3238</t>
  </si>
  <si>
    <t>Gals</t>
  </si>
  <si>
    <t>3250</t>
  </si>
  <si>
    <t>Lyss</t>
  </si>
  <si>
    <t>Lyss Kaserne</t>
  </si>
  <si>
    <t>Lyss Werkstrasse</t>
  </si>
  <si>
    <t>3251</t>
  </si>
  <si>
    <t>Ruppoldsried</t>
  </si>
  <si>
    <t>Wengi b. Büren</t>
  </si>
  <si>
    <t>3252</t>
  </si>
  <si>
    <t>Worben</t>
  </si>
  <si>
    <t>3253</t>
  </si>
  <si>
    <t>Schnottwil</t>
  </si>
  <si>
    <t>3254</t>
  </si>
  <si>
    <t>Balm b. Messen</t>
  </si>
  <si>
    <t>Messen</t>
  </si>
  <si>
    <t>3255</t>
  </si>
  <si>
    <t>Rapperswil BE</t>
  </si>
  <si>
    <t>3256</t>
  </si>
  <si>
    <t>Dieterswil</t>
  </si>
  <si>
    <t>Bangerten b. Dieterswil</t>
  </si>
  <si>
    <t>Seewil</t>
  </si>
  <si>
    <t>3257</t>
  </si>
  <si>
    <t>Ammerzwil BE</t>
  </si>
  <si>
    <t>Grossaffoltern</t>
  </si>
  <si>
    <t>3262</t>
  </si>
  <si>
    <t>Suberg</t>
  </si>
  <si>
    <t>3263</t>
  </si>
  <si>
    <t>Büetigen</t>
  </si>
  <si>
    <t>3264</t>
  </si>
  <si>
    <t>Diessbach b. Büren</t>
  </si>
  <si>
    <t>3266</t>
  </si>
  <si>
    <t>Wiler b. Seedorf</t>
  </si>
  <si>
    <t>3267</t>
  </si>
  <si>
    <t>Seedorf BE</t>
  </si>
  <si>
    <t>3268</t>
  </si>
  <si>
    <t>Lobsigen</t>
  </si>
  <si>
    <t>3270</t>
  </si>
  <si>
    <t>Aarberg</t>
  </si>
  <si>
    <t>3271</t>
  </si>
  <si>
    <t>Radelfingen b. Aarberg</t>
  </si>
  <si>
    <t>3272</t>
  </si>
  <si>
    <t>Epsach</t>
  </si>
  <si>
    <t>Walperswil</t>
  </si>
  <si>
    <t>3273</t>
  </si>
  <si>
    <t>Kappelen</t>
  </si>
  <si>
    <t>3274</t>
  </si>
  <si>
    <t>Hermrigen</t>
  </si>
  <si>
    <t>Bühl b. Aarberg</t>
  </si>
  <si>
    <t>Merzligen</t>
  </si>
  <si>
    <t>3280</t>
  </si>
  <si>
    <t>Meyriez</t>
  </si>
  <si>
    <t>Greng</t>
  </si>
  <si>
    <t>Murten</t>
  </si>
  <si>
    <t>3282</t>
  </si>
  <si>
    <t>Bargen BE</t>
  </si>
  <si>
    <t>3283</t>
  </si>
  <si>
    <t>Niederried b. Kallnach</t>
  </si>
  <si>
    <t>Kallnach</t>
  </si>
  <si>
    <t>3284</t>
  </si>
  <si>
    <t>Fräschels</t>
  </si>
  <si>
    <t>3285</t>
  </si>
  <si>
    <t>Galmiz</t>
  </si>
  <si>
    <t>3286</t>
  </si>
  <si>
    <t>Muntelier</t>
  </si>
  <si>
    <t>3292</t>
  </si>
  <si>
    <t>Busswil b. Büren</t>
  </si>
  <si>
    <t>Busswil BE</t>
  </si>
  <si>
    <t>3293</t>
  </si>
  <si>
    <t>Dotzigen</t>
  </si>
  <si>
    <t>3294</t>
  </si>
  <si>
    <t>Meienried</t>
  </si>
  <si>
    <t>Büren an der Aare</t>
  </si>
  <si>
    <t>Büren an der Aare Zust</t>
  </si>
  <si>
    <t>3295</t>
  </si>
  <si>
    <t>Rüti b. Büren</t>
  </si>
  <si>
    <t>3296</t>
  </si>
  <si>
    <t>Arch</t>
  </si>
  <si>
    <t>3297</t>
  </si>
  <si>
    <t>Leuzigen</t>
  </si>
  <si>
    <t>3298</t>
  </si>
  <si>
    <t>Oberwil b. Büren</t>
  </si>
  <si>
    <t>3302</t>
  </si>
  <si>
    <t>Moosseedorf</t>
  </si>
  <si>
    <t>3303</t>
  </si>
  <si>
    <t>Zuzwil BE</t>
  </si>
  <si>
    <t>Ballmoos</t>
  </si>
  <si>
    <t>Münchringen</t>
  </si>
  <si>
    <t>Jegenstorf</t>
  </si>
  <si>
    <t>3305</t>
  </si>
  <si>
    <t>Iffwil</t>
  </si>
  <si>
    <t>Scheunen</t>
  </si>
  <si>
    <t>3306</t>
  </si>
  <si>
    <t>Etzelkofen</t>
  </si>
  <si>
    <t>3307</t>
  </si>
  <si>
    <t>Brunnenthal</t>
  </si>
  <si>
    <t>3308</t>
  </si>
  <si>
    <t>Grafenried</t>
  </si>
  <si>
    <t>3309</t>
  </si>
  <si>
    <t>Kernenried</t>
  </si>
  <si>
    <t>Zauggenried</t>
  </si>
  <si>
    <t>3312</t>
  </si>
  <si>
    <t>Fraubrunnen</t>
  </si>
  <si>
    <t>3313</t>
  </si>
  <si>
    <t>Büren zum Hof</t>
  </si>
  <si>
    <t>3314</t>
  </si>
  <si>
    <t>Schalunen</t>
  </si>
  <si>
    <t>3315</t>
  </si>
  <si>
    <t>Kräiligen</t>
  </si>
  <si>
    <t>Bätterkinden</t>
  </si>
  <si>
    <t>3317</t>
  </si>
  <si>
    <t>Limpach</t>
  </si>
  <si>
    <t>Mülchi</t>
  </si>
  <si>
    <t>3321</t>
  </si>
  <si>
    <t>Schönbühl EKZ</t>
  </si>
  <si>
    <t>Schönbühl Einkaufszentrum</t>
  </si>
  <si>
    <t>3322</t>
  </si>
  <si>
    <t>Mattstetten</t>
  </si>
  <si>
    <t>Urtenen-Schönbühl</t>
  </si>
  <si>
    <t>Urtenen-Schönbühl Z-Platz</t>
  </si>
  <si>
    <t>Urtenen-Schönbühl Zust</t>
  </si>
  <si>
    <t>3323</t>
  </si>
  <si>
    <t>Bäriswil BE</t>
  </si>
  <si>
    <t>3324</t>
  </si>
  <si>
    <t>Mötschwil</t>
  </si>
  <si>
    <t>Hindelbank</t>
  </si>
  <si>
    <t>3325</t>
  </si>
  <si>
    <t>Hettiswil b. Hindelbank</t>
  </si>
  <si>
    <t>3326</t>
  </si>
  <si>
    <t>Krauchthal</t>
  </si>
  <si>
    <t>3360</t>
  </si>
  <si>
    <t>Herzogenbuchsee</t>
  </si>
  <si>
    <t>Herzogenbuchsee Lagerstr</t>
  </si>
  <si>
    <t>3362</t>
  </si>
  <si>
    <t>Niederönz</t>
  </si>
  <si>
    <t>3363</t>
  </si>
  <si>
    <t>Oberönz</t>
  </si>
  <si>
    <t>3365</t>
  </si>
  <si>
    <t>Seeberg</t>
  </si>
  <si>
    <t>Grasswil</t>
  </si>
  <si>
    <t>3366</t>
  </si>
  <si>
    <t>Bettenhausen</t>
  </si>
  <si>
    <t>Bollodingen</t>
  </si>
  <si>
    <t>3367</t>
  </si>
  <si>
    <t>Ochlenberg</t>
  </si>
  <si>
    <t>Thörigen</t>
  </si>
  <si>
    <t>3368</t>
  </si>
  <si>
    <t>Bleienbach</t>
  </si>
  <si>
    <t>3372</t>
  </si>
  <si>
    <t>Wanzwil</t>
  </si>
  <si>
    <t>3373</t>
  </si>
  <si>
    <t>Heimenhausen</t>
  </si>
  <si>
    <t>Röthenbach Herzogenbuchsee</t>
  </si>
  <si>
    <t>3374</t>
  </si>
  <si>
    <t>Wangenried</t>
  </si>
  <si>
    <t>3375</t>
  </si>
  <si>
    <t>Inkwil</t>
  </si>
  <si>
    <t>3376</t>
  </si>
  <si>
    <t>Graben</t>
  </si>
  <si>
    <t>Berken</t>
  </si>
  <si>
    <t>3377</t>
  </si>
  <si>
    <t>Walliswil b. Wangen</t>
  </si>
  <si>
    <t>3380</t>
  </si>
  <si>
    <t>Walliswil b. Niederbipp</t>
  </si>
  <si>
    <t>Wangen an der Aare</t>
  </si>
  <si>
    <t>Wangen a.d.A. Bahnhofallee</t>
  </si>
  <si>
    <t>Wangen a. A. Kaserne</t>
  </si>
  <si>
    <t>3400</t>
  </si>
  <si>
    <t>Burgdorf</t>
  </si>
  <si>
    <t>Burgdorf PostFinance mob</t>
  </si>
  <si>
    <t>Burgdorf Bahnhofstrasse</t>
  </si>
  <si>
    <t>Burgdorf 1</t>
  </si>
  <si>
    <t>Burgdorf Filiale</t>
  </si>
  <si>
    <t>3401</t>
  </si>
  <si>
    <t>3402</t>
  </si>
  <si>
    <t>3412</t>
  </si>
  <si>
    <t>Heimiswil</t>
  </si>
  <si>
    <t>3413</t>
  </si>
  <si>
    <t>Kaltacker</t>
  </si>
  <si>
    <t>3414</t>
  </si>
  <si>
    <t>Oberburg</t>
  </si>
  <si>
    <t>3415</t>
  </si>
  <si>
    <t>Schafhausen im Emmental</t>
  </si>
  <si>
    <t>Rüegsauschachen</t>
  </si>
  <si>
    <t>Hasle b. Burgdorf</t>
  </si>
  <si>
    <t>Hasle-Rüegsau</t>
  </si>
  <si>
    <t>3416</t>
  </si>
  <si>
    <t>Affoltern im Emmental</t>
  </si>
  <si>
    <t>3417</t>
  </si>
  <si>
    <t>Rüegsau</t>
  </si>
  <si>
    <t>3418</t>
  </si>
  <si>
    <t>Rüegsbach</t>
  </si>
  <si>
    <t>3419</t>
  </si>
  <si>
    <t>Biembach im Emmental</t>
  </si>
  <si>
    <t>3421</t>
  </si>
  <si>
    <t>Rüti b. Lyssach</t>
  </si>
  <si>
    <t>Lyssach</t>
  </si>
  <si>
    <t>3422</t>
  </si>
  <si>
    <t>Rüdtligen</t>
  </si>
  <si>
    <t>Alchenflüh</t>
  </si>
  <si>
    <t>Kirchberg BE</t>
  </si>
  <si>
    <t>3423</t>
  </si>
  <si>
    <t>Ersigen</t>
  </si>
  <si>
    <t>3424</t>
  </si>
  <si>
    <t>Niederösch</t>
  </si>
  <si>
    <t>Oberösch</t>
  </si>
  <si>
    <t>3425</t>
  </si>
  <si>
    <t>Willadingen</t>
  </si>
  <si>
    <t>Koppigen</t>
  </si>
  <si>
    <t>3426</t>
  </si>
  <si>
    <t>Aefligen</t>
  </si>
  <si>
    <t>3427</t>
  </si>
  <si>
    <t>Utzenstorf</t>
  </si>
  <si>
    <t>3428</t>
  </si>
  <si>
    <t>Wiler b. Utzenstorf</t>
  </si>
  <si>
    <t>3429</t>
  </si>
  <si>
    <t>Hellsau</t>
  </si>
  <si>
    <t>Höchstetten</t>
  </si>
  <si>
    <t>Höchstetten-Hellsau</t>
  </si>
  <si>
    <t>3432</t>
  </si>
  <si>
    <t>Lützelflüh-Goldbach</t>
  </si>
  <si>
    <t>3433</t>
  </si>
  <si>
    <t>Schwanden im Emmental</t>
  </si>
  <si>
    <t>3434</t>
  </si>
  <si>
    <t>Obergoldbach</t>
  </si>
  <si>
    <t>Landiswil</t>
  </si>
  <si>
    <t>3435</t>
  </si>
  <si>
    <t>Ramsei</t>
  </si>
  <si>
    <t>3436</t>
  </si>
  <si>
    <t>Zollbrück</t>
  </si>
  <si>
    <t>3437</t>
  </si>
  <si>
    <t>Rüderswil</t>
  </si>
  <si>
    <t>3438</t>
  </si>
  <si>
    <t>Lauperswil</t>
  </si>
  <si>
    <t>3439</t>
  </si>
  <si>
    <t>Ranflüh</t>
  </si>
  <si>
    <t>3452</t>
  </si>
  <si>
    <t>Grünenmatt</t>
  </si>
  <si>
    <t>3453</t>
  </si>
  <si>
    <t>Heimisbach</t>
  </si>
  <si>
    <t>3454</t>
  </si>
  <si>
    <t>Sumiswald</t>
  </si>
  <si>
    <t>3455</t>
  </si>
  <si>
    <t>Grünen</t>
  </si>
  <si>
    <t>3456</t>
  </si>
  <si>
    <t>Trachselwald</t>
  </si>
  <si>
    <t>3457</t>
  </si>
  <si>
    <t>Wasen im Emmental</t>
  </si>
  <si>
    <t>3462</t>
  </si>
  <si>
    <t>Weier im Emmental</t>
  </si>
  <si>
    <t>3463</t>
  </si>
  <si>
    <t>Häusernmoos im Emmental</t>
  </si>
  <si>
    <t>3464</t>
  </si>
  <si>
    <t>Schmidigen-Mühleweg</t>
  </si>
  <si>
    <t>3465</t>
  </si>
  <si>
    <t>Dürrenroth</t>
  </si>
  <si>
    <t>3472</t>
  </si>
  <si>
    <t>Rumendingen</t>
  </si>
  <si>
    <t>Wynigen</t>
  </si>
  <si>
    <t>3473</t>
  </si>
  <si>
    <t>Alchenstorf</t>
  </si>
  <si>
    <t>3474</t>
  </si>
  <si>
    <t>Rüedisbach</t>
  </si>
  <si>
    <t>3475</t>
  </si>
  <si>
    <t>Riedtwil</t>
  </si>
  <si>
    <t>Hermiswil</t>
  </si>
  <si>
    <t>3476</t>
  </si>
  <si>
    <t>Oschwand</t>
  </si>
  <si>
    <t>3503</t>
  </si>
  <si>
    <t>Gysenstein</t>
  </si>
  <si>
    <t>3504</t>
  </si>
  <si>
    <t>Niederhünigen</t>
  </si>
  <si>
    <t>Oberhünigen</t>
  </si>
  <si>
    <t>3506</t>
  </si>
  <si>
    <t>Grosshöchstetten</t>
  </si>
  <si>
    <t>3507</t>
  </si>
  <si>
    <t>Biglen</t>
  </si>
  <si>
    <t>3508</t>
  </si>
  <si>
    <t>Arni BE</t>
  </si>
  <si>
    <t>3510</t>
  </si>
  <si>
    <t>Freimettigen</t>
  </si>
  <si>
    <t>Häutligen</t>
  </si>
  <si>
    <t>Konolfingen</t>
  </si>
  <si>
    <t>3512</t>
  </si>
  <si>
    <t>Walkringen</t>
  </si>
  <si>
    <t>3513</t>
  </si>
  <si>
    <t>Bigenthal</t>
  </si>
  <si>
    <t>3531</t>
  </si>
  <si>
    <t>Oberthal</t>
  </si>
  <si>
    <t>3532</t>
  </si>
  <si>
    <t>Mirchel</t>
  </si>
  <si>
    <t>Zäziwil</t>
  </si>
  <si>
    <t>3533</t>
  </si>
  <si>
    <t>Bowil</t>
  </si>
  <si>
    <t>3534</t>
  </si>
  <si>
    <t>Signau</t>
  </si>
  <si>
    <t>3535</t>
  </si>
  <si>
    <t>Schüpbach</t>
  </si>
  <si>
    <t>3536</t>
  </si>
  <si>
    <t>Aeschau</t>
  </si>
  <si>
    <t>3537</t>
  </si>
  <si>
    <t>Eggiwil</t>
  </si>
  <si>
    <t>3538</t>
  </si>
  <si>
    <t>Röthenbach im Emmental</t>
  </si>
  <si>
    <t>3543</t>
  </si>
  <si>
    <t>Emmenmatt</t>
  </si>
  <si>
    <t>3550</t>
  </si>
  <si>
    <t>Langnau im Emmental</t>
  </si>
  <si>
    <t>Langnau i. E. Bahnhofstr</t>
  </si>
  <si>
    <t>3551</t>
  </si>
  <si>
    <t>Oberfrittenbach</t>
  </si>
  <si>
    <t>3552</t>
  </si>
  <si>
    <t>Bärau</t>
  </si>
  <si>
    <t>3553</t>
  </si>
  <si>
    <t>Gohl</t>
  </si>
  <si>
    <t>3555</t>
  </si>
  <si>
    <t>Trubschachen</t>
  </si>
  <si>
    <t>3556</t>
  </si>
  <si>
    <t>Trub</t>
  </si>
  <si>
    <t>3557</t>
  </si>
  <si>
    <t>Fankhaus (Trub)</t>
  </si>
  <si>
    <t>3600</t>
  </si>
  <si>
    <t>Thun</t>
  </si>
  <si>
    <t>Thun Aarestrasse</t>
  </si>
  <si>
    <t>3601</t>
  </si>
  <si>
    <t>Thun Aarezentrum</t>
  </si>
  <si>
    <t>3602</t>
  </si>
  <si>
    <t>3603</t>
  </si>
  <si>
    <t>3604</t>
  </si>
  <si>
    <t>3605</t>
  </si>
  <si>
    <t>3607</t>
  </si>
  <si>
    <t>3608</t>
  </si>
  <si>
    <t>3609</t>
  </si>
  <si>
    <t>3612</t>
  </si>
  <si>
    <t>Steffisburg</t>
  </si>
  <si>
    <t>3613</t>
  </si>
  <si>
    <t>Steffisburg alte Bernstr</t>
  </si>
  <si>
    <t>3614</t>
  </si>
  <si>
    <t>Unterlangenegg</t>
  </si>
  <si>
    <t>3615</t>
  </si>
  <si>
    <t>Heimenschwand</t>
  </si>
  <si>
    <t>3616</t>
  </si>
  <si>
    <t>Schwarzenegg</t>
  </si>
  <si>
    <t>3617</t>
  </si>
  <si>
    <t>Fahrni b. Thun</t>
  </si>
  <si>
    <t>3618</t>
  </si>
  <si>
    <t>Süderen</t>
  </si>
  <si>
    <t>3619</t>
  </si>
  <si>
    <t>Eriz</t>
  </si>
  <si>
    <t>Innereriz</t>
  </si>
  <si>
    <t>3622</t>
  </si>
  <si>
    <t>Homberg b. Thun</t>
  </si>
  <si>
    <t>3623</t>
  </si>
  <si>
    <t>Teuffenthal b. Thun</t>
  </si>
  <si>
    <t>Horrenbach</t>
  </si>
  <si>
    <t>Buchen BE</t>
  </si>
  <si>
    <t>3624</t>
  </si>
  <si>
    <t>Schwendibach</t>
  </si>
  <si>
    <t>Goldiwil (Thun)</t>
  </si>
  <si>
    <t>3625</t>
  </si>
  <si>
    <t>Heiligenschwendi</t>
  </si>
  <si>
    <t>3626</t>
  </si>
  <si>
    <t>Hünibach</t>
  </si>
  <si>
    <t>3627</t>
  </si>
  <si>
    <t>Heimberg</t>
  </si>
  <si>
    <t>3628</t>
  </si>
  <si>
    <t>Kienersrüti</t>
  </si>
  <si>
    <t>Uttigen</t>
  </si>
  <si>
    <t>3629</t>
  </si>
  <si>
    <t>Oppligen</t>
  </si>
  <si>
    <t>Jaberg</t>
  </si>
  <si>
    <t>Kiesen</t>
  </si>
  <si>
    <t>3631</t>
  </si>
  <si>
    <t>Höfen b. Thun</t>
  </si>
  <si>
    <t>3632</t>
  </si>
  <si>
    <t>Niederstocken</t>
  </si>
  <si>
    <t>Oberstocken</t>
  </si>
  <si>
    <t>3633</t>
  </si>
  <si>
    <t>Amsoldingen</t>
  </si>
  <si>
    <t>3634</t>
  </si>
  <si>
    <t>Thierachern</t>
  </si>
  <si>
    <t>3635</t>
  </si>
  <si>
    <t>Uebeschi</t>
  </si>
  <si>
    <t>3636</t>
  </si>
  <si>
    <t>Längenbühl</t>
  </si>
  <si>
    <t>Forst b. Längenbühl</t>
  </si>
  <si>
    <t>3638</t>
  </si>
  <si>
    <t>Pohlern</t>
  </si>
  <si>
    <t>Blumenstein</t>
  </si>
  <si>
    <t>3645</t>
  </si>
  <si>
    <t>Gwatt (Thun)</t>
  </si>
  <si>
    <t>Zwieselberg</t>
  </si>
  <si>
    <t>Gwatt (Thun) Lohnerstrasse</t>
  </si>
  <si>
    <t>3646</t>
  </si>
  <si>
    <t>Einigen</t>
  </si>
  <si>
    <t>3647</t>
  </si>
  <si>
    <t>Reutigen</t>
  </si>
  <si>
    <t>3652</t>
  </si>
  <si>
    <t>Hilterfingen</t>
  </si>
  <si>
    <t>3653</t>
  </si>
  <si>
    <t>Oberhofen am Thunersee</t>
  </si>
  <si>
    <t>3654</t>
  </si>
  <si>
    <t>Gunten</t>
  </si>
  <si>
    <t>3655</t>
  </si>
  <si>
    <t>Sigriswil</t>
  </si>
  <si>
    <t>3656</t>
  </si>
  <si>
    <t>Tschingel ob Gunten</t>
  </si>
  <si>
    <t>Aeschlen ob Gunten</t>
  </si>
  <si>
    <t>Ringoldswil</t>
  </si>
  <si>
    <t>3657</t>
  </si>
  <si>
    <t>Schwanden (Sigriswil)</t>
  </si>
  <si>
    <t>3658</t>
  </si>
  <si>
    <t>Merligen</t>
  </si>
  <si>
    <t>3661</t>
  </si>
  <si>
    <t>Uetendorf</t>
  </si>
  <si>
    <t>3662</t>
  </si>
  <si>
    <t>Seftigen</t>
  </si>
  <si>
    <t>3663</t>
  </si>
  <si>
    <t>Gurzelen</t>
  </si>
  <si>
    <t>3664</t>
  </si>
  <si>
    <t>Burgistein</t>
  </si>
  <si>
    <t>3665</t>
  </si>
  <si>
    <t>Wattenwil</t>
  </si>
  <si>
    <t>3671</t>
  </si>
  <si>
    <t>Herbligen</t>
  </si>
  <si>
    <t>Brenzikofen</t>
  </si>
  <si>
    <t>3672</t>
  </si>
  <si>
    <t>Aeschlen b. Oberdiessbach</t>
  </si>
  <si>
    <t>Oberdiessbach</t>
  </si>
  <si>
    <t>3673</t>
  </si>
  <si>
    <t>Linden</t>
  </si>
  <si>
    <t>3674</t>
  </si>
  <si>
    <t>Bleiken b. Oberdiessbach</t>
  </si>
  <si>
    <t>3700</t>
  </si>
  <si>
    <t>Spiez</t>
  </si>
  <si>
    <t>Spiezwiler</t>
  </si>
  <si>
    <t>3702</t>
  </si>
  <si>
    <t>Hondrich</t>
  </si>
  <si>
    <t>3703</t>
  </si>
  <si>
    <t>Aeschiried</t>
  </si>
  <si>
    <t>Aeschi b. Spiez</t>
  </si>
  <si>
    <t>3704</t>
  </si>
  <si>
    <t>Krattigen</t>
  </si>
  <si>
    <t>3705</t>
  </si>
  <si>
    <t>Faulensee</t>
  </si>
  <si>
    <t>3706</t>
  </si>
  <si>
    <t>Leissigen</t>
  </si>
  <si>
    <t>3707</t>
  </si>
  <si>
    <t>Därligen</t>
  </si>
  <si>
    <t>3711</t>
  </si>
  <si>
    <t>Emdthal</t>
  </si>
  <si>
    <t>Mülenen</t>
  </si>
  <si>
    <t>3713</t>
  </si>
  <si>
    <t>Reichenbach im Kandertal</t>
  </si>
  <si>
    <t>3714</t>
  </si>
  <si>
    <t>Wengi b. Frutigen</t>
  </si>
  <si>
    <t>Frutigen</t>
  </si>
  <si>
    <t>3715</t>
  </si>
  <si>
    <t>Adelboden</t>
  </si>
  <si>
    <t>3716</t>
  </si>
  <si>
    <t>Kandergrund</t>
  </si>
  <si>
    <t>3717</t>
  </si>
  <si>
    <t>Blausee-Mitholz</t>
  </si>
  <si>
    <t>3718</t>
  </si>
  <si>
    <t>Kandersteg</t>
  </si>
  <si>
    <t>3722</t>
  </si>
  <si>
    <t>Scharnachtal</t>
  </si>
  <si>
    <t>3723</t>
  </si>
  <si>
    <t>Kiental</t>
  </si>
  <si>
    <t>3724</t>
  </si>
  <si>
    <t>Ried (Frutigen)</t>
  </si>
  <si>
    <t>3725</t>
  </si>
  <si>
    <t>Achseten</t>
  </si>
  <si>
    <t>3752</t>
  </si>
  <si>
    <t>Wimmis</t>
  </si>
  <si>
    <t>Wimmis Herrenmattestr</t>
  </si>
  <si>
    <t>3753</t>
  </si>
  <si>
    <t>Oey</t>
  </si>
  <si>
    <t>3754</t>
  </si>
  <si>
    <t>Diemtigen</t>
  </si>
  <si>
    <t>3755</t>
  </si>
  <si>
    <t>Horboden</t>
  </si>
  <si>
    <t>3756</t>
  </si>
  <si>
    <t>Zwischenflüh</t>
  </si>
  <si>
    <t>3757</t>
  </si>
  <si>
    <t>Schwenden im Diemtigtal</t>
  </si>
  <si>
    <t>3758</t>
  </si>
  <si>
    <t>Latterbach</t>
  </si>
  <si>
    <t>3762</t>
  </si>
  <si>
    <t>Erlenbach im Simmental</t>
  </si>
  <si>
    <t>3763</t>
  </si>
  <si>
    <t>Därstetten</t>
  </si>
  <si>
    <t>3764</t>
  </si>
  <si>
    <t>Weissenburg</t>
  </si>
  <si>
    <t>3765</t>
  </si>
  <si>
    <t>Oberwil im Simmental</t>
  </si>
  <si>
    <t>3766</t>
  </si>
  <si>
    <t>Boltigen</t>
  </si>
  <si>
    <t>3770</t>
  </si>
  <si>
    <t>Zweisimmen</t>
  </si>
  <si>
    <t>3771</t>
  </si>
  <si>
    <t>Blankenburg</t>
  </si>
  <si>
    <t>3772</t>
  </si>
  <si>
    <t>St. Stephan</t>
  </si>
  <si>
    <t>3773</t>
  </si>
  <si>
    <t>Matten (St. Stephan)</t>
  </si>
  <si>
    <t>3775</t>
  </si>
  <si>
    <t>Lenk im Simmental</t>
  </si>
  <si>
    <t>3776</t>
  </si>
  <si>
    <t>Oeschseite</t>
  </si>
  <si>
    <t>3777</t>
  </si>
  <si>
    <t>Saanenmöser</t>
  </si>
  <si>
    <t>3778</t>
  </si>
  <si>
    <t>Schönried</t>
  </si>
  <si>
    <t>3780</t>
  </si>
  <si>
    <t>Gstaad</t>
  </si>
  <si>
    <t>3781</t>
  </si>
  <si>
    <t>Turbach</t>
  </si>
  <si>
    <t>3782</t>
  </si>
  <si>
    <t>Lauenen b. Gstaad</t>
  </si>
  <si>
    <t>3783</t>
  </si>
  <si>
    <t>Grund b. Gstaad</t>
  </si>
  <si>
    <t>3784</t>
  </si>
  <si>
    <t>Feutersoey</t>
  </si>
  <si>
    <t>3785</t>
  </si>
  <si>
    <t>Gsteig b. Gstaad</t>
  </si>
  <si>
    <t>3792</t>
  </si>
  <si>
    <t>Saanen</t>
  </si>
  <si>
    <t>3800</t>
  </si>
  <si>
    <t>Sundlauenen</t>
  </si>
  <si>
    <t>Interlaken</t>
  </si>
  <si>
    <t>Unterseen</t>
  </si>
  <si>
    <t>Matten b. Interlaken</t>
  </si>
  <si>
    <t>Interlaken Postauto BE Ober</t>
  </si>
  <si>
    <t>Interlaken Bönigstrasse</t>
  </si>
  <si>
    <t>3801</t>
  </si>
  <si>
    <t>Jungfraujoch</t>
  </si>
  <si>
    <t>3802</t>
  </si>
  <si>
    <t>Interlaken Ost</t>
  </si>
  <si>
    <t>3803</t>
  </si>
  <si>
    <t>Beatenberg</t>
  </si>
  <si>
    <t>3804</t>
  </si>
  <si>
    <t>Habkern</t>
  </si>
  <si>
    <t>3805</t>
  </si>
  <si>
    <t>Goldswil b. Interlaken</t>
  </si>
  <si>
    <t>3806</t>
  </si>
  <si>
    <t>Bönigen b. Interlaken</t>
  </si>
  <si>
    <t>3807</t>
  </si>
  <si>
    <t>Iseltwald</t>
  </si>
  <si>
    <t>3812</t>
  </si>
  <si>
    <t>Wilderswil</t>
  </si>
  <si>
    <t>3813</t>
  </si>
  <si>
    <t>Saxeten</t>
  </si>
  <si>
    <t>3814</t>
  </si>
  <si>
    <t>Gsteigwiler</t>
  </si>
  <si>
    <t>3815</t>
  </si>
  <si>
    <t>Zweilütschinen</t>
  </si>
  <si>
    <t>Gündlischwand</t>
  </si>
  <si>
    <t>3816</t>
  </si>
  <si>
    <t>Lütschental</t>
  </si>
  <si>
    <t>Burglauenen</t>
  </si>
  <si>
    <t>3818</t>
  </si>
  <si>
    <t>Grindelwald</t>
  </si>
  <si>
    <t>3822</t>
  </si>
  <si>
    <t>Isenfluh</t>
  </si>
  <si>
    <t>Lauterbrunnen</t>
  </si>
  <si>
    <t>3823</t>
  </si>
  <si>
    <t>Kleine Scheidegg</t>
  </si>
  <si>
    <t>Eigergletscher</t>
  </si>
  <si>
    <t>Wengen</t>
  </si>
  <si>
    <t>3824</t>
  </si>
  <si>
    <t>Stechelberg</t>
  </si>
  <si>
    <t>3825</t>
  </si>
  <si>
    <t>Mürren</t>
  </si>
  <si>
    <t>3826</t>
  </si>
  <si>
    <t>Gimmelwald</t>
  </si>
  <si>
    <t>3852</t>
  </si>
  <si>
    <t>Ringgenberg BE</t>
  </si>
  <si>
    <t>3853</t>
  </si>
  <si>
    <t>Niederried b. Interlaken</t>
  </si>
  <si>
    <t>3854</t>
  </si>
  <si>
    <t>Oberried am Brienzersee</t>
  </si>
  <si>
    <t>3855</t>
  </si>
  <si>
    <t>Schwanden b. Brienz</t>
  </si>
  <si>
    <t>Brienz BE</t>
  </si>
  <si>
    <t>Axalp</t>
  </si>
  <si>
    <t>3856</t>
  </si>
  <si>
    <t>Brienzwiler</t>
  </si>
  <si>
    <t>3857</t>
  </si>
  <si>
    <t>Unterbach BE</t>
  </si>
  <si>
    <t>3858</t>
  </si>
  <si>
    <t>Hofstetten b. Brienz</t>
  </si>
  <si>
    <t>3860</t>
  </si>
  <si>
    <t>Rosenlaui</t>
  </si>
  <si>
    <t>Schattenhalb</t>
  </si>
  <si>
    <t>Meiringen</t>
  </si>
  <si>
    <t>Brünig</t>
  </si>
  <si>
    <t>3862</t>
  </si>
  <si>
    <t>Innertkirchen</t>
  </si>
  <si>
    <t>3863</t>
  </si>
  <si>
    <t>Gadmen</t>
  </si>
  <si>
    <t>3864</t>
  </si>
  <si>
    <t>Guttannen</t>
  </si>
  <si>
    <t>3900</t>
  </si>
  <si>
    <t>Gamsen</t>
  </si>
  <si>
    <t>Brigerbad</t>
  </si>
  <si>
    <t>Brig</t>
  </si>
  <si>
    <t>Brig Postauto Oberwallis</t>
  </si>
  <si>
    <t>3901</t>
  </si>
  <si>
    <t>Rothwald</t>
  </si>
  <si>
    <t>3902</t>
  </si>
  <si>
    <t>Glis</t>
  </si>
  <si>
    <t>Glis Gliserallee</t>
  </si>
  <si>
    <t>3903</t>
  </si>
  <si>
    <t>Birgisch</t>
  </si>
  <si>
    <t>Mund</t>
  </si>
  <si>
    <t>3904</t>
  </si>
  <si>
    <t>Naters</t>
  </si>
  <si>
    <t>3905</t>
  </si>
  <si>
    <t>Saas-Almagell</t>
  </si>
  <si>
    <t>3906</t>
  </si>
  <si>
    <t>Saas-Fee</t>
  </si>
  <si>
    <t>3907</t>
  </si>
  <si>
    <t>Simplon Hospiz</t>
  </si>
  <si>
    <t>Gabi (Simplon)</t>
  </si>
  <si>
    <t>Gondo</t>
  </si>
  <si>
    <t>Simplon Dorf</t>
  </si>
  <si>
    <t>3908</t>
  </si>
  <si>
    <t>Saas-Balen</t>
  </si>
  <si>
    <t>3910</t>
  </si>
  <si>
    <t>Saas-Grund</t>
  </si>
  <si>
    <t>3911</t>
  </si>
  <si>
    <t>Ried-Brig</t>
  </si>
  <si>
    <t>3912</t>
  </si>
  <si>
    <t>Termen</t>
  </si>
  <si>
    <t>3913</t>
  </si>
  <si>
    <t>Rosswald</t>
  </si>
  <si>
    <t>3914</t>
  </si>
  <si>
    <t>Belalp</t>
  </si>
  <si>
    <t>Blatten b. Naters</t>
  </si>
  <si>
    <t>3916</t>
  </si>
  <si>
    <t>Ferden</t>
  </si>
  <si>
    <t>3917</t>
  </si>
  <si>
    <t>Goppenstein</t>
  </si>
  <si>
    <t>Kippel</t>
  </si>
  <si>
    <t>3918</t>
  </si>
  <si>
    <t>Wiler (Lötschen)</t>
  </si>
  <si>
    <t>3919</t>
  </si>
  <si>
    <t>Blatten (Lötschen)</t>
  </si>
  <si>
    <t>3920</t>
  </si>
  <si>
    <t>Zermatt</t>
  </si>
  <si>
    <t>3922</t>
  </si>
  <si>
    <t>Eisten</t>
  </si>
  <si>
    <t>Kalpetran</t>
  </si>
  <si>
    <t>Stalden VS</t>
  </si>
  <si>
    <t>3923</t>
  </si>
  <si>
    <t>Törbel</t>
  </si>
  <si>
    <t>3924</t>
  </si>
  <si>
    <t>Gasenried</t>
  </si>
  <si>
    <t>St. Niklaus VS</t>
  </si>
  <si>
    <t>3925</t>
  </si>
  <si>
    <t>Grächen</t>
  </si>
  <si>
    <t>3926</t>
  </si>
  <si>
    <t>Embd</t>
  </si>
  <si>
    <t>3927</t>
  </si>
  <si>
    <t>Herbriggen</t>
  </si>
  <si>
    <t>3928</t>
  </si>
  <si>
    <t>Randa</t>
  </si>
  <si>
    <t>3929</t>
  </si>
  <si>
    <t>Täsch</t>
  </si>
  <si>
    <t>3930</t>
  </si>
  <si>
    <t>Eyholz</t>
  </si>
  <si>
    <t>Visp</t>
  </si>
  <si>
    <t>Visp Verkaufssupport</t>
  </si>
  <si>
    <t>3931</t>
  </si>
  <si>
    <t>Lalden</t>
  </si>
  <si>
    <t>3932</t>
  </si>
  <si>
    <t>Visperterminen</t>
  </si>
  <si>
    <t>3933</t>
  </si>
  <si>
    <t>Staldenried</t>
  </si>
  <si>
    <t>3934</t>
  </si>
  <si>
    <t>Zeneggen</t>
  </si>
  <si>
    <t>3935</t>
  </si>
  <si>
    <t>Bürchen</t>
  </si>
  <si>
    <t>3937</t>
  </si>
  <si>
    <t>Baltschieder</t>
  </si>
  <si>
    <t>SAB Baltschieder</t>
  </si>
  <si>
    <t>3938</t>
  </si>
  <si>
    <t>Ausserberg</t>
  </si>
  <si>
    <t>3939</t>
  </si>
  <si>
    <t>Eggerberg</t>
  </si>
  <si>
    <t>3940</t>
  </si>
  <si>
    <t>Steg VS</t>
  </si>
  <si>
    <t>Steg-Gampel</t>
  </si>
  <si>
    <t>3942</t>
  </si>
  <si>
    <t>Niedergesteln</t>
  </si>
  <si>
    <t>St. German</t>
  </si>
  <si>
    <t>Raron</t>
  </si>
  <si>
    <t>3943</t>
  </si>
  <si>
    <t>Eischoll</t>
  </si>
  <si>
    <t>3944</t>
  </si>
  <si>
    <t>Unterbäch VS</t>
  </si>
  <si>
    <t>3945</t>
  </si>
  <si>
    <t>Gampel</t>
  </si>
  <si>
    <t>Niedergampel</t>
  </si>
  <si>
    <t>3946</t>
  </si>
  <si>
    <t>Gruben</t>
  </si>
  <si>
    <t>Turtmann</t>
  </si>
  <si>
    <t>3947</t>
  </si>
  <si>
    <t>Ergisch</t>
  </si>
  <si>
    <t>3948</t>
  </si>
  <si>
    <t>Unterems</t>
  </si>
  <si>
    <t>Oberems</t>
  </si>
  <si>
    <t>3949</t>
  </si>
  <si>
    <t>Hohtenn</t>
  </si>
  <si>
    <t>3951</t>
  </si>
  <si>
    <t>Agarn</t>
  </si>
  <si>
    <t>3952</t>
  </si>
  <si>
    <t>Susten</t>
  </si>
  <si>
    <t>3953</t>
  </si>
  <si>
    <t>Inden</t>
  </si>
  <si>
    <t>Varen</t>
  </si>
  <si>
    <t>Leuk Stadt</t>
  </si>
  <si>
    <t>3954</t>
  </si>
  <si>
    <t>Leukerbad</t>
  </si>
  <si>
    <t>3955</t>
  </si>
  <si>
    <t>Albinen</t>
  </si>
  <si>
    <t>3956</t>
  </si>
  <si>
    <t>Guttet-Feschel</t>
  </si>
  <si>
    <t>3957</t>
  </si>
  <si>
    <t>Bratsch</t>
  </si>
  <si>
    <t>Erschmatt</t>
  </si>
  <si>
    <t>3960</t>
  </si>
  <si>
    <t>Corin-de-la-Crête</t>
  </si>
  <si>
    <t>Loc</t>
  </si>
  <si>
    <t>Muraz (Sierre)</t>
  </si>
  <si>
    <t>Niouc</t>
  </si>
  <si>
    <t>Sierre</t>
  </si>
  <si>
    <t>Sierre Rue de l'Ile Falcon</t>
  </si>
  <si>
    <t>3961</t>
  </si>
  <si>
    <t>Chandolin</t>
  </si>
  <si>
    <t>Ayer</t>
  </si>
  <si>
    <t>St-Jean VS</t>
  </si>
  <si>
    <t>Vissoie</t>
  </si>
  <si>
    <t>St-Luc</t>
  </si>
  <si>
    <t>Zinal</t>
  </si>
  <si>
    <t>Grimentz</t>
  </si>
  <si>
    <t>Mission</t>
  </si>
  <si>
    <t>3963</t>
  </si>
  <si>
    <t>Montana</t>
  </si>
  <si>
    <t>Crans-Montana</t>
  </si>
  <si>
    <t>Aminona</t>
  </si>
  <si>
    <t>Crans VS</t>
  </si>
  <si>
    <t>Crans-Montana 1 Dist</t>
  </si>
  <si>
    <t>Crans-Montana 2</t>
  </si>
  <si>
    <t>Crans-Montana 1</t>
  </si>
  <si>
    <t>3965</t>
  </si>
  <si>
    <t>Chippis</t>
  </si>
  <si>
    <t>3966</t>
  </si>
  <si>
    <t>Réchy</t>
  </si>
  <si>
    <t>Chalais</t>
  </si>
  <si>
    <t>3967</t>
  </si>
  <si>
    <t>Vercorin</t>
  </si>
  <si>
    <t>3968</t>
  </si>
  <si>
    <t>Veyras</t>
  </si>
  <si>
    <t>3970</t>
  </si>
  <si>
    <t>Salgesch</t>
  </si>
  <si>
    <t>3971</t>
  </si>
  <si>
    <t>Chermignon-d'en-Bas</t>
  </si>
  <si>
    <t>Ollon VS</t>
  </si>
  <si>
    <t>Chermignon</t>
  </si>
  <si>
    <t>3972</t>
  </si>
  <si>
    <t>Miège</t>
  </si>
  <si>
    <t>3973</t>
  </si>
  <si>
    <t>Venthône</t>
  </si>
  <si>
    <t>3974</t>
  </si>
  <si>
    <t>Mollens VS</t>
  </si>
  <si>
    <t>3975</t>
  </si>
  <si>
    <t>Randogne</t>
  </si>
  <si>
    <t>3976</t>
  </si>
  <si>
    <t>Champzabé</t>
  </si>
  <si>
    <t>Noës</t>
  </si>
  <si>
    <t>3977</t>
  </si>
  <si>
    <t>Granges VS</t>
  </si>
  <si>
    <t>3978</t>
  </si>
  <si>
    <t>Flanthey</t>
  </si>
  <si>
    <t>3979</t>
  </si>
  <si>
    <t>Grône</t>
  </si>
  <si>
    <t>3982</t>
  </si>
  <si>
    <t>Bitsch</t>
  </si>
  <si>
    <t>3983</t>
  </si>
  <si>
    <t>Bister</t>
  </si>
  <si>
    <t>Filet</t>
  </si>
  <si>
    <t>Goppisberg</t>
  </si>
  <si>
    <t>Greich</t>
  </si>
  <si>
    <t>Mörel</t>
  </si>
  <si>
    <t>3984</t>
  </si>
  <si>
    <t>Fieschertal</t>
  </si>
  <si>
    <t>Fiesch</t>
  </si>
  <si>
    <t>3985</t>
  </si>
  <si>
    <t>Geschinen</t>
  </si>
  <si>
    <t>Münster VS</t>
  </si>
  <si>
    <t>3986</t>
  </si>
  <si>
    <t>Ried-Mörel</t>
  </si>
  <si>
    <t>3987</t>
  </si>
  <si>
    <t>Riederalp</t>
  </si>
  <si>
    <t>3988</t>
  </si>
  <si>
    <t>Obergesteln</t>
  </si>
  <si>
    <t>Ulrichen</t>
  </si>
  <si>
    <t>3989</t>
  </si>
  <si>
    <t>Niederwald</t>
  </si>
  <si>
    <t>Blitzingen</t>
  </si>
  <si>
    <t>Biel VS</t>
  </si>
  <si>
    <t>Ritzingen</t>
  </si>
  <si>
    <t>Selkingen</t>
  </si>
  <si>
    <t>Grafschaft</t>
  </si>
  <si>
    <t>3991</t>
  </si>
  <si>
    <t>Betten</t>
  </si>
  <si>
    <t>3992</t>
  </si>
  <si>
    <t>Bettmeralp</t>
  </si>
  <si>
    <t>3993</t>
  </si>
  <si>
    <t>Grengiols</t>
  </si>
  <si>
    <t>3994</t>
  </si>
  <si>
    <t>Lax</t>
  </si>
  <si>
    <t>Martisberg</t>
  </si>
  <si>
    <t>3995</t>
  </si>
  <si>
    <t>Ausserbinn</t>
  </si>
  <si>
    <t>Mühlebach (Goms)</t>
  </si>
  <si>
    <t>Steinhaus</t>
  </si>
  <si>
    <t>Ernen</t>
  </si>
  <si>
    <t>3996</t>
  </si>
  <si>
    <t>Binn</t>
  </si>
  <si>
    <t>3997</t>
  </si>
  <si>
    <t>Bellwald</t>
  </si>
  <si>
    <t>3998</t>
  </si>
  <si>
    <t>Gluringen</t>
  </si>
  <si>
    <t>Reckingen VS</t>
  </si>
  <si>
    <t>3999</t>
  </si>
  <si>
    <t>Oberwald</t>
  </si>
  <si>
    <t>4000</t>
  </si>
  <si>
    <t>Basel</t>
  </si>
  <si>
    <t>Basel-Stadt</t>
  </si>
  <si>
    <t>BS</t>
  </si>
  <si>
    <t>Basel Postauto Nordwestschw</t>
  </si>
  <si>
    <t>4001</t>
  </si>
  <si>
    <t>Basel Freie Strasse</t>
  </si>
  <si>
    <t>Basel Rümelinsplatz</t>
  </si>
  <si>
    <t>4002</t>
  </si>
  <si>
    <t>Basel 2 Annahme</t>
  </si>
  <si>
    <t>Basel SPS</t>
  </si>
  <si>
    <t>4003</t>
  </si>
  <si>
    <t>4004</t>
  </si>
  <si>
    <t>4005</t>
  </si>
  <si>
    <t>4007</t>
  </si>
  <si>
    <t>4009</t>
  </si>
  <si>
    <t>Basel Ahornstrasse</t>
  </si>
  <si>
    <t>4010</t>
  </si>
  <si>
    <t>4011</t>
  </si>
  <si>
    <t>4012</t>
  </si>
  <si>
    <t>4013</t>
  </si>
  <si>
    <t>4014</t>
  </si>
  <si>
    <t>Basel CIRCLE</t>
  </si>
  <si>
    <t>4015</t>
  </si>
  <si>
    <t>4016</t>
  </si>
  <si>
    <t>4017</t>
  </si>
  <si>
    <t>4018</t>
  </si>
  <si>
    <t>4019</t>
  </si>
  <si>
    <t>4020</t>
  </si>
  <si>
    <t>4021</t>
  </si>
  <si>
    <t>Basel Sortierung</t>
  </si>
  <si>
    <t>4024</t>
  </si>
  <si>
    <t>4025</t>
  </si>
  <si>
    <t>4028</t>
  </si>
  <si>
    <t>4030</t>
  </si>
  <si>
    <t>4031</t>
  </si>
  <si>
    <t>Basel Universitätsspital</t>
  </si>
  <si>
    <t>4032</t>
  </si>
  <si>
    <t>4033</t>
  </si>
  <si>
    <t>Basel 33 Novartis</t>
  </si>
  <si>
    <t>4034</t>
  </si>
  <si>
    <t>Basel 34 Breite</t>
  </si>
  <si>
    <t>4035</t>
  </si>
  <si>
    <t>Basel 35 Bäumlihof</t>
  </si>
  <si>
    <t>4036</t>
  </si>
  <si>
    <t>Basel CALL</t>
  </si>
  <si>
    <t>4039</t>
  </si>
  <si>
    <t>Basel SSF</t>
  </si>
  <si>
    <t>4040</t>
  </si>
  <si>
    <t>4041</t>
  </si>
  <si>
    <t>Basel UBS</t>
  </si>
  <si>
    <t>4042</t>
  </si>
  <si>
    <t>Basel PF OC</t>
  </si>
  <si>
    <t>Basel PF Operations Center</t>
  </si>
  <si>
    <t>4051</t>
  </si>
  <si>
    <t>4052</t>
  </si>
  <si>
    <t>4053</t>
  </si>
  <si>
    <t>4054</t>
  </si>
  <si>
    <t>4055</t>
  </si>
  <si>
    <t>4056</t>
  </si>
  <si>
    <t>4057</t>
  </si>
  <si>
    <t>Basel Hochbergerstrasse</t>
  </si>
  <si>
    <t>4058</t>
  </si>
  <si>
    <t>4059</t>
  </si>
  <si>
    <t>4070</t>
  </si>
  <si>
    <t>4075</t>
  </si>
  <si>
    <t>4089</t>
  </si>
  <si>
    <t>Basel SPI GLS</t>
  </si>
  <si>
    <t>Basel ZollGesperrt</t>
  </si>
  <si>
    <t>Basel ZollBeschau</t>
  </si>
  <si>
    <t>Basel ZollExtern</t>
  </si>
  <si>
    <t>Basel SPILOG</t>
  </si>
  <si>
    <t>Basel SPI GLS Retour</t>
  </si>
  <si>
    <t>Basel ZollNoData</t>
  </si>
  <si>
    <t>4091</t>
  </si>
  <si>
    <t>4101</t>
  </si>
  <si>
    <t>Bruderholz</t>
  </si>
  <si>
    <t>4102</t>
  </si>
  <si>
    <t>Binningen</t>
  </si>
  <si>
    <t>Binningen Gorenmatt</t>
  </si>
  <si>
    <t>Binningen 1</t>
  </si>
  <si>
    <t>4103</t>
  </si>
  <si>
    <t>Bottmingen</t>
  </si>
  <si>
    <t>4104</t>
  </si>
  <si>
    <t>Oberwil BL</t>
  </si>
  <si>
    <t>Oberwil BL Konsumstrasse</t>
  </si>
  <si>
    <t>4105</t>
  </si>
  <si>
    <t>Biel-Benken BL</t>
  </si>
  <si>
    <t>4106</t>
  </si>
  <si>
    <t>Therwil</t>
  </si>
  <si>
    <t>4107</t>
  </si>
  <si>
    <t>Ettingen</t>
  </si>
  <si>
    <t>4108</t>
  </si>
  <si>
    <t>Witterswil</t>
  </si>
  <si>
    <t>4112</t>
  </si>
  <si>
    <t>Bättwil</t>
  </si>
  <si>
    <t>Flüh</t>
  </si>
  <si>
    <t>Bättwil-Flüh</t>
  </si>
  <si>
    <t>4114</t>
  </si>
  <si>
    <t>Hofstetten SO</t>
  </si>
  <si>
    <t>4115</t>
  </si>
  <si>
    <t>Mariastein</t>
  </si>
  <si>
    <t>4116</t>
  </si>
  <si>
    <t>Metzerlen</t>
  </si>
  <si>
    <t>4117</t>
  </si>
  <si>
    <t>Burg im Leimental</t>
  </si>
  <si>
    <t>4118</t>
  </si>
  <si>
    <t>Rodersdorf</t>
  </si>
  <si>
    <t>4123</t>
  </si>
  <si>
    <t>Allschwil</t>
  </si>
  <si>
    <t>Allschwil 1</t>
  </si>
  <si>
    <t>Allschwil Dorf</t>
  </si>
  <si>
    <t>Allschwil Lindenplatz</t>
  </si>
  <si>
    <t>Allschwil Baslerstrasse</t>
  </si>
  <si>
    <t>4124</t>
  </si>
  <si>
    <t>Schönenbuch</t>
  </si>
  <si>
    <t>4125</t>
  </si>
  <si>
    <t>Riehen</t>
  </si>
  <si>
    <t>Riehen 1</t>
  </si>
  <si>
    <t>Riehen Bahnhofstrasse</t>
  </si>
  <si>
    <t>Riehen Rauracher</t>
  </si>
  <si>
    <t>4126</t>
  </si>
  <si>
    <t>Bettingen</t>
  </si>
  <si>
    <t>4127</t>
  </si>
  <si>
    <t>Birsfelden</t>
  </si>
  <si>
    <t>Birsfelden Hauptstrasse</t>
  </si>
  <si>
    <t>4130</t>
  </si>
  <si>
    <t>Pratteln CALL</t>
  </si>
  <si>
    <t>4132</t>
  </si>
  <si>
    <t>Muttenz</t>
  </si>
  <si>
    <t>Muttenz 1</t>
  </si>
  <si>
    <t>Muttenz Lutzert</t>
  </si>
  <si>
    <t>Muttenz Hauptstrasse</t>
  </si>
  <si>
    <t>4133</t>
  </si>
  <si>
    <t>Pratteln</t>
  </si>
  <si>
    <t>Pratteln 1</t>
  </si>
  <si>
    <t>Pratteln SPI Logistics</t>
  </si>
  <si>
    <t>Pratteln PL3</t>
  </si>
  <si>
    <t>Pratteln Bahnhofstrasse</t>
  </si>
  <si>
    <t>4134</t>
  </si>
  <si>
    <t>Pratteln Sortierung</t>
  </si>
  <si>
    <t>4140</t>
  </si>
  <si>
    <t>Pratteln CIRCLE</t>
  </si>
  <si>
    <t>4142</t>
  </si>
  <si>
    <t>Münchenstein</t>
  </si>
  <si>
    <t>Münchenstein Stöckackerstr</t>
  </si>
  <si>
    <t>Münchenstein 1</t>
  </si>
  <si>
    <t>4143</t>
  </si>
  <si>
    <t>Dornach</t>
  </si>
  <si>
    <t>4144</t>
  </si>
  <si>
    <t>Arlesheim</t>
  </si>
  <si>
    <t>Arlesheim Postlogistics Hub</t>
  </si>
  <si>
    <t>Arlesheim Postplatz</t>
  </si>
  <si>
    <t>4145</t>
  </si>
  <si>
    <t>Gempen</t>
  </si>
  <si>
    <t>4146</t>
  </si>
  <si>
    <t>Hochwald</t>
  </si>
  <si>
    <t>4147</t>
  </si>
  <si>
    <t>Aesch BL</t>
  </si>
  <si>
    <t>Aesch BL Hauptstrasse</t>
  </si>
  <si>
    <t>4148</t>
  </si>
  <si>
    <t>Pfeffingen</t>
  </si>
  <si>
    <t>4153</t>
  </si>
  <si>
    <t>Reinach BL</t>
  </si>
  <si>
    <t>Reinach BL 1</t>
  </si>
  <si>
    <t>Reinach BL Surbaum</t>
  </si>
  <si>
    <t>Reinach BL Austrasse</t>
  </si>
  <si>
    <t>4202</t>
  </si>
  <si>
    <t>Duggingen</t>
  </si>
  <si>
    <t>4203</t>
  </si>
  <si>
    <t>Grellingen</t>
  </si>
  <si>
    <t>4204</t>
  </si>
  <si>
    <t>Himmelried</t>
  </si>
  <si>
    <t>4206</t>
  </si>
  <si>
    <t>Seewen SO</t>
  </si>
  <si>
    <t>4207</t>
  </si>
  <si>
    <t>Bretzwil</t>
  </si>
  <si>
    <t>4208</t>
  </si>
  <si>
    <t>Nunningen</t>
  </si>
  <si>
    <t>4222</t>
  </si>
  <si>
    <t>Zwingen</t>
  </si>
  <si>
    <t>4223</t>
  </si>
  <si>
    <t>Blauen</t>
  </si>
  <si>
    <t>4224</t>
  </si>
  <si>
    <t>Nenzlingen</t>
  </si>
  <si>
    <t>4225</t>
  </si>
  <si>
    <t>Brislach</t>
  </si>
  <si>
    <t>4226</t>
  </si>
  <si>
    <t>Breitenbach</t>
  </si>
  <si>
    <t>4227</t>
  </si>
  <si>
    <t>Büsserach</t>
  </si>
  <si>
    <t>4228</t>
  </si>
  <si>
    <t>Erschwil</t>
  </si>
  <si>
    <t>4229</t>
  </si>
  <si>
    <t>Beinwil SO</t>
  </si>
  <si>
    <t>4232</t>
  </si>
  <si>
    <t>Fehren</t>
  </si>
  <si>
    <t>4233</t>
  </si>
  <si>
    <t>Meltingen</t>
  </si>
  <si>
    <t>4234</t>
  </si>
  <si>
    <t>Zullwil</t>
  </si>
  <si>
    <t>4242</t>
  </si>
  <si>
    <t>Laufen</t>
  </si>
  <si>
    <t>4243</t>
  </si>
  <si>
    <t>Dittingen</t>
  </si>
  <si>
    <t>4244</t>
  </si>
  <si>
    <t>Röschenz</t>
  </si>
  <si>
    <t>4245</t>
  </si>
  <si>
    <t>Kleinlützel</t>
  </si>
  <si>
    <t>4246</t>
  </si>
  <si>
    <t>Wahlen b. Laufen</t>
  </si>
  <si>
    <t>4247</t>
  </si>
  <si>
    <t>Grindel</t>
  </si>
  <si>
    <t>4252</t>
  </si>
  <si>
    <t>Bärschwil</t>
  </si>
  <si>
    <t>Bärschwil Dorf</t>
  </si>
  <si>
    <t>4253</t>
  </si>
  <si>
    <t>Liesberg</t>
  </si>
  <si>
    <t>4254</t>
  </si>
  <si>
    <t>Liesberg Dorf</t>
  </si>
  <si>
    <t>4302</t>
  </si>
  <si>
    <t>Augst BL</t>
  </si>
  <si>
    <t>4303</t>
  </si>
  <si>
    <t>Kaiseraugst</t>
  </si>
  <si>
    <t>Aargau</t>
  </si>
  <si>
    <t>AG</t>
  </si>
  <si>
    <t>Kaiseraugst Liebrüti</t>
  </si>
  <si>
    <t>4304</t>
  </si>
  <si>
    <t>Giebenach</t>
  </si>
  <si>
    <t>4305</t>
  </si>
  <si>
    <t>Olsberg</t>
  </si>
  <si>
    <t>4310</t>
  </si>
  <si>
    <t>Rheinfelden</t>
  </si>
  <si>
    <t>Rheinfelden 1</t>
  </si>
  <si>
    <t>Rheinfelden 2</t>
  </si>
  <si>
    <t>Rheinfelden SPI Logistics A</t>
  </si>
  <si>
    <t>Rheinfelden PostAuto AG</t>
  </si>
  <si>
    <t>4312</t>
  </si>
  <si>
    <t>Magden</t>
  </si>
  <si>
    <t>4313</t>
  </si>
  <si>
    <t>Möhlin</t>
  </si>
  <si>
    <t>4314</t>
  </si>
  <si>
    <t>Zeiningen</t>
  </si>
  <si>
    <t>4315</t>
  </si>
  <si>
    <t>Zuzgen</t>
  </si>
  <si>
    <t>4316</t>
  </si>
  <si>
    <t>Hellikon</t>
  </si>
  <si>
    <t>4317</t>
  </si>
  <si>
    <t>Wegenstetten</t>
  </si>
  <si>
    <t>4322</t>
  </si>
  <si>
    <t>Mumpf</t>
  </si>
  <si>
    <t>4323</t>
  </si>
  <si>
    <t>Wallbach</t>
  </si>
  <si>
    <t>4324</t>
  </si>
  <si>
    <t>Obermumpf</t>
  </si>
  <si>
    <t>4325</t>
  </si>
  <si>
    <t>Schupfart</t>
  </si>
  <si>
    <t>4332</t>
  </si>
  <si>
    <t>Stein AG</t>
  </si>
  <si>
    <t>4333</t>
  </si>
  <si>
    <t>Münchwilen AG</t>
  </si>
  <si>
    <t>4334</t>
  </si>
  <si>
    <t>Sisseln AG</t>
  </si>
  <si>
    <t>4402</t>
  </si>
  <si>
    <t>Frenkendorf</t>
  </si>
  <si>
    <t>4410</t>
  </si>
  <si>
    <t>Liestal</t>
  </si>
  <si>
    <t>Liestal Kaserne</t>
  </si>
  <si>
    <t>4411</t>
  </si>
  <si>
    <t>Seltisberg</t>
  </si>
  <si>
    <t>4412</t>
  </si>
  <si>
    <t>Nuglar</t>
  </si>
  <si>
    <t>4413</t>
  </si>
  <si>
    <t>Büren SO</t>
  </si>
  <si>
    <t>4414</t>
  </si>
  <si>
    <t>Füllinsdorf</t>
  </si>
  <si>
    <t>4415</t>
  </si>
  <si>
    <t>Lausen</t>
  </si>
  <si>
    <t>Lausen Grammontstrasse</t>
  </si>
  <si>
    <t>4416</t>
  </si>
  <si>
    <t>Bubendorf</t>
  </si>
  <si>
    <t>4417</t>
  </si>
  <si>
    <t>Ziefen</t>
  </si>
  <si>
    <t>4418</t>
  </si>
  <si>
    <t>Reigoldswil</t>
  </si>
  <si>
    <t>4419</t>
  </si>
  <si>
    <t>Lupsingen</t>
  </si>
  <si>
    <t>4421</t>
  </si>
  <si>
    <t>St. Pantaleon</t>
  </si>
  <si>
    <t>4422</t>
  </si>
  <si>
    <t>Arisdorf</t>
  </si>
  <si>
    <t>4423</t>
  </si>
  <si>
    <t>Hersberg</t>
  </si>
  <si>
    <t>4424</t>
  </si>
  <si>
    <t>Arboldswil</t>
  </si>
  <si>
    <t>4425</t>
  </si>
  <si>
    <t>Titterten</t>
  </si>
  <si>
    <t>4426</t>
  </si>
  <si>
    <t>Lauwil</t>
  </si>
  <si>
    <t>4431</t>
  </si>
  <si>
    <t>Bennwil</t>
  </si>
  <si>
    <t>4432</t>
  </si>
  <si>
    <t>Lampenberg</t>
  </si>
  <si>
    <t>4433</t>
  </si>
  <si>
    <t>Ramlinsburg</t>
  </si>
  <si>
    <t>4434</t>
  </si>
  <si>
    <t>Hölstein</t>
  </si>
  <si>
    <t>4435</t>
  </si>
  <si>
    <t>Niederdorf</t>
  </si>
  <si>
    <t>4436</t>
  </si>
  <si>
    <t>Liedertswil</t>
  </si>
  <si>
    <t>Oberdorf BL</t>
  </si>
  <si>
    <t>4437</t>
  </si>
  <si>
    <t>Waldenburg</t>
  </si>
  <si>
    <t>4438</t>
  </si>
  <si>
    <t>Langenbruck</t>
  </si>
  <si>
    <t>4441</t>
  </si>
  <si>
    <t>Thürnen</t>
  </si>
  <si>
    <t>4442</t>
  </si>
  <si>
    <t>Diepflingen</t>
  </si>
  <si>
    <t>4443</t>
  </si>
  <si>
    <t>Wittinsburg</t>
  </si>
  <si>
    <t>4444</t>
  </si>
  <si>
    <t>Rümlingen</t>
  </si>
  <si>
    <t>4445</t>
  </si>
  <si>
    <t>Häfelfingen</t>
  </si>
  <si>
    <t>4446</t>
  </si>
  <si>
    <t>Buckten</t>
  </si>
  <si>
    <t>4447</t>
  </si>
  <si>
    <t>Känerkinden</t>
  </si>
  <si>
    <t>4448</t>
  </si>
  <si>
    <t>Läufelfingen</t>
  </si>
  <si>
    <t>4450</t>
  </si>
  <si>
    <t>Sissach</t>
  </si>
  <si>
    <t>Sissach Postgasse</t>
  </si>
  <si>
    <t>4451</t>
  </si>
  <si>
    <t>Wintersingen</t>
  </si>
  <si>
    <t>4452</t>
  </si>
  <si>
    <t>Itingen</t>
  </si>
  <si>
    <t>4453</t>
  </si>
  <si>
    <t>Nusshof</t>
  </si>
  <si>
    <t>4455</t>
  </si>
  <si>
    <t>Zunzgen</t>
  </si>
  <si>
    <t>4456</t>
  </si>
  <si>
    <t>Tenniken</t>
  </si>
  <si>
    <t>4457</t>
  </si>
  <si>
    <t>Diegten</t>
  </si>
  <si>
    <t>4458</t>
  </si>
  <si>
    <t>Eptingen</t>
  </si>
  <si>
    <t>4460</t>
  </si>
  <si>
    <t>Gelterkinden</t>
  </si>
  <si>
    <t>4461</t>
  </si>
  <si>
    <t>Böckten</t>
  </si>
  <si>
    <t>4462</t>
  </si>
  <si>
    <t>Rickenbach BL</t>
  </si>
  <si>
    <t>4463</t>
  </si>
  <si>
    <t>Buus</t>
  </si>
  <si>
    <t>4464</t>
  </si>
  <si>
    <t>Maisprach</t>
  </si>
  <si>
    <t>4465</t>
  </si>
  <si>
    <t>Hemmiken</t>
  </si>
  <si>
    <t>4466</t>
  </si>
  <si>
    <t>Ormalingen</t>
  </si>
  <si>
    <t>4467</t>
  </si>
  <si>
    <t>Rothenfluh</t>
  </si>
  <si>
    <t>4468</t>
  </si>
  <si>
    <t>Kienberg</t>
  </si>
  <si>
    <t>4469</t>
  </si>
  <si>
    <t>Anwil</t>
  </si>
  <si>
    <t>4492</t>
  </si>
  <si>
    <t>Tecknau</t>
  </si>
  <si>
    <t>4493</t>
  </si>
  <si>
    <t>Wenslingen</t>
  </si>
  <si>
    <t>4494</t>
  </si>
  <si>
    <t>Oltingen</t>
  </si>
  <si>
    <t>4495</t>
  </si>
  <si>
    <t>Zeglingen</t>
  </si>
  <si>
    <t>4496</t>
  </si>
  <si>
    <t>Kilchberg BL</t>
  </si>
  <si>
    <t>4497</t>
  </si>
  <si>
    <t>Rünenberg</t>
  </si>
  <si>
    <t>4500</t>
  </si>
  <si>
    <t>Solothurn 1</t>
  </si>
  <si>
    <t>4501</t>
  </si>
  <si>
    <t>Solothurn Bahnhof</t>
  </si>
  <si>
    <t>4502</t>
  </si>
  <si>
    <t>4503</t>
  </si>
  <si>
    <t>Solothurn Allmendstrasse</t>
  </si>
  <si>
    <t>4509</t>
  </si>
  <si>
    <t>4512</t>
  </si>
  <si>
    <t>Bellach</t>
  </si>
  <si>
    <t>4513</t>
  </si>
  <si>
    <t>Langendorf</t>
  </si>
  <si>
    <t>4514</t>
  </si>
  <si>
    <t>Lommiswil</t>
  </si>
  <si>
    <t>4515</t>
  </si>
  <si>
    <t>Weissenstein b. Solothurn</t>
  </si>
  <si>
    <t>Oberdorf SO</t>
  </si>
  <si>
    <t>4522</t>
  </si>
  <si>
    <t>Rüttenen</t>
  </si>
  <si>
    <t>4523</t>
  </si>
  <si>
    <t>Niederwil SO</t>
  </si>
  <si>
    <t>4524</t>
  </si>
  <si>
    <t>Balmberg</t>
  </si>
  <si>
    <t>Oberbalmberg</t>
  </si>
  <si>
    <t>Günsberg</t>
  </si>
  <si>
    <t>4525</t>
  </si>
  <si>
    <t>Balm b. Günsberg</t>
  </si>
  <si>
    <t>4528</t>
  </si>
  <si>
    <t>Zuchwil</t>
  </si>
  <si>
    <t>Zuchwil Hauptstrasse</t>
  </si>
  <si>
    <t>4532</t>
  </si>
  <si>
    <t>Feldbrunnen</t>
  </si>
  <si>
    <t>4533</t>
  </si>
  <si>
    <t>Riedholz</t>
  </si>
  <si>
    <t>4534</t>
  </si>
  <si>
    <t>Flumenthal</t>
  </si>
  <si>
    <t>4535</t>
  </si>
  <si>
    <t>Hubersdorf</t>
  </si>
  <si>
    <t>Kammersrohr</t>
  </si>
  <si>
    <t>4536</t>
  </si>
  <si>
    <t>Attiswil</t>
  </si>
  <si>
    <t>4537</t>
  </si>
  <si>
    <t>Wiedlisbach</t>
  </si>
  <si>
    <t>4538</t>
  </si>
  <si>
    <t>Oberbipp</t>
  </si>
  <si>
    <t>4539</t>
  </si>
  <si>
    <t>Rumisberg</t>
  </si>
  <si>
    <t>Farnern</t>
  </si>
  <si>
    <t>4542</t>
  </si>
  <si>
    <t>Luterbach</t>
  </si>
  <si>
    <t>4543</t>
  </si>
  <si>
    <t>Deitingen</t>
  </si>
  <si>
    <t>4552</t>
  </si>
  <si>
    <t>Derendingen</t>
  </si>
  <si>
    <t>4553</t>
  </si>
  <si>
    <t>Subingen</t>
  </si>
  <si>
    <t>4554</t>
  </si>
  <si>
    <t>Hüniken</t>
  </si>
  <si>
    <t>Etziken</t>
  </si>
  <si>
    <t>4556</t>
  </si>
  <si>
    <t>Bolken</t>
  </si>
  <si>
    <t>Burgäschi</t>
  </si>
  <si>
    <t>Steinhof SO</t>
  </si>
  <si>
    <t>Aeschi SO</t>
  </si>
  <si>
    <t>4557</t>
  </si>
  <si>
    <t>Horriwil</t>
  </si>
  <si>
    <t>4558</t>
  </si>
  <si>
    <t>Hersiwil</t>
  </si>
  <si>
    <t>Heinrichswil</t>
  </si>
  <si>
    <t>Winistorf</t>
  </si>
  <si>
    <t>4562</t>
  </si>
  <si>
    <t>Biberist</t>
  </si>
  <si>
    <t>4563</t>
  </si>
  <si>
    <t>Gerlafingen</t>
  </si>
  <si>
    <t>4564</t>
  </si>
  <si>
    <t>Zielebach</t>
  </si>
  <si>
    <t>Obergerlafingen</t>
  </si>
  <si>
    <t>4565</t>
  </si>
  <si>
    <t>Recherswil</t>
  </si>
  <si>
    <t>4566</t>
  </si>
  <si>
    <t>Halten</t>
  </si>
  <si>
    <t>Oekingen</t>
  </si>
  <si>
    <t>Kriegstetten</t>
  </si>
  <si>
    <t>4571</t>
  </si>
  <si>
    <t>Ichertswil</t>
  </si>
  <si>
    <t>Lüterkofen</t>
  </si>
  <si>
    <t>Lüterkofen-Ichertswil</t>
  </si>
  <si>
    <t>4573</t>
  </si>
  <si>
    <t>Lohn-Ammannsegg</t>
  </si>
  <si>
    <t>4574</t>
  </si>
  <si>
    <t>Lüsslingen</t>
  </si>
  <si>
    <t>Nennigkofen</t>
  </si>
  <si>
    <t>4576</t>
  </si>
  <si>
    <t>Tscheppach</t>
  </si>
  <si>
    <t>4577</t>
  </si>
  <si>
    <t>Hessigkofen</t>
  </si>
  <si>
    <t>4578</t>
  </si>
  <si>
    <t>Bibern SO</t>
  </si>
  <si>
    <t>4579</t>
  </si>
  <si>
    <t>Gossliwil</t>
  </si>
  <si>
    <t>4581</t>
  </si>
  <si>
    <t>Küttigkofen</t>
  </si>
  <si>
    <t>4582</t>
  </si>
  <si>
    <t>Brügglen</t>
  </si>
  <si>
    <t>4583</t>
  </si>
  <si>
    <t>Aetigkofen</t>
  </si>
  <si>
    <t>Mühledorf SO</t>
  </si>
  <si>
    <t>4584</t>
  </si>
  <si>
    <t>Gächliwil</t>
  </si>
  <si>
    <t>Lüterswil</t>
  </si>
  <si>
    <t>4585</t>
  </si>
  <si>
    <t>Biezwil</t>
  </si>
  <si>
    <t>4586</t>
  </si>
  <si>
    <t>Kyburg-Buchegg</t>
  </si>
  <si>
    <t>4587</t>
  </si>
  <si>
    <t>Aetingen</t>
  </si>
  <si>
    <t>4588</t>
  </si>
  <si>
    <t>Unterramsern</t>
  </si>
  <si>
    <t>Oberramsern</t>
  </si>
  <si>
    <t>Brittern</t>
  </si>
  <si>
    <t>4600</t>
  </si>
  <si>
    <t>Olten</t>
  </si>
  <si>
    <t>Olten Personal</t>
  </si>
  <si>
    <t>Olten 1</t>
  </si>
  <si>
    <t>Olten Bahnhofstrasse</t>
  </si>
  <si>
    <t>4601</t>
  </si>
  <si>
    <t>Olten 1 Fächer</t>
  </si>
  <si>
    <t>4604</t>
  </si>
  <si>
    <t>Olten 4 Hammer</t>
  </si>
  <si>
    <t>4605</t>
  </si>
  <si>
    <t>4609</t>
  </si>
  <si>
    <t>Olten Sonderdienste</t>
  </si>
  <si>
    <t>4611</t>
  </si>
  <si>
    <t>Härkingen SC</t>
  </si>
  <si>
    <t>Härkingen Scanning-Center</t>
  </si>
  <si>
    <t>4612</t>
  </si>
  <si>
    <t>Wangen b. Olten</t>
  </si>
  <si>
    <t>4613</t>
  </si>
  <si>
    <t>Rickenbach SO</t>
  </si>
  <si>
    <t>4614</t>
  </si>
  <si>
    <t>Hägendorf</t>
  </si>
  <si>
    <t>4615</t>
  </si>
  <si>
    <t>Allerheiligenberg</t>
  </si>
  <si>
    <t>4616</t>
  </si>
  <si>
    <t>Kappel SO</t>
  </si>
  <si>
    <t>4617</t>
  </si>
  <si>
    <t>Gunzgen</t>
  </si>
  <si>
    <t>4618</t>
  </si>
  <si>
    <t>Boningen</t>
  </si>
  <si>
    <t>4620</t>
  </si>
  <si>
    <t>Härkingen PZ</t>
  </si>
  <si>
    <t>Härkingen Dist Ba</t>
  </si>
  <si>
    <t>Härkingen Paketzentrum</t>
  </si>
  <si>
    <t>4621</t>
  </si>
  <si>
    <t>Härkingen BZ</t>
  </si>
  <si>
    <t>Härkingen BZ FP</t>
  </si>
  <si>
    <t>Härkingen Briefkl.</t>
  </si>
  <si>
    <t>Härkingen SPS AG</t>
  </si>
  <si>
    <t>Härkingen BZ Briefklinik</t>
  </si>
  <si>
    <t>Härkingen Briefzentrum</t>
  </si>
  <si>
    <t>4622</t>
  </si>
  <si>
    <t>Egerkingen</t>
  </si>
  <si>
    <t>4623</t>
  </si>
  <si>
    <t>Neuendorf</t>
  </si>
  <si>
    <t>4624</t>
  </si>
  <si>
    <t>Härkingen</t>
  </si>
  <si>
    <t>4625</t>
  </si>
  <si>
    <t>Oberbuchsiten</t>
  </si>
  <si>
    <t>4626</t>
  </si>
  <si>
    <t>Niederbuchsiten</t>
  </si>
  <si>
    <t>4628</t>
  </si>
  <si>
    <t>Wolfwil</t>
  </si>
  <si>
    <t>4629</t>
  </si>
  <si>
    <t>Fulenbach</t>
  </si>
  <si>
    <t>4630</t>
  </si>
  <si>
    <t>Härkingen CALL</t>
  </si>
  <si>
    <t>4632</t>
  </si>
  <si>
    <t>Trimbach</t>
  </si>
  <si>
    <t>4633</t>
  </si>
  <si>
    <t>Hauenstein</t>
  </si>
  <si>
    <t>4634</t>
  </si>
  <si>
    <t>Wisen SO</t>
  </si>
  <si>
    <t>4640</t>
  </si>
  <si>
    <t>Härkingen CIRCLE</t>
  </si>
  <si>
    <t>4652</t>
  </si>
  <si>
    <t>Winznau</t>
  </si>
  <si>
    <t>4653</t>
  </si>
  <si>
    <t>Obergösgen</t>
  </si>
  <si>
    <t>4654</t>
  </si>
  <si>
    <t>Lostorf</t>
  </si>
  <si>
    <t>4655</t>
  </si>
  <si>
    <t>Rohr b. Olten</t>
  </si>
  <si>
    <t>Stüsslingen</t>
  </si>
  <si>
    <t>4656</t>
  </si>
  <si>
    <t>Starrkirch-Wil</t>
  </si>
  <si>
    <t>4657</t>
  </si>
  <si>
    <t>Dulliken</t>
  </si>
  <si>
    <t>4658</t>
  </si>
  <si>
    <t>Däniken SO</t>
  </si>
  <si>
    <t>4663</t>
  </si>
  <si>
    <t>Aarburg</t>
  </si>
  <si>
    <t>4665</t>
  </si>
  <si>
    <t>Oftringen</t>
  </si>
  <si>
    <t>Oftringen 1</t>
  </si>
  <si>
    <t>Oftringen Tychboden</t>
  </si>
  <si>
    <t>Oftringen 2</t>
  </si>
  <si>
    <t>Oftringen LS ThermoCare</t>
  </si>
  <si>
    <t>4702</t>
  </si>
  <si>
    <t>Oensingen</t>
  </si>
  <si>
    <t>Oensingen Hub SecurePost</t>
  </si>
  <si>
    <t>Oensingen Solothurnstrasse</t>
  </si>
  <si>
    <t>4703</t>
  </si>
  <si>
    <t>Kestenholz</t>
  </si>
  <si>
    <t>4704</t>
  </si>
  <si>
    <t>Wolfisberg</t>
  </si>
  <si>
    <t>Niederbipp</t>
  </si>
  <si>
    <t>Niederbipp PL3</t>
  </si>
  <si>
    <t>4710</t>
  </si>
  <si>
    <t>Balsthal</t>
  </si>
  <si>
    <t>Balsthal Postauto Thal-Gäu</t>
  </si>
  <si>
    <t>4712</t>
  </si>
  <si>
    <t>Laupersdorf</t>
  </si>
  <si>
    <t>4713</t>
  </si>
  <si>
    <t>Matzendorf</t>
  </si>
  <si>
    <t>4714</t>
  </si>
  <si>
    <t>Aedermannsdorf</t>
  </si>
  <si>
    <t>4715</t>
  </si>
  <si>
    <t>Herbetswil</t>
  </si>
  <si>
    <t>4716</t>
  </si>
  <si>
    <t>Gänsbrunnen</t>
  </si>
  <si>
    <t>Welschenrohr</t>
  </si>
  <si>
    <t>4717</t>
  </si>
  <si>
    <t>Mümliswil</t>
  </si>
  <si>
    <t>4718</t>
  </si>
  <si>
    <t>Holderbank SO</t>
  </si>
  <si>
    <t>4719</t>
  </si>
  <si>
    <t>Ramiswil</t>
  </si>
  <si>
    <t>4800</t>
  </si>
  <si>
    <t>Zofingen</t>
  </si>
  <si>
    <t>Zofingen PostFinance</t>
  </si>
  <si>
    <t>Zofingen KC PK/GK 4</t>
  </si>
  <si>
    <t>Zofingen KC PK/GK 5</t>
  </si>
  <si>
    <t>Zofingen KC PK 2</t>
  </si>
  <si>
    <t>Zofingen Abg. St</t>
  </si>
  <si>
    <t>Zofingen Untere Grabenstr</t>
  </si>
  <si>
    <t>Zofingen B&amp;V GK</t>
  </si>
  <si>
    <t>Zofingen KC PK/GK 3</t>
  </si>
  <si>
    <t>4801</t>
  </si>
  <si>
    <t>Zofingen Ringier AG</t>
  </si>
  <si>
    <t>4802</t>
  </si>
  <si>
    <t>Strengelbach</t>
  </si>
  <si>
    <t>4803</t>
  </si>
  <si>
    <t>Vordemwald</t>
  </si>
  <si>
    <t>4805</t>
  </si>
  <si>
    <t>Brittnau</t>
  </si>
  <si>
    <t>4806</t>
  </si>
  <si>
    <t>Wikon</t>
  </si>
  <si>
    <t>Luzern</t>
  </si>
  <si>
    <t>LU</t>
  </si>
  <si>
    <t>4807</t>
  </si>
  <si>
    <t>Zofingen PF</t>
  </si>
  <si>
    <t>4808</t>
  </si>
  <si>
    <t>4809</t>
  </si>
  <si>
    <t>Zofingen PF UBS</t>
  </si>
  <si>
    <t>Zofingen Postfinance UBS</t>
  </si>
  <si>
    <t>Zofingen PF UBS Verarb.</t>
  </si>
  <si>
    <t>4810</t>
  </si>
  <si>
    <t>4812</t>
  </si>
  <si>
    <t>Mühlethal</t>
  </si>
  <si>
    <t>4813</t>
  </si>
  <si>
    <t>Uerkheim</t>
  </si>
  <si>
    <t>4814</t>
  </si>
  <si>
    <t>Bottenwil</t>
  </si>
  <si>
    <t>4852</t>
  </si>
  <si>
    <t>Rothrist</t>
  </si>
  <si>
    <t>Rothrist Bernstrasse</t>
  </si>
  <si>
    <t>4853</t>
  </si>
  <si>
    <t>Riken AG</t>
  </si>
  <si>
    <t>Murgenthal</t>
  </si>
  <si>
    <t>4856</t>
  </si>
  <si>
    <t>Glashütten</t>
  </si>
  <si>
    <t>4900</t>
  </si>
  <si>
    <t>Langenthal</t>
  </si>
  <si>
    <t>Langenthal 1</t>
  </si>
  <si>
    <t>4901</t>
  </si>
  <si>
    <t>4911</t>
  </si>
  <si>
    <t>Schwarzhäusern</t>
  </si>
  <si>
    <t>4912</t>
  </si>
  <si>
    <t>Aarwangen</t>
  </si>
  <si>
    <t>4913</t>
  </si>
  <si>
    <t>Bannwil</t>
  </si>
  <si>
    <t>4914</t>
  </si>
  <si>
    <t>Roggwil BE</t>
  </si>
  <si>
    <t>Roggwil BE Dorfstrasse</t>
  </si>
  <si>
    <t>4915</t>
  </si>
  <si>
    <t>St. Urban</t>
  </si>
  <si>
    <t>4916</t>
  </si>
  <si>
    <t>Untersteckholz</t>
  </si>
  <si>
    <t>4917</t>
  </si>
  <si>
    <t>Busswil b. Melchnau</t>
  </si>
  <si>
    <t>Melchnau</t>
  </si>
  <si>
    <t>4919</t>
  </si>
  <si>
    <t>Reisiswil</t>
  </si>
  <si>
    <t>4922</t>
  </si>
  <si>
    <t>Thunstetten</t>
  </si>
  <si>
    <t>Bützberg</t>
  </si>
  <si>
    <t>Bützberg RPZ</t>
  </si>
  <si>
    <t>4923</t>
  </si>
  <si>
    <t>Wynau</t>
  </si>
  <si>
    <t>4924</t>
  </si>
  <si>
    <t>Obersteckholz</t>
  </si>
  <si>
    <t>4932</t>
  </si>
  <si>
    <t>Gutenburg</t>
  </si>
  <si>
    <t>Lotzwil</t>
  </si>
  <si>
    <t>4933</t>
  </si>
  <si>
    <t>Rütschelen</t>
  </si>
  <si>
    <t>4934</t>
  </si>
  <si>
    <t>Madiswil</t>
  </si>
  <si>
    <t>4935</t>
  </si>
  <si>
    <t>Leimiswil</t>
  </si>
  <si>
    <t>4936</t>
  </si>
  <si>
    <t>Kleindietwil</t>
  </si>
  <si>
    <t>4937</t>
  </si>
  <si>
    <t>Ursenbach</t>
  </si>
  <si>
    <t>4938</t>
  </si>
  <si>
    <t>Rohrbachgraben</t>
  </si>
  <si>
    <t>Rohrbach</t>
  </si>
  <si>
    <t>4942</t>
  </si>
  <si>
    <t>Walterswil BE</t>
  </si>
  <si>
    <t>4943</t>
  </si>
  <si>
    <t>Oeschenbach</t>
  </si>
  <si>
    <t>4944</t>
  </si>
  <si>
    <t>Auswil</t>
  </si>
  <si>
    <t>4950</t>
  </si>
  <si>
    <t>Huttwil</t>
  </si>
  <si>
    <t>4952</t>
  </si>
  <si>
    <t>Eriswil</t>
  </si>
  <si>
    <t>4953</t>
  </si>
  <si>
    <t>Schwarzenbach (Huttwil)</t>
  </si>
  <si>
    <t>4954</t>
  </si>
  <si>
    <t>Wyssachen</t>
  </si>
  <si>
    <t>4955</t>
  </si>
  <si>
    <t>Gondiswil</t>
  </si>
  <si>
    <t>5000</t>
  </si>
  <si>
    <t>Aarau</t>
  </si>
  <si>
    <t>Aarau 1</t>
  </si>
  <si>
    <t>Aarau Postauto Aargau</t>
  </si>
  <si>
    <t>Aarau Kaserne</t>
  </si>
  <si>
    <t>Aarau Altstadt</t>
  </si>
  <si>
    <t>Aarau Bahnhofstrasse</t>
  </si>
  <si>
    <t>5001</t>
  </si>
  <si>
    <t>Aarau SPS</t>
  </si>
  <si>
    <t>5004</t>
  </si>
  <si>
    <t>Aarau Tellistrasse</t>
  </si>
  <si>
    <t>5012</t>
  </si>
  <si>
    <t>Eppenberg</t>
  </si>
  <si>
    <t>Wöschnau</t>
  </si>
  <si>
    <t>Schönenwerd</t>
  </si>
  <si>
    <t>Schönenwerd Bahnhofstrasse</t>
  </si>
  <si>
    <t>5013</t>
  </si>
  <si>
    <t>Niedergösgen</t>
  </si>
  <si>
    <t>5014</t>
  </si>
  <si>
    <t>Gretzenbach</t>
  </si>
  <si>
    <t>5015</t>
  </si>
  <si>
    <t>Erlinsbach SO</t>
  </si>
  <si>
    <t>5017</t>
  </si>
  <si>
    <t>Barmelweid</t>
  </si>
  <si>
    <t>5018</t>
  </si>
  <si>
    <t>Erlinsbach</t>
  </si>
  <si>
    <t>5022</t>
  </si>
  <si>
    <t>Rombach</t>
  </si>
  <si>
    <t>5023</t>
  </si>
  <si>
    <t>Biberstein</t>
  </si>
  <si>
    <t>5024</t>
  </si>
  <si>
    <t>Küttigen</t>
  </si>
  <si>
    <t>5025</t>
  </si>
  <si>
    <t>Asp</t>
  </si>
  <si>
    <t>5026</t>
  </si>
  <si>
    <t>Densbüren</t>
  </si>
  <si>
    <t>5027</t>
  </si>
  <si>
    <t>Herznach</t>
  </si>
  <si>
    <t>5028</t>
  </si>
  <si>
    <t>Ueken</t>
  </si>
  <si>
    <t>5030</t>
  </si>
  <si>
    <t>Buchs AG Sortierung</t>
  </si>
  <si>
    <t>5032</t>
  </si>
  <si>
    <t>Aarau Rohr</t>
  </si>
  <si>
    <t>5033</t>
  </si>
  <si>
    <t>Buchs AG</t>
  </si>
  <si>
    <t>5034</t>
  </si>
  <si>
    <t>Suhr</t>
  </si>
  <si>
    <t>5035</t>
  </si>
  <si>
    <t>Unterentfelden</t>
  </si>
  <si>
    <t>5036</t>
  </si>
  <si>
    <t>Oberentfelden</t>
  </si>
  <si>
    <t>5037</t>
  </si>
  <si>
    <t>Muhen</t>
  </si>
  <si>
    <t>5040</t>
  </si>
  <si>
    <t>Schöftland</t>
  </si>
  <si>
    <t>5042</t>
  </si>
  <si>
    <t>Hirschthal</t>
  </si>
  <si>
    <t>5043</t>
  </si>
  <si>
    <t>Holziken</t>
  </si>
  <si>
    <t>5044</t>
  </si>
  <si>
    <t>Schlossrued</t>
  </si>
  <si>
    <t>5046</t>
  </si>
  <si>
    <t>Schmiedrued</t>
  </si>
  <si>
    <t>Walde AG</t>
  </si>
  <si>
    <t>Schmiedrued-Walde</t>
  </si>
  <si>
    <t>5050</t>
  </si>
  <si>
    <t>Buchs AG CALL</t>
  </si>
  <si>
    <t>5053</t>
  </si>
  <si>
    <t>Wittwil</t>
  </si>
  <si>
    <t>Staffelbach</t>
  </si>
  <si>
    <t>5054</t>
  </si>
  <si>
    <t>Kirchleerau</t>
  </si>
  <si>
    <t>Moosleerau</t>
  </si>
  <si>
    <t>Kirchleerau-Moosleerau</t>
  </si>
  <si>
    <t>5056</t>
  </si>
  <si>
    <t>Attelwil</t>
  </si>
  <si>
    <t>5057</t>
  </si>
  <si>
    <t>Reitnau</t>
  </si>
  <si>
    <t>5058</t>
  </si>
  <si>
    <t>Wiliberg</t>
  </si>
  <si>
    <t>5060</t>
  </si>
  <si>
    <t>Buchs AG CIRCLE</t>
  </si>
  <si>
    <t>5062</t>
  </si>
  <si>
    <t>Oberhof</t>
  </si>
  <si>
    <t>5063</t>
  </si>
  <si>
    <t>Wölflinswil</t>
  </si>
  <si>
    <t>5064</t>
  </si>
  <si>
    <t>Wittnau</t>
  </si>
  <si>
    <t>5070</t>
  </si>
  <si>
    <t>Frick</t>
  </si>
  <si>
    <t>Frick Widenplatz</t>
  </si>
  <si>
    <t>5072</t>
  </si>
  <si>
    <t>Oeschgen</t>
  </si>
  <si>
    <t>5073</t>
  </si>
  <si>
    <t>Gipf-Oberfrick</t>
  </si>
  <si>
    <t>5074</t>
  </si>
  <si>
    <t>Eiken</t>
  </si>
  <si>
    <t>5075</t>
  </si>
  <si>
    <t>Hornussen</t>
  </si>
  <si>
    <t>5076</t>
  </si>
  <si>
    <t>Bözen</t>
  </si>
  <si>
    <t>5077</t>
  </si>
  <si>
    <t>Elfingen</t>
  </si>
  <si>
    <t>5078</t>
  </si>
  <si>
    <t>Effingen</t>
  </si>
  <si>
    <t>5079</t>
  </si>
  <si>
    <t>Zeihen</t>
  </si>
  <si>
    <t>5080</t>
  </si>
  <si>
    <t>Laufenburg</t>
  </si>
  <si>
    <t>Laufenburg Bahnhofstrasse</t>
  </si>
  <si>
    <t>5082</t>
  </si>
  <si>
    <t>Kaisten</t>
  </si>
  <si>
    <t>5083</t>
  </si>
  <si>
    <t>Ittenthal</t>
  </si>
  <si>
    <t>5084</t>
  </si>
  <si>
    <t>Rheinsulz</t>
  </si>
  <si>
    <t>5085</t>
  </si>
  <si>
    <t>Sulz AG</t>
  </si>
  <si>
    <t>5102</t>
  </si>
  <si>
    <t>Rupperswil</t>
  </si>
  <si>
    <t>5103</t>
  </si>
  <si>
    <t>Wildegg</t>
  </si>
  <si>
    <t>Möriken AG</t>
  </si>
  <si>
    <t>Wildegg Poststrasse</t>
  </si>
  <si>
    <t>5105</t>
  </si>
  <si>
    <t>Auenstein</t>
  </si>
  <si>
    <t>5106</t>
  </si>
  <si>
    <t>Veltheim AG</t>
  </si>
  <si>
    <t>5107</t>
  </si>
  <si>
    <t>Schinznach Dorf</t>
  </si>
  <si>
    <t>5108</t>
  </si>
  <si>
    <t>Oberflachs</t>
  </si>
  <si>
    <t>5112</t>
  </si>
  <si>
    <t>Thalheim AG</t>
  </si>
  <si>
    <t>5113</t>
  </si>
  <si>
    <t>Holderbank AG</t>
  </si>
  <si>
    <t>5116</t>
  </si>
  <si>
    <t>Schinznach Bad</t>
  </si>
  <si>
    <t>5200</t>
  </si>
  <si>
    <t>Brugg AG</t>
  </si>
  <si>
    <t>Brugg AG 1</t>
  </si>
  <si>
    <t>Brugg AG Kaserne</t>
  </si>
  <si>
    <t>Brugg AG Bahnhofstrasse</t>
  </si>
  <si>
    <t>5201</t>
  </si>
  <si>
    <t>5210</t>
  </si>
  <si>
    <t>Windisch</t>
  </si>
  <si>
    <t>5212</t>
  </si>
  <si>
    <t>Hausen AG</t>
  </si>
  <si>
    <t>5213</t>
  </si>
  <si>
    <t>Villnachern</t>
  </si>
  <si>
    <t>5222</t>
  </si>
  <si>
    <t>Umiken</t>
  </si>
  <si>
    <t>5223</t>
  </si>
  <si>
    <t>Riniken</t>
  </si>
  <si>
    <t>5224</t>
  </si>
  <si>
    <t>Gallenkirch</t>
  </si>
  <si>
    <t>Linn</t>
  </si>
  <si>
    <t>Unterbözberg</t>
  </si>
  <si>
    <t>5225</t>
  </si>
  <si>
    <t>Oberbözberg</t>
  </si>
  <si>
    <t>Bözberg</t>
  </si>
  <si>
    <t>5232</t>
  </si>
  <si>
    <t>Villigen PSI</t>
  </si>
  <si>
    <t>5233</t>
  </si>
  <si>
    <t>Stilli</t>
  </si>
  <si>
    <t>5234</t>
  </si>
  <si>
    <t>Villigen</t>
  </si>
  <si>
    <t>5235</t>
  </si>
  <si>
    <t>Rüfenach AG</t>
  </si>
  <si>
    <t>5236</t>
  </si>
  <si>
    <t>Remigen</t>
  </si>
  <si>
    <t>5237</t>
  </si>
  <si>
    <t>Mönthal</t>
  </si>
  <si>
    <t>5242</t>
  </si>
  <si>
    <t>Birr</t>
  </si>
  <si>
    <t>Lupfig</t>
  </si>
  <si>
    <t>Birr-Lupfig</t>
  </si>
  <si>
    <t>5243</t>
  </si>
  <si>
    <t>Mülligen</t>
  </si>
  <si>
    <t>5244</t>
  </si>
  <si>
    <t>Birrhard</t>
  </si>
  <si>
    <t>5245</t>
  </si>
  <si>
    <t>Habsburg</t>
  </si>
  <si>
    <t>5246</t>
  </si>
  <si>
    <t>Scherz</t>
  </si>
  <si>
    <t>5272</t>
  </si>
  <si>
    <t>Gansingen</t>
  </si>
  <si>
    <t>5273</t>
  </si>
  <si>
    <t>Oberhofen AG</t>
  </si>
  <si>
    <t>5274</t>
  </si>
  <si>
    <t>Mettau</t>
  </si>
  <si>
    <t>5275</t>
  </si>
  <si>
    <t>Etzgen</t>
  </si>
  <si>
    <t>5276</t>
  </si>
  <si>
    <t>Wil AG</t>
  </si>
  <si>
    <t>5277</t>
  </si>
  <si>
    <t>Hottwil</t>
  </si>
  <si>
    <t>5300</t>
  </si>
  <si>
    <t>Turgi</t>
  </si>
  <si>
    <t>5301</t>
  </si>
  <si>
    <t>Siggenthal Station</t>
  </si>
  <si>
    <t>5303</t>
  </si>
  <si>
    <t>Würenlingen</t>
  </si>
  <si>
    <t>Würenlingen Dorfstrasse</t>
  </si>
  <si>
    <t>5304</t>
  </si>
  <si>
    <t>Endingen</t>
  </si>
  <si>
    <t>5305</t>
  </si>
  <si>
    <t>Unterendingen</t>
  </si>
  <si>
    <t>5306</t>
  </si>
  <si>
    <t>Tegerfelden</t>
  </si>
  <si>
    <t>5312</t>
  </si>
  <si>
    <t>Döttingen</t>
  </si>
  <si>
    <t>Döttingen-Klingnau</t>
  </si>
  <si>
    <t>5313</t>
  </si>
  <si>
    <t>Klingnau</t>
  </si>
  <si>
    <t>Klingnau Wiesenweg</t>
  </si>
  <si>
    <t>5314</t>
  </si>
  <si>
    <t>Kleindöttingen</t>
  </si>
  <si>
    <t>5315</t>
  </si>
  <si>
    <t>Böttstein</t>
  </si>
  <si>
    <t>5316</t>
  </si>
  <si>
    <t>Felsenau AG</t>
  </si>
  <si>
    <t>Leuggern</t>
  </si>
  <si>
    <t>5317</t>
  </si>
  <si>
    <t>Hettenschwil</t>
  </si>
  <si>
    <t>5318</t>
  </si>
  <si>
    <t>Mandach</t>
  </si>
  <si>
    <t>5322</t>
  </si>
  <si>
    <t>Koblenz</t>
  </si>
  <si>
    <t>5323</t>
  </si>
  <si>
    <t>Rietheim</t>
  </si>
  <si>
    <t>5324</t>
  </si>
  <si>
    <t>Full-Reuenthal</t>
  </si>
  <si>
    <t>5325</t>
  </si>
  <si>
    <t>Leibstadt</t>
  </si>
  <si>
    <t>5326</t>
  </si>
  <si>
    <t>Schwaderloch</t>
  </si>
  <si>
    <t>5330</t>
  </si>
  <si>
    <t>Bad Zurzach</t>
  </si>
  <si>
    <t>Bad Zurzach Hauptstrasse</t>
  </si>
  <si>
    <t>5332</t>
  </si>
  <si>
    <t>Rekingen AG</t>
  </si>
  <si>
    <t>5333</t>
  </si>
  <si>
    <t>Baldingen</t>
  </si>
  <si>
    <t>5334</t>
  </si>
  <si>
    <t>Böbikon</t>
  </si>
  <si>
    <t>5400</t>
  </si>
  <si>
    <t>Baden</t>
  </si>
  <si>
    <t>Baden 1</t>
  </si>
  <si>
    <t>Baden 1 Postautodienst</t>
  </si>
  <si>
    <t>5401</t>
  </si>
  <si>
    <t>5402</t>
  </si>
  <si>
    <t>5404</t>
  </si>
  <si>
    <t>5405</t>
  </si>
  <si>
    <t>Dättwil AG</t>
  </si>
  <si>
    <t>Baden Täfern Gewerbe</t>
  </si>
  <si>
    <t>5406</t>
  </si>
  <si>
    <t>Rütihof</t>
  </si>
  <si>
    <t>5408</t>
  </si>
  <si>
    <t>Ennetbaden</t>
  </si>
  <si>
    <t>5412</t>
  </si>
  <si>
    <t>Gebenstorf</t>
  </si>
  <si>
    <t>Vogelsang AG</t>
  </si>
  <si>
    <t>5413</t>
  </si>
  <si>
    <t>Birmenstorf AG</t>
  </si>
  <si>
    <t>5415</t>
  </si>
  <si>
    <t>Hertenstein AG</t>
  </si>
  <si>
    <t>Rieden AG</t>
  </si>
  <si>
    <t>Nussbaumen AG</t>
  </si>
  <si>
    <t>5416</t>
  </si>
  <si>
    <t>Kirchdorf AG</t>
  </si>
  <si>
    <t>5417</t>
  </si>
  <si>
    <t>Untersiggenthal</t>
  </si>
  <si>
    <t>5420</t>
  </si>
  <si>
    <t>Ehrendingen</t>
  </si>
  <si>
    <t>5423</t>
  </si>
  <si>
    <t>Freienwil</t>
  </si>
  <si>
    <t>5425</t>
  </si>
  <si>
    <t>Schneisingen</t>
  </si>
  <si>
    <t>5426</t>
  </si>
  <si>
    <t>Lengnau AG</t>
  </si>
  <si>
    <t>5430</t>
  </si>
  <si>
    <t>Wettingen</t>
  </si>
  <si>
    <t>Wettingen 1</t>
  </si>
  <si>
    <t>Wettingen Dorf</t>
  </si>
  <si>
    <t>Wettingen 3</t>
  </si>
  <si>
    <t>Wettingen Seminarstrasse</t>
  </si>
  <si>
    <t>Wettingen Bahnhof</t>
  </si>
  <si>
    <t>5432</t>
  </si>
  <si>
    <t>Neuenhof</t>
  </si>
  <si>
    <t>5436</t>
  </si>
  <si>
    <t>Würenlos</t>
  </si>
  <si>
    <t>5442</t>
  </si>
  <si>
    <t>Fislisbach</t>
  </si>
  <si>
    <t>5443</t>
  </si>
  <si>
    <t>Niederrohrdorf</t>
  </si>
  <si>
    <t>5444</t>
  </si>
  <si>
    <t>Künten</t>
  </si>
  <si>
    <t>5445</t>
  </si>
  <si>
    <t>Eggenwil</t>
  </si>
  <si>
    <t>5452</t>
  </si>
  <si>
    <t>Oberrohrdorf</t>
  </si>
  <si>
    <t>5453</t>
  </si>
  <si>
    <t>Remetschwil</t>
  </si>
  <si>
    <t>5454</t>
  </si>
  <si>
    <t>Bellikon</t>
  </si>
  <si>
    <t>5462</t>
  </si>
  <si>
    <t>Siglistorf</t>
  </si>
  <si>
    <t>5463</t>
  </si>
  <si>
    <t>Wislikofen</t>
  </si>
  <si>
    <t>Wislikofen Probsteiweg</t>
  </si>
  <si>
    <t>5464</t>
  </si>
  <si>
    <t>Rümikon AG</t>
  </si>
  <si>
    <t>5465</t>
  </si>
  <si>
    <t>Mellikon</t>
  </si>
  <si>
    <t>5466</t>
  </si>
  <si>
    <t>Kaiserstuhl AG</t>
  </si>
  <si>
    <t>5467</t>
  </si>
  <si>
    <t>Fisibach</t>
  </si>
  <si>
    <t>5502</t>
  </si>
  <si>
    <t>Hunzenschwil</t>
  </si>
  <si>
    <t>5503</t>
  </si>
  <si>
    <t>Schafisheim</t>
  </si>
  <si>
    <t>Schafisheim Coop Verteilz.</t>
  </si>
  <si>
    <t>5504</t>
  </si>
  <si>
    <t>Othmarsingen</t>
  </si>
  <si>
    <t>5505</t>
  </si>
  <si>
    <t>Brunegg</t>
  </si>
  <si>
    <t>5506</t>
  </si>
  <si>
    <t>Mägenwil</t>
  </si>
  <si>
    <t>Mägenwil PL3i</t>
  </si>
  <si>
    <t>Mägenwil GKA</t>
  </si>
  <si>
    <t>Mägenwil PL Hub SK Blitz</t>
  </si>
  <si>
    <t>Mägenwil HUB</t>
  </si>
  <si>
    <t>5507</t>
  </si>
  <si>
    <t>Mellingen</t>
  </si>
  <si>
    <t>5512</t>
  </si>
  <si>
    <t>Wohlenschwil</t>
  </si>
  <si>
    <t>5522</t>
  </si>
  <si>
    <t>Tägerig</t>
  </si>
  <si>
    <t>5524</t>
  </si>
  <si>
    <t>Nesselnbach</t>
  </si>
  <si>
    <t>Niederwil AG</t>
  </si>
  <si>
    <t>5525</t>
  </si>
  <si>
    <t>Fischbach-Göslikon</t>
  </si>
  <si>
    <t>5600</t>
  </si>
  <si>
    <t>Lenzburg</t>
  </si>
  <si>
    <t>Ammerswil AG</t>
  </si>
  <si>
    <t>Lenzburg Murackerstrasse</t>
  </si>
  <si>
    <t>Lenzburg 1</t>
  </si>
  <si>
    <t>Lenzburg Stadt</t>
  </si>
  <si>
    <t>5603</t>
  </si>
  <si>
    <t>Staufen</t>
  </si>
  <si>
    <t>5604</t>
  </si>
  <si>
    <t>Hendschiken</t>
  </si>
  <si>
    <t>5605</t>
  </si>
  <si>
    <t>Dottikon</t>
  </si>
  <si>
    <t>5606</t>
  </si>
  <si>
    <t>Dintikon</t>
  </si>
  <si>
    <t>Dintikon PL3</t>
  </si>
  <si>
    <t>5607</t>
  </si>
  <si>
    <t>Hägglingen</t>
  </si>
  <si>
    <t>5608</t>
  </si>
  <si>
    <t>Stetten AG</t>
  </si>
  <si>
    <t>5610</t>
  </si>
  <si>
    <t>Wohlen AG</t>
  </si>
  <si>
    <t>Wohlen AG Jurastrasse</t>
  </si>
  <si>
    <t>Wohlen AG 1</t>
  </si>
  <si>
    <t>5611</t>
  </si>
  <si>
    <t>Anglikon</t>
  </si>
  <si>
    <t>5612</t>
  </si>
  <si>
    <t>Villmergen</t>
  </si>
  <si>
    <t>Villmergen PL3</t>
  </si>
  <si>
    <t>Villmergen Grenzweg</t>
  </si>
  <si>
    <t>5613</t>
  </si>
  <si>
    <t>Hilfikon</t>
  </si>
  <si>
    <t>5614</t>
  </si>
  <si>
    <t>Sarmenstorf</t>
  </si>
  <si>
    <t>5615</t>
  </si>
  <si>
    <t>Fahrwangen</t>
  </si>
  <si>
    <t>Fahrwangen Hintergasse</t>
  </si>
  <si>
    <t>5616</t>
  </si>
  <si>
    <t>Meisterschwanden</t>
  </si>
  <si>
    <t>5617</t>
  </si>
  <si>
    <t>Tennwil</t>
  </si>
  <si>
    <t>5618</t>
  </si>
  <si>
    <t>Bettwil</t>
  </si>
  <si>
    <t>5619</t>
  </si>
  <si>
    <t>Büttikon AG</t>
  </si>
  <si>
    <t>Uezwil</t>
  </si>
  <si>
    <t>5620</t>
  </si>
  <si>
    <t>Bremgarten AG</t>
  </si>
  <si>
    <t>Bremgarten AG Kaserne</t>
  </si>
  <si>
    <t>Bremgarten AG West</t>
  </si>
  <si>
    <t>Bremgarten AG 1</t>
  </si>
  <si>
    <t>5621</t>
  </si>
  <si>
    <t>Zufikon</t>
  </si>
  <si>
    <t>5622</t>
  </si>
  <si>
    <t>Waltenschwil</t>
  </si>
  <si>
    <t>5623</t>
  </si>
  <si>
    <t>Boswil</t>
  </si>
  <si>
    <t>5624</t>
  </si>
  <si>
    <t>Waldhäusern AG</t>
  </si>
  <si>
    <t>Bünzen</t>
  </si>
  <si>
    <t>5625</t>
  </si>
  <si>
    <t>Kallern</t>
  </si>
  <si>
    <t>5626</t>
  </si>
  <si>
    <t>Hermetschwil-Staffeln</t>
  </si>
  <si>
    <t>5627</t>
  </si>
  <si>
    <t>Besenbüren</t>
  </si>
  <si>
    <t>5628</t>
  </si>
  <si>
    <t>Aristau</t>
  </si>
  <si>
    <t>5630</t>
  </si>
  <si>
    <t>Muri AG</t>
  </si>
  <si>
    <t>Muri AG Seetalstrasse</t>
  </si>
  <si>
    <t>5632</t>
  </si>
  <si>
    <t>Buttwil</t>
  </si>
  <si>
    <t>5634</t>
  </si>
  <si>
    <t>Merenschwand</t>
  </si>
  <si>
    <t>5636</t>
  </si>
  <si>
    <t>Benzenschwil</t>
  </si>
  <si>
    <t>5637</t>
  </si>
  <si>
    <t>Geltwil</t>
  </si>
  <si>
    <t>Beinwil (Freiamt)</t>
  </si>
  <si>
    <t>5642</t>
  </si>
  <si>
    <t>Mühlau</t>
  </si>
  <si>
    <t>5643</t>
  </si>
  <si>
    <t>Alikon</t>
  </si>
  <si>
    <t>Meienberg</t>
  </si>
  <si>
    <t>Sins</t>
  </si>
  <si>
    <t>5644</t>
  </si>
  <si>
    <t>Auw</t>
  </si>
  <si>
    <t>5645</t>
  </si>
  <si>
    <t>Aettenschwil</t>
  </si>
  <si>
    <t>Fenkrieden</t>
  </si>
  <si>
    <t>5646</t>
  </si>
  <si>
    <t>Abtwil AG</t>
  </si>
  <si>
    <t>5647</t>
  </si>
  <si>
    <t>Oberrüti</t>
  </si>
  <si>
    <t>5702</t>
  </si>
  <si>
    <t>Niederlenz</t>
  </si>
  <si>
    <t>5703</t>
  </si>
  <si>
    <t>Seon</t>
  </si>
  <si>
    <t>5704</t>
  </si>
  <si>
    <t>Egliswil</t>
  </si>
  <si>
    <t>5705</t>
  </si>
  <si>
    <t>Hallwil</t>
  </si>
  <si>
    <t>5706</t>
  </si>
  <si>
    <t>Boniswil</t>
  </si>
  <si>
    <t>5707</t>
  </si>
  <si>
    <t>Seengen</t>
  </si>
  <si>
    <t>5708</t>
  </si>
  <si>
    <t>Birrwil</t>
  </si>
  <si>
    <t>5712</t>
  </si>
  <si>
    <t>Beinwil am See</t>
  </si>
  <si>
    <t>5722</t>
  </si>
  <si>
    <t>Gränichen</t>
  </si>
  <si>
    <t>5723</t>
  </si>
  <si>
    <t>Teufenthal AG</t>
  </si>
  <si>
    <t>5724</t>
  </si>
  <si>
    <t>Dürrenäsch</t>
  </si>
  <si>
    <t>5725</t>
  </si>
  <si>
    <t>Leutwil</t>
  </si>
  <si>
    <t>5726</t>
  </si>
  <si>
    <t>Unterkulm</t>
  </si>
  <si>
    <t>5727</t>
  </si>
  <si>
    <t>Oberkulm</t>
  </si>
  <si>
    <t>5728</t>
  </si>
  <si>
    <t>Gontenschwil</t>
  </si>
  <si>
    <t>5732</t>
  </si>
  <si>
    <t>Zetzwil</t>
  </si>
  <si>
    <t>5733</t>
  </si>
  <si>
    <t>Leimbach AG</t>
  </si>
  <si>
    <t>5734</t>
  </si>
  <si>
    <t>Reinach AG</t>
  </si>
  <si>
    <t>5735</t>
  </si>
  <si>
    <t>Pfeffikon LU</t>
  </si>
  <si>
    <t>5736</t>
  </si>
  <si>
    <t>Burg AG</t>
  </si>
  <si>
    <t>5737</t>
  </si>
  <si>
    <t>Menziken</t>
  </si>
  <si>
    <t>Menziken Gässli</t>
  </si>
  <si>
    <t>5742</t>
  </si>
  <si>
    <t>Kölliken</t>
  </si>
  <si>
    <t>5745</t>
  </si>
  <si>
    <t>Safenwil</t>
  </si>
  <si>
    <t>5746</t>
  </si>
  <si>
    <t>Walterswil SO</t>
  </si>
  <si>
    <t>6000</t>
  </si>
  <si>
    <t>Luzern Wesemlin</t>
  </si>
  <si>
    <t>Luzern Kreuzstutz</t>
  </si>
  <si>
    <t>Luzern Schönbühl</t>
  </si>
  <si>
    <t>Luzern 16</t>
  </si>
  <si>
    <t>Luzern Postauto Zentralschw</t>
  </si>
  <si>
    <t>Luzern Kaserne</t>
  </si>
  <si>
    <t>Luzern PF Fil</t>
  </si>
  <si>
    <t>Luzern 1 Hauptpost</t>
  </si>
  <si>
    <t>Luzern 30 AAL</t>
  </si>
  <si>
    <t>Luzern 4</t>
  </si>
  <si>
    <t>Luzern 6</t>
  </si>
  <si>
    <t>Luzern 7</t>
  </si>
  <si>
    <t>Luzern 15</t>
  </si>
  <si>
    <t>Luzern 31</t>
  </si>
  <si>
    <t>6002</t>
  </si>
  <si>
    <t>Luzern SPS</t>
  </si>
  <si>
    <t>6003</t>
  </si>
  <si>
    <t>Luzern Hirschengraben</t>
  </si>
  <si>
    <t>6004</t>
  </si>
  <si>
    <t>6005</t>
  </si>
  <si>
    <t>St. Niklausen LU</t>
  </si>
  <si>
    <t>Luzern Frohburgstrasse</t>
  </si>
  <si>
    <t>6006</t>
  </si>
  <si>
    <t>6007</t>
  </si>
  <si>
    <t>6009</t>
  </si>
  <si>
    <t>6010</t>
  </si>
  <si>
    <t>Kriens</t>
  </si>
  <si>
    <t>Pilatus Kulm</t>
  </si>
  <si>
    <t>Obwalden</t>
  </si>
  <si>
    <t>OW</t>
  </si>
  <si>
    <t>Kriens 1</t>
  </si>
  <si>
    <t>Kriens 2 Sternmatt</t>
  </si>
  <si>
    <t>Kriens Logistikzentrum</t>
  </si>
  <si>
    <t>Kriens Contact Center</t>
  </si>
  <si>
    <t>Kriens 2</t>
  </si>
  <si>
    <t>Kriens KC PG/GK 2</t>
  </si>
  <si>
    <t>Kriens Luzernerstrasse</t>
  </si>
  <si>
    <t>6011</t>
  </si>
  <si>
    <t>6012</t>
  </si>
  <si>
    <t>Obernau</t>
  </si>
  <si>
    <t>6013</t>
  </si>
  <si>
    <t>Eigenthal</t>
  </si>
  <si>
    <t>6014</t>
  </si>
  <si>
    <t>Luzern Littau Fanghöfli</t>
  </si>
  <si>
    <t>6015</t>
  </si>
  <si>
    <t>6016</t>
  </si>
  <si>
    <t>Hellbühl</t>
  </si>
  <si>
    <t>6017</t>
  </si>
  <si>
    <t>Ruswil</t>
  </si>
  <si>
    <t>6018</t>
  </si>
  <si>
    <t>Buttisholz</t>
  </si>
  <si>
    <t>6019</t>
  </si>
  <si>
    <t>Sigigen</t>
  </si>
  <si>
    <t>6020</t>
  </si>
  <si>
    <t>Emmenbrücke</t>
  </si>
  <si>
    <t>Emmenbrücke Bahnhof</t>
  </si>
  <si>
    <t>Emmenbrücke 2</t>
  </si>
  <si>
    <t>Emmenbrücke 3</t>
  </si>
  <si>
    <t>6021</t>
  </si>
  <si>
    <t>Emmenbrücke 1</t>
  </si>
  <si>
    <t>6022</t>
  </si>
  <si>
    <t>Grosswangen</t>
  </si>
  <si>
    <t>6023</t>
  </si>
  <si>
    <t>Rothenburg</t>
  </si>
  <si>
    <t>Rothenburg Zust Pakete</t>
  </si>
  <si>
    <t>6024</t>
  </si>
  <si>
    <t>Hildisrieden</t>
  </si>
  <si>
    <t>6025</t>
  </si>
  <si>
    <t>Neudorf</t>
  </si>
  <si>
    <t>6026</t>
  </si>
  <si>
    <t>Rain</t>
  </si>
  <si>
    <t>6027</t>
  </si>
  <si>
    <t>Römerswil LU</t>
  </si>
  <si>
    <t>6028</t>
  </si>
  <si>
    <t>Herlisberg</t>
  </si>
  <si>
    <t>6030</t>
  </si>
  <si>
    <t>Ebikon</t>
  </si>
  <si>
    <t>Ebikon Mall of Switzerland</t>
  </si>
  <si>
    <t>Ebikon Riedmattstrasse</t>
  </si>
  <si>
    <t>6031</t>
  </si>
  <si>
    <t>6032</t>
  </si>
  <si>
    <t>Emmen</t>
  </si>
  <si>
    <t>Emmen Kaserne</t>
  </si>
  <si>
    <t>Emmen Seetalstrasse</t>
  </si>
  <si>
    <t>6033</t>
  </si>
  <si>
    <t>Buchrain</t>
  </si>
  <si>
    <t>Buchrain Schiltwald</t>
  </si>
  <si>
    <t>6034</t>
  </si>
  <si>
    <t>Inwil</t>
  </si>
  <si>
    <t>6035</t>
  </si>
  <si>
    <t>Perlen</t>
  </si>
  <si>
    <t>6036</t>
  </si>
  <si>
    <t>Dierikon</t>
  </si>
  <si>
    <t>6037</t>
  </si>
  <si>
    <t>Root</t>
  </si>
  <si>
    <t>6038</t>
  </si>
  <si>
    <t>Gisikon</t>
  </si>
  <si>
    <t>Honau</t>
  </si>
  <si>
    <t>6039</t>
  </si>
  <si>
    <t>Root Längenbold</t>
  </si>
  <si>
    <t>Root D4</t>
  </si>
  <si>
    <t>Root Längenbold SH</t>
  </si>
  <si>
    <t>6042</t>
  </si>
  <si>
    <t>Dietwil</t>
  </si>
  <si>
    <t>6043</t>
  </si>
  <si>
    <t>Adligenswil</t>
  </si>
  <si>
    <t>Adligenswil Zust Pakete</t>
  </si>
  <si>
    <t>Adligenswil Ebikonerstrasse</t>
  </si>
  <si>
    <t>6044</t>
  </si>
  <si>
    <t>Udligenswil</t>
  </si>
  <si>
    <t>6045</t>
  </si>
  <si>
    <t>Meggen</t>
  </si>
  <si>
    <t>6047</t>
  </si>
  <si>
    <t>Kastanienbaum</t>
  </si>
  <si>
    <t>6048</t>
  </si>
  <si>
    <t>Horw</t>
  </si>
  <si>
    <t>Horw Gemeindehausplatz</t>
  </si>
  <si>
    <t>6052</t>
  </si>
  <si>
    <t>Hergiswil NW</t>
  </si>
  <si>
    <t>Nidwalden</t>
  </si>
  <si>
    <t>NW</t>
  </si>
  <si>
    <t>6053</t>
  </si>
  <si>
    <t>Alpnachstad</t>
  </si>
  <si>
    <t>6055</t>
  </si>
  <si>
    <t>Alpnach Dorf</t>
  </si>
  <si>
    <t>Alpnach Dorf Brünigstrasse</t>
  </si>
  <si>
    <t>6056</t>
  </si>
  <si>
    <t>Kägiswil</t>
  </si>
  <si>
    <t>6060</t>
  </si>
  <si>
    <t>Sarnen</t>
  </si>
  <si>
    <t>Ramersberg</t>
  </si>
  <si>
    <t>Sarnen 2</t>
  </si>
  <si>
    <t>Sarnen 1</t>
  </si>
  <si>
    <t>Sarnen 2 Büntenpark</t>
  </si>
  <si>
    <t>6061</t>
  </si>
  <si>
    <t>6062</t>
  </si>
  <si>
    <t>Wilen (Sarnen)</t>
  </si>
  <si>
    <t>6063</t>
  </si>
  <si>
    <t>Stalden (Sarnen)</t>
  </si>
  <si>
    <t>6064</t>
  </si>
  <si>
    <t>Kerns</t>
  </si>
  <si>
    <t>6066</t>
  </si>
  <si>
    <t>St. Niklausen OW</t>
  </si>
  <si>
    <t>6067</t>
  </si>
  <si>
    <t>Melchtal</t>
  </si>
  <si>
    <t>6068</t>
  </si>
  <si>
    <t>Melchsee-Frutt</t>
  </si>
  <si>
    <t>6072</t>
  </si>
  <si>
    <t>Sachseln</t>
  </si>
  <si>
    <t>6073</t>
  </si>
  <si>
    <t>Flüeli-Ranft</t>
  </si>
  <si>
    <t>6074</t>
  </si>
  <si>
    <t>Giswil</t>
  </si>
  <si>
    <t>6078</t>
  </si>
  <si>
    <t>Bürglen OW</t>
  </si>
  <si>
    <t>Lungern</t>
  </si>
  <si>
    <t>6083</t>
  </si>
  <si>
    <t>Hasliberg Hohfluh</t>
  </si>
  <si>
    <t>6084</t>
  </si>
  <si>
    <t>Hasliberg Wasserwendi</t>
  </si>
  <si>
    <t>6085</t>
  </si>
  <si>
    <t>Hasliberg Goldern</t>
  </si>
  <si>
    <t>6086</t>
  </si>
  <si>
    <t>Hasliberg Reuti</t>
  </si>
  <si>
    <t>6102</t>
  </si>
  <si>
    <t>Malters</t>
  </si>
  <si>
    <t>Malters Luzernstrasse</t>
  </si>
  <si>
    <t>6103</t>
  </si>
  <si>
    <t>Schwarzenberg LU</t>
  </si>
  <si>
    <t>6105</t>
  </si>
  <si>
    <t>Schachen LU</t>
  </si>
  <si>
    <t>6106</t>
  </si>
  <si>
    <t>Werthenstein</t>
  </si>
  <si>
    <t>6110</t>
  </si>
  <si>
    <t>Fontannen b. Wolhusen</t>
  </si>
  <si>
    <t>Wolhusen</t>
  </si>
  <si>
    <t>6112</t>
  </si>
  <si>
    <t>Doppleschwand</t>
  </si>
  <si>
    <t>6113</t>
  </si>
  <si>
    <t>Romoos</t>
  </si>
  <si>
    <t>6114</t>
  </si>
  <si>
    <t>Steinhuserberg</t>
  </si>
  <si>
    <t>6122</t>
  </si>
  <si>
    <t>Menznau</t>
  </si>
  <si>
    <t>6123</t>
  </si>
  <si>
    <t>Geiss</t>
  </si>
  <si>
    <t>6125</t>
  </si>
  <si>
    <t>Menzberg</t>
  </si>
  <si>
    <t>6126</t>
  </si>
  <si>
    <t>Daiwil</t>
  </si>
  <si>
    <t>6130</t>
  </si>
  <si>
    <t>Willisau</t>
  </si>
  <si>
    <t>Willisau Rotmatt</t>
  </si>
  <si>
    <t>6131</t>
  </si>
  <si>
    <t>Willisau Competec</t>
  </si>
  <si>
    <t>6132</t>
  </si>
  <si>
    <t>Rohrmatt</t>
  </si>
  <si>
    <t>6133</t>
  </si>
  <si>
    <t>Hergiswil b. Willisau</t>
  </si>
  <si>
    <t>6142</t>
  </si>
  <si>
    <t>Gettnau</t>
  </si>
  <si>
    <t>6143</t>
  </si>
  <si>
    <t>Ohmstal</t>
  </si>
  <si>
    <t>6144</t>
  </si>
  <si>
    <t>Zell LU</t>
  </si>
  <si>
    <t>6145</t>
  </si>
  <si>
    <t>Fischbach LU</t>
  </si>
  <si>
    <t>6146</t>
  </si>
  <si>
    <t>Grossdietwil</t>
  </si>
  <si>
    <t>6147</t>
  </si>
  <si>
    <t>Altbüron</t>
  </si>
  <si>
    <t>6152</t>
  </si>
  <si>
    <t>Hüswil</t>
  </si>
  <si>
    <t>6153</t>
  </si>
  <si>
    <t>Ufhusen</t>
  </si>
  <si>
    <t>6154</t>
  </si>
  <si>
    <t>Hofstatt</t>
  </si>
  <si>
    <t>6156</t>
  </si>
  <si>
    <t>Luthern Bad</t>
  </si>
  <si>
    <t>Luthern</t>
  </si>
  <si>
    <t>6160</t>
  </si>
  <si>
    <t>Entlebuch Business</t>
  </si>
  <si>
    <t>Entlebuch Businesszentrum</t>
  </si>
  <si>
    <t>6161</t>
  </si>
  <si>
    <t>Entlebuch Versand</t>
  </si>
  <si>
    <t>Entlebuch Versandzentrum</t>
  </si>
  <si>
    <t>6162</t>
  </si>
  <si>
    <t>Rengg</t>
  </si>
  <si>
    <t>Finsterwald b. Entlebuch</t>
  </si>
  <si>
    <t>Entlebuch</t>
  </si>
  <si>
    <t>6163</t>
  </si>
  <si>
    <t>Ebnet</t>
  </si>
  <si>
    <t>6166</t>
  </si>
  <si>
    <t>Hasle LU</t>
  </si>
  <si>
    <t>6167</t>
  </si>
  <si>
    <t>Bramboden</t>
  </si>
  <si>
    <t>6170</t>
  </si>
  <si>
    <t>Schüpfheim</t>
  </si>
  <si>
    <t>6173</t>
  </si>
  <si>
    <t>Flühli LU</t>
  </si>
  <si>
    <t>6174</t>
  </si>
  <si>
    <t>Sörenberg</t>
  </si>
  <si>
    <t>6182</t>
  </si>
  <si>
    <t>Escholzmatt</t>
  </si>
  <si>
    <t>6192</t>
  </si>
  <si>
    <t>Wiggen</t>
  </si>
  <si>
    <t>6196</t>
  </si>
  <si>
    <t>Marbach LU</t>
  </si>
  <si>
    <t>6197</t>
  </si>
  <si>
    <t>Schangnau</t>
  </si>
  <si>
    <t>6203</t>
  </si>
  <si>
    <t>Sempach Station</t>
  </si>
  <si>
    <t>Sempach Bahnhof GK</t>
  </si>
  <si>
    <t>6204</t>
  </si>
  <si>
    <t>Sempach</t>
  </si>
  <si>
    <t>Sempach Stadt</t>
  </si>
  <si>
    <t>6205</t>
  </si>
  <si>
    <t>Eich</t>
  </si>
  <si>
    <t>6206</t>
  </si>
  <si>
    <t>Neuenkirch</t>
  </si>
  <si>
    <t>6207</t>
  </si>
  <si>
    <t>Nottwil</t>
  </si>
  <si>
    <t>Nottwil Paraplegikerzentrum</t>
  </si>
  <si>
    <t>6208</t>
  </si>
  <si>
    <t>Oberkirch LU</t>
  </si>
  <si>
    <t>6210</t>
  </si>
  <si>
    <t>Sursee</t>
  </si>
  <si>
    <t>Sursee Schellenrain</t>
  </si>
  <si>
    <t>Sursee Wassergrabe</t>
  </si>
  <si>
    <t>6211</t>
  </si>
  <si>
    <t>Buchs LU</t>
  </si>
  <si>
    <t>6212</t>
  </si>
  <si>
    <t>Kaltbach</t>
  </si>
  <si>
    <t>St. Erhard</t>
  </si>
  <si>
    <t>6213</t>
  </si>
  <si>
    <t>Knutwil</t>
  </si>
  <si>
    <t>6214</t>
  </si>
  <si>
    <t>Schenkon</t>
  </si>
  <si>
    <t>6215</t>
  </si>
  <si>
    <t>Schwarzenbach Beromünster</t>
  </si>
  <si>
    <t>Beromünster</t>
  </si>
  <si>
    <t>Schwarzenbach LU</t>
  </si>
  <si>
    <t>6216</t>
  </si>
  <si>
    <t>Mauensee</t>
  </si>
  <si>
    <t>6217</t>
  </si>
  <si>
    <t>Kottwil</t>
  </si>
  <si>
    <t>6218</t>
  </si>
  <si>
    <t>Ettiswil</t>
  </si>
  <si>
    <t>6221</t>
  </si>
  <si>
    <t>Rickenbach LU</t>
  </si>
  <si>
    <t>6222</t>
  </si>
  <si>
    <t>Gunzwil</t>
  </si>
  <si>
    <t>6231</t>
  </si>
  <si>
    <t>Schlierbach</t>
  </si>
  <si>
    <t>6232</t>
  </si>
  <si>
    <t>Geuensee</t>
  </si>
  <si>
    <t>6233</t>
  </si>
  <si>
    <t>Büron</t>
  </si>
  <si>
    <t>Büron Industriestrasse</t>
  </si>
  <si>
    <t>6234</t>
  </si>
  <si>
    <t>Kulmerau</t>
  </si>
  <si>
    <t>Triengen</t>
  </si>
  <si>
    <t>6235</t>
  </si>
  <si>
    <t>Winikon</t>
  </si>
  <si>
    <t>6236</t>
  </si>
  <si>
    <t>Wilihof</t>
  </si>
  <si>
    <t>6242</t>
  </si>
  <si>
    <t>Wauwil</t>
  </si>
  <si>
    <t>Wauwil Dorfstrasse</t>
  </si>
  <si>
    <t>6243</t>
  </si>
  <si>
    <t>Egolzwil</t>
  </si>
  <si>
    <t>6244</t>
  </si>
  <si>
    <t>Nebikon</t>
  </si>
  <si>
    <t>6245</t>
  </si>
  <si>
    <t>Ebersecken</t>
  </si>
  <si>
    <t>6246</t>
  </si>
  <si>
    <t>Altishofen</t>
  </si>
  <si>
    <t>6247</t>
  </si>
  <si>
    <t>Schötz</t>
  </si>
  <si>
    <t>6248</t>
  </si>
  <si>
    <t>Alberswil</t>
  </si>
  <si>
    <t>6252</t>
  </si>
  <si>
    <t>Dagmersellen</t>
  </si>
  <si>
    <t>6253</t>
  </si>
  <si>
    <t>Uffikon</t>
  </si>
  <si>
    <t>6260</t>
  </si>
  <si>
    <t>Reidermoos</t>
  </si>
  <si>
    <t>Hintermoos</t>
  </si>
  <si>
    <t>Mehlsecken</t>
  </si>
  <si>
    <t>Reiden</t>
  </si>
  <si>
    <t>Mehlsecken Dörflimatte</t>
  </si>
  <si>
    <t>6262</t>
  </si>
  <si>
    <t>Langnau b. Reiden</t>
  </si>
  <si>
    <t>6263</t>
  </si>
  <si>
    <t>Richenthal</t>
  </si>
  <si>
    <t>6264</t>
  </si>
  <si>
    <t>Pfaffnau</t>
  </si>
  <si>
    <t>6265</t>
  </si>
  <si>
    <t>Roggliswil</t>
  </si>
  <si>
    <t>6274</t>
  </si>
  <si>
    <t>Eschenbach LU</t>
  </si>
  <si>
    <t>6275</t>
  </si>
  <si>
    <t>Ballwil</t>
  </si>
  <si>
    <t>6276</t>
  </si>
  <si>
    <t>Hohenrain</t>
  </si>
  <si>
    <t>6277</t>
  </si>
  <si>
    <t>Kleinwangen</t>
  </si>
  <si>
    <t>Lieli LU</t>
  </si>
  <si>
    <t>6280</t>
  </si>
  <si>
    <t>Hochdorf</t>
  </si>
  <si>
    <t>Urswil</t>
  </si>
  <si>
    <t>Hochdorf Hauptstrasse</t>
  </si>
  <si>
    <t>6281</t>
  </si>
  <si>
    <t>6283</t>
  </si>
  <si>
    <t>Baldegg</t>
  </si>
  <si>
    <t>6284</t>
  </si>
  <si>
    <t>Sulz LU</t>
  </si>
  <si>
    <t>Gelfingen</t>
  </si>
  <si>
    <t>6285</t>
  </si>
  <si>
    <t>Retschwil</t>
  </si>
  <si>
    <t>Hitzkirch</t>
  </si>
  <si>
    <t>6286</t>
  </si>
  <si>
    <t>Altwis</t>
  </si>
  <si>
    <t>6287</t>
  </si>
  <si>
    <t>Aesch LU</t>
  </si>
  <si>
    <t>6288</t>
  </si>
  <si>
    <t>Schongau</t>
  </si>
  <si>
    <t>6289</t>
  </si>
  <si>
    <t>Müswangen</t>
  </si>
  <si>
    <t>Hämikon</t>
  </si>
  <si>
    <t>6294</t>
  </si>
  <si>
    <t>Ermensee</t>
  </si>
  <si>
    <t>6295</t>
  </si>
  <si>
    <t>Mosen</t>
  </si>
  <si>
    <t>6300</t>
  </si>
  <si>
    <t>Zug</t>
  </si>
  <si>
    <t>ZG</t>
  </si>
  <si>
    <t>Zugerberg</t>
  </si>
  <si>
    <t>Zug Altstadt</t>
  </si>
  <si>
    <t>6301</t>
  </si>
  <si>
    <t>Zug SPS</t>
  </si>
  <si>
    <t>6302</t>
  </si>
  <si>
    <t>6303</t>
  </si>
  <si>
    <t>6312</t>
  </si>
  <si>
    <t>Steinhausen</t>
  </si>
  <si>
    <t>6313</t>
  </si>
  <si>
    <t>Edlibach</t>
  </si>
  <si>
    <t>Finstersee</t>
  </si>
  <si>
    <t>Menzingen</t>
  </si>
  <si>
    <t>6314</t>
  </si>
  <si>
    <t>Neuägeri</t>
  </si>
  <si>
    <t>Unterägeri</t>
  </si>
  <si>
    <t>6315</t>
  </si>
  <si>
    <t>Morgarten</t>
  </si>
  <si>
    <t>Alosen</t>
  </si>
  <si>
    <t>Oberägeri</t>
  </si>
  <si>
    <t>6317</t>
  </si>
  <si>
    <t>Oberwil b. Zug</t>
  </si>
  <si>
    <t>6318</t>
  </si>
  <si>
    <t>Walchwil</t>
  </si>
  <si>
    <t>6319</t>
  </si>
  <si>
    <t>Allenwinden</t>
  </si>
  <si>
    <t>6330</t>
  </si>
  <si>
    <t>Cham</t>
  </si>
  <si>
    <t>Cham Hinterbergstrasse</t>
  </si>
  <si>
    <t>6331</t>
  </si>
  <si>
    <t>Hünenberg</t>
  </si>
  <si>
    <t>Hünenberg Bösch</t>
  </si>
  <si>
    <t>6332</t>
  </si>
  <si>
    <t>Hagendorn</t>
  </si>
  <si>
    <t>6333</t>
  </si>
  <si>
    <t>Hünenberg See</t>
  </si>
  <si>
    <t>6340</t>
  </si>
  <si>
    <t>Baar</t>
  </si>
  <si>
    <t>Sihlbrugg</t>
  </si>
  <si>
    <t>Baar Dorfstrasse</t>
  </si>
  <si>
    <t>6341</t>
  </si>
  <si>
    <t>6343</t>
  </si>
  <si>
    <t>Buonas</t>
  </si>
  <si>
    <t>Risch</t>
  </si>
  <si>
    <t>Holzhäusern ZG</t>
  </si>
  <si>
    <t>Rotkreuz</t>
  </si>
  <si>
    <t>6344</t>
  </si>
  <si>
    <t>Meierskappel</t>
  </si>
  <si>
    <t>6345</t>
  </si>
  <si>
    <t>Neuheim</t>
  </si>
  <si>
    <t>6346</t>
  </si>
  <si>
    <t>Baar 3</t>
  </si>
  <si>
    <t>Baar 3 Dist Ba</t>
  </si>
  <si>
    <t>6353</t>
  </si>
  <si>
    <t>Weggis</t>
  </si>
  <si>
    <t>6354</t>
  </si>
  <si>
    <t>Vitznau</t>
  </si>
  <si>
    <t>6356</t>
  </si>
  <si>
    <t>Rigi Kaltbad</t>
  </si>
  <si>
    <t>6362</t>
  </si>
  <si>
    <t>Stansstad</t>
  </si>
  <si>
    <t>6363</t>
  </si>
  <si>
    <t>Obbürgen</t>
  </si>
  <si>
    <t>Bürgenstock</t>
  </si>
  <si>
    <t>Fürigen</t>
  </si>
  <si>
    <t>6365</t>
  </si>
  <si>
    <t>Kehrsiten</t>
  </si>
  <si>
    <t>6370</t>
  </si>
  <si>
    <t>Stans</t>
  </si>
  <si>
    <t>Oberdorf NW</t>
  </si>
  <si>
    <t>Stans Kaserne</t>
  </si>
  <si>
    <t>Stans Bahnhofplatz</t>
  </si>
  <si>
    <t>6371</t>
  </si>
  <si>
    <t>6372</t>
  </si>
  <si>
    <t>Ennetmoos</t>
  </si>
  <si>
    <t>6373</t>
  </si>
  <si>
    <t>Ennetbürgen</t>
  </si>
  <si>
    <t>6374</t>
  </si>
  <si>
    <t>Buochs</t>
  </si>
  <si>
    <t>6375</t>
  </si>
  <si>
    <t>Beckenried</t>
  </si>
  <si>
    <t>6376</t>
  </si>
  <si>
    <t>Emmetten</t>
  </si>
  <si>
    <t>6377</t>
  </si>
  <si>
    <t>Seelisberg</t>
  </si>
  <si>
    <t>Uri</t>
  </si>
  <si>
    <t>UR</t>
  </si>
  <si>
    <t>6382</t>
  </si>
  <si>
    <t>Büren NW</t>
  </si>
  <si>
    <t>6383</t>
  </si>
  <si>
    <t>Niederrickenbach</t>
  </si>
  <si>
    <t>Wiesenberg</t>
  </si>
  <si>
    <t>Wirzweli</t>
  </si>
  <si>
    <t>Dallenwil</t>
  </si>
  <si>
    <t>6386</t>
  </si>
  <si>
    <t>Wolfenschiessen</t>
  </si>
  <si>
    <t>6387</t>
  </si>
  <si>
    <t>Oberrickenbach</t>
  </si>
  <si>
    <t>6388</t>
  </si>
  <si>
    <t>Grafenort</t>
  </si>
  <si>
    <t>6390</t>
  </si>
  <si>
    <t>Engelberg</t>
  </si>
  <si>
    <t>6391</t>
  </si>
  <si>
    <t>6402</t>
  </si>
  <si>
    <t>Merlischachen</t>
  </si>
  <si>
    <t>Schwyz</t>
  </si>
  <si>
    <t>SZ</t>
  </si>
  <si>
    <t>6403</t>
  </si>
  <si>
    <t>Küssnacht am Rigi</t>
  </si>
  <si>
    <t>Küssnacht am Rigi Zust</t>
  </si>
  <si>
    <t>Küssnacht a.R. Zugstrasse</t>
  </si>
  <si>
    <t>Küssnacht a. R. Zust Pakete</t>
  </si>
  <si>
    <t>6404</t>
  </si>
  <si>
    <t>Greppen</t>
  </si>
  <si>
    <t>6405</t>
  </si>
  <si>
    <t>Immensee</t>
  </si>
  <si>
    <t>6410</t>
  </si>
  <si>
    <t>Rigi Klösterli</t>
  </si>
  <si>
    <t>Rigi Staffel</t>
  </si>
  <si>
    <t>Rigi Kulm</t>
  </si>
  <si>
    <t>Rigi Scheidegg</t>
  </si>
  <si>
    <t>Goldau</t>
  </si>
  <si>
    <t>6414</t>
  </si>
  <si>
    <t>Oberarth</t>
  </si>
  <si>
    <t>6415</t>
  </si>
  <si>
    <t>Arth</t>
  </si>
  <si>
    <t>6416</t>
  </si>
  <si>
    <t>Steinerberg</t>
  </si>
  <si>
    <t>6417</t>
  </si>
  <si>
    <t>Sattel</t>
  </si>
  <si>
    <t>6418</t>
  </si>
  <si>
    <t>Rothenthurm</t>
  </si>
  <si>
    <t>6422</t>
  </si>
  <si>
    <t>Steinen</t>
  </si>
  <si>
    <t>6423</t>
  </si>
  <si>
    <t>Seewen SZ</t>
  </si>
  <si>
    <t>6424</t>
  </si>
  <si>
    <t>Lauerz</t>
  </si>
  <si>
    <t>6430</t>
  </si>
  <si>
    <t>6431</t>
  </si>
  <si>
    <t>6432</t>
  </si>
  <si>
    <t>Rickenbach b. Schwyz</t>
  </si>
  <si>
    <t>6433</t>
  </si>
  <si>
    <t>Stoos SZ</t>
  </si>
  <si>
    <t>6434</t>
  </si>
  <si>
    <t>Illgau</t>
  </si>
  <si>
    <t>6436</t>
  </si>
  <si>
    <t>Ried (Muotathal)</t>
  </si>
  <si>
    <t>Bisisthal</t>
  </si>
  <si>
    <t>Muotathal</t>
  </si>
  <si>
    <t>6438</t>
  </si>
  <si>
    <t>Ibach</t>
  </si>
  <si>
    <t>6440</t>
  </si>
  <si>
    <t>Brunnen</t>
  </si>
  <si>
    <t>6441</t>
  </si>
  <si>
    <t>Rütli</t>
  </si>
  <si>
    <t>6442</t>
  </si>
  <si>
    <t>Gersau</t>
  </si>
  <si>
    <t>6443</t>
  </si>
  <si>
    <t>Morschach</t>
  </si>
  <si>
    <t>6452</t>
  </si>
  <si>
    <t>Riemenstalden</t>
  </si>
  <si>
    <t>Sisikon</t>
  </si>
  <si>
    <t>6454</t>
  </si>
  <si>
    <t>Flüelen</t>
  </si>
  <si>
    <t>6460</t>
  </si>
  <si>
    <t>Altdorf UR</t>
  </si>
  <si>
    <t>Altdorf UR 2 Rynächt</t>
  </si>
  <si>
    <t>Altdorf UR 2</t>
  </si>
  <si>
    <t>6461</t>
  </si>
  <si>
    <t>Isenthal</t>
  </si>
  <si>
    <t>6462</t>
  </si>
  <si>
    <t>Seedorf UR</t>
  </si>
  <si>
    <t>6463</t>
  </si>
  <si>
    <t>Bürglen UR</t>
  </si>
  <si>
    <t>6464</t>
  </si>
  <si>
    <t>Spiringen</t>
  </si>
  <si>
    <t>6465</t>
  </si>
  <si>
    <t>Unterschächen</t>
  </si>
  <si>
    <t>6466</t>
  </si>
  <si>
    <t>Bauen</t>
  </si>
  <si>
    <t>6467</t>
  </si>
  <si>
    <t>Schattdorf</t>
  </si>
  <si>
    <t>6468</t>
  </si>
  <si>
    <t>Attinghausen</t>
  </si>
  <si>
    <t>6469</t>
  </si>
  <si>
    <t>Haldi b. Schattdorf</t>
  </si>
  <si>
    <t>6472</t>
  </si>
  <si>
    <t>Erstfeld</t>
  </si>
  <si>
    <t>6473</t>
  </si>
  <si>
    <t>Silenen</t>
  </si>
  <si>
    <t>6474</t>
  </si>
  <si>
    <t>Amsteg</t>
  </si>
  <si>
    <t>6475</t>
  </si>
  <si>
    <t>Bristen</t>
  </si>
  <si>
    <t>6476</t>
  </si>
  <si>
    <t>Intschi</t>
  </si>
  <si>
    <t>6482</t>
  </si>
  <si>
    <t>Gurtnellen</t>
  </si>
  <si>
    <t>6484</t>
  </si>
  <si>
    <t>Wassen UR</t>
  </si>
  <si>
    <t>6485</t>
  </si>
  <si>
    <t>Meien</t>
  </si>
  <si>
    <t>6487</t>
  </si>
  <si>
    <t>Göschenen</t>
  </si>
  <si>
    <t>6490</t>
  </si>
  <si>
    <t>Andermatt</t>
  </si>
  <si>
    <t>6491</t>
  </si>
  <si>
    <t>Realp</t>
  </si>
  <si>
    <t>6493</t>
  </si>
  <si>
    <t>Hospental</t>
  </si>
  <si>
    <t>6500</t>
  </si>
  <si>
    <t>Bellinzona</t>
  </si>
  <si>
    <t>Tessin</t>
  </si>
  <si>
    <t>TI</t>
  </si>
  <si>
    <t>Bellinzona 2</t>
  </si>
  <si>
    <t>Bellinzona 5</t>
  </si>
  <si>
    <t>Bellinzona 1</t>
  </si>
  <si>
    <t>Bellinzona 4</t>
  </si>
  <si>
    <t>Bellinzona VZ</t>
  </si>
  <si>
    <t>Bellinzona Caserma</t>
  </si>
  <si>
    <t>Bellinzona centro servici</t>
  </si>
  <si>
    <t>6501</t>
  </si>
  <si>
    <t>Bellinzona SPS</t>
  </si>
  <si>
    <t>6503</t>
  </si>
  <si>
    <t>6506</t>
  </si>
  <si>
    <t>Bellinzona 6 Autop</t>
  </si>
  <si>
    <t>Bellinzona 6 Autopostale TI</t>
  </si>
  <si>
    <t>6511</t>
  </si>
  <si>
    <t>Cadenazzo SC</t>
  </si>
  <si>
    <t>Cadenazzo Scanning-Center</t>
  </si>
  <si>
    <t>6512</t>
  </si>
  <si>
    <t>Giubiasco</t>
  </si>
  <si>
    <t>6513</t>
  </si>
  <si>
    <t>Monte Carasso</t>
  </si>
  <si>
    <t>6514</t>
  </si>
  <si>
    <t>Sementina</t>
  </si>
  <si>
    <t>6515</t>
  </si>
  <si>
    <t>Gudo</t>
  </si>
  <si>
    <t>6516</t>
  </si>
  <si>
    <t>Cugnasco</t>
  </si>
  <si>
    <t>6517</t>
  </si>
  <si>
    <t>Arbedo</t>
  </si>
  <si>
    <t>Arbedo Distribuzione</t>
  </si>
  <si>
    <t>6518</t>
  </si>
  <si>
    <t>Gorduno</t>
  </si>
  <si>
    <t>6523</t>
  </si>
  <si>
    <t>Preonzo</t>
  </si>
  <si>
    <t>6524</t>
  </si>
  <si>
    <t>Moleno</t>
  </si>
  <si>
    <t>6525</t>
  </si>
  <si>
    <t>Gnosca</t>
  </si>
  <si>
    <t>6526</t>
  </si>
  <si>
    <t>Prosito</t>
  </si>
  <si>
    <t>6527</t>
  </si>
  <si>
    <t>Lodrino</t>
  </si>
  <si>
    <t>6528</t>
  </si>
  <si>
    <t>Camorino</t>
  </si>
  <si>
    <t>6530</t>
  </si>
  <si>
    <t>Cadenazzo CALL</t>
  </si>
  <si>
    <t>6532</t>
  </si>
  <si>
    <t>Castione</t>
  </si>
  <si>
    <t>6533</t>
  </si>
  <si>
    <t>Lumino</t>
  </si>
  <si>
    <t>6534</t>
  </si>
  <si>
    <t>S. Vittore</t>
  </si>
  <si>
    <t>Graubünden</t>
  </si>
  <si>
    <t>GR</t>
  </si>
  <si>
    <t>6535</t>
  </si>
  <si>
    <t>Roveredo GR</t>
  </si>
  <si>
    <t>6537</t>
  </si>
  <si>
    <t>Grono</t>
  </si>
  <si>
    <t>6538</t>
  </si>
  <si>
    <t>Verdabbio</t>
  </si>
  <si>
    <t>6540</t>
  </si>
  <si>
    <t>Castaneda</t>
  </si>
  <si>
    <t>6541</t>
  </si>
  <si>
    <t>Sta. Maria in Calanca</t>
  </si>
  <si>
    <t>6542</t>
  </si>
  <si>
    <t>Buseno</t>
  </si>
  <si>
    <t>6543</t>
  </si>
  <si>
    <t>Arvigo</t>
  </si>
  <si>
    <t>6544</t>
  </si>
  <si>
    <t>Braggio</t>
  </si>
  <si>
    <t>6545</t>
  </si>
  <si>
    <t>Selma</t>
  </si>
  <si>
    <t>6546</t>
  </si>
  <si>
    <t>Cauco</t>
  </si>
  <si>
    <t>6547</t>
  </si>
  <si>
    <t>Augio</t>
  </si>
  <si>
    <t>6548</t>
  </si>
  <si>
    <t>Rossa</t>
  </si>
  <si>
    <t>Sta. Domenica</t>
  </si>
  <si>
    <t>6549</t>
  </si>
  <si>
    <t>Laura</t>
  </si>
  <si>
    <t>6556</t>
  </si>
  <si>
    <t>Leggia</t>
  </si>
  <si>
    <t>6557</t>
  </si>
  <si>
    <t>Cama</t>
  </si>
  <si>
    <t>6558</t>
  </si>
  <si>
    <t>Lostallo</t>
  </si>
  <si>
    <t>Cabbiolo</t>
  </si>
  <si>
    <t>6562</t>
  </si>
  <si>
    <t>Soazza</t>
  </si>
  <si>
    <t>6563</t>
  </si>
  <si>
    <t>Mesocco</t>
  </si>
  <si>
    <t>6565</t>
  </si>
  <si>
    <t>S. Bernardino</t>
  </si>
  <si>
    <t>6571</t>
  </si>
  <si>
    <t>Indemini</t>
  </si>
  <si>
    <t>6572</t>
  </si>
  <si>
    <t>Quartino</t>
  </si>
  <si>
    <t>6573</t>
  </si>
  <si>
    <t>Magadino</t>
  </si>
  <si>
    <t>6574</t>
  </si>
  <si>
    <t>Vira (Gambarogno)</t>
  </si>
  <si>
    <t>6575</t>
  </si>
  <si>
    <t>Vairano</t>
  </si>
  <si>
    <t>S. Nazzaro</t>
  </si>
  <si>
    <t>6576</t>
  </si>
  <si>
    <t>Gerra (Gambarogno)</t>
  </si>
  <si>
    <t>6577</t>
  </si>
  <si>
    <t>Ranzo</t>
  </si>
  <si>
    <t>6578</t>
  </si>
  <si>
    <t>Caviano</t>
  </si>
  <si>
    <t>6579</t>
  </si>
  <si>
    <t>Piazzogna</t>
  </si>
  <si>
    <t>6582</t>
  </si>
  <si>
    <t>Pianezzo</t>
  </si>
  <si>
    <t>6583</t>
  </si>
  <si>
    <t>S. Antonio (Val Morobbia)</t>
  </si>
  <si>
    <t>6584</t>
  </si>
  <si>
    <t>Carena</t>
  </si>
  <si>
    <t>6590</t>
  </si>
  <si>
    <t>Cadenazzo (CLL)</t>
  </si>
  <si>
    <t>Cadenazzo CLL AP</t>
  </si>
  <si>
    <t>Cadenazzo Centro logistico</t>
  </si>
  <si>
    <t>6591</t>
  </si>
  <si>
    <t>Cadenazzo CPR</t>
  </si>
  <si>
    <t>Cadenazzo Spart P</t>
  </si>
  <si>
    <t>Cadenazzo Spartizione P</t>
  </si>
  <si>
    <t>Cadenazzo Dist pacchi</t>
  </si>
  <si>
    <t>6592</t>
  </si>
  <si>
    <t>S. Antonino</t>
  </si>
  <si>
    <t>6593</t>
  </si>
  <si>
    <t>Cadenazzo</t>
  </si>
  <si>
    <t>Cadenazzo Fundstelle</t>
  </si>
  <si>
    <t>Cadenazzo Distribuzione</t>
  </si>
  <si>
    <t>Cadenazzo PL3</t>
  </si>
  <si>
    <t>6594</t>
  </si>
  <si>
    <t>Contone</t>
  </si>
  <si>
    <t>6595</t>
  </si>
  <si>
    <t>Riazzino</t>
  </si>
  <si>
    <t>Riazzino Distribuzione</t>
  </si>
  <si>
    <t>6596</t>
  </si>
  <si>
    <t>Gordola</t>
  </si>
  <si>
    <t>6597</t>
  </si>
  <si>
    <t>Agarone</t>
  </si>
  <si>
    <t>6598</t>
  </si>
  <si>
    <t>Tenero</t>
  </si>
  <si>
    <t>6599</t>
  </si>
  <si>
    <t>Robasacco</t>
  </si>
  <si>
    <t>6600</t>
  </si>
  <si>
    <t>Locarno</t>
  </si>
  <si>
    <t>Muralto</t>
  </si>
  <si>
    <t>Solduno</t>
  </si>
  <si>
    <t>Locarno 1</t>
  </si>
  <si>
    <t>Locarno Distribuzione</t>
  </si>
  <si>
    <t>Locarno 4 Solduno</t>
  </si>
  <si>
    <t>6601</t>
  </si>
  <si>
    <t>Locarno SPS</t>
  </si>
  <si>
    <t>6602</t>
  </si>
  <si>
    <t>6604</t>
  </si>
  <si>
    <t>6605</t>
  </si>
  <si>
    <t>Monte Brè sopra Locarno</t>
  </si>
  <si>
    <t>6611</t>
  </si>
  <si>
    <t>Mosogno</t>
  </si>
  <si>
    <t>Gresso</t>
  </si>
  <si>
    <t>Crana</t>
  </si>
  <si>
    <t>6612</t>
  </si>
  <si>
    <t>Ascona</t>
  </si>
  <si>
    <t>6613</t>
  </si>
  <si>
    <t>Porto Ronco</t>
  </si>
  <si>
    <t>6614</t>
  </si>
  <si>
    <t>Isole di Brissago</t>
  </si>
  <si>
    <t>Brissago</t>
  </si>
  <si>
    <t>6616</t>
  </si>
  <si>
    <t>Losone</t>
  </si>
  <si>
    <t>Losone Caserma</t>
  </si>
  <si>
    <t>Losone via Locarno</t>
  </si>
  <si>
    <t>6618</t>
  </si>
  <si>
    <t>Arcegno</t>
  </si>
  <si>
    <t>6622</t>
  </si>
  <si>
    <t>Ronco sopra Ascona</t>
  </si>
  <si>
    <t>6631</t>
  </si>
  <si>
    <t>Corippo</t>
  </si>
  <si>
    <t>6632</t>
  </si>
  <si>
    <t>Vogorno</t>
  </si>
  <si>
    <t>6633</t>
  </si>
  <si>
    <t>Lavertezzo</t>
  </si>
  <si>
    <t>6634</t>
  </si>
  <si>
    <t>Brione (Verzasca)</t>
  </si>
  <si>
    <t>6635</t>
  </si>
  <si>
    <t>Gerra (Verzasca)</t>
  </si>
  <si>
    <t>6636</t>
  </si>
  <si>
    <t>Frasco</t>
  </si>
  <si>
    <t>6637</t>
  </si>
  <si>
    <t>Sonogno</t>
  </si>
  <si>
    <t>6644</t>
  </si>
  <si>
    <t>Orselina</t>
  </si>
  <si>
    <t>6645</t>
  </si>
  <si>
    <t>Brione sopra Minusio</t>
  </si>
  <si>
    <t>6646</t>
  </si>
  <si>
    <t>Contra</t>
  </si>
  <si>
    <t>6647</t>
  </si>
  <si>
    <t>Mergoscia</t>
  </si>
  <si>
    <t>6648</t>
  </si>
  <si>
    <t>Minusio</t>
  </si>
  <si>
    <t>6652</t>
  </si>
  <si>
    <t>Tegna</t>
  </si>
  <si>
    <t>6653</t>
  </si>
  <si>
    <t>Verscio</t>
  </si>
  <si>
    <t>6654</t>
  </si>
  <si>
    <t>Cavigliano</t>
  </si>
  <si>
    <t>6655</t>
  </si>
  <si>
    <t>Verdasio</t>
  </si>
  <si>
    <t>Rasa</t>
  </si>
  <si>
    <t>Intragna</t>
  </si>
  <si>
    <t>6656</t>
  </si>
  <si>
    <t>Golino</t>
  </si>
  <si>
    <t>6657</t>
  </si>
  <si>
    <t>Palagnedra</t>
  </si>
  <si>
    <t>6658</t>
  </si>
  <si>
    <t>Borgnone</t>
  </si>
  <si>
    <t>6659</t>
  </si>
  <si>
    <t>Moneto</t>
  </si>
  <si>
    <t>Camedo</t>
  </si>
  <si>
    <t>6661</t>
  </si>
  <si>
    <t>Auressio</t>
  </si>
  <si>
    <t>Berzona</t>
  </si>
  <si>
    <t>Loco</t>
  </si>
  <si>
    <t>6662</t>
  </si>
  <si>
    <t>Russo</t>
  </si>
  <si>
    <t>6663</t>
  </si>
  <si>
    <t>Comologno</t>
  </si>
  <si>
    <t>Spruga</t>
  </si>
  <si>
    <t>6664</t>
  </si>
  <si>
    <t>Vergeletto</t>
  </si>
  <si>
    <t>6670</t>
  </si>
  <si>
    <t>Avegno</t>
  </si>
  <si>
    <t>6672</t>
  </si>
  <si>
    <t>Gordevio</t>
  </si>
  <si>
    <t>6673</t>
  </si>
  <si>
    <t>Maggia</t>
  </si>
  <si>
    <t>6674</t>
  </si>
  <si>
    <t>Riveo</t>
  </si>
  <si>
    <t>Someo</t>
  </si>
  <si>
    <t>6675</t>
  </si>
  <si>
    <t>Cevio</t>
  </si>
  <si>
    <t>Cevio Distribuzione</t>
  </si>
  <si>
    <t>6676</t>
  </si>
  <si>
    <t>Bignasco</t>
  </si>
  <si>
    <t>6677</t>
  </si>
  <si>
    <t>Moghegno</t>
  </si>
  <si>
    <t>Aurigeno</t>
  </si>
  <si>
    <t>6678</t>
  </si>
  <si>
    <t>Coglio</t>
  </si>
  <si>
    <t>Lodano</t>
  </si>
  <si>
    <t>Giumaglio</t>
  </si>
  <si>
    <t>6682</t>
  </si>
  <si>
    <t>Linescio</t>
  </si>
  <si>
    <t>6683</t>
  </si>
  <si>
    <t>Cerentino</t>
  </si>
  <si>
    <t>Niva (Vallemaggia)</t>
  </si>
  <si>
    <t>6684</t>
  </si>
  <si>
    <t>Campo (Vallemaggia)</t>
  </si>
  <si>
    <t>Cimalmotto</t>
  </si>
  <si>
    <t>6685</t>
  </si>
  <si>
    <t>Bosco/Gurin</t>
  </si>
  <si>
    <t>6690</t>
  </si>
  <si>
    <t>Cavergno</t>
  </si>
  <si>
    <t>S. Carlo (Val Bavona)</t>
  </si>
  <si>
    <t>6692</t>
  </si>
  <si>
    <t>Brontallo</t>
  </si>
  <si>
    <t>Menzonio</t>
  </si>
  <si>
    <t>6693</t>
  </si>
  <si>
    <t>Broglio</t>
  </si>
  <si>
    <t>6694</t>
  </si>
  <si>
    <t>Prato-Sornico</t>
  </si>
  <si>
    <t>6695</t>
  </si>
  <si>
    <t>Peccia</t>
  </si>
  <si>
    <t>Piano di Peccia</t>
  </si>
  <si>
    <t>6696</t>
  </si>
  <si>
    <t>Fusio</t>
  </si>
  <si>
    <t>6702</t>
  </si>
  <si>
    <t>Claro</t>
  </si>
  <si>
    <t>6703</t>
  </si>
  <si>
    <t>Osogna</t>
  </si>
  <si>
    <t>6705</t>
  </si>
  <si>
    <t>Cresciano</t>
  </si>
  <si>
    <t>6707</t>
  </si>
  <si>
    <t>Iragna</t>
  </si>
  <si>
    <t>6710</t>
  </si>
  <si>
    <t>Biasca</t>
  </si>
  <si>
    <t>Biasca Stazione</t>
  </si>
  <si>
    <t>Biasca Distribuzione</t>
  </si>
  <si>
    <t>6713</t>
  </si>
  <si>
    <t>Malvaglia</t>
  </si>
  <si>
    <t>6714</t>
  </si>
  <si>
    <t>Semione</t>
  </si>
  <si>
    <t>6715</t>
  </si>
  <si>
    <t>Dongio</t>
  </si>
  <si>
    <t>6716</t>
  </si>
  <si>
    <t>Leontica</t>
  </si>
  <si>
    <t>Lottigna</t>
  </si>
  <si>
    <t>Acquarossa</t>
  </si>
  <si>
    <t>6717</t>
  </si>
  <si>
    <t>Dangio-Torre</t>
  </si>
  <si>
    <t>Torre</t>
  </si>
  <si>
    <t>Dangio</t>
  </si>
  <si>
    <t>6718</t>
  </si>
  <si>
    <t>Camperio</t>
  </si>
  <si>
    <t>Olivone</t>
  </si>
  <si>
    <t>6719</t>
  </si>
  <si>
    <t>Aquila</t>
  </si>
  <si>
    <t>6720</t>
  </si>
  <si>
    <t>Campo (Blenio)</t>
  </si>
  <si>
    <t>Ghirone</t>
  </si>
  <si>
    <t>6721</t>
  </si>
  <si>
    <t>Ludiano</t>
  </si>
  <si>
    <t>Motto (Blenio)</t>
  </si>
  <si>
    <t>6722</t>
  </si>
  <si>
    <t>Corzoneso</t>
  </si>
  <si>
    <t>6723</t>
  </si>
  <si>
    <t>Prugiasco</t>
  </si>
  <si>
    <t>Castro</t>
  </si>
  <si>
    <t>Marolta</t>
  </si>
  <si>
    <t>6724</t>
  </si>
  <si>
    <t>Ponto Valentino</t>
  </si>
  <si>
    <t>Largario</t>
  </si>
  <si>
    <t>6742</t>
  </si>
  <si>
    <t>Pollegio</t>
  </si>
  <si>
    <t>6743</t>
  </si>
  <si>
    <t>Bodio TI</t>
  </si>
  <si>
    <t>6744</t>
  </si>
  <si>
    <t>Personico</t>
  </si>
  <si>
    <t>6745</t>
  </si>
  <si>
    <t>Giornico</t>
  </si>
  <si>
    <t>6746</t>
  </si>
  <si>
    <t>Calonico</t>
  </si>
  <si>
    <t>Nivo</t>
  </si>
  <si>
    <t>Lavorgo</t>
  </si>
  <si>
    <t>6747</t>
  </si>
  <si>
    <t>Chironico</t>
  </si>
  <si>
    <t>6748</t>
  </si>
  <si>
    <t>Anzonico</t>
  </si>
  <si>
    <t>6749</t>
  </si>
  <si>
    <t>Sobrio</t>
  </si>
  <si>
    <t>Cavagnago</t>
  </si>
  <si>
    <t>6760</t>
  </si>
  <si>
    <t>Molare</t>
  </si>
  <si>
    <t>Calpiogna</t>
  </si>
  <si>
    <t>Carì</t>
  </si>
  <si>
    <t>Rossura</t>
  </si>
  <si>
    <t>Faido</t>
  </si>
  <si>
    <t>Campello</t>
  </si>
  <si>
    <t>6763</t>
  </si>
  <si>
    <t>Mairengo</t>
  </si>
  <si>
    <t>Osco</t>
  </si>
  <si>
    <t>6764</t>
  </si>
  <si>
    <t>Chiggiogna</t>
  </si>
  <si>
    <t>6772</t>
  </si>
  <si>
    <t>Rodi-Fiesso</t>
  </si>
  <si>
    <t>6773</t>
  </si>
  <si>
    <t>Prato (Leventina)</t>
  </si>
  <si>
    <t>6774</t>
  </si>
  <si>
    <t>Dalpe</t>
  </si>
  <si>
    <t>6775</t>
  </si>
  <si>
    <t>Ambrì</t>
  </si>
  <si>
    <t>6776</t>
  </si>
  <si>
    <t>Piotta</t>
  </si>
  <si>
    <t>6777</t>
  </si>
  <si>
    <t>Quinto</t>
  </si>
  <si>
    <t>Varenzo</t>
  </si>
  <si>
    <t>6780</t>
  </si>
  <si>
    <t>Madrano</t>
  </si>
  <si>
    <t>Airolo</t>
  </si>
  <si>
    <t>Airolo Caserma</t>
  </si>
  <si>
    <t>6781</t>
  </si>
  <si>
    <t>Villa Bedretto</t>
  </si>
  <si>
    <t>Bedretto</t>
  </si>
  <si>
    <t>6802</t>
  </si>
  <si>
    <t>Rivera</t>
  </si>
  <si>
    <t>Rivera Caserma</t>
  </si>
  <si>
    <t>6803</t>
  </si>
  <si>
    <t>Camignolo</t>
  </si>
  <si>
    <t>6804</t>
  </si>
  <si>
    <t>Bironico</t>
  </si>
  <si>
    <t>6805</t>
  </si>
  <si>
    <t>Mezzovico</t>
  </si>
  <si>
    <t>6806</t>
  </si>
  <si>
    <t>Sigirino</t>
  </si>
  <si>
    <t>6807</t>
  </si>
  <si>
    <t>Taverne</t>
  </si>
  <si>
    <t>6808</t>
  </si>
  <si>
    <t>Torricella</t>
  </si>
  <si>
    <t>6809</t>
  </si>
  <si>
    <t>Medeglia</t>
  </si>
  <si>
    <t>6810</t>
  </si>
  <si>
    <t>Isone</t>
  </si>
  <si>
    <t>Isone Caserma</t>
  </si>
  <si>
    <t>6814</t>
  </si>
  <si>
    <t>Lamone</t>
  </si>
  <si>
    <t>Cadempino</t>
  </si>
  <si>
    <t>Lamone-Cadempino via Cant.</t>
  </si>
  <si>
    <t>Lamone-Cadempino</t>
  </si>
  <si>
    <t>6815</t>
  </si>
  <si>
    <t>Melide</t>
  </si>
  <si>
    <t>6816</t>
  </si>
  <si>
    <t>Bissone</t>
  </si>
  <si>
    <t>6817</t>
  </si>
  <si>
    <t>Maroggia</t>
  </si>
  <si>
    <t>6818</t>
  </si>
  <si>
    <t>Melano</t>
  </si>
  <si>
    <t>6821</t>
  </si>
  <si>
    <t>Rovio</t>
  </si>
  <si>
    <t>6822</t>
  </si>
  <si>
    <t>Arogno</t>
  </si>
  <si>
    <t>6823</t>
  </si>
  <si>
    <t>Pugerna</t>
  </si>
  <si>
    <t>6825</t>
  </si>
  <si>
    <t>Capolago</t>
  </si>
  <si>
    <t>6826</t>
  </si>
  <si>
    <t>Riva San Vitale</t>
  </si>
  <si>
    <t>6827</t>
  </si>
  <si>
    <t>Brusino Arsizio</t>
  </si>
  <si>
    <t>6828</t>
  </si>
  <si>
    <t>Balerna</t>
  </si>
  <si>
    <t>6830</t>
  </si>
  <si>
    <t>Chiasso</t>
  </si>
  <si>
    <t>Chiasso SPS</t>
  </si>
  <si>
    <t>Chiasso 1</t>
  </si>
  <si>
    <t>Chiasso 3</t>
  </si>
  <si>
    <t>6832</t>
  </si>
  <si>
    <t>Seseglio</t>
  </si>
  <si>
    <t>Pedrinate</t>
  </si>
  <si>
    <t>6833</t>
  </si>
  <si>
    <t>Vacallo</t>
  </si>
  <si>
    <t>6834</t>
  </si>
  <si>
    <t>Morbio Inferiore</t>
  </si>
  <si>
    <t>6835</t>
  </si>
  <si>
    <t>Morbio Superiore</t>
  </si>
  <si>
    <t>6836</t>
  </si>
  <si>
    <t>Serfontana</t>
  </si>
  <si>
    <t>6837</t>
  </si>
  <si>
    <t>Bruzella</t>
  </si>
  <si>
    <t>Caneggio</t>
  </si>
  <si>
    <t>6838</t>
  </si>
  <si>
    <t>Cabbio</t>
  </si>
  <si>
    <t>Scudellate</t>
  </si>
  <si>
    <t>Muggio</t>
  </si>
  <si>
    <t>6839</t>
  </si>
  <si>
    <t>Sagno</t>
  </si>
  <si>
    <t>6850</t>
  </si>
  <si>
    <t>Mendrisio</t>
  </si>
  <si>
    <t>Mendrisio Stazione</t>
  </si>
  <si>
    <t>Mendrisio Borgo</t>
  </si>
  <si>
    <t>Mendrisio Staz St.Franscini</t>
  </si>
  <si>
    <t>6852</t>
  </si>
  <si>
    <t>Genestrerio</t>
  </si>
  <si>
    <t>Genestrerio Distribuzione</t>
  </si>
  <si>
    <t>6853</t>
  </si>
  <si>
    <t>Ligornetto</t>
  </si>
  <si>
    <t>6854</t>
  </si>
  <si>
    <t>S. Pietro</t>
  </si>
  <si>
    <t>6855</t>
  </si>
  <si>
    <t>Stabio</t>
  </si>
  <si>
    <t>6862</t>
  </si>
  <si>
    <t>Rancate</t>
  </si>
  <si>
    <t>6863</t>
  </si>
  <si>
    <t>Besazio</t>
  </si>
  <si>
    <t>6864</t>
  </si>
  <si>
    <t>Arzo</t>
  </si>
  <si>
    <t>6865</t>
  </si>
  <si>
    <t>Tremona</t>
  </si>
  <si>
    <t>6866</t>
  </si>
  <si>
    <t>Meride</t>
  </si>
  <si>
    <t>6867</t>
  </si>
  <si>
    <t>Serpiano</t>
  </si>
  <si>
    <t>6872</t>
  </si>
  <si>
    <t>Salorino</t>
  </si>
  <si>
    <t>Somazzo</t>
  </si>
  <si>
    <t>6873</t>
  </si>
  <si>
    <t>Corteglia</t>
  </si>
  <si>
    <t>6874</t>
  </si>
  <si>
    <t>Castel San Pietro</t>
  </si>
  <si>
    <t>6875</t>
  </si>
  <si>
    <t>Casima</t>
  </si>
  <si>
    <t>Monte</t>
  </si>
  <si>
    <t>Campora</t>
  </si>
  <si>
    <t>6877</t>
  </si>
  <si>
    <t>Coldrerio</t>
  </si>
  <si>
    <t>6883</t>
  </si>
  <si>
    <t>Novazzano</t>
  </si>
  <si>
    <t>Novazzano Via P. Bernasconi</t>
  </si>
  <si>
    <t>6900</t>
  </si>
  <si>
    <t>Lugano</t>
  </si>
  <si>
    <t>Massagno</t>
  </si>
  <si>
    <t>Paradiso</t>
  </si>
  <si>
    <t>Lugano Stazione</t>
  </si>
  <si>
    <t>Lugano 4</t>
  </si>
  <si>
    <t>Lugano 1</t>
  </si>
  <si>
    <t>Lugano 2</t>
  </si>
  <si>
    <t>Lugano 8</t>
  </si>
  <si>
    <t>Lugano MailSource</t>
  </si>
  <si>
    <t>Lugano Loreto</t>
  </si>
  <si>
    <t>Lugano 6</t>
  </si>
  <si>
    <t>6901</t>
  </si>
  <si>
    <t>Lugano SPS</t>
  </si>
  <si>
    <t>6902</t>
  </si>
  <si>
    <t>Lugano 2 Caselle</t>
  </si>
  <si>
    <t>Lugano 2 Paradiso Caselle</t>
  </si>
  <si>
    <t>6903</t>
  </si>
  <si>
    <t>6904</t>
  </si>
  <si>
    <t>Lugano 4 Caselle</t>
  </si>
  <si>
    <t>Lugano 4 Molino Nuovo Casel</t>
  </si>
  <si>
    <t>6905</t>
  </si>
  <si>
    <t>Lugano 5 Autoposta</t>
  </si>
  <si>
    <t>Lugano 5 Serv Autopostali</t>
  </si>
  <si>
    <t>6906</t>
  </si>
  <si>
    <t>Lugano 6 Caselle</t>
  </si>
  <si>
    <t>Lugano 6 Cassarate Caselle</t>
  </si>
  <si>
    <t>6907</t>
  </si>
  <si>
    <t>Lugano 7 Caselle</t>
  </si>
  <si>
    <t>Lugano 7 Loreto Caselle</t>
  </si>
  <si>
    <t>6908</t>
  </si>
  <si>
    <t>Massagno Caselle</t>
  </si>
  <si>
    <t>6911</t>
  </si>
  <si>
    <t>Campione d'Italia</t>
  </si>
  <si>
    <t>IT</t>
  </si>
  <si>
    <t>6912</t>
  </si>
  <si>
    <t>Pazzallo</t>
  </si>
  <si>
    <t>6913</t>
  </si>
  <si>
    <t>Carabbia</t>
  </si>
  <si>
    <t>6914</t>
  </si>
  <si>
    <t>Carona</t>
  </si>
  <si>
    <t>6915</t>
  </si>
  <si>
    <t>Pambio-Noranco</t>
  </si>
  <si>
    <t>6916</t>
  </si>
  <si>
    <t>Grancia</t>
  </si>
  <si>
    <t>Grancia Distribuzione</t>
  </si>
  <si>
    <t>6917</t>
  </si>
  <si>
    <t>Barbengo</t>
  </si>
  <si>
    <t>6918</t>
  </si>
  <si>
    <t>Figino</t>
  </si>
  <si>
    <t>6919</t>
  </si>
  <si>
    <t>Carabietta</t>
  </si>
  <si>
    <t>6921</t>
  </si>
  <si>
    <t>Vico Morcote</t>
  </si>
  <si>
    <t>6922</t>
  </si>
  <si>
    <t>Morcote</t>
  </si>
  <si>
    <t>6924</t>
  </si>
  <si>
    <t>Sorengo</t>
  </si>
  <si>
    <t>6925</t>
  </si>
  <si>
    <t>Gentilino</t>
  </si>
  <si>
    <t>6926</t>
  </si>
  <si>
    <t>Montagnola</t>
  </si>
  <si>
    <t>6927</t>
  </si>
  <si>
    <t>Agra</t>
  </si>
  <si>
    <t>6928</t>
  </si>
  <si>
    <t>Manno</t>
  </si>
  <si>
    <t>6929</t>
  </si>
  <si>
    <t>Gravesano</t>
  </si>
  <si>
    <t>6930</t>
  </si>
  <si>
    <t>Bedano</t>
  </si>
  <si>
    <t>6932</t>
  </si>
  <si>
    <t>Breganzona</t>
  </si>
  <si>
    <t>6933</t>
  </si>
  <si>
    <t>Muzzano</t>
  </si>
  <si>
    <t>6934</t>
  </si>
  <si>
    <t>Bioggio</t>
  </si>
  <si>
    <t>6935</t>
  </si>
  <si>
    <t>Bosco Luganese</t>
  </si>
  <si>
    <t>6936</t>
  </si>
  <si>
    <t>Cademario</t>
  </si>
  <si>
    <t>6937</t>
  </si>
  <si>
    <t>Breno</t>
  </si>
  <si>
    <t>6938</t>
  </si>
  <si>
    <t>Vezio</t>
  </si>
  <si>
    <t>Fescoggia</t>
  </si>
  <si>
    <t>6939</t>
  </si>
  <si>
    <t>Arosio</t>
  </si>
  <si>
    <t>Mugena</t>
  </si>
  <si>
    <t>Arosio-Mugena</t>
  </si>
  <si>
    <t>6942</t>
  </si>
  <si>
    <t>Savosa</t>
  </si>
  <si>
    <t>6943</t>
  </si>
  <si>
    <t>Vezia</t>
  </si>
  <si>
    <t>6944</t>
  </si>
  <si>
    <t>Cureglia</t>
  </si>
  <si>
    <t>6945</t>
  </si>
  <si>
    <t>Origlio</t>
  </si>
  <si>
    <t>6946</t>
  </si>
  <si>
    <t>Ponte Capriasca</t>
  </si>
  <si>
    <t>6947</t>
  </si>
  <si>
    <t>Vaglio</t>
  </si>
  <si>
    <t>6948</t>
  </si>
  <si>
    <t>Porza</t>
  </si>
  <si>
    <t>6949</t>
  </si>
  <si>
    <t>Comano</t>
  </si>
  <si>
    <t>6950</t>
  </si>
  <si>
    <t>Tesserete</t>
  </si>
  <si>
    <t>6951</t>
  </si>
  <si>
    <t>Insone</t>
  </si>
  <si>
    <t>Odogno</t>
  </si>
  <si>
    <t>Colla</t>
  </si>
  <si>
    <t>Bogno</t>
  </si>
  <si>
    <t>Cozzo</t>
  </si>
  <si>
    <t>Signôra</t>
  </si>
  <si>
    <t>Scareglia</t>
  </si>
  <si>
    <t>6952</t>
  </si>
  <si>
    <t>Canobbio</t>
  </si>
  <si>
    <t>6953</t>
  </si>
  <si>
    <t>Lugaggia</t>
  </si>
  <si>
    <t>6954</t>
  </si>
  <si>
    <t>Sala Capriasca</t>
  </si>
  <si>
    <t>Bigorio</t>
  </si>
  <si>
    <t>6955</t>
  </si>
  <si>
    <t>Cagiallo</t>
  </si>
  <si>
    <t>Oggio</t>
  </si>
  <si>
    <t>6956</t>
  </si>
  <si>
    <t>Lopagno</t>
  </si>
  <si>
    <t>6957</t>
  </si>
  <si>
    <t>Roveredo TI</t>
  </si>
  <si>
    <t>6958</t>
  </si>
  <si>
    <t>Bidogno</t>
  </si>
  <si>
    <t>Corticiasca</t>
  </si>
  <si>
    <t>6959</t>
  </si>
  <si>
    <t>Cimadera</t>
  </si>
  <si>
    <t>Certara</t>
  </si>
  <si>
    <t>Curtina</t>
  </si>
  <si>
    <t>Piandera Paese</t>
  </si>
  <si>
    <t>Maglio di Colla</t>
  </si>
  <si>
    <t>6960</t>
  </si>
  <si>
    <t>6962</t>
  </si>
  <si>
    <t>Viganello</t>
  </si>
  <si>
    <t>6963</t>
  </si>
  <si>
    <t>Cureggia</t>
  </si>
  <si>
    <t>Pregassona</t>
  </si>
  <si>
    <t>Pregassona Distribuzione</t>
  </si>
  <si>
    <t>6964</t>
  </si>
  <si>
    <t>Davesco-Soragno</t>
  </si>
  <si>
    <t>6965</t>
  </si>
  <si>
    <t>Cadro</t>
  </si>
  <si>
    <t>6966</t>
  </si>
  <si>
    <t>Villa Luganese</t>
  </si>
  <si>
    <t>6967</t>
  </si>
  <si>
    <t>Dino</t>
  </si>
  <si>
    <t>6968</t>
  </si>
  <si>
    <t>Sonvico</t>
  </si>
  <si>
    <t>6974</t>
  </si>
  <si>
    <t>Aldesago</t>
  </si>
  <si>
    <t>6976</t>
  </si>
  <si>
    <t>Castagnola</t>
  </si>
  <si>
    <t>6977</t>
  </si>
  <si>
    <t>Ruvigliana</t>
  </si>
  <si>
    <t>6978</t>
  </si>
  <si>
    <t>Gandria</t>
  </si>
  <si>
    <t>6979</t>
  </si>
  <si>
    <t>Brè sopra Lugano</t>
  </si>
  <si>
    <t>6980</t>
  </si>
  <si>
    <t>Castelrotto</t>
  </si>
  <si>
    <t>6981</t>
  </si>
  <si>
    <t>Bedigliora</t>
  </si>
  <si>
    <t>Biogno-Beride</t>
  </si>
  <si>
    <t>Bombinasco</t>
  </si>
  <si>
    <t>Banco</t>
  </si>
  <si>
    <t>Beride di Bedigliora</t>
  </si>
  <si>
    <t>6982</t>
  </si>
  <si>
    <t>Agno</t>
  </si>
  <si>
    <t>6983</t>
  </si>
  <si>
    <t>Magliaso</t>
  </si>
  <si>
    <t>6984</t>
  </si>
  <si>
    <t>Pura</t>
  </si>
  <si>
    <t>6986</t>
  </si>
  <si>
    <t>Miglieglia</t>
  </si>
  <si>
    <t>Curio</t>
  </si>
  <si>
    <t>Novaggio</t>
  </si>
  <si>
    <t>6987</t>
  </si>
  <si>
    <t>Caslano</t>
  </si>
  <si>
    <t>Caslano Distribuzione</t>
  </si>
  <si>
    <t>6988</t>
  </si>
  <si>
    <t>Ponte Tresa</t>
  </si>
  <si>
    <t>6989</t>
  </si>
  <si>
    <t>Purasca</t>
  </si>
  <si>
    <t>6990</t>
  </si>
  <si>
    <t>Cassina d'Agno</t>
  </si>
  <si>
    <t>6991</t>
  </si>
  <si>
    <t>Neggio</t>
  </si>
  <si>
    <t>6992</t>
  </si>
  <si>
    <t>Cimo</t>
  </si>
  <si>
    <t>Vernate</t>
  </si>
  <si>
    <t>6993</t>
  </si>
  <si>
    <t>Iseo</t>
  </si>
  <si>
    <t>6994</t>
  </si>
  <si>
    <t>Aranno</t>
  </si>
  <si>
    <t>6995</t>
  </si>
  <si>
    <t>Madonna del Piano</t>
  </si>
  <si>
    <t>Molinazzo di Monteggio</t>
  </si>
  <si>
    <t>6996</t>
  </si>
  <si>
    <t>Ponte Cremenaga</t>
  </si>
  <si>
    <t>6997</t>
  </si>
  <si>
    <t>Sessa</t>
  </si>
  <si>
    <t>6998</t>
  </si>
  <si>
    <t>Termine</t>
  </si>
  <si>
    <t>Monteggio</t>
  </si>
  <si>
    <t>Monteggio 2</t>
  </si>
  <si>
    <t>6999</t>
  </si>
  <si>
    <t>Astano</t>
  </si>
  <si>
    <t>7000</t>
  </si>
  <si>
    <t>Chur</t>
  </si>
  <si>
    <t>Chur Kaserne</t>
  </si>
  <si>
    <t>Chur 1 Annahme</t>
  </si>
  <si>
    <t>Chur Postplatz</t>
  </si>
  <si>
    <t>7001</t>
  </si>
  <si>
    <t>7003</t>
  </si>
  <si>
    <t>Chur Postauto</t>
  </si>
  <si>
    <t>Chur Postauto GR Reg. Chur</t>
  </si>
  <si>
    <t>7004</t>
  </si>
  <si>
    <t>7006</t>
  </si>
  <si>
    <t>7007</t>
  </si>
  <si>
    <t>7012</t>
  </si>
  <si>
    <t>Felsberg</t>
  </si>
  <si>
    <t>7013</t>
  </si>
  <si>
    <t>Domat/Ems</t>
  </si>
  <si>
    <t>7014</t>
  </si>
  <si>
    <t>Trin</t>
  </si>
  <si>
    <t>7015</t>
  </si>
  <si>
    <t>Tamins</t>
  </si>
  <si>
    <t>7016</t>
  </si>
  <si>
    <t>Trin Mulin</t>
  </si>
  <si>
    <t>7017</t>
  </si>
  <si>
    <t>Flims Dorf</t>
  </si>
  <si>
    <t>7018</t>
  </si>
  <si>
    <t>Flims Waldhaus</t>
  </si>
  <si>
    <t>7019</t>
  </si>
  <si>
    <t>Fidaz</t>
  </si>
  <si>
    <t>7023</t>
  </si>
  <si>
    <t>Haldenstein</t>
  </si>
  <si>
    <t>7026</t>
  </si>
  <si>
    <t>Maladers</t>
  </si>
  <si>
    <t>7027</t>
  </si>
  <si>
    <t>Lüen</t>
  </si>
  <si>
    <t>Castiel</t>
  </si>
  <si>
    <t>Calfreisen</t>
  </si>
  <si>
    <t>7028</t>
  </si>
  <si>
    <t>Pagig</t>
  </si>
  <si>
    <t>St. Peter</t>
  </si>
  <si>
    <t>7029</t>
  </si>
  <si>
    <t>Peist</t>
  </si>
  <si>
    <t>7031</t>
  </si>
  <si>
    <t>Laax GR</t>
  </si>
  <si>
    <t>7032</t>
  </si>
  <si>
    <t>Laax GR 2</t>
  </si>
  <si>
    <t>7050</t>
  </si>
  <si>
    <t>Arosa</t>
  </si>
  <si>
    <t>7056</t>
  </si>
  <si>
    <t>Molinis</t>
  </si>
  <si>
    <t>7057</t>
  </si>
  <si>
    <t>Langwies</t>
  </si>
  <si>
    <t>7058</t>
  </si>
  <si>
    <t>Litzirüti</t>
  </si>
  <si>
    <t>7062</t>
  </si>
  <si>
    <t>Passugg-Araschgen</t>
  </si>
  <si>
    <t>Passugg</t>
  </si>
  <si>
    <t>7063</t>
  </si>
  <si>
    <t>Praden</t>
  </si>
  <si>
    <t>7064</t>
  </si>
  <si>
    <t>Tschiertschen</t>
  </si>
  <si>
    <t>7074</t>
  </si>
  <si>
    <t>Malix</t>
  </si>
  <si>
    <t>7075</t>
  </si>
  <si>
    <t>Churwalden</t>
  </si>
  <si>
    <t>7076</t>
  </si>
  <si>
    <t>Parpan</t>
  </si>
  <si>
    <t>7077</t>
  </si>
  <si>
    <t>Valbella</t>
  </si>
  <si>
    <t>7078</t>
  </si>
  <si>
    <t>Lenzerheide/Lai</t>
  </si>
  <si>
    <t>7082</t>
  </si>
  <si>
    <t>Vaz/Obervaz</t>
  </si>
  <si>
    <t>7083</t>
  </si>
  <si>
    <t>Lantsch/Lenz</t>
  </si>
  <si>
    <t>7084</t>
  </si>
  <si>
    <t>Brienz/Brinzauls GR</t>
  </si>
  <si>
    <t>7104</t>
  </si>
  <si>
    <t>Arezen</t>
  </si>
  <si>
    <t>Versam</t>
  </si>
  <si>
    <t>7106</t>
  </si>
  <si>
    <t>Tenna</t>
  </si>
  <si>
    <t>7107</t>
  </si>
  <si>
    <t>Safien Platz</t>
  </si>
  <si>
    <t>7109</t>
  </si>
  <si>
    <t>Thalkirch</t>
  </si>
  <si>
    <t>7110</t>
  </si>
  <si>
    <t>Peiden</t>
  </si>
  <si>
    <t>7111</t>
  </si>
  <si>
    <t>Pitasch</t>
  </si>
  <si>
    <t>7112</t>
  </si>
  <si>
    <t>Duvin</t>
  </si>
  <si>
    <t>7113</t>
  </si>
  <si>
    <t>Camuns</t>
  </si>
  <si>
    <t>7114</t>
  </si>
  <si>
    <t>Uors (Lumnezia)</t>
  </si>
  <si>
    <t>7115</t>
  </si>
  <si>
    <t>Surcasti</t>
  </si>
  <si>
    <t>7116</t>
  </si>
  <si>
    <t>Tersnaus</t>
  </si>
  <si>
    <t>St. Martin (Lugnez)</t>
  </si>
  <si>
    <t>7122</t>
  </si>
  <si>
    <t>Valendas</t>
  </si>
  <si>
    <t>Carrera</t>
  </si>
  <si>
    <t>7126</t>
  </si>
  <si>
    <t>Castrisch</t>
  </si>
  <si>
    <t>7127</t>
  </si>
  <si>
    <t>Sevgein</t>
  </si>
  <si>
    <t>7128</t>
  </si>
  <si>
    <t>Riein</t>
  </si>
  <si>
    <t>7130</t>
  </si>
  <si>
    <t>Schnaus</t>
  </si>
  <si>
    <t>Ilanz</t>
  </si>
  <si>
    <t>7132</t>
  </si>
  <si>
    <t>Vals</t>
  </si>
  <si>
    <t>7133</t>
  </si>
  <si>
    <t>Obersaxen Affeier</t>
  </si>
  <si>
    <t>7134</t>
  </si>
  <si>
    <t>Obersaxen Meierhof</t>
  </si>
  <si>
    <t>Obersaxen</t>
  </si>
  <si>
    <t>7135</t>
  </si>
  <si>
    <t>Obersaxen Giraniga</t>
  </si>
  <si>
    <t>7136</t>
  </si>
  <si>
    <t>Obersaxen Friggahüs</t>
  </si>
  <si>
    <t>7137</t>
  </si>
  <si>
    <t>Flond</t>
  </si>
  <si>
    <t>7138</t>
  </si>
  <si>
    <t>Surcuolm</t>
  </si>
  <si>
    <t>7141</t>
  </si>
  <si>
    <t>Luven</t>
  </si>
  <si>
    <t>7142</t>
  </si>
  <si>
    <t>Cumbel</t>
  </si>
  <si>
    <t>7143</t>
  </si>
  <si>
    <t>Morissen</t>
  </si>
  <si>
    <t>7144</t>
  </si>
  <si>
    <t>Vella</t>
  </si>
  <si>
    <t>7145</t>
  </si>
  <si>
    <t>Degen</t>
  </si>
  <si>
    <t>7146</t>
  </si>
  <si>
    <t>Vattiz</t>
  </si>
  <si>
    <t>7147</t>
  </si>
  <si>
    <t>Vignogn</t>
  </si>
  <si>
    <t>7148</t>
  </si>
  <si>
    <t>Surin</t>
  </si>
  <si>
    <t>Lumbrein</t>
  </si>
  <si>
    <t>7149</t>
  </si>
  <si>
    <t>Vrin</t>
  </si>
  <si>
    <t>7151</t>
  </si>
  <si>
    <t>Schluein</t>
  </si>
  <si>
    <t>7152</t>
  </si>
  <si>
    <t>Sagogn</t>
  </si>
  <si>
    <t>7153</t>
  </si>
  <si>
    <t>Falera</t>
  </si>
  <si>
    <t>7154</t>
  </si>
  <si>
    <t>Ruschein</t>
  </si>
  <si>
    <t>7155</t>
  </si>
  <si>
    <t>Ladir</t>
  </si>
  <si>
    <t>7156</t>
  </si>
  <si>
    <t>Pigniu</t>
  </si>
  <si>
    <t>Rueun</t>
  </si>
  <si>
    <t>7157</t>
  </si>
  <si>
    <t>Siat</t>
  </si>
  <si>
    <t>7158</t>
  </si>
  <si>
    <t>Waltensburg/Vuorz</t>
  </si>
  <si>
    <t>7159</t>
  </si>
  <si>
    <t>Andiast</t>
  </si>
  <si>
    <t>7162</t>
  </si>
  <si>
    <t>Tavanasa</t>
  </si>
  <si>
    <t>7163</t>
  </si>
  <si>
    <t>Danis</t>
  </si>
  <si>
    <t>7164</t>
  </si>
  <si>
    <t>Dardin</t>
  </si>
  <si>
    <t>7165</t>
  </si>
  <si>
    <t>Breil/Brigels</t>
  </si>
  <si>
    <t>7166</t>
  </si>
  <si>
    <t>Trun</t>
  </si>
  <si>
    <t>7167</t>
  </si>
  <si>
    <t>Zignau</t>
  </si>
  <si>
    <t>7168</t>
  </si>
  <si>
    <t>Schlans</t>
  </si>
  <si>
    <t>7172</t>
  </si>
  <si>
    <t>Rabius</t>
  </si>
  <si>
    <t>7173</t>
  </si>
  <si>
    <t>Surrein</t>
  </si>
  <si>
    <t>7174</t>
  </si>
  <si>
    <t>S. Benedetg</t>
  </si>
  <si>
    <t>7175</t>
  </si>
  <si>
    <t>Sumvitg</t>
  </si>
  <si>
    <t>7176</t>
  </si>
  <si>
    <t>Cumpadials</t>
  </si>
  <si>
    <t>7180</t>
  </si>
  <si>
    <t>Disentis/Mustér</t>
  </si>
  <si>
    <t>7182</t>
  </si>
  <si>
    <t>Cavardiras</t>
  </si>
  <si>
    <t>7183</t>
  </si>
  <si>
    <t>Mompé Medel</t>
  </si>
  <si>
    <t>Mumpé Medel</t>
  </si>
  <si>
    <t>7184</t>
  </si>
  <si>
    <t>Curaglia</t>
  </si>
  <si>
    <t>7185</t>
  </si>
  <si>
    <t>Platta</t>
  </si>
  <si>
    <t>7186</t>
  </si>
  <si>
    <t>Segnas</t>
  </si>
  <si>
    <t>7187</t>
  </si>
  <si>
    <t>Camischolas</t>
  </si>
  <si>
    <t>7188</t>
  </si>
  <si>
    <t>Sedrun</t>
  </si>
  <si>
    <t>7189</t>
  </si>
  <si>
    <t>Rueras</t>
  </si>
  <si>
    <t>7200</t>
  </si>
  <si>
    <t>Untervaz Sort.</t>
  </si>
  <si>
    <t>Untervaz RPZ</t>
  </si>
  <si>
    <t>Untervaz Sortierung</t>
  </si>
  <si>
    <t>7201</t>
  </si>
  <si>
    <t>Untervaz Bahnhof</t>
  </si>
  <si>
    <t>7202</t>
  </si>
  <si>
    <t>Says</t>
  </si>
  <si>
    <t>7203</t>
  </si>
  <si>
    <t>Trimmis</t>
  </si>
  <si>
    <t>7204</t>
  </si>
  <si>
    <t>Untervaz</t>
  </si>
  <si>
    <t>7205</t>
  </si>
  <si>
    <t>Zizers</t>
  </si>
  <si>
    <t>7206</t>
  </si>
  <si>
    <t>Igis</t>
  </si>
  <si>
    <t>7208</t>
  </si>
  <si>
    <t>Malans GR</t>
  </si>
  <si>
    <t>7210</t>
  </si>
  <si>
    <t>Untervaz CIRCLE</t>
  </si>
  <si>
    <t>7212</t>
  </si>
  <si>
    <t>Seewis Dorf</t>
  </si>
  <si>
    <t>Seewis-Pardisla</t>
  </si>
  <si>
    <t>Seewis-Schmitten</t>
  </si>
  <si>
    <t>7213</t>
  </si>
  <si>
    <t>Valzeina</t>
  </si>
  <si>
    <t>7214</t>
  </si>
  <si>
    <t>Grüsch</t>
  </si>
  <si>
    <t>7215</t>
  </si>
  <si>
    <t>Fanas</t>
  </si>
  <si>
    <t>7220</t>
  </si>
  <si>
    <t>Schiers</t>
  </si>
  <si>
    <t>7222</t>
  </si>
  <si>
    <t>Mittellunden</t>
  </si>
  <si>
    <t>Lunden</t>
  </si>
  <si>
    <t>7223</t>
  </si>
  <si>
    <t>Buchen im Prättigau</t>
  </si>
  <si>
    <t>7224</t>
  </si>
  <si>
    <t>Putz</t>
  </si>
  <si>
    <t>7226</t>
  </si>
  <si>
    <t>Stels</t>
  </si>
  <si>
    <t>Fajauna</t>
  </si>
  <si>
    <t>7228</t>
  </si>
  <si>
    <t>Schuders</t>
  </si>
  <si>
    <t>Pusserein</t>
  </si>
  <si>
    <t>7230</t>
  </si>
  <si>
    <t>Untervaz CALL</t>
  </si>
  <si>
    <t>7231</t>
  </si>
  <si>
    <t>Pragg-Jenaz</t>
  </si>
  <si>
    <t>7232</t>
  </si>
  <si>
    <t>Furna</t>
  </si>
  <si>
    <t>7233</t>
  </si>
  <si>
    <t>Jenaz</t>
  </si>
  <si>
    <t>7235</t>
  </si>
  <si>
    <t>Fideris</t>
  </si>
  <si>
    <t>7240</t>
  </si>
  <si>
    <t>Küblis</t>
  </si>
  <si>
    <t>7241</t>
  </si>
  <si>
    <t>Conters im Prättigau</t>
  </si>
  <si>
    <t>7242</t>
  </si>
  <si>
    <t>Luzein</t>
  </si>
  <si>
    <t>7243</t>
  </si>
  <si>
    <t>Pany</t>
  </si>
  <si>
    <t>7244</t>
  </si>
  <si>
    <t>Gadenstätt</t>
  </si>
  <si>
    <t>7245</t>
  </si>
  <si>
    <t>Ascharina</t>
  </si>
  <si>
    <t>7246</t>
  </si>
  <si>
    <t>St. Antönien</t>
  </si>
  <si>
    <t>7247</t>
  </si>
  <si>
    <t>Saas im Prättigau</t>
  </si>
  <si>
    <t>7249</t>
  </si>
  <si>
    <t>Serneus</t>
  </si>
  <si>
    <t>7250</t>
  </si>
  <si>
    <t>Klosters</t>
  </si>
  <si>
    <t>7252</t>
  </si>
  <si>
    <t>Klosters Dorf</t>
  </si>
  <si>
    <t>7260</t>
  </si>
  <si>
    <t>Davos Dorf</t>
  </si>
  <si>
    <t>7265</t>
  </si>
  <si>
    <t>Davos Wolfgang</t>
  </si>
  <si>
    <t>7270</t>
  </si>
  <si>
    <t>Davos Platz</t>
  </si>
  <si>
    <t>Davos Platz Talstrasse</t>
  </si>
  <si>
    <t>7272</t>
  </si>
  <si>
    <t>Davos Clavadel</t>
  </si>
  <si>
    <t>7276</t>
  </si>
  <si>
    <t>Davos Frauenkirch</t>
  </si>
  <si>
    <t>7277</t>
  </si>
  <si>
    <t>Davos Glaris</t>
  </si>
  <si>
    <t>7278</t>
  </si>
  <si>
    <t>Davos Monstein</t>
  </si>
  <si>
    <t>7302</t>
  </si>
  <si>
    <t>Landquart</t>
  </si>
  <si>
    <t>7303</t>
  </si>
  <si>
    <t>Mastrils</t>
  </si>
  <si>
    <t>7304</t>
  </si>
  <si>
    <t>Maienfeld</t>
  </si>
  <si>
    <t>Maienfeld Stutz</t>
  </si>
  <si>
    <t>7306</t>
  </si>
  <si>
    <t>Fläsch</t>
  </si>
  <si>
    <t>7307</t>
  </si>
  <si>
    <t>Jenins</t>
  </si>
  <si>
    <t>7310</t>
  </si>
  <si>
    <t>Bad Ragaz</t>
  </si>
  <si>
    <t>St. Gallen</t>
  </si>
  <si>
    <t>SG</t>
  </si>
  <si>
    <t>7312</t>
  </si>
  <si>
    <t>Pfäfers</t>
  </si>
  <si>
    <t>7313</t>
  </si>
  <si>
    <t>St. Margrethenberg</t>
  </si>
  <si>
    <t>7314</t>
  </si>
  <si>
    <t>Vadura</t>
  </si>
  <si>
    <t>7315</t>
  </si>
  <si>
    <t>Vättis</t>
  </si>
  <si>
    <t>7317</t>
  </si>
  <si>
    <t>Vasön</t>
  </si>
  <si>
    <t>Valens</t>
  </si>
  <si>
    <t>7320</t>
  </si>
  <si>
    <t>Sargans</t>
  </si>
  <si>
    <t>Sargans Langgrabenstrasse</t>
  </si>
  <si>
    <t>7323</t>
  </si>
  <si>
    <t>Wangs</t>
  </si>
  <si>
    <t>7324</t>
  </si>
  <si>
    <t>Vilters</t>
  </si>
  <si>
    <t>7325</t>
  </si>
  <si>
    <t>Schwendi im Weisstannental</t>
  </si>
  <si>
    <t>7326</t>
  </si>
  <si>
    <t>Weisstannen</t>
  </si>
  <si>
    <t>7402</t>
  </si>
  <si>
    <t>Bonaduz</t>
  </si>
  <si>
    <t>7403</t>
  </si>
  <si>
    <t>Rhäzüns</t>
  </si>
  <si>
    <t>7404</t>
  </si>
  <si>
    <t>Feldis/Veulden</t>
  </si>
  <si>
    <t>7405</t>
  </si>
  <si>
    <t>Rothenbrunnen</t>
  </si>
  <si>
    <t>7407</t>
  </si>
  <si>
    <t>Trans</t>
  </si>
  <si>
    <t>7408</t>
  </si>
  <si>
    <t>Realta</t>
  </si>
  <si>
    <t>Cazis</t>
  </si>
  <si>
    <t>7411</t>
  </si>
  <si>
    <t>Sils im Domleschg</t>
  </si>
  <si>
    <t>7412</t>
  </si>
  <si>
    <t>Scharans</t>
  </si>
  <si>
    <t>7413</t>
  </si>
  <si>
    <t>Fürstenaubruck</t>
  </si>
  <si>
    <t>7414</t>
  </si>
  <si>
    <t>Fürstenau</t>
  </si>
  <si>
    <t>7415</t>
  </si>
  <si>
    <t>Pratval</t>
  </si>
  <si>
    <t>Rodels</t>
  </si>
  <si>
    <t>7416</t>
  </si>
  <si>
    <t>Almens</t>
  </si>
  <si>
    <t>7417</t>
  </si>
  <si>
    <t>Paspels</t>
  </si>
  <si>
    <t>7418</t>
  </si>
  <si>
    <t>Tumegl/Tomils</t>
  </si>
  <si>
    <t>7419</t>
  </si>
  <si>
    <t>Scheid</t>
  </si>
  <si>
    <t>7421</t>
  </si>
  <si>
    <t>Summaprada</t>
  </si>
  <si>
    <t>7422</t>
  </si>
  <si>
    <t>Tartar</t>
  </si>
  <si>
    <t>7423</t>
  </si>
  <si>
    <t>Sarn</t>
  </si>
  <si>
    <t>Portein</t>
  </si>
  <si>
    <t>7424</t>
  </si>
  <si>
    <t>Präz</t>
  </si>
  <si>
    <t>Dalin</t>
  </si>
  <si>
    <t>7425</t>
  </si>
  <si>
    <t>Masein</t>
  </si>
  <si>
    <t>7426</t>
  </si>
  <si>
    <t>Flerden</t>
  </si>
  <si>
    <t>7427</t>
  </si>
  <si>
    <t>Urmein</t>
  </si>
  <si>
    <t>7428</t>
  </si>
  <si>
    <t>Tschappina</t>
  </si>
  <si>
    <t>Glaspass</t>
  </si>
  <si>
    <t>7430</t>
  </si>
  <si>
    <t>Rongellen</t>
  </si>
  <si>
    <t>Thusis</t>
  </si>
  <si>
    <t>7431</t>
  </si>
  <si>
    <t>Mutten</t>
  </si>
  <si>
    <t>Obermutten</t>
  </si>
  <si>
    <t>7432</t>
  </si>
  <si>
    <t>Zillis</t>
  </si>
  <si>
    <t>7433</t>
  </si>
  <si>
    <t>Farden</t>
  </si>
  <si>
    <t>Wergenstein</t>
  </si>
  <si>
    <t>Lohn GR</t>
  </si>
  <si>
    <t>Donat</t>
  </si>
  <si>
    <t>Mathon</t>
  </si>
  <si>
    <t>7434</t>
  </si>
  <si>
    <t>Sufers</t>
  </si>
  <si>
    <t>7435</t>
  </si>
  <si>
    <t>Splügen</t>
  </si>
  <si>
    <t>7436</t>
  </si>
  <si>
    <t>Medels im Rheinwald</t>
  </si>
  <si>
    <t>7437</t>
  </si>
  <si>
    <t>Nufenen</t>
  </si>
  <si>
    <t>7438</t>
  </si>
  <si>
    <t>Hinterrhein</t>
  </si>
  <si>
    <t>7440</t>
  </si>
  <si>
    <t>Andeer</t>
  </si>
  <si>
    <t>7442</t>
  </si>
  <si>
    <t>Clugin</t>
  </si>
  <si>
    <t>7443</t>
  </si>
  <si>
    <t>Pignia</t>
  </si>
  <si>
    <t>7444</t>
  </si>
  <si>
    <t>Ausserferrera</t>
  </si>
  <si>
    <t>7445</t>
  </si>
  <si>
    <t>Innerferrera</t>
  </si>
  <si>
    <t>7446</t>
  </si>
  <si>
    <t>Campsut-Cröt</t>
  </si>
  <si>
    <t>7447</t>
  </si>
  <si>
    <t>Cresta (Avers)</t>
  </si>
  <si>
    <t>Am Bach (Avers)</t>
  </si>
  <si>
    <t>Avers</t>
  </si>
  <si>
    <t>7448</t>
  </si>
  <si>
    <t>Juf</t>
  </si>
  <si>
    <t>7450</t>
  </si>
  <si>
    <t>Tiefencastel</t>
  </si>
  <si>
    <t>7451</t>
  </si>
  <si>
    <t>Alvaschein</t>
  </si>
  <si>
    <t>7452</t>
  </si>
  <si>
    <t>Cunter</t>
  </si>
  <si>
    <t>7453</t>
  </si>
  <si>
    <t>Tinizong</t>
  </si>
  <si>
    <t>7454</t>
  </si>
  <si>
    <t>Rona</t>
  </si>
  <si>
    <t>7455</t>
  </si>
  <si>
    <t>Mulegns</t>
  </si>
  <si>
    <t>7456</t>
  </si>
  <si>
    <t>Sur</t>
  </si>
  <si>
    <t>Marmorera</t>
  </si>
  <si>
    <t>7457</t>
  </si>
  <si>
    <t>Bivio</t>
  </si>
  <si>
    <t>7458</t>
  </si>
  <si>
    <t>Mon</t>
  </si>
  <si>
    <t>7459</t>
  </si>
  <si>
    <t>Stierva</t>
  </si>
  <si>
    <t>7460</t>
  </si>
  <si>
    <t>Savognin</t>
  </si>
  <si>
    <t>7462</t>
  </si>
  <si>
    <t>Salouf</t>
  </si>
  <si>
    <t>7463</t>
  </si>
  <si>
    <t>Riom</t>
  </si>
  <si>
    <t>7464</t>
  </si>
  <si>
    <t>Parsonz</t>
  </si>
  <si>
    <t>7472</t>
  </si>
  <si>
    <t>Surava</t>
  </si>
  <si>
    <t>7473</t>
  </si>
  <si>
    <t>Alvaneu Bad</t>
  </si>
  <si>
    <t>7477</t>
  </si>
  <si>
    <t>Filisur</t>
  </si>
  <si>
    <t>7482</t>
  </si>
  <si>
    <t>Stugl/Stuls</t>
  </si>
  <si>
    <t>Preda</t>
  </si>
  <si>
    <t>Bergün/Bravuogn</t>
  </si>
  <si>
    <t>7484</t>
  </si>
  <si>
    <t>Latsch</t>
  </si>
  <si>
    <t>7492</t>
  </si>
  <si>
    <t>Alvaneu Dorf</t>
  </si>
  <si>
    <t>7493</t>
  </si>
  <si>
    <t>Schmitten (Albula)</t>
  </si>
  <si>
    <t>7494</t>
  </si>
  <si>
    <t>Wiesen GR</t>
  </si>
  <si>
    <t>Davos Wiesen</t>
  </si>
  <si>
    <t>7500</t>
  </si>
  <si>
    <t>St. Moritz</t>
  </si>
  <si>
    <t>St. Moritz 3</t>
  </si>
  <si>
    <t>St. Moritz Dorf</t>
  </si>
  <si>
    <t>St. Moritz 1</t>
  </si>
  <si>
    <t>7502</t>
  </si>
  <si>
    <t>Bever</t>
  </si>
  <si>
    <t>7503</t>
  </si>
  <si>
    <t>Samedan</t>
  </si>
  <si>
    <t>7504</t>
  </si>
  <si>
    <t>Pontresina</t>
  </si>
  <si>
    <t>7505</t>
  </si>
  <si>
    <t>Celerina/Schlarigna</t>
  </si>
  <si>
    <t>7512</t>
  </si>
  <si>
    <t>Champfèr</t>
  </si>
  <si>
    <t>7513</t>
  </si>
  <si>
    <t>Silvaplana-Surlej</t>
  </si>
  <si>
    <t>Silvaplana</t>
  </si>
  <si>
    <t>7514</t>
  </si>
  <si>
    <t>Fex</t>
  </si>
  <si>
    <t>Sils/Segl Maria</t>
  </si>
  <si>
    <t>7515</t>
  </si>
  <si>
    <t>Sils/Segl Baselgia</t>
  </si>
  <si>
    <t>7516</t>
  </si>
  <si>
    <t>Maloja</t>
  </si>
  <si>
    <t>7517</t>
  </si>
  <si>
    <t>Plaun da Lej</t>
  </si>
  <si>
    <t>7522</t>
  </si>
  <si>
    <t>La Punt-Chamues-ch</t>
  </si>
  <si>
    <t>La Punt Chamues-ch</t>
  </si>
  <si>
    <t>7523</t>
  </si>
  <si>
    <t>Madulain</t>
  </si>
  <si>
    <t>7524</t>
  </si>
  <si>
    <t>Zuoz</t>
  </si>
  <si>
    <t>7525</t>
  </si>
  <si>
    <t>S-chanf</t>
  </si>
  <si>
    <t>7526</t>
  </si>
  <si>
    <t>Cinuos-chel</t>
  </si>
  <si>
    <t>Chapella</t>
  </si>
  <si>
    <t>7527</t>
  </si>
  <si>
    <t>Brail</t>
  </si>
  <si>
    <t>7530</t>
  </si>
  <si>
    <t>Zernez</t>
  </si>
  <si>
    <t>7532</t>
  </si>
  <si>
    <t>Tschierv</t>
  </si>
  <si>
    <t>7533</t>
  </si>
  <si>
    <t>Fuldera</t>
  </si>
  <si>
    <t>7534</t>
  </si>
  <si>
    <t>Lü</t>
  </si>
  <si>
    <t>7535</t>
  </si>
  <si>
    <t>Valchava</t>
  </si>
  <si>
    <t>7536</t>
  </si>
  <si>
    <t>Sta. Maria Val Müstair</t>
  </si>
  <si>
    <t>7537</t>
  </si>
  <si>
    <t>Müstair</t>
  </si>
  <si>
    <t>7542</t>
  </si>
  <si>
    <t>Susch</t>
  </si>
  <si>
    <t>7543</t>
  </si>
  <si>
    <t>Lavin</t>
  </si>
  <si>
    <t>7545</t>
  </si>
  <si>
    <t>Guarda</t>
  </si>
  <si>
    <t>7546</t>
  </si>
  <si>
    <t>Ardez</t>
  </si>
  <si>
    <t>7550</t>
  </si>
  <si>
    <t>Scuol</t>
  </si>
  <si>
    <t>7551</t>
  </si>
  <si>
    <t>Ftan</t>
  </si>
  <si>
    <t>7552</t>
  </si>
  <si>
    <t>Vulpera</t>
  </si>
  <si>
    <t>7553</t>
  </si>
  <si>
    <t>Tarasp</t>
  </si>
  <si>
    <t>7554</t>
  </si>
  <si>
    <t>Crusch</t>
  </si>
  <si>
    <t>Sent</t>
  </si>
  <si>
    <t>7556</t>
  </si>
  <si>
    <t>Ramosch</t>
  </si>
  <si>
    <t>7557</t>
  </si>
  <si>
    <t>Vnà</t>
  </si>
  <si>
    <t>7558</t>
  </si>
  <si>
    <t>Strada</t>
  </si>
  <si>
    <t>7559</t>
  </si>
  <si>
    <t>Tschlin</t>
  </si>
  <si>
    <t>7560</t>
  </si>
  <si>
    <t>Martina</t>
  </si>
  <si>
    <t>7562</t>
  </si>
  <si>
    <t>Samnaun-Compatsch</t>
  </si>
  <si>
    <t>7563</t>
  </si>
  <si>
    <t>Samnaun Dorf</t>
  </si>
  <si>
    <t>7602</t>
  </si>
  <si>
    <t>Casaccia</t>
  </si>
  <si>
    <t>7603</t>
  </si>
  <si>
    <t>Vicosoprano</t>
  </si>
  <si>
    <t>7604</t>
  </si>
  <si>
    <t>Borgonovo</t>
  </si>
  <si>
    <t>7605</t>
  </si>
  <si>
    <t>Stampa</t>
  </si>
  <si>
    <t>7606</t>
  </si>
  <si>
    <t>Promontogno</t>
  </si>
  <si>
    <t>Bondo</t>
  </si>
  <si>
    <t>7608</t>
  </si>
  <si>
    <t>Castasegna</t>
  </si>
  <si>
    <t>7610</t>
  </si>
  <si>
    <t>Soglio</t>
  </si>
  <si>
    <t>7710</t>
  </si>
  <si>
    <t>Ospizio Bernina</t>
  </si>
  <si>
    <t>Alp Grüm</t>
  </si>
  <si>
    <t>7741</t>
  </si>
  <si>
    <t>S. Carlo (Poschiavo)</t>
  </si>
  <si>
    <t>7742</t>
  </si>
  <si>
    <t>Sfazù</t>
  </si>
  <si>
    <t>La Rösa</t>
  </si>
  <si>
    <t>Poschiavo</t>
  </si>
  <si>
    <t>7743</t>
  </si>
  <si>
    <t>Miralago</t>
  </si>
  <si>
    <t>Brusio</t>
  </si>
  <si>
    <t>7744</t>
  </si>
  <si>
    <t>Campocologno</t>
  </si>
  <si>
    <t>7745</t>
  </si>
  <si>
    <t>Li Curt</t>
  </si>
  <si>
    <t>7746</t>
  </si>
  <si>
    <t>Le Prese</t>
  </si>
  <si>
    <t>7747</t>
  </si>
  <si>
    <t>Viano</t>
  </si>
  <si>
    <t>7748</t>
  </si>
  <si>
    <t>Campascio</t>
  </si>
  <si>
    <t>8000</t>
  </si>
  <si>
    <t>Zürich</t>
  </si>
  <si>
    <t>ZH</t>
  </si>
  <si>
    <t>8001</t>
  </si>
  <si>
    <t>8002</t>
  </si>
  <si>
    <t>Zürich PF Fil Enge</t>
  </si>
  <si>
    <t>8003</t>
  </si>
  <si>
    <t>8004</t>
  </si>
  <si>
    <t>8005</t>
  </si>
  <si>
    <t>8006</t>
  </si>
  <si>
    <t>Zürich Asendia</t>
  </si>
  <si>
    <t>8008</t>
  </si>
  <si>
    <t>8010</t>
  </si>
  <si>
    <t>Zürich BZ FP</t>
  </si>
  <si>
    <t>Zürich BZ</t>
  </si>
  <si>
    <t>Zürich BZ AST</t>
  </si>
  <si>
    <t>Zürich Helsana</t>
  </si>
  <si>
    <t>Zürich Mülligen PL</t>
  </si>
  <si>
    <t>Zürich SPS AG</t>
  </si>
  <si>
    <t>Zürich BZI</t>
  </si>
  <si>
    <t>Zürich BZI DE</t>
  </si>
  <si>
    <t>Zürich Kanton An.</t>
  </si>
  <si>
    <t>Zürich CS Annahme</t>
  </si>
  <si>
    <t>Zürich SPS</t>
  </si>
  <si>
    <t>Zürich Briefklinik</t>
  </si>
  <si>
    <t>Zürich-Mülligen SPS AG</t>
  </si>
  <si>
    <t>Zürich-Mülligen BZI</t>
  </si>
  <si>
    <t>Zürich Kanton Annahme</t>
  </si>
  <si>
    <t>Zürich BZ Briefklinik</t>
  </si>
  <si>
    <t>Zürich Briefzentrum</t>
  </si>
  <si>
    <t>Zürich BZ Annahme</t>
  </si>
  <si>
    <t>Zürich Helsana Annahme</t>
  </si>
  <si>
    <t>8011</t>
  </si>
  <si>
    <t>Zürich Mülligen SC</t>
  </si>
  <si>
    <t>8012</t>
  </si>
  <si>
    <t>8015</t>
  </si>
  <si>
    <t>Zürich 15 Zust</t>
  </si>
  <si>
    <t>8017</t>
  </si>
  <si>
    <t>8018</t>
  </si>
  <si>
    <t>Zürich PF</t>
  </si>
  <si>
    <t>8021</t>
  </si>
  <si>
    <t>Zürich 1 Sihlpost</t>
  </si>
  <si>
    <t>Zürich 1</t>
  </si>
  <si>
    <t>8022</t>
  </si>
  <si>
    <t>8023</t>
  </si>
  <si>
    <t>8024</t>
  </si>
  <si>
    <t>Zürich Oberdorf</t>
  </si>
  <si>
    <t>8025</t>
  </si>
  <si>
    <t>Zürich 25 Urania</t>
  </si>
  <si>
    <t>Zürich Uraniastr</t>
  </si>
  <si>
    <t>Zürich Uraniastrasse</t>
  </si>
  <si>
    <t>8026</t>
  </si>
  <si>
    <t>Zürich Helvetiapl.</t>
  </si>
  <si>
    <t>Zürich Helvetiaplatz</t>
  </si>
  <si>
    <t>8027</t>
  </si>
  <si>
    <t>Zürich 27 Zust</t>
  </si>
  <si>
    <t>Zürich Gutenbergstrasse</t>
  </si>
  <si>
    <t>8030</t>
  </si>
  <si>
    <t>8031</t>
  </si>
  <si>
    <t>Zürich Limmatstr.</t>
  </si>
  <si>
    <t>Zürich Limmatstrasse</t>
  </si>
  <si>
    <t>8032</t>
  </si>
  <si>
    <t>Zürich Neumünster</t>
  </si>
  <si>
    <t>8033</t>
  </si>
  <si>
    <t>8034</t>
  </si>
  <si>
    <t>8036</t>
  </si>
  <si>
    <t>Zürich 36 Zust</t>
  </si>
  <si>
    <t>Zürich Seebahnstrasse</t>
  </si>
  <si>
    <t>8037</t>
  </si>
  <si>
    <t>Zürich Scheffelstrasse</t>
  </si>
  <si>
    <t>Zürich Hönggerstrasse</t>
  </si>
  <si>
    <t>8038</t>
  </si>
  <si>
    <t>8039</t>
  </si>
  <si>
    <t>8040</t>
  </si>
  <si>
    <t>8041</t>
  </si>
  <si>
    <t>8042</t>
  </si>
  <si>
    <t>8044</t>
  </si>
  <si>
    <t>Gockhausen</t>
  </si>
  <si>
    <t>8045</t>
  </si>
  <si>
    <t>Zürich Friesenbergplatz</t>
  </si>
  <si>
    <t>Zürich Sihlcity</t>
  </si>
  <si>
    <t>8046</t>
  </si>
  <si>
    <t>8047</t>
  </si>
  <si>
    <t>Zürich Triemli</t>
  </si>
  <si>
    <t>8048</t>
  </si>
  <si>
    <t>Zürich Altstetterstrasse</t>
  </si>
  <si>
    <t>8049</t>
  </si>
  <si>
    <t>8050</t>
  </si>
  <si>
    <t>Zürich Oerlikon Zust Pakete</t>
  </si>
  <si>
    <t>Zürich Postauto Zürich</t>
  </si>
  <si>
    <t>8051</t>
  </si>
  <si>
    <t>8052</t>
  </si>
  <si>
    <t>8053</t>
  </si>
  <si>
    <t>8055</t>
  </si>
  <si>
    <t>8057</t>
  </si>
  <si>
    <t>8058</t>
  </si>
  <si>
    <t>8059</t>
  </si>
  <si>
    <t>Zürich 59 EO</t>
  </si>
  <si>
    <t>Zürich 59 Ausland</t>
  </si>
  <si>
    <t>Zürich 59 Exchange Office</t>
  </si>
  <si>
    <t>8060</t>
  </si>
  <si>
    <t>8061</t>
  </si>
  <si>
    <t>8063</t>
  </si>
  <si>
    <t>8064</t>
  </si>
  <si>
    <t>8066</t>
  </si>
  <si>
    <t>8068</t>
  </si>
  <si>
    <t>8070</t>
  </si>
  <si>
    <t>8071</t>
  </si>
  <si>
    <t>Zürich CS PZ</t>
  </si>
  <si>
    <t>8072</t>
  </si>
  <si>
    <t>Zürich CIRCLE</t>
  </si>
  <si>
    <t>8073</t>
  </si>
  <si>
    <t>Zürich CALL</t>
  </si>
  <si>
    <t>8074</t>
  </si>
  <si>
    <t>Zürich Voice Pub</t>
  </si>
  <si>
    <t>Zürich Voice Publishing</t>
  </si>
  <si>
    <t>8075</t>
  </si>
  <si>
    <t>8080</t>
  </si>
  <si>
    <t>Zürich PN</t>
  </si>
  <si>
    <t>Zürich 80</t>
  </si>
  <si>
    <t>8081</t>
  </si>
  <si>
    <t>8085</t>
  </si>
  <si>
    <t>Zürich Versich.</t>
  </si>
  <si>
    <t>Zürich Versicherung</t>
  </si>
  <si>
    <t>8086</t>
  </si>
  <si>
    <t>Zürich R Digest</t>
  </si>
  <si>
    <t>Zürich Reader's Digest</t>
  </si>
  <si>
    <t>8087</t>
  </si>
  <si>
    <t>8088</t>
  </si>
  <si>
    <t>8090</t>
  </si>
  <si>
    <t>8091</t>
  </si>
  <si>
    <t>8092</t>
  </si>
  <si>
    <t>Zürich ETH-Zentrum</t>
  </si>
  <si>
    <t>8093</t>
  </si>
  <si>
    <t>Zürich ETH-Hönggerberg</t>
  </si>
  <si>
    <t>8096</t>
  </si>
  <si>
    <t>Zürich IBRS local</t>
  </si>
  <si>
    <t>8098</t>
  </si>
  <si>
    <t>8099</t>
  </si>
  <si>
    <t>Zürich Sonderdienste</t>
  </si>
  <si>
    <t>8102</t>
  </si>
  <si>
    <t>Oberengstringen</t>
  </si>
  <si>
    <t>8103</t>
  </si>
  <si>
    <t>Unterengstringen</t>
  </si>
  <si>
    <t>8104</t>
  </si>
  <si>
    <t>Weiningen ZH</t>
  </si>
  <si>
    <t>8105</t>
  </si>
  <si>
    <t>Regensdorf</t>
  </si>
  <si>
    <t>Watt</t>
  </si>
  <si>
    <t>8106</t>
  </si>
  <si>
    <t>Adlikon b. Regensdorf</t>
  </si>
  <si>
    <t>8107</t>
  </si>
  <si>
    <t>Buchs ZH</t>
  </si>
  <si>
    <t>8108</t>
  </si>
  <si>
    <t>Dällikon</t>
  </si>
  <si>
    <t>8109</t>
  </si>
  <si>
    <t>Kloster Fahr</t>
  </si>
  <si>
    <t>8112</t>
  </si>
  <si>
    <t>Otelfingen</t>
  </si>
  <si>
    <t>8113</t>
  </si>
  <si>
    <t>Boppelsen</t>
  </si>
  <si>
    <t>8114</t>
  </si>
  <si>
    <t>Dänikon ZH</t>
  </si>
  <si>
    <t>8115</t>
  </si>
  <si>
    <t>Hüttikon</t>
  </si>
  <si>
    <t>8117</t>
  </si>
  <si>
    <t>Fällanden</t>
  </si>
  <si>
    <t>Fällanden Wigartenstrasse</t>
  </si>
  <si>
    <t>8118</t>
  </si>
  <si>
    <t>Pfaffhausen</t>
  </si>
  <si>
    <t>8121</t>
  </si>
  <si>
    <t>Benglen</t>
  </si>
  <si>
    <t>8122</t>
  </si>
  <si>
    <t>Binz</t>
  </si>
  <si>
    <t>8123</t>
  </si>
  <si>
    <t>Ebmatingen</t>
  </si>
  <si>
    <t>8124</t>
  </si>
  <si>
    <t>Maur</t>
  </si>
  <si>
    <t>8125</t>
  </si>
  <si>
    <t>Zollikerberg</t>
  </si>
  <si>
    <t>8126</t>
  </si>
  <si>
    <t>Zumikon</t>
  </si>
  <si>
    <t>8127</t>
  </si>
  <si>
    <t>Forch</t>
  </si>
  <si>
    <t>8130</t>
  </si>
  <si>
    <t>Rümlang CALL</t>
  </si>
  <si>
    <t>8132</t>
  </si>
  <si>
    <t>Hinteregg</t>
  </si>
  <si>
    <t>Egg b. Zürich</t>
  </si>
  <si>
    <t>8133</t>
  </si>
  <si>
    <t>Esslingen</t>
  </si>
  <si>
    <t>8134</t>
  </si>
  <si>
    <t>Adliswil</t>
  </si>
  <si>
    <t>Adliswil 1</t>
  </si>
  <si>
    <t>Adliswil Sood</t>
  </si>
  <si>
    <t>Adliswil Poststrasse</t>
  </si>
  <si>
    <t>8135</t>
  </si>
  <si>
    <t>Sihlbrugg Station</t>
  </si>
  <si>
    <t>Sihlwald</t>
  </si>
  <si>
    <t>Langnau am Albis</t>
  </si>
  <si>
    <t>8136</t>
  </si>
  <si>
    <t>Gattikon</t>
  </si>
  <si>
    <t>8140</t>
  </si>
  <si>
    <t>Rümlang CIRCLE</t>
  </si>
  <si>
    <t>8142</t>
  </si>
  <si>
    <t>Uitikon Waldegg</t>
  </si>
  <si>
    <t>8143</t>
  </si>
  <si>
    <t>Uetliberg</t>
  </si>
  <si>
    <t>Stallikon</t>
  </si>
  <si>
    <t>8150</t>
  </si>
  <si>
    <t>Rümlang RPZ</t>
  </si>
  <si>
    <t>Rümlang Sort</t>
  </si>
  <si>
    <t>8152</t>
  </si>
  <si>
    <t>Glattpark (Opfikon)</t>
  </si>
  <si>
    <t>Glattbrugg</t>
  </si>
  <si>
    <t>Opfikon</t>
  </si>
  <si>
    <t>Glattbrugg Schaffhauserstr</t>
  </si>
  <si>
    <t>8153</t>
  </si>
  <si>
    <t>Rümlang</t>
  </si>
  <si>
    <t>8154</t>
  </si>
  <si>
    <t>Oberglatt ZH</t>
  </si>
  <si>
    <t>8155</t>
  </si>
  <si>
    <t>Niederhasli</t>
  </si>
  <si>
    <t>Nassenwil</t>
  </si>
  <si>
    <t>8156</t>
  </si>
  <si>
    <t>Oberhasli</t>
  </si>
  <si>
    <t>8157</t>
  </si>
  <si>
    <t>Dielsdorf</t>
  </si>
  <si>
    <t>8158</t>
  </si>
  <si>
    <t>Regensberg</t>
  </si>
  <si>
    <t>8162</t>
  </si>
  <si>
    <t>Steinmaur</t>
  </si>
  <si>
    <t>Sünikon</t>
  </si>
  <si>
    <t>8164</t>
  </si>
  <si>
    <t>Bachs</t>
  </si>
  <si>
    <t>8165</t>
  </si>
  <si>
    <t>Oberweningen</t>
  </si>
  <si>
    <t>Schleinikon</t>
  </si>
  <si>
    <t>Schöfflisdorf</t>
  </si>
  <si>
    <t>8166</t>
  </si>
  <si>
    <t>Niederweningen</t>
  </si>
  <si>
    <t>8172</t>
  </si>
  <si>
    <t>Niederglatt ZH</t>
  </si>
  <si>
    <t>8173</t>
  </si>
  <si>
    <t>Neerach</t>
  </si>
  <si>
    <t>8174</t>
  </si>
  <si>
    <t>Stadel b. Niederglatt</t>
  </si>
  <si>
    <t>8175</t>
  </si>
  <si>
    <t>Windlach</t>
  </si>
  <si>
    <t>8180</t>
  </si>
  <si>
    <t>Bülach</t>
  </si>
  <si>
    <t>Bülach Kaserne</t>
  </si>
  <si>
    <t>8181</t>
  </si>
  <si>
    <t>Höri</t>
  </si>
  <si>
    <t>8182</t>
  </si>
  <si>
    <t>Hochfelden</t>
  </si>
  <si>
    <t>8183</t>
  </si>
  <si>
    <t>Bülach Dist Ba</t>
  </si>
  <si>
    <t>8184</t>
  </si>
  <si>
    <t>Bachenbülach</t>
  </si>
  <si>
    <t>8185</t>
  </si>
  <si>
    <t>Winkel</t>
  </si>
  <si>
    <t>8187</t>
  </si>
  <si>
    <t>Weiach</t>
  </si>
  <si>
    <t>8192</t>
  </si>
  <si>
    <t>Zweidlen</t>
  </si>
  <si>
    <t>Glattfelden</t>
  </si>
  <si>
    <t>8193</t>
  </si>
  <si>
    <t>Eglisau</t>
  </si>
  <si>
    <t>8194</t>
  </si>
  <si>
    <t>Hüntwangen</t>
  </si>
  <si>
    <t>8195</t>
  </si>
  <si>
    <t>Wasterkingen</t>
  </si>
  <si>
    <t>8196</t>
  </si>
  <si>
    <t>Wil ZH</t>
  </si>
  <si>
    <t>8197</t>
  </si>
  <si>
    <t>Rafz</t>
  </si>
  <si>
    <t>8200</t>
  </si>
  <si>
    <t>Schaffhausen</t>
  </si>
  <si>
    <t>SH</t>
  </si>
  <si>
    <t>Schaffhausen 1</t>
  </si>
  <si>
    <t>Schaffhausen PF</t>
  </si>
  <si>
    <t>Schaffhausen 1 Zust</t>
  </si>
  <si>
    <t>8201</t>
  </si>
  <si>
    <t>8202</t>
  </si>
  <si>
    <t>8203</t>
  </si>
  <si>
    <t>Schaffhausen Buchthalen</t>
  </si>
  <si>
    <t>8204</t>
  </si>
  <si>
    <t>Schaffh. Breite</t>
  </si>
  <si>
    <t>Schaffhausen Breite</t>
  </si>
  <si>
    <t>8207</t>
  </si>
  <si>
    <t>8208</t>
  </si>
  <si>
    <t>8210</t>
  </si>
  <si>
    <t>Schaffhausen DistB</t>
  </si>
  <si>
    <t>Schaffhausen Zust Pakete</t>
  </si>
  <si>
    <t>8212</t>
  </si>
  <si>
    <t>Neuhausen am Rheinfall</t>
  </si>
  <si>
    <t>Nohl</t>
  </si>
  <si>
    <t>Neuhausen am Rheinfall 1</t>
  </si>
  <si>
    <t>Neuhausen Rundbuck</t>
  </si>
  <si>
    <t>8213</t>
  </si>
  <si>
    <t>Neunkirch</t>
  </si>
  <si>
    <t>8214</t>
  </si>
  <si>
    <t>Gächlingen</t>
  </si>
  <si>
    <t>8215</t>
  </si>
  <si>
    <t>Hallau</t>
  </si>
  <si>
    <t>Hallau Neunkircherstrasse</t>
  </si>
  <si>
    <t>8216</t>
  </si>
  <si>
    <t>Oberhallau</t>
  </si>
  <si>
    <t>8217</t>
  </si>
  <si>
    <t>Wilchingen</t>
  </si>
  <si>
    <t>8218</t>
  </si>
  <si>
    <t>Osterfingen</t>
  </si>
  <si>
    <t>8219</t>
  </si>
  <si>
    <t>Trasadingen</t>
  </si>
  <si>
    <t>8222</t>
  </si>
  <si>
    <t>Beringen</t>
  </si>
  <si>
    <t>8223</t>
  </si>
  <si>
    <t>Guntmadingen</t>
  </si>
  <si>
    <t>8224</t>
  </si>
  <si>
    <t>Löhningen</t>
  </si>
  <si>
    <t>8225</t>
  </si>
  <si>
    <t>Siblingen</t>
  </si>
  <si>
    <t>8226</t>
  </si>
  <si>
    <t>Schleitheim</t>
  </si>
  <si>
    <t>8228</t>
  </si>
  <si>
    <t>Beggingen</t>
  </si>
  <si>
    <t>8231</t>
  </si>
  <si>
    <t>Hemmental</t>
  </si>
  <si>
    <t>8232</t>
  </si>
  <si>
    <t>Merishausen</t>
  </si>
  <si>
    <t>8233</t>
  </si>
  <si>
    <t>Bargen SH</t>
  </si>
  <si>
    <t>8234</t>
  </si>
  <si>
    <t>Stetten SH</t>
  </si>
  <si>
    <t>8235</t>
  </si>
  <si>
    <t>Lohn SH</t>
  </si>
  <si>
    <t>8236</t>
  </si>
  <si>
    <t>Opfertshofen SH</t>
  </si>
  <si>
    <t>Büttenhardt</t>
  </si>
  <si>
    <t>8238</t>
  </si>
  <si>
    <t>Büsingen</t>
  </si>
  <si>
    <t>DE</t>
  </si>
  <si>
    <t>8239</t>
  </si>
  <si>
    <t>Dörflingen</t>
  </si>
  <si>
    <t>8240</t>
  </si>
  <si>
    <t>Thayngen</t>
  </si>
  <si>
    <t>8241</t>
  </si>
  <si>
    <t>Barzheim</t>
  </si>
  <si>
    <t>8242</t>
  </si>
  <si>
    <t>Hofen SH</t>
  </si>
  <si>
    <t>Bibern SH</t>
  </si>
  <si>
    <t>8243</t>
  </si>
  <si>
    <t>Altdorf SH</t>
  </si>
  <si>
    <t>8245</t>
  </si>
  <si>
    <t>Feuerthalen</t>
  </si>
  <si>
    <t>8246</t>
  </si>
  <si>
    <t>Langwiesen</t>
  </si>
  <si>
    <t>8247</t>
  </si>
  <si>
    <t>Flurlingen</t>
  </si>
  <si>
    <t>8248</t>
  </si>
  <si>
    <t>Uhwiesen</t>
  </si>
  <si>
    <t>8252</t>
  </si>
  <si>
    <t>Schlatt TG</t>
  </si>
  <si>
    <t>Thurgau</t>
  </si>
  <si>
    <t>TG</t>
  </si>
  <si>
    <t>8253</t>
  </si>
  <si>
    <t>Willisdorf</t>
  </si>
  <si>
    <t>Diessenhofen</t>
  </si>
  <si>
    <t>Diessenhofen Bahnhofstrasse</t>
  </si>
  <si>
    <t>8254</t>
  </si>
  <si>
    <t>Basadingen</t>
  </si>
  <si>
    <t>8255</t>
  </si>
  <si>
    <t>Schlattingen</t>
  </si>
  <si>
    <t>8259</t>
  </si>
  <si>
    <t>Kaltenbach</t>
  </si>
  <si>
    <t>Etzwilen</t>
  </si>
  <si>
    <t>Wagenhausen</t>
  </si>
  <si>
    <t>Rheinklingen</t>
  </si>
  <si>
    <t>8260</t>
  </si>
  <si>
    <t>Stein am Rhein</t>
  </si>
  <si>
    <t>Stein am Rhein 1</t>
  </si>
  <si>
    <t>Stein am Rhein 2 Stadt</t>
  </si>
  <si>
    <t>8261</t>
  </si>
  <si>
    <t>Hemishofen</t>
  </si>
  <si>
    <t>8262</t>
  </si>
  <si>
    <t>Ramsen</t>
  </si>
  <si>
    <t>8263</t>
  </si>
  <si>
    <t>Buch SH</t>
  </si>
  <si>
    <t>8264</t>
  </si>
  <si>
    <t>Eschenz</t>
  </si>
  <si>
    <t>8265</t>
  </si>
  <si>
    <t>Mammern</t>
  </si>
  <si>
    <t>8266</t>
  </si>
  <si>
    <t>Steckborn</t>
  </si>
  <si>
    <t>8267</t>
  </si>
  <si>
    <t>Berlingen</t>
  </si>
  <si>
    <t>8268</t>
  </si>
  <si>
    <t>Salenstein</t>
  </si>
  <si>
    <t>Mannenbach-Salenstein</t>
  </si>
  <si>
    <t>8269</t>
  </si>
  <si>
    <t>Fruthwilen</t>
  </si>
  <si>
    <t>8272</t>
  </si>
  <si>
    <t>Ermatingen</t>
  </si>
  <si>
    <t>8273</t>
  </si>
  <si>
    <t>Triboltingen</t>
  </si>
  <si>
    <t>8274</t>
  </si>
  <si>
    <t>Gottlieben</t>
  </si>
  <si>
    <t>Tägerwilen</t>
  </si>
  <si>
    <t>Tägerwilen Zust Pakete</t>
  </si>
  <si>
    <t>Tägerwilen Hauptstrasse</t>
  </si>
  <si>
    <t>8280</t>
  </si>
  <si>
    <t>Kreuzlingen</t>
  </si>
  <si>
    <t>Kreuzlingen 3</t>
  </si>
  <si>
    <t>Kreuzlingen 1</t>
  </si>
  <si>
    <t>Kreuzlingen ceha!</t>
  </si>
  <si>
    <t>8285</t>
  </si>
  <si>
    <t>Kreuzlingen Ifolor</t>
  </si>
  <si>
    <t>Kreuzlingen Ifolor AG</t>
  </si>
  <si>
    <t>8300</t>
  </si>
  <si>
    <t>Wallisellen Sort</t>
  </si>
  <si>
    <t>8301</t>
  </si>
  <si>
    <t>Glattzentrum</t>
  </si>
  <si>
    <t>Glattzentrum N.W.</t>
  </si>
  <si>
    <t>Glattzentrum b. Wallisellen</t>
  </si>
  <si>
    <t>Glattzentrum N. Wint.str.</t>
  </si>
  <si>
    <t>8302</t>
  </si>
  <si>
    <t>Kloten</t>
  </si>
  <si>
    <t>Kloten Bahnhofstrasse</t>
  </si>
  <si>
    <t>Kloten Kaserne</t>
  </si>
  <si>
    <t>8303</t>
  </si>
  <si>
    <t>Bassersdorf</t>
  </si>
  <si>
    <t>8304</t>
  </si>
  <si>
    <t>Wallisellen</t>
  </si>
  <si>
    <t>Wallisellen RPZ</t>
  </si>
  <si>
    <t>8305</t>
  </si>
  <si>
    <t>Dietlikon</t>
  </si>
  <si>
    <t>8306</t>
  </si>
  <si>
    <t>Brüttisellen</t>
  </si>
  <si>
    <t>8307</t>
  </si>
  <si>
    <t>Ottikon b. Kemptthal</t>
  </si>
  <si>
    <t>Effretikon</t>
  </si>
  <si>
    <t>Effretikon PostAuto AG</t>
  </si>
  <si>
    <t>8308</t>
  </si>
  <si>
    <t>Agasul</t>
  </si>
  <si>
    <t>Illnau</t>
  </si>
  <si>
    <t>8309</t>
  </si>
  <si>
    <t>Nürensdorf</t>
  </si>
  <si>
    <t>8310</t>
  </si>
  <si>
    <t>Kemptthal</t>
  </si>
  <si>
    <t>Grafstal</t>
  </si>
  <si>
    <t>Kemptthal Kemptpark</t>
  </si>
  <si>
    <t>8311</t>
  </si>
  <si>
    <t>Brütten</t>
  </si>
  <si>
    <t>8312</t>
  </si>
  <si>
    <t>Winterberg ZH</t>
  </si>
  <si>
    <t>8314</t>
  </si>
  <si>
    <t>Kyburg</t>
  </si>
  <si>
    <t>8315</t>
  </si>
  <si>
    <t>Lindau</t>
  </si>
  <si>
    <t>8317</t>
  </si>
  <si>
    <t>Tagelswangen</t>
  </si>
  <si>
    <t>8320</t>
  </si>
  <si>
    <t>Fehraltorf</t>
  </si>
  <si>
    <t>8322</t>
  </si>
  <si>
    <t>Madetswil</t>
  </si>
  <si>
    <t>Gündisau</t>
  </si>
  <si>
    <t>8325</t>
  </si>
  <si>
    <t>Effretikon Dist Ba</t>
  </si>
  <si>
    <t>Effretikon Zust Pakete</t>
  </si>
  <si>
    <t>8326</t>
  </si>
  <si>
    <t>Wallisellen CIRCLE</t>
  </si>
  <si>
    <t>8330</t>
  </si>
  <si>
    <t>Hermatswil</t>
  </si>
  <si>
    <t>Pfäffikon ZH</t>
  </si>
  <si>
    <t>Pfäffikon ZH Bahnhofstrasse</t>
  </si>
  <si>
    <t>8331</t>
  </si>
  <si>
    <t>Auslikon</t>
  </si>
  <si>
    <t>8332</t>
  </si>
  <si>
    <t>Russikon</t>
  </si>
  <si>
    <t>Rumlikon</t>
  </si>
  <si>
    <t>8335</t>
  </si>
  <si>
    <t>Hittnau</t>
  </si>
  <si>
    <t>8340</t>
  </si>
  <si>
    <t>Hinwil</t>
  </si>
  <si>
    <t>8342</t>
  </si>
  <si>
    <t>Wernetshausen</t>
  </si>
  <si>
    <t>8343</t>
  </si>
  <si>
    <t>Hinwil Dist Ba</t>
  </si>
  <si>
    <t>8344</t>
  </si>
  <si>
    <t>Bäretswil</t>
  </si>
  <si>
    <t>8345</t>
  </si>
  <si>
    <t>Adetswil</t>
  </si>
  <si>
    <t>8350</t>
  </si>
  <si>
    <t>Wallisellen CALL</t>
  </si>
  <si>
    <t>8352</t>
  </si>
  <si>
    <t>Ricketwil (Winterthur)</t>
  </si>
  <si>
    <t>Elsau</t>
  </si>
  <si>
    <t>Elsau St. Gallerstrasse</t>
  </si>
  <si>
    <t>8353</t>
  </si>
  <si>
    <t>Elgg</t>
  </si>
  <si>
    <t>8354</t>
  </si>
  <si>
    <t>Hofstetten ZH</t>
  </si>
  <si>
    <t>Dickbuch</t>
  </si>
  <si>
    <t>8355</t>
  </si>
  <si>
    <t>Aadorf</t>
  </si>
  <si>
    <t>8356</t>
  </si>
  <si>
    <t>Ettenhausen TG</t>
  </si>
  <si>
    <t>8357</t>
  </si>
  <si>
    <t>Guntershausen b. Aadorf</t>
  </si>
  <si>
    <t>8360</t>
  </si>
  <si>
    <t>Wallenwil</t>
  </si>
  <si>
    <t>Eschlikon TG</t>
  </si>
  <si>
    <t>8362</t>
  </si>
  <si>
    <t>Balterswil</t>
  </si>
  <si>
    <t>8363</t>
  </si>
  <si>
    <t>Bichelsee</t>
  </si>
  <si>
    <t>8370</t>
  </si>
  <si>
    <t>Busswil TG</t>
  </si>
  <si>
    <t>Sirnach</t>
  </si>
  <si>
    <t>8371</t>
  </si>
  <si>
    <t>8372</t>
  </si>
  <si>
    <t>Wiezikon b. Sirnach</t>
  </si>
  <si>
    <t>8374</t>
  </si>
  <si>
    <t>Oberwangen TG</t>
  </si>
  <si>
    <t>Dussnang</t>
  </si>
  <si>
    <t>8376</t>
  </si>
  <si>
    <t>Fischingen</t>
  </si>
  <si>
    <t>Au TG</t>
  </si>
  <si>
    <t>8400</t>
  </si>
  <si>
    <t>Winterthur</t>
  </si>
  <si>
    <t>Winterthur 1 Annahme</t>
  </si>
  <si>
    <t>Winterthur Kaserne</t>
  </si>
  <si>
    <t>8401</t>
  </si>
  <si>
    <t>8402</t>
  </si>
  <si>
    <t>8403</t>
  </si>
  <si>
    <t>8404</t>
  </si>
  <si>
    <t>Reutlingen (Winterthur)</t>
  </si>
  <si>
    <t>Stadel (Winterthur)</t>
  </si>
  <si>
    <t>Winterthur im LInk</t>
  </si>
  <si>
    <t>8405</t>
  </si>
  <si>
    <t>8406</t>
  </si>
  <si>
    <t>8408</t>
  </si>
  <si>
    <t>8409</t>
  </si>
  <si>
    <t>8410</t>
  </si>
  <si>
    <t>8411</t>
  </si>
  <si>
    <t>Winterthur Pflanz.</t>
  </si>
  <si>
    <t>Winterthur Pflanzschulstr</t>
  </si>
  <si>
    <t>8412</t>
  </si>
  <si>
    <t>Aesch (Neftenbach)</t>
  </si>
  <si>
    <t>Riet (Neftenbach)</t>
  </si>
  <si>
    <t>Hünikon (Neftenbach)</t>
  </si>
  <si>
    <t>8413</t>
  </si>
  <si>
    <t>Neftenbach</t>
  </si>
  <si>
    <t>8414</t>
  </si>
  <si>
    <t>Buch am Irchel</t>
  </si>
  <si>
    <t>8415</t>
  </si>
  <si>
    <t>Berg am Irchel</t>
  </si>
  <si>
    <t>Gräslikon</t>
  </si>
  <si>
    <t>8416</t>
  </si>
  <si>
    <t>Flaach</t>
  </si>
  <si>
    <t>8418</t>
  </si>
  <si>
    <t>Schlatt b. Winterthur</t>
  </si>
  <si>
    <t>Schlatt ZH</t>
  </si>
  <si>
    <t>8421</t>
  </si>
  <si>
    <t>Dättlikon</t>
  </si>
  <si>
    <t>8422</t>
  </si>
  <si>
    <t>Pfungen</t>
  </si>
  <si>
    <t>Pfungen PL3</t>
  </si>
  <si>
    <t>8424</t>
  </si>
  <si>
    <t>Embrach</t>
  </si>
  <si>
    <t>Embrach Dorfstrasse</t>
  </si>
  <si>
    <t>8425</t>
  </si>
  <si>
    <t>Oberembrach</t>
  </si>
  <si>
    <t>8426</t>
  </si>
  <si>
    <t>Lufingen</t>
  </si>
  <si>
    <t>8427</t>
  </si>
  <si>
    <t>Freienstein</t>
  </si>
  <si>
    <t>Rorbas</t>
  </si>
  <si>
    <t>8428</t>
  </si>
  <si>
    <t>Teufen ZH</t>
  </si>
  <si>
    <t>8442</t>
  </si>
  <si>
    <t>Hettlingen</t>
  </si>
  <si>
    <t>8444</t>
  </si>
  <si>
    <t>Henggart</t>
  </si>
  <si>
    <t>8447</t>
  </si>
  <si>
    <t>Dachsen</t>
  </si>
  <si>
    <t>8450</t>
  </si>
  <si>
    <t>Andelfingen</t>
  </si>
  <si>
    <t>8451</t>
  </si>
  <si>
    <t>Kleinandelfingen</t>
  </si>
  <si>
    <t>8452</t>
  </si>
  <si>
    <t>Adlikon b. Andelfingen</t>
  </si>
  <si>
    <t>8453</t>
  </si>
  <si>
    <t>Alten</t>
  </si>
  <si>
    <t>8454</t>
  </si>
  <si>
    <t>Buchberg</t>
  </si>
  <si>
    <t>8455</t>
  </si>
  <si>
    <t>Rüdlingen</t>
  </si>
  <si>
    <t>8457</t>
  </si>
  <si>
    <t>Humlikon</t>
  </si>
  <si>
    <t>8458</t>
  </si>
  <si>
    <t>Dorf</t>
  </si>
  <si>
    <t>8459</t>
  </si>
  <si>
    <t>Volken</t>
  </si>
  <si>
    <t>8460</t>
  </si>
  <si>
    <t>Marthalen</t>
  </si>
  <si>
    <t>Marthalen Güeterstrass</t>
  </si>
  <si>
    <t>8461</t>
  </si>
  <si>
    <t>Oerlingen</t>
  </si>
  <si>
    <t>8462</t>
  </si>
  <si>
    <t>Rheinau</t>
  </si>
  <si>
    <t>8463</t>
  </si>
  <si>
    <t>Benken ZH</t>
  </si>
  <si>
    <t>8464</t>
  </si>
  <si>
    <t>Ellikon am Rhein</t>
  </si>
  <si>
    <t>8465</t>
  </si>
  <si>
    <t>Rudolfingen</t>
  </si>
  <si>
    <t>Wildensbuch</t>
  </si>
  <si>
    <t>8466</t>
  </si>
  <si>
    <t>Trüllikon</t>
  </si>
  <si>
    <t>8467</t>
  </si>
  <si>
    <t>Truttikon</t>
  </si>
  <si>
    <t>8468</t>
  </si>
  <si>
    <t>Waltalingen</t>
  </si>
  <si>
    <t>Guntalingen</t>
  </si>
  <si>
    <t>8471</t>
  </si>
  <si>
    <t>Rutschwil (Dägerlen)</t>
  </si>
  <si>
    <t>Dägerlen</t>
  </si>
  <si>
    <t>Oberwil (Dägerlen)</t>
  </si>
  <si>
    <t>Berg (Dägerlen)</t>
  </si>
  <si>
    <t>Bänk (Dägerlen)</t>
  </si>
  <si>
    <t>8472</t>
  </si>
  <si>
    <t>Seuzach</t>
  </si>
  <si>
    <t>8474</t>
  </si>
  <si>
    <t>Dinhard</t>
  </si>
  <si>
    <t>8475</t>
  </si>
  <si>
    <t>Ossingen</t>
  </si>
  <si>
    <t>8476</t>
  </si>
  <si>
    <t>Unterstammheim</t>
  </si>
  <si>
    <t>8477</t>
  </si>
  <si>
    <t>Oberstammheim</t>
  </si>
  <si>
    <t>8478</t>
  </si>
  <si>
    <t>Thalheim an der Thur</t>
  </si>
  <si>
    <t>8479</t>
  </si>
  <si>
    <t>Altikon</t>
  </si>
  <si>
    <t>8482</t>
  </si>
  <si>
    <t>Sennhof (Winterthur)</t>
  </si>
  <si>
    <t>8483</t>
  </si>
  <si>
    <t>Kollbrunn</t>
  </si>
  <si>
    <t>8484</t>
  </si>
  <si>
    <t>Neschwil</t>
  </si>
  <si>
    <t>Theilingen</t>
  </si>
  <si>
    <t>Weisslingen</t>
  </si>
  <si>
    <t>8486</t>
  </si>
  <si>
    <t>Rikon im Tösstal</t>
  </si>
  <si>
    <t>8487</t>
  </si>
  <si>
    <t>Rämismühle</t>
  </si>
  <si>
    <t>Zell ZH</t>
  </si>
  <si>
    <t>8488</t>
  </si>
  <si>
    <t>Turbenthal</t>
  </si>
  <si>
    <t>8489</t>
  </si>
  <si>
    <t>Wildberg</t>
  </si>
  <si>
    <t>Schalchen</t>
  </si>
  <si>
    <t>Ehrikon</t>
  </si>
  <si>
    <t>8492</t>
  </si>
  <si>
    <t>Wila</t>
  </si>
  <si>
    <t>8493</t>
  </si>
  <si>
    <t>Saland</t>
  </si>
  <si>
    <t>8494</t>
  </si>
  <si>
    <t>Bauma</t>
  </si>
  <si>
    <t>8495</t>
  </si>
  <si>
    <t>Schmidrüti</t>
  </si>
  <si>
    <t>8496</t>
  </si>
  <si>
    <t>Steg im Tösstal</t>
  </si>
  <si>
    <t>8497</t>
  </si>
  <si>
    <t>Fischenthal</t>
  </si>
  <si>
    <t>8498</t>
  </si>
  <si>
    <t>Gibswil-Ried</t>
  </si>
  <si>
    <t>Gibswil</t>
  </si>
  <si>
    <t>8499</t>
  </si>
  <si>
    <t>Sternenberg</t>
  </si>
  <si>
    <t>8500</t>
  </si>
  <si>
    <t>Frauenfeld</t>
  </si>
  <si>
    <t>Gerlikon</t>
  </si>
  <si>
    <t>Frauenfeld 1</t>
  </si>
  <si>
    <t>Frauenfeld Kaserne</t>
  </si>
  <si>
    <t>Frauenfeld Murgstrasse</t>
  </si>
  <si>
    <t>Frauenfeld Postauto TG-SH</t>
  </si>
  <si>
    <t>8501</t>
  </si>
  <si>
    <t>8502</t>
  </si>
  <si>
    <t>Frauenfeld Talbach</t>
  </si>
  <si>
    <t>Frauenfeld Huben</t>
  </si>
  <si>
    <t>8503</t>
  </si>
  <si>
    <t>Frauenfeld Kurzdor</t>
  </si>
  <si>
    <t>Frauenfeld Kurzdorf</t>
  </si>
  <si>
    <t>8505</t>
  </si>
  <si>
    <t>Dettighofen</t>
  </si>
  <si>
    <t>Pfyn</t>
  </si>
  <si>
    <t>8506</t>
  </si>
  <si>
    <t>Lanzenneunforn</t>
  </si>
  <si>
    <t>8507</t>
  </si>
  <si>
    <t>Hörhausen</t>
  </si>
  <si>
    <t>8508</t>
  </si>
  <si>
    <t>Homburg</t>
  </si>
  <si>
    <t>8509</t>
  </si>
  <si>
    <t>8510</t>
  </si>
  <si>
    <t>Frauenfeld Kant. Verwaltung</t>
  </si>
  <si>
    <t>8512</t>
  </si>
  <si>
    <t>Lustdorf</t>
  </si>
  <si>
    <t>Wetzikon TG</t>
  </si>
  <si>
    <t>Thundorf</t>
  </si>
  <si>
    <t>8514</t>
  </si>
  <si>
    <t>Amlikon-Bissegg</t>
  </si>
  <si>
    <t>8520</t>
  </si>
  <si>
    <t>Frauenfeld PZ</t>
  </si>
  <si>
    <t>Frauenfeld Dist Ba</t>
  </si>
  <si>
    <t>Frauenfeld Paketzentrum</t>
  </si>
  <si>
    <t>8522</t>
  </si>
  <si>
    <t>Häuslenen</t>
  </si>
  <si>
    <t>Aawangen</t>
  </si>
  <si>
    <t>8523</t>
  </si>
  <si>
    <t>Hagenbuch ZH</t>
  </si>
  <si>
    <t>8524</t>
  </si>
  <si>
    <t>Buch b. Frauenfeld</t>
  </si>
  <si>
    <t>Uesslingen</t>
  </si>
  <si>
    <t>8525</t>
  </si>
  <si>
    <t>Niederneunforn</t>
  </si>
  <si>
    <t>Wilen b. Neunforn</t>
  </si>
  <si>
    <t>8526</t>
  </si>
  <si>
    <t>Oberneunforn</t>
  </si>
  <si>
    <t>8530</t>
  </si>
  <si>
    <t>Frauenfeld CALL</t>
  </si>
  <si>
    <t>8532</t>
  </si>
  <si>
    <t>Weiningen TG</t>
  </si>
  <si>
    <t>Warth</t>
  </si>
  <si>
    <t>8535</t>
  </si>
  <si>
    <t>Herdern</t>
  </si>
  <si>
    <t>8536</t>
  </si>
  <si>
    <t>Hüttwilen</t>
  </si>
  <si>
    <t>8537</t>
  </si>
  <si>
    <t>Nussbaumen TG</t>
  </si>
  <si>
    <t>Uerschhausen</t>
  </si>
  <si>
    <t>8540</t>
  </si>
  <si>
    <t>Frauenfeld CIRCLE</t>
  </si>
  <si>
    <t>8542</t>
  </si>
  <si>
    <t>Wiesendangen</t>
  </si>
  <si>
    <t>8543</t>
  </si>
  <si>
    <t>Bertschikon</t>
  </si>
  <si>
    <t>Gundetswil</t>
  </si>
  <si>
    <t>Kefikon ZH</t>
  </si>
  <si>
    <t>8544</t>
  </si>
  <si>
    <t>Attikon</t>
  </si>
  <si>
    <t>8545</t>
  </si>
  <si>
    <t>Rickenbach ZH</t>
  </si>
  <si>
    <t>Rickenbach Sulz</t>
  </si>
  <si>
    <t>8546</t>
  </si>
  <si>
    <t>Kefikon TG</t>
  </si>
  <si>
    <t>Islikon</t>
  </si>
  <si>
    <t>Menzengrüt</t>
  </si>
  <si>
    <t>8547</t>
  </si>
  <si>
    <t>Gachnang</t>
  </si>
  <si>
    <t>8548</t>
  </si>
  <si>
    <t>Ellikon an der Thur</t>
  </si>
  <si>
    <t>8552</t>
  </si>
  <si>
    <t>Felben-Wellhausen</t>
  </si>
  <si>
    <t>8553</t>
  </si>
  <si>
    <t>Eschikofen</t>
  </si>
  <si>
    <t>Harenwilen</t>
  </si>
  <si>
    <t>Mettendorf TG</t>
  </si>
  <si>
    <t>Hüttlingen</t>
  </si>
  <si>
    <t>Hüttlingen-Mettendorf</t>
  </si>
  <si>
    <t>8554</t>
  </si>
  <si>
    <t>Müllheim-Wigoltingen</t>
  </si>
  <si>
    <t>Bonau</t>
  </si>
  <si>
    <t>8555</t>
  </si>
  <si>
    <t>Müllheim Dorf</t>
  </si>
  <si>
    <t>8556</t>
  </si>
  <si>
    <t>Engwang</t>
  </si>
  <si>
    <t>Illhart</t>
  </si>
  <si>
    <t>Lamperswil TG</t>
  </si>
  <si>
    <t>Wigoltingen</t>
  </si>
  <si>
    <t>8558</t>
  </si>
  <si>
    <t>Raperswilen</t>
  </si>
  <si>
    <t>8560</t>
  </si>
  <si>
    <t>Märstetten</t>
  </si>
  <si>
    <t>8561</t>
  </si>
  <si>
    <t>Ottoberg</t>
  </si>
  <si>
    <t>8564</t>
  </si>
  <si>
    <t>Lipperswil</t>
  </si>
  <si>
    <t>Engwilen</t>
  </si>
  <si>
    <t>Wäldi</t>
  </si>
  <si>
    <t>Sonterswil</t>
  </si>
  <si>
    <t>Wagerswil</t>
  </si>
  <si>
    <t>Hattenhausen</t>
  </si>
  <si>
    <t>Gunterswilen</t>
  </si>
  <si>
    <t>Hefenhausen</t>
  </si>
  <si>
    <t>8565</t>
  </si>
  <si>
    <t>Hugelshofen</t>
  </si>
  <si>
    <t>8566</t>
  </si>
  <si>
    <t>Dotnacht</t>
  </si>
  <si>
    <t>Neuwilen</t>
  </si>
  <si>
    <t>Ellighausen</t>
  </si>
  <si>
    <t>Lippoldswilen</t>
  </si>
  <si>
    <t>8570</t>
  </si>
  <si>
    <t>Weinfelden</t>
  </si>
  <si>
    <t>8572</t>
  </si>
  <si>
    <t>Andhausen</t>
  </si>
  <si>
    <t>Graltshausen</t>
  </si>
  <si>
    <t>Guntershausen b. Berg</t>
  </si>
  <si>
    <t>Berg TG</t>
  </si>
  <si>
    <t>8573</t>
  </si>
  <si>
    <t>Alterswilen</t>
  </si>
  <si>
    <t>Altishausen</t>
  </si>
  <si>
    <t>Siegershausen</t>
  </si>
  <si>
    <t>8574</t>
  </si>
  <si>
    <t>Illighausen</t>
  </si>
  <si>
    <t>Lengwil-Oberhofen</t>
  </si>
  <si>
    <t>Oberhofen TG</t>
  </si>
  <si>
    <t>Lengwil</t>
  </si>
  <si>
    <t>Dettighofen (Lengwil)</t>
  </si>
  <si>
    <t>8575</t>
  </si>
  <si>
    <t>Istighofen</t>
  </si>
  <si>
    <t>Bürglen TG</t>
  </si>
  <si>
    <t>Bürglen TG Postweg</t>
  </si>
  <si>
    <t>8576</t>
  </si>
  <si>
    <t>Mauren TG</t>
  </si>
  <si>
    <t>8577</t>
  </si>
  <si>
    <t>Toos</t>
  </si>
  <si>
    <t>Schönholzerswilen</t>
  </si>
  <si>
    <t>8580</t>
  </si>
  <si>
    <t>Sommeri</t>
  </si>
  <si>
    <t>Hagenwil b. Amriswil</t>
  </si>
  <si>
    <t>Hefenhofen</t>
  </si>
  <si>
    <t>Amriswil</t>
  </si>
  <si>
    <t>Biessenhofen</t>
  </si>
  <si>
    <t>8581</t>
  </si>
  <si>
    <t>Schocherswil</t>
  </si>
  <si>
    <t>8582</t>
  </si>
  <si>
    <t>Dozwil</t>
  </si>
  <si>
    <t>8583</t>
  </si>
  <si>
    <t>Götighofen</t>
  </si>
  <si>
    <t>Donzhausen</t>
  </si>
  <si>
    <t>Sulgen</t>
  </si>
  <si>
    <t>8584</t>
  </si>
  <si>
    <t>Leimbach TG</t>
  </si>
  <si>
    <t>Opfershofen TG</t>
  </si>
  <si>
    <t>8585</t>
  </si>
  <si>
    <t>Happerswil</t>
  </si>
  <si>
    <t>Eggethof</t>
  </si>
  <si>
    <t>Zuben</t>
  </si>
  <si>
    <t>Schönenbaumgarten</t>
  </si>
  <si>
    <t>Herrenhof</t>
  </si>
  <si>
    <t>Birwinken</t>
  </si>
  <si>
    <t>Klarsreuti</t>
  </si>
  <si>
    <t>Mattwil</t>
  </si>
  <si>
    <t>Langrickenbach</t>
  </si>
  <si>
    <t>8586</t>
  </si>
  <si>
    <t>Andwil TG</t>
  </si>
  <si>
    <t>Kümmertshausen</t>
  </si>
  <si>
    <t>Riedt b. Erlen</t>
  </si>
  <si>
    <t>Buchackern</t>
  </si>
  <si>
    <t>Engishofen</t>
  </si>
  <si>
    <t>Ennetaach</t>
  </si>
  <si>
    <t>Buch b. Kümmertshausen</t>
  </si>
  <si>
    <t>Erlen</t>
  </si>
  <si>
    <t>8587</t>
  </si>
  <si>
    <t>Oberaach</t>
  </si>
  <si>
    <t>8588</t>
  </si>
  <si>
    <t>Zihlschlacht</t>
  </si>
  <si>
    <t>8589</t>
  </si>
  <si>
    <t>Sitterdorf</t>
  </si>
  <si>
    <t>8590</t>
  </si>
  <si>
    <t>Romanshorn</t>
  </si>
  <si>
    <t>Romanshorn Zust Pakete</t>
  </si>
  <si>
    <t>8592</t>
  </si>
  <si>
    <t>Uttwil</t>
  </si>
  <si>
    <t>8593</t>
  </si>
  <si>
    <t>Kesswil</t>
  </si>
  <si>
    <t>8594</t>
  </si>
  <si>
    <t>Güttingen</t>
  </si>
  <si>
    <t>8595</t>
  </si>
  <si>
    <t>Altnau</t>
  </si>
  <si>
    <t>8596</t>
  </si>
  <si>
    <t>Münsterlingen</t>
  </si>
  <si>
    <t>Scherzingen</t>
  </si>
  <si>
    <t>8597</t>
  </si>
  <si>
    <t>Landschlacht</t>
  </si>
  <si>
    <t>8598</t>
  </si>
  <si>
    <t>Bottighofen</t>
  </si>
  <si>
    <t>8599</t>
  </si>
  <si>
    <t>Salmsach</t>
  </si>
  <si>
    <t>8600</t>
  </si>
  <si>
    <t>Dübendorf</t>
  </si>
  <si>
    <t>Dübendorf Kaserne</t>
  </si>
  <si>
    <t>Dübendorf 1</t>
  </si>
  <si>
    <t>Dübendorf Wilstrasse</t>
  </si>
  <si>
    <t>8602</t>
  </si>
  <si>
    <t>Wangen b. Dübendorf</t>
  </si>
  <si>
    <t>8603</t>
  </si>
  <si>
    <t>Schwerzenbach</t>
  </si>
  <si>
    <t>Schwerzenbach Bahnstrasse</t>
  </si>
  <si>
    <t>8604</t>
  </si>
  <si>
    <t>Volketswil</t>
  </si>
  <si>
    <t>Volketswil Zentrum</t>
  </si>
  <si>
    <t>8605</t>
  </si>
  <si>
    <t>Gutenswil</t>
  </si>
  <si>
    <t>8606</t>
  </si>
  <si>
    <t>Nänikon</t>
  </si>
  <si>
    <t>Greifensee</t>
  </si>
  <si>
    <t>8607</t>
  </si>
  <si>
    <t>Aathal-Seegräben</t>
  </si>
  <si>
    <t>8608</t>
  </si>
  <si>
    <t>Bubikon</t>
  </si>
  <si>
    <t>8610</t>
  </si>
  <si>
    <t>Uster</t>
  </si>
  <si>
    <t>Uster 1</t>
  </si>
  <si>
    <t>8612</t>
  </si>
  <si>
    <t>Uster Niederuster</t>
  </si>
  <si>
    <t>8613</t>
  </si>
  <si>
    <t>Uster 3</t>
  </si>
  <si>
    <t>Uster Nossikon</t>
  </si>
  <si>
    <t>8614</t>
  </si>
  <si>
    <t>Sulzbach</t>
  </si>
  <si>
    <t>Bertschikon (Gossau ZH)</t>
  </si>
  <si>
    <t>8615</t>
  </si>
  <si>
    <t>Wermatswil</t>
  </si>
  <si>
    <t>Freudwil</t>
  </si>
  <si>
    <t>8616</t>
  </si>
  <si>
    <t>Riedikon</t>
  </si>
  <si>
    <t>8617</t>
  </si>
  <si>
    <t>Mönchaltorf</t>
  </si>
  <si>
    <t>8618</t>
  </si>
  <si>
    <t>Oetwil am See</t>
  </si>
  <si>
    <t>8620</t>
  </si>
  <si>
    <t>Wetzikon ZH</t>
  </si>
  <si>
    <t>Wetzikon ZH 1</t>
  </si>
  <si>
    <t>Wetzikon Kastellstrasse</t>
  </si>
  <si>
    <t>Wetzikon Poststrasse</t>
  </si>
  <si>
    <t>8621</t>
  </si>
  <si>
    <t>Wetzikon ZH Roben.</t>
  </si>
  <si>
    <t>Wetzikon ZH Robenhausen</t>
  </si>
  <si>
    <t>8622</t>
  </si>
  <si>
    <t>8623</t>
  </si>
  <si>
    <t>8624</t>
  </si>
  <si>
    <t>Grüt (Gossau ZH)</t>
  </si>
  <si>
    <t>8625</t>
  </si>
  <si>
    <t>Gossau ZH</t>
  </si>
  <si>
    <t>8626</t>
  </si>
  <si>
    <t>Ottikon (Gossau ZH)</t>
  </si>
  <si>
    <t>8627</t>
  </si>
  <si>
    <t>Grüningen</t>
  </si>
  <si>
    <t>8630</t>
  </si>
  <si>
    <t>Rüti ZH</t>
  </si>
  <si>
    <t>8632</t>
  </si>
  <si>
    <t>Tann</t>
  </si>
  <si>
    <t>8633</t>
  </si>
  <si>
    <t>Wolfhausen</t>
  </si>
  <si>
    <t>8634</t>
  </si>
  <si>
    <t>Hombrechtikon</t>
  </si>
  <si>
    <t>8635</t>
  </si>
  <si>
    <t>Dürnten</t>
  </si>
  <si>
    <t>8636</t>
  </si>
  <si>
    <t>Wald ZH</t>
  </si>
  <si>
    <t>Wald ZH Poststrasse</t>
  </si>
  <si>
    <t>8637</t>
  </si>
  <si>
    <t>Laupen ZH</t>
  </si>
  <si>
    <t>8638</t>
  </si>
  <si>
    <t>Goldingen</t>
  </si>
  <si>
    <t>8639</t>
  </si>
  <si>
    <t>Faltigberg</t>
  </si>
  <si>
    <t>8640</t>
  </si>
  <si>
    <t>Rapperswil SG</t>
  </si>
  <si>
    <t>Hurden</t>
  </si>
  <si>
    <t>Kempraten</t>
  </si>
  <si>
    <t>8645</t>
  </si>
  <si>
    <t>Jona</t>
  </si>
  <si>
    <t>Jona Buech Gewerbe</t>
  </si>
  <si>
    <t>8646</t>
  </si>
  <si>
    <t>Wagen</t>
  </si>
  <si>
    <t>8700</t>
  </si>
  <si>
    <t>Küsnacht ZH</t>
  </si>
  <si>
    <t>8702</t>
  </si>
  <si>
    <t>Zollikon</t>
  </si>
  <si>
    <t>Zollikon Dorf</t>
  </si>
  <si>
    <t>8703</t>
  </si>
  <si>
    <t>Erlenbach ZH</t>
  </si>
  <si>
    <t>8704</t>
  </si>
  <si>
    <t>Herrliberg</t>
  </si>
  <si>
    <t>8706</t>
  </si>
  <si>
    <t>Meilen</t>
  </si>
  <si>
    <t>Meilen Dorfstrasse</t>
  </si>
  <si>
    <t>8707</t>
  </si>
  <si>
    <t>Uetikon am See</t>
  </si>
  <si>
    <t>8708</t>
  </si>
  <si>
    <t>Männedorf</t>
  </si>
  <si>
    <t>8712</t>
  </si>
  <si>
    <t>Stäfa</t>
  </si>
  <si>
    <t>Stäfa Bahnhofstrasse</t>
  </si>
  <si>
    <t>8713</t>
  </si>
  <si>
    <t>Uerikon</t>
  </si>
  <si>
    <t>8714</t>
  </si>
  <si>
    <t>Feldbach</t>
  </si>
  <si>
    <t>8715</t>
  </si>
  <si>
    <t>Bollingen</t>
  </si>
  <si>
    <t>8716</t>
  </si>
  <si>
    <t>Schmerikon</t>
  </si>
  <si>
    <t>8717</t>
  </si>
  <si>
    <t>Benken SG</t>
  </si>
  <si>
    <t>8718</t>
  </si>
  <si>
    <t>Schänis</t>
  </si>
  <si>
    <t>8722</t>
  </si>
  <si>
    <t>Kaltbrunn</t>
  </si>
  <si>
    <t>8723</t>
  </si>
  <si>
    <t>Rufi</t>
  </si>
  <si>
    <t>Maseltrangen</t>
  </si>
  <si>
    <t>8725</t>
  </si>
  <si>
    <t>Gebertingen</t>
  </si>
  <si>
    <t>Ernetschwil</t>
  </si>
  <si>
    <t>8726</t>
  </si>
  <si>
    <t>Ricken SG</t>
  </si>
  <si>
    <t>8727</t>
  </si>
  <si>
    <t>Walde SG</t>
  </si>
  <si>
    <t>8730</t>
  </si>
  <si>
    <t>Uznach</t>
  </si>
  <si>
    <t>Uznach Postauto Linth-SZ-GL</t>
  </si>
  <si>
    <t>Uznach Zürcherstrasse</t>
  </si>
  <si>
    <t>8732</t>
  </si>
  <si>
    <t>Neuhaus SG</t>
  </si>
  <si>
    <t>8733</t>
  </si>
  <si>
    <t>Eschenbach SG</t>
  </si>
  <si>
    <t>8734</t>
  </si>
  <si>
    <t>Ermenswil</t>
  </si>
  <si>
    <t>8735</t>
  </si>
  <si>
    <t>Rüeterswil</t>
  </si>
  <si>
    <t>St. Gallenkappel</t>
  </si>
  <si>
    <t>8737</t>
  </si>
  <si>
    <t>Gommiswald</t>
  </si>
  <si>
    <t>8738</t>
  </si>
  <si>
    <t>Uetliburg SG</t>
  </si>
  <si>
    <t>8739</t>
  </si>
  <si>
    <t>Rieden SG</t>
  </si>
  <si>
    <t>8740</t>
  </si>
  <si>
    <t>Uznach Vögele AG</t>
  </si>
  <si>
    <t>Uznach Vögele Versandhaus</t>
  </si>
  <si>
    <t>8750</t>
  </si>
  <si>
    <t>Klöntal</t>
  </si>
  <si>
    <t>Glarus</t>
  </si>
  <si>
    <t>GL</t>
  </si>
  <si>
    <t>Riedern</t>
  </si>
  <si>
    <t>8751</t>
  </si>
  <si>
    <t>Urnerboden</t>
  </si>
  <si>
    <t>8752</t>
  </si>
  <si>
    <t>Näfels</t>
  </si>
  <si>
    <t>8753</t>
  </si>
  <si>
    <t>Mollis</t>
  </si>
  <si>
    <t>8754</t>
  </si>
  <si>
    <t>Netstal</t>
  </si>
  <si>
    <t>8755</t>
  </si>
  <si>
    <t>Ennenda</t>
  </si>
  <si>
    <t>8756</t>
  </si>
  <si>
    <t>Mitlödi</t>
  </si>
  <si>
    <t>8757</t>
  </si>
  <si>
    <t>Filzbach</t>
  </si>
  <si>
    <t>8758</t>
  </si>
  <si>
    <t>Obstalden</t>
  </si>
  <si>
    <t>8759</t>
  </si>
  <si>
    <t>8762</t>
  </si>
  <si>
    <t>Schwändi b. Schwanden</t>
  </si>
  <si>
    <t>Sool</t>
  </si>
  <si>
    <t>Schwanden GL</t>
  </si>
  <si>
    <t>8765</t>
  </si>
  <si>
    <t>Engi</t>
  </si>
  <si>
    <t>8766</t>
  </si>
  <si>
    <t>Matt</t>
  </si>
  <si>
    <t>8767</t>
  </si>
  <si>
    <t>Elm</t>
  </si>
  <si>
    <t>8772</t>
  </si>
  <si>
    <t>Nidfurn</t>
  </si>
  <si>
    <t>8773</t>
  </si>
  <si>
    <t>Haslen GL</t>
  </si>
  <si>
    <t>8774</t>
  </si>
  <si>
    <t>Leuggelbach</t>
  </si>
  <si>
    <t>8775</t>
  </si>
  <si>
    <t>Luchsingen</t>
  </si>
  <si>
    <t>Hätzingen</t>
  </si>
  <si>
    <t>Luchsingen-Hätzingen</t>
  </si>
  <si>
    <t>8777</t>
  </si>
  <si>
    <t>Diesbach GL</t>
  </si>
  <si>
    <t>Betschwanden</t>
  </si>
  <si>
    <t>8782</t>
  </si>
  <si>
    <t>Rüti GL</t>
  </si>
  <si>
    <t>8783</t>
  </si>
  <si>
    <t>Linthal</t>
  </si>
  <si>
    <t>8784</t>
  </si>
  <si>
    <t>Braunwald</t>
  </si>
  <si>
    <t>8800</t>
  </si>
  <si>
    <t>Thalwil</t>
  </si>
  <si>
    <t>8802</t>
  </si>
  <si>
    <t>Kilchberg ZH</t>
  </si>
  <si>
    <t>8803</t>
  </si>
  <si>
    <t>Rüschlikon</t>
  </si>
  <si>
    <t>8804</t>
  </si>
  <si>
    <t>Au ZH</t>
  </si>
  <si>
    <t>8805</t>
  </si>
  <si>
    <t>Richterswil</t>
  </si>
  <si>
    <t>Richterswil Burghalden SOB</t>
  </si>
  <si>
    <t>8806</t>
  </si>
  <si>
    <t>Bäch SZ</t>
  </si>
  <si>
    <t>8807</t>
  </si>
  <si>
    <t>Freienbach</t>
  </si>
  <si>
    <t>8808</t>
  </si>
  <si>
    <t>Pfäffikon SZ</t>
  </si>
  <si>
    <t>Pfäffikon SZ Poststrasse</t>
  </si>
  <si>
    <t>8810</t>
  </si>
  <si>
    <t>Horgen</t>
  </si>
  <si>
    <t>Horgen 1</t>
  </si>
  <si>
    <t>Horgen Bahnhofstrasse</t>
  </si>
  <si>
    <t>8813</t>
  </si>
  <si>
    <t>8815</t>
  </si>
  <si>
    <t>Horgenberg</t>
  </si>
  <si>
    <t>8816</t>
  </si>
  <si>
    <t>Hirzel</t>
  </si>
  <si>
    <t>8820</t>
  </si>
  <si>
    <t>Wädenswil</t>
  </si>
  <si>
    <t>8824</t>
  </si>
  <si>
    <t>Schönenberg ZH</t>
  </si>
  <si>
    <t>8825</t>
  </si>
  <si>
    <t>Hütten</t>
  </si>
  <si>
    <t>8832</t>
  </si>
  <si>
    <t>Wilen b. Wollerau</t>
  </si>
  <si>
    <t>Wollerau</t>
  </si>
  <si>
    <t>8833</t>
  </si>
  <si>
    <t>Samstagern</t>
  </si>
  <si>
    <t>8834</t>
  </si>
  <si>
    <t>Schindellegi</t>
  </si>
  <si>
    <t>8835</t>
  </si>
  <si>
    <t>Feusisberg</t>
  </si>
  <si>
    <t>8836</t>
  </si>
  <si>
    <t>Bennau</t>
  </si>
  <si>
    <t>8840</t>
  </si>
  <si>
    <t>Trachslau</t>
  </si>
  <si>
    <t>Einsiedeln</t>
  </si>
  <si>
    <t>Einsiedeln Bahnhofplatz</t>
  </si>
  <si>
    <t>8841</t>
  </si>
  <si>
    <t>Gross</t>
  </si>
  <si>
    <t>8842</t>
  </si>
  <si>
    <t>Unteriberg</t>
  </si>
  <si>
    <t>8843</t>
  </si>
  <si>
    <t>Oberiberg</t>
  </si>
  <si>
    <t>8844</t>
  </si>
  <si>
    <t>Euthal</t>
  </si>
  <si>
    <t>8845</t>
  </si>
  <si>
    <t>Studen SZ</t>
  </si>
  <si>
    <t>8846</t>
  </si>
  <si>
    <t>Willerzell</t>
  </si>
  <si>
    <t>8847</t>
  </si>
  <si>
    <t>Egg SZ</t>
  </si>
  <si>
    <t>8849</t>
  </si>
  <si>
    <t>Alpthal</t>
  </si>
  <si>
    <t>8852</t>
  </si>
  <si>
    <t>Altendorf</t>
  </si>
  <si>
    <t>Altendorf B&amp;V GK 2</t>
  </si>
  <si>
    <t>8853</t>
  </si>
  <si>
    <t>Lachen SZ</t>
  </si>
  <si>
    <t>8854</t>
  </si>
  <si>
    <t>Siebnen</t>
  </si>
  <si>
    <t>Galgenen</t>
  </si>
  <si>
    <t>8855</t>
  </si>
  <si>
    <t>Wangen SZ</t>
  </si>
  <si>
    <t>8856</t>
  </si>
  <si>
    <t>Tuggen</t>
  </si>
  <si>
    <t>8857</t>
  </si>
  <si>
    <t>Vorderthal</t>
  </si>
  <si>
    <t>8858</t>
  </si>
  <si>
    <t>Innerthal</t>
  </si>
  <si>
    <t>8862</t>
  </si>
  <si>
    <t>Schübelbach</t>
  </si>
  <si>
    <t>8863</t>
  </si>
  <si>
    <t>Buttikon SZ</t>
  </si>
  <si>
    <t>8864</t>
  </si>
  <si>
    <t>Reichenburg</t>
  </si>
  <si>
    <t>8865</t>
  </si>
  <si>
    <t>Bilten</t>
  </si>
  <si>
    <t>8866</t>
  </si>
  <si>
    <t>Ziegelbrücke</t>
  </si>
  <si>
    <t>8867</t>
  </si>
  <si>
    <t>Niederurnen</t>
  </si>
  <si>
    <t>Niederurnen Zust Pakete</t>
  </si>
  <si>
    <t>8868</t>
  </si>
  <si>
    <t>Oberurnen</t>
  </si>
  <si>
    <t>8870</t>
  </si>
  <si>
    <t>Niederurnen PF</t>
  </si>
  <si>
    <t>8872</t>
  </si>
  <si>
    <t>Weesen</t>
  </si>
  <si>
    <t>8873</t>
  </si>
  <si>
    <t>Amden</t>
  </si>
  <si>
    <t>8874</t>
  </si>
  <si>
    <t>Mühlehorn</t>
  </si>
  <si>
    <t>8877</t>
  </si>
  <si>
    <t>Murg</t>
  </si>
  <si>
    <t>8878</t>
  </si>
  <si>
    <t>Quinten</t>
  </si>
  <si>
    <t>8879</t>
  </si>
  <si>
    <t>Pizolpark (Mels)</t>
  </si>
  <si>
    <t>8880</t>
  </si>
  <si>
    <t>Walenstadt</t>
  </si>
  <si>
    <t>8881</t>
  </si>
  <si>
    <t>Knoblisbühl</t>
  </si>
  <si>
    <t>Tscherlach</t>
  </si>
  <si>
    <t>Walenstadtberg</t>
  </si>
  <si>
    <t>8882</t>
  </si>
  <si>
    <t>Unterterzen</t>
  </si>
  <si>
    <t>8883</t>
  </si>
  <si>
    <t>Quarten</t>
  </si>
  <si>
    <t>8884</t>
  </si>
  <si>
    <t>Oberterzen</t>
  </si>
  <si>
    <t>8885</t>
  </si>
  <si>
    <t>Mols</t>
  </si>
  <si>
    <t>8886</t>
  </si>
  <si>
    <t>Mädris-Vermol</t>
  </si>
  <si>
    <t>8887</t>
  </si>
  <si>
    <t>Mels</t>
  </si>
  <si>
    <t>Mels Kaserne</t>
  </si>
  <si>
    <t>8888</t>
  </si>
  <si>
    <t>Heiligkreuz (Mels)</t>
  </si>
  <si>
    <t>8889</t>
  </si>
  <si>
    <t>Plons</t>
  </si>
  <si>
    <t>8890</t>
  </si>
  <si>
    <t>Flums</t>
  </si>
  <si>
    <t>8892</t>
  </si>
  <si>
    <t>Berschis</t>
  </si>
  <si>
    <t>8893</t>
  </si>
  <si>
    <t>Flums Hochwiese</t>
  </si>
  <si>
    <t>8894</t>
  </si>
  <si>
    <t>Flumserberg Saxli</t>
  </si>
  <si>
    <t>8895</t>
  </si>
  <si>
    <t>Flumserberg Portels</t>
  </si>
  <si>
    <t>8896</t>
  </si>
  <si>
    <t>Flumserberg Bergheim</t>
  </si>
  <si>
    <t>8897</t>
  </si>
  <si>
    <t>Flumserberg Tannenheim</t>
  </si>
  <si>
    <t>8898</t>
  </si>
  <si>
    <t>Flumserberg Tannenbodenalp</t>
  </si>
  <si>
    <t>8901</t>
  </si>
  <si>
    <t>Urdorf</t>
  </si>
  <si>
    <t>Urdorf Tessi</t>
  </si>
  <si>
    <t>8902</t>
  </si>
  <si>
    <t>Urdorf PL3</t>
  </si>
  <si>
    <t>8903</t>
  </si>
  <si>
    <t>Birmensdorf ZH</t>
  </si>
  <si>
    <t>Birmensdorf ZH Kaserne</t>
  </si>
  <si>
    <t>8904</t>
  </si>
  <si>
    <t>Aesch ZH</t>
  </si>
  <si>
    <t>8905</t>
  </si>
  <si>
    <t>Islisberg</t>
  </si>
  <si>
    <t>Arni AG</t>
  </si>
  <si>
    <t>Arni-Islisberg</t>
  </si>
  <si>
    <t>8906</t>
  </si>
  <si>
    <t>Bonstetten</t>
  </si>
  <si>
    <t>8907</t>
  </si>
  <si>
    <t>Wettswil</t>
  </si>
  <si>
    <t>8908</t>
  </si>
  <si>
    <t>Hedingen</t>
  </si>
  <si>
    <t>8909</t>
  </si>
  <si>
    <t>Zwillikon</t>
  </si>
  <si>
    <t>8910</t>
  </si>
  <si>
    <t>Affoltern am Albis</t>
  </si>
  <si>
    <t>Affoltern am Albis Obfelder</t>
  </si>
  <si>
    <t>8911</t>
  </si>
  <si>
    <t>Rifferswil</t>
  </si>
  <si>
    <t>8912</t>
  </si>
  <si>
    <t>Obfelden</t>
  </si>
  <si>
    <t>8913</t>
  </si>
  <si>
    <t>Ottenbach</t>
  </si>
  <si>
    <t>8914</t>
  </si>
  <si>
    <t>Aeugstertal</t>
  </si>
  <si>
    <t>Aeugst am Albis</t>
  </si>
  <si>
    <t>8915</t>
  </si>
  <si>
    <t>Hausen am Albis</t>
  </si>
  <si>
    <t>8916</t>
  </si>
  <si>
    <t>Jonen</t>
  </si>
  <si>
    <t>8917</t>
  </si>
  <si>
    <t>Oberlunkhofen</t>
  </si>
  <si>
    <t>8918</t>
  </si>
  <si>
    <t>Unterlunkhofen</t>
  </si>
  <si>
    <t>8919</t>
  </si>
  <si>
    <t>Rottenschwil</t>
  </si>
  <si>
    <t>8920</t>
  </si>
  <si>
    <t>Urdorf PZ</t>
  </si>
  <si>
    <t>Urdorf Paketzentrum</t>
  </si>
  <si>
    <t>8925</t>
  </si>
  <si>
    <t>Ebertswil</t>
  </si>
  <si>
    <t>8926</t>
  </si>
  <si>
    <t>Hauptikon</t>
  </si>
  <si>
    <t>Uerzlikon</t>
  </si>
  <si>
    <t>Kappel am Albis</t>
  </si>
  <si>
    <t>8930</t>
  </si>
  <si>
    <t>Urdorf CALL</t>
  </si>
  <si>
    <t>8932</t>
  </si>
  <si>
    <t>Mettmenstetten</t>
  </si>
  <si>
    <t>8933</t>
  </si>
  <si>
    <t>Maschwanden</t>
  </si>
  <si>
    <t>8934</t>
  </si>
  <si>
    <t>Knonau</t>
  </si>
  <si>
    <t>8940</t>
  </si>
  <si>
    <t>Urdorf CIRCLE</t>
  </si>
  <si>
    <t>8942</t>
  </si>
  <si>
    <t>Oberrieden</t>
  </si>
  <si>
    <t>8951</t>
  </si>
  <si>
    <t>Fahrweid</t>
  </si>
  <si>
    <t>8952</t>
  </si>
  <si>
    <t>Schlieren</t>
  </si>
  <si>
    <t>Schlieren DocumentServices</t>
  </si>
  <si>
    <t>8953</t>
  </si>
  <si>
    <t>Dietikon</t>
  </si>
  <si>
    <t>Dietikon Silbern</t>
  </si>
  <si>
    <t>Dietikon 1</t>
  </si>
  <si>
    <t>Dietikon Glanzenberg</t>
  </si>
  <si>
    <t>8954</t>
  </si>
  <si>
    <t>Geroldswil</t>
  </si>
  <si>
    <t>8955</t>
  </si>
  <si>
    <t>Oetwil an der Limmat</t>
  </si>
  <si>
    <t>8956</t>
  </si>
  <si>
    <t>Killwangen</t>
  </si>
  <si>
    <t>8957</t>
  </si>
  <si>
    <t>Spreitenbach</t>
  </si>
  <si>
    <t>8962</t>
  </si>
  <si>
    <t>Bergdietikon</t>
  </si>
  <si>
    <t>8964</t>
  </si>
  <si>
    <t>Rudolfstetten</t>
  </si>
  <si>
    <t>8965</t>
  </si>
  <si>
    <t>Berikon</t>
  </si>
  <si>
    <t>Berikon 2 Dorf</t>
  </si>
  <si>
    <t>Berikon-Widen</t>
  </si>
  <si>
    <t>8966</t>
  </si>
  <si>
    <t>Oberwil-Lieli</t>
  </si>
  <si>
    <t>8967</t>
  </si>
  <si>
    <t>Widen</t>
  </si>
  <si>
    <t>8970</t>
  </si>
  <si>
    <t>Urdorf Exchange</t>
  </si>
  <si>
    <t>Urdorf Exchange PL</t>
  </si>
  <si>
    <t>9000</t>
  </si>
  <si>
    <t>St. Gallen Kaserne</t>
  </si>
  <si>
    <t>St. Gallen 1 Annahme</t>
  </si>
  <si>
    <t>St. Gallen Zust Pakete</t>
  </si>
  <si>
    <t>9001</t>
  </si>
  <si>
    <t>St. Gallen Postaut</t>
  </si>
  <si>
    <t>St. Gallen Postauto SG-Azel</t>
  </si>
  <si>
    <t>9004</t>
  </si>
  <si>
    <t>9006</t>
  </si>
  <si>
    <t>9007</t>
  </si>
  <si>
    <t>9008</t>
  </si>
  <si>
    <t>9010</t>
  </si>
  <si>
    <t>9011</t>
  </si>
  <si>
    <t>9012</t>
  </si>
  <si>
    <t>9013</t>
  </si>
  <si>
    <t>St. Gallen Lachen</t>
  </si>
  <si>
    <t>St. Gallen Lachen-Vonwil</t>
  </si>
  <si>
    <t>9014</t>
  </si>
  <si>
    <t>9015</t>
  </si>
  <si>
    <t>9016</t>
  </si>
  <si>
    <t>9020</t>
  </si>
  <si>
    <t>9021</t>
  </si>
  <si>
    <t>St. Gallen MS</t>
  </si>
  <si>
    <t>9023</t>
  </si>
  <si>
    <t>9024</t>
  </si>
  <si>
    <t>St. Gallen Presse-Serv.Güll</t>
  </si>
  <si>
    <t>9026</t>
  </si>
  <si>
    <t>St. Gallen K AG</t>
  </si>
  <si>
    <t>St. Gallen Künzler AG</t>
  </si>
  <si>
    <t>9027</t>
  </si>
  <si>
    <t>St. Gallen Mona Versand</t>
  </si>
  <si>
    <t>9028</t>
  </si>
  <si>
    <t>9029</t>
  </si>
  <si>
    <t>St. Gallen Sonderdienste</t>
  </si>
  <si>
    <t>9030</t>
  </si>
  <si>
    <t>Abtwil SG</t>
  </si>
  <si>
    <t>St. Josefen</t>
  </si>
  <si>
    <t>9032</t>
  </si>
  <si>
    <t>Engelburg</t>
  </si>
  <si>
    <t>9033</t>
  </si>
  <si>
    <t>Untereggen</t>
  </si>
  <si>
    <t>9034</t>
  </si>
  <si>
    <t>Eggersriet</t>
  </si>
  <si>
    <t>9035</t>
  </si>
  <si>
    <t>Grub AR</t>
  </si>
  <si>
    <t>Appenzell Ausserrhoden</t>
  </si>
  <si>
    <t>AR</t>
  </si>
  <si>
    <t>9036</t>
  </si>
  <si>
    <t>Grub SG</t>
  </si>
  <si>
    <t>9037</t>
  </si>
  <si>
    <t>Speicherschwendi</t>
  </si>
  <si>
    <t>9038</t>
  </si>
  <si>
    <t>Rehetobel</t>
  </si>
  <si>
    <t>9042</t>
  </si>
  <si>
    <t>Speicher</t>
  </si>
  <si>
    <t>9043</t>
  </si>
  <si>
    <t>Trogen</t>
  </si>
  <si>
    <t>9044</t>
  </si>
  <si>
    <t>Wald AR</t>
  </si>
  <si>
    <t>9050</t>
  </si>
  <si>
    <t>Appenzell Eggerstanden</t>
  </si>
  <si>
    <t>Appenzell Innerrhoden</t>
  </si>
  <si>
    <t>AI</t>
  </si>
  <si>
    <t>Appenzell Enggenhütten</t>
  </si>
  <si>
    <t>Appenzell Meistersrüte</t>
  </si>
  <si>
    <t>Appenzell Steinegg</t>
  </si>
  <si>
    <t>Appenzell Schlatt</t>
  </si>
  <si>
    <t>Appenzell</t>
  </si>
  <si>
    <t>9052</t>
  </si>
  <si>
    <t>Niederteufen</t>
  </si>
  <si>
    <t>9053</t>
  </si>
  <si>
    <t>Teufen AR</t>
  </si>
  <si>
    <t>9054</t>
  </si>
  <si>
    <t>Haslen AI</t>
  </si>
  <si>
    <t>9055</t>
  </si>
  <si>
    <t>Bühler</t>
  </si>
  <si>
    <t>9056</t>
  </si>
  <si>
    <t>Gais</t>
  </si>
  <si>
    <t>9057</t>
  </si>
  <si>
    <t>Schwende</t>
  </si>
  <si>
    <t>Wasserauen</t>
  </si>
  <si>
    <t>Weissbad</t>
  </si>
  <si>
    <t>9058</t>
  </si>
  <si>
    <t>Brülisau</t>
  </si>
  <si>
    <t>9062</t>
  </si>
  <si>
    <t>Lustmühle</t>
  </si>
  <si>
    <t>9063</t>
  </si>
  <si>
    <t>Stein AR</t>
  </si>
  <si>
    <t>9064</t>
  </si>
  <si>
    <t>Hundwil</t>
  </si>
  <si>
    <t>9100</t>
  </si>
  <si>
    <t>Herisau</t>
  </si>
  <si>
    <t>Herisau 1</t>
  </si>
  <si>
    <t>9102</t>
  </si>
  <si>
    <t>9103</t>
  </si>
  <si>
    <t>Schwellbrunn</t>
  </si>
  <si>
    <t>9104</t>
  </si>
  <si>
    <t>Waldstatt</t>
  </si>
  <si>
    <t>9105</t>
  </si>
  <si>
    <t>Schönengrund</t>
  </si>
  <si>
    <t>9107</t>
  </si>
  <si>
    <t>Urnäsch</t>
  </si>
  <si>
    <t>9108</t>
  </si>
  <si>
    <t>Gontenbad</t>
  </si>
  <si>
    <t>Jakobsbad</t>
  </si>
  <si>
    <t>Gonten</t>
  </si>
  <si>
    <t>9112</t>
  </si>
  <si>
    <t>Schachen b. Herisau</t>
  </si>
  <si>
    <t>9113</t>
  </si>
  <si>
    <t>Degersheim</t>
  </si>
  <si>
    <t>9114</t>
  </si>
  <si>
    <t>Hoffeld</t>
  </si>
  <si>
    <t>9115</t>
  </si>
  <si>
    <t>Dicken</t>
  </si>
  <si>
    <t>9116</t>
  </si>
  <si>
    <t>Wolfertswil</t>
  </si>
  <si>
    <t>9122</t>
  </si>
  <si>
    <t>Ebersol</t>
  </si>
  <si>
    <t>Mogelsberg</t>
  </si>
  <si>
    <t>9123</t>
  </si>
  <si>
    <t>Nassen</t>
  </si>
  <si>
    <t>9125</t>
  </si>
  <si>
    <t>Brunnadern</t>
  </si>
  <si>
    <t>9126</t>
  </si>
  <si>
    <t>Necker</t>
  </si>
  <si>
    <t>9127</t>
  </si>
  <si>
    <t>St. Peterzell</t>
  </si>
  <si>
    <t>9200</t>
  </si>
  <si>
    <t>Gossau SG</t>
  </si>
  <si>
    <t>Gossau SG 1</t>
  </si>
  <si>
    <t>Gossau SG Mettendorf</t>
  </si>
  <si>
    <t>Gossau SG Logistikzentrum</t>
  </si>
  <si>
    <t>Gossau SG LZB FP</t>
  </si>
  <si>
    <t>9201</t>
  </si>
  <si>
    <t>9203</t>
  </si>
  <si>
    <t>Niederwil SG</t>
  </si>
  <si>
    <t>9204</t>
  </si>
  <si>
    <t>Andwil SG</t>
  </si>
  <si>
    <t>9205</t>
  </si>
  <si>
    <t>Waldkirch</t>
  </si>
  <si>
    <t>9212</t>
  </si>
  <si>
    <t>Arnegg</t>
  </si>
  <si>
    <t>9213</t>
  </si>
  <si>
    <t>Hauptwil</t>
  </si>
  <si>
    <t>9214</t>
  </si>
  <si>
    <t>Kradolf</t>
  </si>
  <si>
    <t>9215</t>
  </si>
  <si>
    <t>Schönenberg an der Thur</t>
  </si>
  <si>
    <t>Buhwil</t>
  </si>
  <si>
    <t>9216</t>
  </si>
  <si>
    <t>Heldswil</t>
  </si>
  <si>
    <t>Hohentannen</t>
  </si>
  <si>
    <t>9217</t>
  </si>
  <si>
    <t>Neukirch an der Thur</t>
  </si>
  <si>
    <t>9220</t>
  </si>
  <si>
    <t>Bischofszell</t>
  </si>
  <si>
    <t>9223</t>
  </si>
  <si>
    <t>Schweizersholz</t>
  </si>
  <si>
    <t>Halden</t>
  </si>
  <si>
    <t>9225</t>
  </si>
  <si>
    <t>Wilen (Gottshaus)</t>
  </si>
  <si>
    <t>St. Pelagiberg</t>
  </si>
  <si>
    <t>9230</t>
  </si>
  <si>
    <t>Flawil</t>
  </si>
  <si>
    <t>Flawil 2 Botsberg</t>
  </si>
  <si>
    <t>Flawil 1</t>
  </si>
  <si>
    <t>9231</t>
  </si>
  <si>
    <t>Egg (Flawil)</t>
  </si>
  <si>
    <t>9240</t>
  </si>
  <si>
    <t>Niederglatt SG</t>
  </si>
  <si>
    <t>Uzwil</t>
  </si>
  <si>
    <t>9242</t>
  </si>
  <si>
    <t>Oberuzwil</t>
  </si>
  <si>
    <t>9243</t>
  </si>
  <si>
    <t>Jonschwil</t>
  </si>
  <si>
    <t>9244</t>
  </si>
  <si>
    <t>Niederuzwil</t>
  </si>
  <si>
    <t>9245</t>
  </si>
  <si>
    <t>Sonnental</t>
  </si>
  <si>
    <t>Oberbüren</t>
  </si>
  <si>
    <t>Oberbüren Unterdorf</t>
  </si>
  <si>
    <t>9246</t>
  </si>
  <si>
    <t>Niederbüren</t>
  </si>
  <si>
    <t>9247</t>
  </si>
  <si>
    <t>Henau</t>
  </si>
  <si>
    <t>9248</t>
  </si>
  <si>
    <t>Bichwil</t>
  </si>
  <si>
    <t>9249</t>
  </si>
  <si>
    <t>Oberstetten</t>
  </si>
  <si>
    <t>Niederstetten</t>
  </si>
  <si>
    <t>Algetshausen</t>
  </si>
  <si>
    <t>9300</t>
  </si>
  <si>
    <t>Wittenbach</t>
  </si>
  <si>
    <t>9301</t>
  </si>
  <si>
    <t>9304</t>
  </si>
  <si>
    <t>Bernhardzell</t>
  </si>
  <si>
    <t>9305</t>
  </si>
  <si>
    <t>Berg SG</t>
  </si>
  <si>
    <t>9306</t>
  </si>
  <si>
    <t>Freidorf TG</t>
  </si>
  <si>
    <t>9308</t>
  </si>
  <si>
    <t>Lömmenschwil</t>
  </si>
  <si>
    <t>9312</t>
  </si>
  <si>
    <t>Häggenschwil</t>
  </si>
  <si>
    <t>9313</t>
  </si>
  <si>
    <t>Muolen</t>
  </si>
  <si>
    <t>9314</t>
  </si>
  <si>
    <t>Steinebrunn</t>
  </si>
  <si>
    <t>9315</t>
  </si>
  <si>
    <t>Winden</t>
  </si>
  <si>
    <t>Neukirch (Egnach)</t>
  </si>
  <si>
    <t>9320</t>
  </si>
  <si>
    <t>Frasnacht</t>
  </si>
  <si>
    <t>Stachen</t>
  </si>
  <si>
    <t>Arbon</t>
  </si>
  <si>
    <t>Arbon Stickereistrasse</t>
  </si>
  <si>
    <t>9322</t>
  </si>
  <si>
    <t>Egnach</t>
  </si>
  <si>
    <t>9323</t>
  </si>
  <si>
    <t>Steinach</t>
  </si>
  <si>
    <t>9325</t>
  </si>
  <si>
    <t>Roggwil TG</t>
  </si>
  <si>
    <t>9326</t>
  </si>
  <si>
    <t>Horn</t>
  </si>
  <si>
    <t>9327</t>
  </si>
  <si>
    <t>Tübach</t>
  </si>
  <si>
    <t>9400</t>
  </si>
  <si>
    <t>Rorschach</t>
  </si>
  <si>
    <t>9401</t>
  </si>
  <si>
    <t>9402</t>
  </si>
  <si>
    <t>Mörschwil</t>
  </si>
  <si>
    <t>9403</t>
  </si>
  <si>
    <t>Goldach</t>
  </si>
  <si>
    <t>9404</t>
  </si>
  <si>
    <t>Rorschacherberg</t>
  </si>
  <si>
    <t>9405</t>
  </si>
  <si>
    <t>Wienacht-Tobel</t>
  </si>
  <si>
    <t>9410</t>
  </si>
  <si>
    <t>Heiden</t>
  </si>
  <si>
    <t>9411</t>
  </si>
  <si>
    <t>Reute AR</t>
  </si>
  <si>
    <t>Schachen b. Reute</t>
  </si>
  <si>
    <t>9413</t>
  </si>
  <si>
    <t>Oberegg</t>
  </si>
  <si>
    <t>9414</t>
  </si>
  <si>
    <t>9422</t>
  </si>
  <si>
    <t>Staad SG</t>
  </si>
  <si>
    <t>9423</t>
  </si>
  <si>
    <t>Altenrhein</t>
  </si>
  <si>
    <t>Altenrhein Dorfstrasse</t>
  </si>
  <si>
    <t>9424</t>
  </si>
  <si>
    <t>Rheineck</t>
  </si>
  <si>
    <t>9425</t>
  </si>
  <si>
    <t>Thal</t>
  </si>
  <si>
    <t>9426</t>
  </si>
  <si>
    <t>Lutzenberg</t>
  </si>
  <si>
    <t>9427</t>
  </si>
  <si>
    <t>Zelg (Wolfhalden)</t>
  </si>
  <si>
    <t>Wolfhalden</t>
  </si>
  <si>
    <t>9428</t>
  </si>
  <si>
    <t>Walzenhausen</t>
  </si>
  <si>
    <t>9430</t>
  </si>
  <si>
    <t>St. Margrethen SG</t>
  </si>
  <si>
    <t>9434</t>
  </si>
  <si>
    <t>Au SG</t>
  </si>
  <si>
    <t>9435</t>
  </si>
  <si>
    <t>Heerbrugg</t>
  </si>
  <si>
    <t>9436</t>
  </si>
  <si>
    <t>Balgach</t>
  </si>
  <si>
    <t>9437</t>
  </si>
  <si>
    <t>Marbach SG</t>
  </si>
  <si>
    <t>9442</t>
  </si>
  <si>
    <t>Büriswilen</t>
  </si>
  <si>
    <t>Berneck</t>
  </si>
  <si>
    <t>9443</t>
  </si>
  <si>
    <t>Widnau</t>
  </si>
  <si>
    <t>Widnau Industriestrasse</t>
  </si>
  <si>
    <t>9444</t>
  </si>
  <si>
    <t>Diepoldsau</t>
  </si>
  <si>
    <t>9445</t>
  </si>
  <si>
    <t>Rebstein</t>
  </si>
  <si>
    <t>9450</t>
  </si>
  <si>
    <t>Lüchingen</t>
  </si>
  <si>
    <t>Altstätten SG</t>
  </si>
  <si>
    <t>Altstätten SG 2</t>
  </si>
  <si>
    <t>9451</t>
  </si>
  <si>
    <t>Kriessern</t>
  </si>
  <si>
    <t>9452</t>
  </si>
  <si>
    <t>Hinterforst</t>
  </si>
  <si>
    <t>9453</t>
  </si>
  <si>
    <t>Eichberg</t>
  </si>
  <si>
    <t>9462</t>
  </si>
  <si>
    <t>Montlingen</t>
  </si>
  <si>
    <t>9463</t>
  </si>
  <si>
    <t>Oberriet SG</t>
  </si>
  <si>
    <t>9464</t>
  </si>
  <si>
    <t>Lienz</t>
  </si>
  <si>
    <t>Rüthi (Rheintal)</t>
  </si>
  <si>
    <t>Rüthi (Rheintal) Staatstr</t>
  </si>
  <si>
    <t>9465</t>
  </si>
  <si>
    <t>Salez</t>
  </si>
  <si>
    <t>9466</t>
  </si>
  <si>
    <t>Sennwald</t>
  </si>
  <si>
    <t>9467</t>
  </si>
  <si>
    <t>Frümsen</t>
  </si>
  <si>
    <t>9468</t>
  </si>
  <si>
    <t>Sax</t>
  </si>
  <si>
    <t>9469</t>
  </si>
  <si>
    <t>Haag (Rheintal)</t>
  </si>
  <si>
    <t>9470</t>
  </si>
  <si>
    <t>Buchs SG</t>
  </si>
  <si>
    <t>Werdenberg</t>
  </si>
  <si>
    <t>Buchs SG Räfis</t>
  </si>
  <si>
    <t>Buchs SG 1</t>
  </si>
  <si>
    <t>9471</t>
  </si>
  <si>
    <t>Buchs SG 3</t>
  </si>
  <si>
    <t>9472</t>
  </si>
  <si>
    <t>Grabserberg</t>
  </si>
  <si>
    <t>Grabs</t>
  </si>
  <si>
    <t>Grabs Staatsstrasse</t>
  </si>
  <si>
    <t>9473</t>
  </si>
  <si>
    <t>Gams</t>
  </si>
  <si>
    <t>9475</t>
  </si>
  <si>
    <t>Sevelen</t>
  </si>
  <si>
    <t>9476</t>
  </si>
  <si>
    <t>Fontnas</t>
  </si>
  <si>
    <t>Weite</t>
  </si>
  <si>
    <t>9477</t>
  </si>
  <si>
    <t>Trübbach</t>
  </si>
  <si>
    <t>9478</t>
  </si>
  <si>
    <t>Azmoos</t>
  </si>
  <si>
    <t>9479</t>
  </si>
  <si>
    <t>Gretschins</t>
  </si>
  <si>
    <t>Malans SG</t>
  </si>
  <si>
    <t>Oberschan</t>
  </si>
  <si>
    <t>9485</t>
  </si>
  <si>
    <t>Nendeln</t>
  </si>
  <si>
    <t>Fürstentum Liechtenstein</t>
  </si>
  <si>
    <t>FL</t>
  </si>
  <si>
    <t>9486</t>
  </si>
  <si>
    <t>Schaanwald</t>
  </si>
  <si>
    <t>9487</t>
  </si>
  <si>
    <t>Gamprin-Bendern</t>
  </si>
  <si>
    <t>9488</t>
  </si>
  <si>
    <t>Schellenberg</t>
  </si>
  <si>
    <t>9489</t>
  </si>
  <si>
    <t>Schaan Log</t>
  </si>
  <si>
    <t>9490</t>
  </si>
  <si>
    <t>Vaduz</t>
  </si>
  <si>
    <t>9491</t>
  </si>
  <si>
    <t>Ruggell</t>
  </si>
  <si>
    <t>9492</t>
  </si>
  <si>
    <t>Eschen</t>
  </si>
  <si>
    <t>9493</t>
  </si>
  <si>
    <t>Mauren FL</t>
  </si>
  <si>
    <t>9494</t>
  </si>
  <si>
    <t>Schaan</t>
  </si>
  <si>
    <t>Schaan IMPC</t>
  </si>
  <si>
    <t>Schaan BZ Annahme</t>
  </si>
  <si>
    <t>Schaan Betriebszentrum</t>
  </si>
  <si>
    <t>Schaan BZ GKS</t>
  </si>
  <si>
    <t>9495</t>
  </si>
  <si>
    <t>Triesen</t>
  </si>
  <si>
    <t>9496</t>
  </si>
  <si>
    <t>Balzers</t>
  </si>
  <si>
    <t>9497</t>
  </si>
  <si>
    <t>Triesenberg</t>
  </si>
  <si>
    <t>9498</t>
  </si>
  <si>
    <t>Planken</t>
  </si>
  <si>
    <t>9500</t>
  </si>
  <si>
    <t>Wil SG</t>
  </si>
  <si>
    <t>Wil SG Hubstrasse</t>
  </si>
  <si>
    <t>Wil SG 1</t>
  </si>
  <si>
    <t>9501</t>
  </si>
  <si>
    <t>9502</t>
  </si>
  <si>
    <t>Braunau</t>
  </si>
  <si>
    <t>9503</t>
  </si>
  <si>
    <t>Stehrenberg</t>
  </si>
  <si>
    <t>Lanterswil</t>
  </si>
  <si>
    <t>9504</t>
  </si>
  <si>
    <t>Friltschen</t>
  </si>
  <si>
    <t>9506</t>
  </si>
  <si>
    <t>Lommis</t>
  </si>
  <si>
    <t>9507</t>
  </si>
  <si>
    <t>Stettfurt</t>
  </si>
  <si>
    <t>9508</t>
  </si>
  <si>
    <t>Weingarten-Kalthäusern</t>
  </si>
  <si>
    <t>9512</t>
  </si>
  <si>
    <t>Rossrüti</t>
  </si>
  <si>
    <t>9514</t>
  </si>
  <si>
    <t>Wuppenau</t>
  </si>
  <si>
    <t>9515</t>
  </si>
  <si>
    <t>Hosenruck</t>
  </si>
  <si>
    <t>9517</t>
  </si>
  <si>
    <t>Mettlen</t>
  </si>
  <si>
    <t>9523</t>
  </si>
  <si>
    <t>Züberwangen</t>
  </si>
  <si>
    <t>9524</t>
  </si>
  <si>
    <t>Zuzwil SG</t>
  </si>
  <si>
    <t>Zuzwil SG Gewerbestrasse</t>
  </si>
  <si>
    <t>9525</t>
  </si>
  <si>
    <t>Lenggenwil</t>
  </si>
  <si>
    <t>9526</t>
  </si>
  <si>
    <t>Zuckenriet</t>
  </si>
  <si>
    <t>9527</t>
  </si>
  <si>
    <t>Niederhelfenschwil</t>
  </si>
  <si>
    <t>9532</t>
  </si>
  <si>
    <t>Rickenbach b. Wil</t>
  </si>
  <si>
    <t>9533</t>
  </si>
  <si>
    <t>Kirchberg SG</t>
  </si>
  <si>
    <t>Dietschwil</t>
  </si>
  <si>
    <t>9534</t>
  </si>
  <si>
    <t>Gähwil</t>
  </si>
  <si>
    <t>9535</t>
  </si>
  <si>
    <t>Wilen b. Wil</t>
  </si>
  <si>
    <t>9536</t>
  </si>
  <si>
    <t>Schwarzenbach SG</t>
  </si>
  <si>
    <t>9542</t>
  </si>
  <si>
    <t>Münchwilen TG</t>
  </si>
  <si>
    <t>9543</t>
  </si>
  <si>
    <t>St. Margarethen TG</t>
  </si>
  <si>
    <t>9545</t>
  </si>
  <si>
    <t>Wängi</t>
  </si>
  <si>
    <t>9546</t>
  </si>
  <si>
    <t>Tuttwil</t>
  </si>
  <si>
    <t>9547</t>
  </si>
  <si>
    <t>Wittenwil</t>
  </si>
  <si>
    <t>9548</t>
  </si>
  <si>
    <t>Matzingen</t>
  </si>
  <si>
    <t>9552</t>
  </si>
  <si>
    <t>Bronschhofen</t>
  </si>
  <si>
    <t>9553</t>
  </si>
  <si>
    <t>Bettwiesen</t>
  </si>
  <si>
    <t>9554</t>
  </si>
  <si>
    <t>Tägerschen</t>
  </si>
  <si>
    <t>9555</t>
  </si>
  <si>
    <t>Tobel</t>
  </si>
  <si>
    <t>9556</t>
  </si>
  <si>
    <t>Zezikon</t>
  </si>
  <si>
    <t>Affeltrangen</t>
  </si>
  <si>
    <t>9562</t>
  </si>
  <si>
    <t>Buch b. Märwil</t>
  </si>
  <si>
    <t>Märwil</t>
  </si>
  <si>
    <t>9565</t>
  </si>
  <si>
    <t>Rothenhausen</t>
  </si>
  <si>
    <t>Schmidshof</t>
  </si>
  <si>
    <t>Oppikon</t>
  </si>
  <si>
    <t>Oberbussnang</t>
  </si>
  <si>
    <t>Bussnang</t>
  </si>
  <si>
    <t>9573</t>
  </si>
  <si>
    <t>Littenheid</t>
  </si>
  <si>
    <t>9601</t>
  </si>
  <si>
    <t>Lütisburg Station</t>
  </si>
  <si>
    <t>9602</t>
  </si>
  <si>
    <t>Müselbach</t>
  </si>
  <si>
    <t>Bazenheid</t>
  </si>
  <si>
    <t>9604</t>
  </si>
  <si>
    <t>Oberrindal</t>
  </si>
  <si>
    <t>Unterrindal</t>
  </si>
  <si>
    <t>Lütisburg</t>
  </si>
  <si>
    <t>9606</t>
  </si>
  <si>
    <t>Bütschwil</t>
  </si>
  <si>
    <t>9607</t>
  </si>
  <si>
    <t>Mosnang</t>
  </si>
  <si>
    <t>9608</t>
  </si>
  <si>
    <t>Ganterschwil</t>
  </si>
  <si>
    <t>9612</t>
  </si>
  <si>
    <t>Dreien</t>
  </si>
  <si>
    <t>9613</t>
  </si>
  <si>
    <t>Mühlrüti</t>
  </si>
  <si>
    <t>9614</t>
  </si>
  <si>
    <t>Libingen</t>
  </si>
  <si>
    <t>9615</t>
  </si>
  <si>
    <t>Dietfurt</t>
  </si>
  <si>
    <t>9620</t>
  </si>
  <si>
    <t>Lichtensteig</t>
  </si>
  <si>
    <t>9621</t>
  </si>
  <si>
    <t>Oberhelfenschwil</t>
  </si>
  <si>
    <t>9622</t>
  </si>
  <si>
    <t>Krinau</t>
  </si>
  <si>
    <t>9630</t>
  </si>
  <si>
    <t>Wattwil</t>
  </si>
  <si>
    <t>9631</t>
  </si>
  <si>
    <t>Ulisbach</t>
  </si>
  <si>
    <t>9633</t>
  </si>
  <si>
    <t>Bächli (Hemberg)</t>
  </si>
  <si>
    <t>Hemberg</t>
  </si>
  <si>
    <t>9642</t>
  </si>
  <si>
    <t>Ebnat-Kappel</t>
  </si>
  <si>
    <t>9643</t>
  </si>
  <si>
    <t>Krummenau</t>
  </si>
  <si>
    <t>9650</t>
  </si>
  <si>
    <t>Nesslau</t>
  </si>
  <si>
    <t>9651</t>
  </si>
  <si>
    <t>Ennetbühl</t>
  </si>
  <si>
    <t>9652</t>
  </si>
  <si>
    <t>Neu St. Johann</t>
  </si>
  <si>
    <t>9655</t>
  </si>
  <si>
    <t>Stein SG</t>
  </si>
  <si>
    <t>9656</t>
  </si>
  <si>
    <t>Alt St. Johann</t>
  </si>
  <si>
    <t>9657</t>
  </si>
  <si>
    <t>Unterwasser</t>
  </si>
  <si>
    <t>9658</t>
  </si>
  <si>
    <t>Wildhaus</t>
  </si>
  <si>
    <t>PLZ Ort</t>
  </si>
  <si>
    <t>Zeitdauer</t>
  </si>
  <si>
    <t>Monat</t>
  </si>
  <si>
    <t>Monat gerundet</t>
  </si>
  <si>
    <t>Tage (30)</t>
  </si>
  <si>
    <t>Stunden pro Laufzeit</t>
  </si>
  <si>
    <t xml:space="preserve">Einsätze pro Monat </t>
  </si>
  <si>
    <t>0.0 Monat(e)</t>
  </si>
  <si>
    <t>0 Monate</t>
  </si>
  <si>
    <t>0.1 Monat(e)</t>
  </si>
  <si>
    <t>0.1 Monate</t>
  </si>
  <si>
    <t>0.2 Monat(e)</t>
  </si>
  <si>
    <t>0.2 Monate</t>
  </si>
  <si>
    <t>0.3 Monat(e)</t>
  </si>
  <si>
    <t>0.3 Monate</t>
  </si>
  <si>
    <t>0.4 Monat(e)</t>
  </si>
  <si>
    <t>0.4 Monate</t>
  </si>
  <si>
    <t>0.5 Monat(e)</t>
  </si>
  <si>
    <t>0.5 Monate</t>
  </si>
  <si>
    <t>0.6 Monat(e)</t>
  </si>
  <si>
    <t>0.6 Monate</t>
  </si>
  <si>
    <t>0.7 Monat(e)</t>
  </si>
  <si>
    <t>0.7 Monate</t>
  </si>
  <si>
    <t>0.8 Monat(e)</t>
  </si>
  <si>
    <t>0.8 Monate</t>
  </si>
  <si>
    <t>0.9 Monat(e)</t>
  </si>
  <si>
    <t>0.9 Monate</t>
  </si>
  <si>
    <t>1.0 Monat(e)</t>
  </si>
  <si>
    <t>1 Monat</t>
  </si>
  <si>
    <t>1.1 Monate</t>
  </si>
  <si>
    <t>1.2 Monate</t>
  </si>
  <si>
    <t>1.3 Monate</t>
  </si>
  <si>
    <t>1.4 Monate</t>
  </si>
  <si>
    <t>1.5 Monate</t>
  </si>
  <si>
    <t>1.6 Monate</t>
  </si>
  <si>
    <t>1.7 Monate</t>
  </si>
  <si>
    <t>1.8 Monate</t>
  </si>
  <si>
    <t>1.9 Monate</t>
  </si>
  <si>
    <t>2.0 Monate</t>
  </si>
  <si>
    <t>2 Monate</t>
  </si>
  <si>
    <t>2.1 Monate</t>
  </si>
  <si>
    <t>2.2 Monate</t>
  </si>
  <si>
    <t>2.3 Monate</t>
  </si>
  <si>
    <t>2.4 Monate</t>
  </si>
  <si>
    <t>2.5 Monate</t>
  </si>
  <si>
    <t>2.6 Monate</t>
  </si>
  <si>
    <t>2.7 Monate</t>
  </si>
  <si>
    <t>2.8 Monate</t>
  </si>
  <si>
    <t>2.9 Monate</t>
  </si>
  <si>
    <t>3.0 Monate</t>
  </si>
  <si>
    <t>3 Monate</t>
  </si>
  <si>
    <t>3.1 Monate</t>
  </si>
  <si>
    <t>3.2 Monate</t>
  </si>
  <si>
    <t>3.3 Monate</t>
  </si>
  <si>
    <t>3.4 Monate</t>
  </si>
  <si>
    <t>3.5 Monate</t>
  </si>
  <si>
    <t>3.6 Monate</t>
  </si>
  <si>
    <t>3.7 Monate</t>
  </si>
  <si>
    <t>3.8 Monate</t>
  </si>
  <si>
    <t>3.9 Monate</t>
  </si>
  <si>
    <t>4.0 Monate</t>
  </si>
  <si>
    <t>4 Monate</t>
  </si>
  <si>
    <t>4.1 Monate</t>
  </si>
  <si>
    <t>4.2 Monate</t>
  </si>
  <si>
    <t>4.3 Monate</t>
  </si>
  <si>
    <t>4.4 Monate</t>
  </si>
  <si>
    <t>4.5 Monate</t>
  </si>
  <si>
    <t>4.6 Monate</t>
  </si>
  <si>
    <t>4.7 Monate</t>
  </si>
  <si>
    <t>4.8 Monate</t>
  </si>
  <si>
    <t>4.9 Monate</t>
  </si>
  <si>
    <t>5.0 Monate</t>
  </si>
  <si>
    <t>5 Monate</t>
  </si>
  <si>
    <t>5.1 Monate</t>
  </si>
  <si>
    <t>5.2 Monate</t>
  </si>
  <si>
    <t>5.3 Monate</t>
  </si>
  <si>
    <t>5.4 Monate</t>
  </si>
  <si>
    <t>5.5 Monate</t>
  </si>
  <si>
    <t>5.6 Monate</t>
  </si>
  <si>
    <t>5.7 Monate</t>
  </si>
  <si>
    <t>5.8 Monate</t>
  </si>
  <si>
    <t>5.9 Monate</t>
  </si>
  <si>
    <t>6.0 Monate</t>
  </si>
  <si>
    <t>6 Monate</t>
  </si>
  <si>
    <t>6.1 Monate</t>
  </si>
  <si>
    <t>6.2 Monate</t>
  </si>
  <si>
    <t>6.3 Monate</t>
  </si>
  <si>
    <t>6.4 Monate</t>
  </si>
  <si>
    <t>6.5 Monate</t>
  </si>
  <si>
    <t>6.6 Monate</t>
  </si>
  <si>
    <t>6.7 Monate</t>
  </si>
  <si>
    <t>6.8 Monate</t>
  </si>
  <si>
    <t>6.9 Monate</t>
  </si>
  <si>
    <t>7.0 Monate</t>
  </si>
  <si>
    <t>7 Monate</t>
  </si>
  <si>
    <t>7.1 Monate</t>
  </si>
  <si>
    <t>7.2 Monate</t>
  </si>
  <si>
    <t>7.3 Monate</t>
  </si>
  <si>
    <t>7.4 Monate</t>
  </si>
  <si>
    <t>7.5 Monate</t>
  </si>
  <si>
    <t>7.6 Monate</t>
  </si>
  <si>
    <t>7.7 Monate</t>
  </si>
  <si>
    <t>7.8 Monate</t>
  </si>
  <si>
    <t>7.9 Monate</t>
  </si>
  <si>
    <t>8.0 Monate</t>
  </si>
  <si>
    <t>8 Monate</t>
  </si>
  <si>
    <t>8.1 Monate</t>
  </si>
  <si>
    <t>8.2 Monate</t>
  </si>
  <si>
    <t>8.3 Monate</t>
  </si>
  <si>
    <t>8.4 Monate</t>
  </si>
  <si>
    <t>8.5 Monate</t>
  </si>
  <si>
    <t>8.6 Monate</t>
  </si>
  <si>
    <t>8.7 Monate</t>
  </si>
  <si>
    <t>8.8 Monate</t>
  </si>
  <si>
    <t>8.9 Monate</t>
  </si>
  <si>
    <t>9.0 Monate</t>
  </si>
  <si>
    <t>9 Monate</t>
  </si>
  <si>
    <t>9.1 Monate</t>
  </si>
  <si>
    <t>9.2 Monate</t>
  </si>
  <si>
    <t>9.3 Monate</t>
  </si>
  <si>
    <t>9.4 Monate</t>
  </si>
  <si>
    <t>9.5 Monate</t>
  </si>
  <si>
    <t>9.6 Monate</t>
  </si>
  <si>
    <t>9.7 Monate</t>
  </si>
  <si>
    <t>9.8 Monate</t>
  </si>
  <si>
    <t>9.9 Monate</t>
  </si>
  <si>
    <t>10.0 Monate</t>
  </si>
  <si>
    <t>10 Monate</t>
  </si>
  <si>
    <t>10.1 Monate</t>
  </si>
  <si>
    <t>10.2 Monate</t>
  </si>
  <si>
    <t>10.3 Monate</t>
  </si>
  <si>
    <t>10.4 Monate</t>
  </si>
  <si>
    <t>10.5 Monate</t>
  </si>
  <si>
    <t>10.6 Monate</t>
  </si>
  <si>
    <t>10.7 Monate</t>
  </si>
  <si>
    <t>10.8 Monate</t>
  </si>
  <si>
    <t>10.9 Monate</t>
  </si>
  <si>
    <t>11.0 Monate</t>
  </si>
  <si>
    <t>11 Monate</t>
  </si>
  <si>
    <t>11.1 Monate</t>
  </si>
  <si>
    <t>11.2 Monate</t>
  </si>
  <si>
    <t>11.3 Monate</t>
  </si>
  <si>
    <t>11.4 Monate</t>
  </si>
  <si>
    <t>11.5 Monate</t>
  </si>
  <si>
    <t>11.6 Monate</t>
  </si>
  <si>
    <t>11.7 Monate</t>
  </si>
  <si>
    <t>11.8 Monate</t>
  </si>
  <si>
    <t>11.9 Monate</t>
  </si>
  <si>
    <t>12.0 Monate</t>
  </si>
  <si>
    <t>12 Monate</t>
  </si>
  <si>
    <t>12.1 Monate</t>
  </si>
  <si>
    <t>12.2 Monate</t>
  </si>
  <si>
    <t>12.3 Monate</t>
  </si>
  <si>
    <t>12.4 Monate</t>
  </si>
  <si>
    <t>12.5 Monate</t>
  </si>
  <si>
    <t>12.6 Monate</t>
  </si>
  <si>
    <t>12.7 Monate</t>
  </si>
  <si>
    <t>12.8 Monate</t>
  </si>
  <si>
    <t>12.9 Monate</t>
  </si>
  <si>
    <t>13.0 Monate</t>
  </si>
  <si>
    <t>13 Monate</t>
  </si>
  <si>
    <t>13.1 Monate</t>
  </si>
  <si>
    <t>13.2 Monate</t>
  </si>
  <si>
    <t>13.3 Monate</t>
  </si>
  <si>
    <t>13.4 Monate</t>
  </si>
  <si>
    <t>13.5 Monate</t>
  </si>
  <si>
    <t>13.6 Monate</t>
  </si>
  <si>
    <t>13.7 Monate</t>
  </si>
  <si>
    <t>13.8 Monate</t>
  </si>
  <si>
    <t>13.9 Monate</t>
  </si>
  <si>
    <t>14.0 Monate</t>
  </si>
  <si>
    <t>14 Monate</t>
  </si>
  <si>
    <t>14.1 Monate</t>
  </si>
  <si>
    <t>14.2 Monate</t>
  </si>
  <si>
    <t>14.3 Monate</t>
  </si>
  <si>
    <t>14.4 Monate</t>
  </si>
  <si>
    <t>14.5 Monate</t>
  </si>
  <si>
    <t>14.6 Monate</t>
  </si>
  <si>
    <t>14.7 Monate</t>
  </si>
  <si>
    <t>14.8 Monate</t>
  </si>
  <si>
    <t>14.9 Monate</t>
  </si>
  <si>
    <t>15.0 Monate</t>
  </si>
  <si>
    <t>15 Monate</t>
  </si>
  <si>
    <t>15.1 Monate</t>
  </si>
  <si>
    <t>15.2 Monate</t>
  </si>
  <si>
    <t>15.3 Monate</t>
  </si>
  <si>
    <t>15.4 Monate</t>
  </si>
  <si>
    <t>15.5 Monate</t>
  </si>
  <si>
    <t>15.6 Monate</t>
  </si>
  <si>
    <t>15.7 Monate</t>
  </si>
  <si>
    <t>15.8 Monate</t>
  </si>
  <si>
    <t>15.9 Monate</t>
  </si>
  <si>
    <t>16.0 Monate</t>
  </si>
  <si>
    <t>16 Monate</t>
  </si>
  <si>
    <t>16.1 Monate</t>
  </si>
  <si>
    <t>16.2 Monate</t>
  </si>
  <si>
    <t>16.3 Monate</t>
  </si>
  <si>
    <t>16.4 Monate</t>
  </si>
  <si>
    <t>16.5 Monate</t>
  </si>
  <si>
    <t>16.6 Monate</t>
  </si>
  <si>
    <t>16.7 Monate</t>
  </si>
  <si>
    <t>16.8 Monate</t>
  </si>
  <si>
    <t>16.9 Monate</t>
  </si>
  <si>
    <t>17.0 Monate</t>
  </si>
  <si>
    <t>17 Monate</t>
  </si>
  <si>
    <t>17.1 Monate</t>
  </si>
  <si>
    <t>17.2 Monate</t>
  </si>
  <si>
    <t>17.3 Monate</t>
  </si>
  <si>
    <t>17.4 Monate</t>
  </si>
  <si>
    <t>17.5 Monate</t>
  </si>
  <si>
    <t>17.6 Monate</t>
  </si>
  <si>
    <t>17.7 Monate</t>
  </si>
  <si>
    <t>17.8 Monate</t>
  </si>
  <si>
    <t>17.9 Monate</t>
  </si>
  <si>
    <t>18.0 Monate</t>
  </si>
  <si>
    <t>18 Monate</t>
  </si>
  <si>
    <t>keine</t>
  </si>
  <si>
    <t>nach Bedarf</t>
  </si>
  <si>
    <t>regelmässig</t>
  </si>
  <si>
    <r>
      <t>Arbeitsziele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(sofern bekannt)</t>
    </r>
  </si>
  <si>
    <r>
      <t xml:space="preserve">Offerte wird erstellt für </t>
    </r>
    <r>
      <rPr>
        <sz val="7"/>
        <color theme="1"/>
        <rFont val="Arial"/>
        <family val="2"/>
      </rPr>
      <t>(Person Fachstelle)</t>
    </r>
  </si>
  <si>
    <t>Wegpauschale Erst-, Standort und Schlussgespräche mehr als 120 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</si>
</sst>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807]d/\ mmmm\ yyyy;@"/>
    <numFmt numFmtId="165" formatCode="0\ &quot;Monat(e)&quot;"/>
    <numFmt numFmtId="166" formatCode="0\ &quot;Stunden&quot;"/>
    <numFmt numFmtId="167" formatCode="&quot;CHF&quot;\ #,##0.00"/>
    <numFmt numFmtId="168" formatCode="[$-F800]dddd\,\ mmmm\ dd\,\ yyyy"/>
    <numFmt numFmtId="169" formatCode="0\ &quot;Tage&quot;"/>
    <numFmt numFmtId="170" formatCode="0.0\ &quot;Stunden&quot;"/>
  </numFmts>
  <fonts count="3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6"/>
      <color rgb="FFFF0000"/>
      <name val="Arial"/>
      <family val="2"/>
    </font>
    <font>
      <i/>
      <sz val="8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4"/>
      <color theme="1"/>
      <name val="Arial"/>
      <family val="2"/>
    </font>
    <font>
      <b/>
      <sz val="8"/>
      <color theme="1"/>
      <name val="Arial"/>
      <family val="2"/>
    </font>
    <font>
      <sz val="8"/>
      <color rgb="FFFF0000"/>
      <name val="Arial"/>
      <family val="2"/>
    </font>
    <font>
      <i/>
      <sz val="8"/>
      <color theme="0"/>
      <name val="Arial"/>
      <family val="2"/>
    </font>
    <font>
      <sz val="10"/>
      <name val="Arial"/>
      <family val="2"/>
    </font>
    <font>
      <sz val="9"/>
      <color theme="0"/>
      <name val="Arial"/>
      <family val="2"/>
    </font>
    <font>
      <b/>
      <sz val="9"/>
      <color theme="1"/>
      <name val="Arial"/>
      <family val="2"/>
    </font>
    <font>
      <b/>
      <i/>
      <sz val="9"/>
      <color theme="0"/>
      <name val="Arial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Arial Unicode MS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b/>
      <i/>
      <sz val="9"/>
      <color theme="1"/>
      <name val="Arial"/>
      <family val="2"/>
    </font>
    <font>
      <sz val="11"/>
      <color theme="0"/>
      <name val="Arial"/>
      <family val="2"/>
    </font>
    <font>
      <sz val="8"/>
      <color rgb="FF000000"/>
      <name val="Segoe UI"/>
      <family val="2"/>
    </font>
    <font>
      <b/>
      <i/>
      <sz val="8"/>
      <color theme="1"/>
      <name val="Arial"/>
      <family val="2"/>
    </font>
    <font>
      <b/>
      <sz val="8.5"/>
      <color theme="1"/>
      <name val="Arial"/>
      <family val="2"/>
    </font>
    <font>
      <b/>
      <i/>
      <sz val="8.5"/>
      <color theme="1"/>
      <name val="Arial"/>
      <family val="2"/>
    </font>
    <font>
      <sz val="7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5" fillId="2" borderId="0" xfId="0" applyFont="1" applyFill="1"/>
    <xf numFmtId="0" fontId="5" fillId="0" borderId="0" xfId="0" applyFont="1"/>
    <xf numFmtId="0" fontId="8" fillId="2" borderId="0" xfId="0" applyFont="1" applyFill="1" applyAlignment="1">
      <alignment vertical="center"/>
    </xf>
    <xf numFmtId="0" fontId="12" fillId="2" borderId="0" xfId="0" applyFont="1" applyFill="1"/>
    <xf numFmtId="0" fontId="15" fillId="2" borderId="0" xfId="0" applyFont="1" applyFill="1" applyAlignment="1">
      <alignment horizontal="left"/>
    </xf>
    <xf numFmtId="0" fontId="15" fillId="2" borderId="0" xfId="0" applyFont="1" applyFill="1"/>
    <xf numFmtId="0" fontId="1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8" fillId="2" borderId="0" xfId="0" applyFont="1" applyFill="1"/>
    <xf numFmtId="167" fontId="8" fillId="2" borderId="0" xfId="0" applyNumberFormat="1" applyFont="1" applyFill="1" applyAlignment="1">
      <alignment horizontal="right" vertical="center"/>
    </xf>
    <xf numFmtId="167" fontId="16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horizontal="center"/>
    </xf>
    <xf numFmtId="164" fontId="17" fillId="2" borderId="0" xfId="0" applyNumberFormat="1" applyFont="1" applyFill="1"/>
    <xf numFmtId="0" fontId="1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vertical="center"/>
    </xf>
    <xf numFmtId="0" fontId="15" fillId="2" borderId="0" xfId="0" applyFont="1" applyFill="1" applyAlignment="1">
      <alignment horizontal="right"/>
    </xf>
    <xf numFmtId="0" fontId="15" fillId="2" borderId="0" xfId="0" applyFont="1" applyFill="1" applyAlignment="1">
      <alignment horizontal="right" indent="1"/>
    </xf>
    <xf numFmtId="0" fontId="20" fillId="2" borderId="0" xfId="0" applyFont="1" applyFill="1" applyAlignment="1">
      <alignment horizontal="left"/>
    </xf>
    <xf numFmtId="167" fontId="8" fillId="2" borderId="0" xfId="0" applyNumberFormat="1" applyFont="1" applyFill="1" applyAlignment="1">
      <alignment vertical="center"/>
    </xf>
    <xf numFmtId="0" fontId="13" fillId="0" borderId="0" xfId="0" applyFont="1"/>
    <xf numFmtId="0" fontId="5" fillId="0" borderId="0" xfId="0" applyFont="1" applyAlignment="1">
      <alignment horizontal="left"/>
    </xf>
    <xf numFmtId="0" fontId="13" fillId="0" borderId="1" xfId="0" applyFont="1" applyBorder="1"/>
    <xf numFmtId="0" fontId="8" fillId="0" borderId="0" xfId="0" applyFont="1" applyAlignment="1">
      <alignment horizontal="center" vertical="center"/>
    </xf>
    <xf numFmtId="0" fontId="8" fillId="3" borderId="0" xfId="0" applyFont="1" applyFill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/>
      <protection locked="0"/>
    </xf>
    <xf numFmtId="17" fontId="0" fillId="0" borderId="0" xfId="0" applyNumberFormat="1"/>
    <xf numFmtId="0" fontId="23" fillId="4" borderId="2" xfId="0" applyFont="1" applyFill="1" applyBorder="1"/>
    <xf numFmtId="0" fontId="23" fillId="4" borderId="4" xfId="0" applyFont="1" applyFill="1" applyBorder="1"/>
    <xf numFmtId="0" fontId="23" fillId="4" borderId="3" xfId="0" applyFont="1" applyFill="1" applyBorder="1"/>
    <xf numFmtId="49" fontId="22" fillId="5" borderId="2" xfId="0" applyNumberFormat="1" applyFont="1" applyFill="1" applyBorder="1"/>
    <xf numFmtId="49" fontId="22" fillId="5" borderId="4" xfId="0" applyNumberFormat="1" applyFont="1" applyFill="1" applyBorder="1"/>
    <xf numFmtId="22" fontId="22" fillId="5" borderId="4" xfId="0" applyNumberFormat="1" applyFont="1" applyFill="1" applyBorder="1"/>
    <xf numFmtId="0" fontId="22" fillId="5" borderId="3" xfId="0" applyFont="1" applyFill="1" applyBorder="1"/>
    <xf numFmtId="49" fontId="22" fillId="0" borderId="2" xfId="0" applyNumberFormat="1" applyFont="1" applyBorder="1"/>
    <xf numFmtId="49" fontId="22" fillId="0" borderId="4" xfId="0" applyNumberFormat="1" applyFont="1" applyBorder="1"/>
    <xf numFmtId="22" fontId="22" fillId="0" borderId="4" xfId="0" applyNumberFormat="1" applyFont="1" applyBorder="1"/>
    <xf numFmtId="0" fontId="22" fillId="0" borderId="3" xfId="0" applyFont="1" applyBorder="1"/>
    <xf numFmtId="0" fontId="24" fillId="0" borderId="0" xfId="0" applyFont="1"/>
    <xf numFmtId="0" fontId="25" fillId="0" borderId="0" xfId="0" applyFont="1" applyAlignment="1">
      <alignment vertical="center"/>
    </xf>
    <xf numFmtId="165" fontId="0" fillId="0" borderId="0" xfId="0" applyNumberFormat="1"/>
    <xf numFmtId="0" fontId="15" fillId="2" borderId="0" xfId="0" applyFont="1" applyFill="1" applyAlignment="1">
      <alignment vertical="top" wrapText="1"/>
    </xf>
    <xf numFmtId="0" fontId="15" fillId="2" borderId="0" xfId="0" applyFont="1" applyFill="1" applyAlignment="1">
      <alignment vertical="top"/>
    </xf>
    <xf numFmtId="14" fontId="0" fillId="0" borderId="0" xfId="0" applyNumberFormat="1"/>
    <xf numFmtId="0" fontId="14" fillId="2" borderId="0" xfId="0" applyFont="1" applyFill="1" applyAlignment="1">
      <alignment vertical="top"/>
    </xf>
    <xf numFmtId="14" fontId="5" fillId="2" borderId="0" xfId="0" applyNumberFormat="1" applyFont="1" applyFill="1"/>
    <xf numFmtId="169" fontId="0" fillId="0" borderId="0" xfId="0" applyNumberFormat="1"/>
    <xf numFmtId="0" fontId="6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24" fillId="2" borderId="0" xfId="0" applyFont="1" applyFill="1"/>
    <xf numFmtId="0" fontId="27" fillId="2" borderId="0" xfId="0" applyFont="1" applyFill="1" applyAlignment="1">
      <alignment vertical="center" wrapText="1"/>
    </xf>
    <xf numFmtId="0" fontId="6" fillId="7" borderId="0" xfId="0" applyFont="1" applyFill="1" applyAlignment="1">
      <alignment horizontal="left" vertical="center"/>
    </xf>
    <xf numFmtId="165" fontId="6" fillId="7" borderId="0" xfId="0" applyNumberFormat="1" applyFont="1" applyFill="1" applyAlignment="1">
      <alignment vertical="center"/>
    </xf>
    <xf numFmtId="166" fontId="6" fillId="7" borderId="0" xfId="0" applyNumberFormat="1" applyFont="1" applyFill="1" applyAlignment="1">
      <alignment vertical="center"/>
    </xf>
    <xf numFmtId="0" fontId="12" fillId="7" borderId="0" xfId="0" applyFont="1" applyFill="1" applyAlignment="1">
      <alignment horizontal="left" vertical="center"/>
    </xf>
    <xf numFmtId="0" fontId="12" fillId="7" borderId="0" xfId="0" applyFont="1" applyFill="1" applyAlignment="1">
      <alignment vertical="center"/>
    </xf>
    <xf numFmtId="0" fontId="29" fillId="2" borderId="0" xfId="0" applyFont="1" applyFill="1"/>
    <xf numFmtId="0" fontId="7" fillId="2" borderId="0" xfId="0" applyFont="1" applyFill="1" applyAlignment="1">
      <alignment horizontal="left" vertical="center"/>
    </xf>
    <xf numFmtId="0" fontId="11" fillId="0" borderId="0" xfId="0" applyFont="1"/>
    <xf numFmtId="167" fontId="21" fillId="7" borderId="0" xfId="0" applyNumberFormat="1" applyFont="1" applyFill="1" applyAlignment="1">
      <alignment vertical="center"/>
    </xf>
    <xf numFmtId="0" fontId="20" fillId="2" borderId="0" xfId="0" applyFont="1" applyFill="1" applyAlignment="1">
      <alignment horizontal="right" indent="1"/>
    </xf>
    <xf numFmtId="0" fontId="7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166" fontId="3" fillId="2" borderId="0" xfId="0" applyNumberFormat="1" applyFont="1" applyFill="1" applyAlignment="1">
      <alignment horizontal="left" indent="1"/>
    </xf>
    <xf numFmtId="166" fontId="3" fillId="2" borderId="0" xfId="0" applyNumberFormat="1" applyFont="1" applyFill="1"/>
    <xf numFmtId="0" fontId="3" fillId="2" borderId="0" xfId="0" applyFont="1" applyFill="1" applyAlignment="1">
      <alignment horizontal="left" vertical="center"/>
    </xf>
    <xf numFmtId="0" fontId="3" fillId="7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67" fontId="33" fillId="2" borderId="0" xfId="0" applyNumberFormat="1" applyFont="1" applyFill="1" applyAlignment="1">
      <alignment vertical="center"/>
    </xf>
    <xf numFmtId="0" fontId="6" fillId="6" borderId="0" xfId="0" applyFont="1" applyFill="1" applyAlignment="1">
      <alignment horizontal="left" vertical="center"/>
    </xf>
    <xf numFmtId="0" fontId="2" fillId="6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" fillId="3" borderId="0" xfId="0" applyFont="1" applyFill="1" applyAlignment="1" applyProtection="1">
      <alignment horizontal="left" vertical="center"/>
      <protection locked="0"/>
    </xf>
    <xf numFmtId="14" fontId="34" fillId="2" borderId="0" xfId="0" applyNumberFormat="1" applyFont="1" applyFill="1" applyAlignment="1">
      <alignment horizontal="centerContinuous"/>
    </xf>
    <xf numFmtId="0" fontId="4" fillId="2" borderId="0" xfId="0" applyFont="1" applyFill="1"/>
    <xf numFmtId="0" fontId="6" fillId="2" borderId="0" xfId="0" applyFont="1" applyFill="1" applyAlignment="1">
      <alignment horizontal="left" vertical="top"/>
    </xf>
    <xf numFmtId="0" fontId="5" fillId="2" borderId="0" xfId="0" applyFont="1" applyFill="1" applyAlignment="1">
      <alignment vertical="center"/>
    </xf>
    <xf numFmtId="0" fontId="6" fillId="3" borderId="0" xfId="0" applyFont="1" applyFill="1" applyAlignment="1" applyProtection="1">
      <alignment vertical="top"/>
      <protection locked="0"/>
    </xf>
    <xf numFmtId="0" fontId="6" fillId="2" borderId="0" xfId="0" applyFont="1" applyFill="1" applyAlignment="1">
      <alignment vertical="top"/>
    </xf>
    <xf numFmtId="164" fontId="3" fillId="2" borderId="0" xfId="0" applyNumberFormat="1" applyFont="1" applyFill="1" applyAlignment="1">
      <alignment horizontal="left" vertical="center" indent="4"/>
    </xf>
    <xf numFmtId="0" fontId="5" fillId="2" borderId="0" xfId="0" applyFont="1" applyFill="1" applyAlignment="1">
      <alignment horizontal="left"/>
    </xf>
    <xf numFmtId="0" fontId="3" fillId="3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7" fillId="2" borderId="0" xfId="0" applyFont="1" applyFill="1"/>
    <xf numFmtId="0" fontId="7" fillId="3" borderId="0" xfId="0" applyFont="1" applyFill="1" applyAlignment="1" applyProtection="1">
      <alignment vertical="center"/>
      <protection locked="0"/>
    </xf>
    <xf numFmtId="0" fontId="7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3" fillId="3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169" fontId="10" fillId="2" borderId="0" xfId="0" applyNumberFormat="1" applyFont="1" applyFill="1" applyAlignment="1">
      <alignment horizontal="right" vertical="center"/>
    </xf>
    <xf numFmtId="165" fontId="10" fillId="2" borderId="0" xfId="0" applyNumberFormat="1" applyFont="1" applyFill="1" applyAlignment="1">
      <alignment vertical="center"/>
    </xf>
    <xf numFmtId="165" fontId="10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centerContinuous" vertical="center" wrapText="1"/>
    </xf>
    <xf numFmtId="0" fontId="11" fillId="2" borderId="0" xfId="0" applyFont="1" applyFill="1" applyAlignment="1">
      <alignment horizontal="center"/>
    </xf>
    <xf numFmtId="0" fontId="28" fillId="2" borderId="0" xfId="0" applyFont="1" applyFill="1"/>
    <xf numFmtId="0" fontId="31" fillId="2" borderId="0" xfId="0" applyFont="1" applyFill="1"/>
    <xf numFmtId="0" fontId="31" fillId="2" borderId="0" xfId="0" applyFont="1" applyFill="1" applyAlignment="1">
      <alignment horizontal="right"/>
    </xf>
    <xf numFmtId="0" fontId="1" fillId="2" borderId="0" xfId="0" applyFont="1" applyFill="1"/>
    <xf numFmtId="0" fontId="1" fillId="2" borderId="0" xfId="0" applyFont="1" applyFill="1" applyAlignment="1">
      <alignment horizontal="left" vertical="top"/>
    </xf>
    <xf numFmtId="164" fontId="3" fillId="2" borderId="0" xfId="0" applyNumberFormat="1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19" fillId="2" borderId="0" xfId="0" applyFont="1" applyFill="1" applyAlignment="1">
      <alignment horizontal="center" vertical="center"/>
    </xf>
    <xf numFmtId="0" fontId="11" fillId="3" borderId="0" xfId="0" applyFont="1" applyFill="1" applyAlignment="1" applyProtection="1">
      <alignment horizontal="left" vertical="center"/>
      <protection locked="0"/>
    </xf>
    <xf numFmtId="167" fontId="6" fillId="7" borderId="0" xfId="0" applyNumberFormat="1" applyFont="1" applyFill="1" applyAlignment="1">
      <alignment horizontal="right" vertical="center"/>
    </xf>
    <xf numFmtId="166" fontId="6" fillId="7" borderId="0" xfId="0" applyNumberFormat="1" applyFont="1" applyFill="1" applyAlignment="1">
      <alignment horizontal="left" vertical="center" indent="4"/>
    </xf>
    <xf numFmtId="170" fontId="32" fillId="2" borderId="0" xfId="0" applyNumberFormat="1" applyFont="1" applyFill="1" applyAlignment="1">
      <alignment horizontal="left" vertical="center" indent="4"/>
    </xf>
    <xf numFmtId="0" fontId="15" fillId="2" borderId="0" xfId="0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top"/>
    </xf>
    <xf numFmtId="167" fontId="8" fillId="2" borderId="0" xfId="0" applyNumberFormat="1" applyFont="1" applyFill="1" applyAlignment="1">
      <alignment horizontal="right" vertical="center"/>
    </xf>
    <xf numFmtId="166" fontId="6" fillId="7" borderId="0" xfId="0" applyNumberFormat="1" applyFont="1" applyFill="1" applyAlignment="1">
      <alignment horizontal="right" vertical="center"/>
    </xf>
    <xf numFmtId="0" fontId="1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166" fontId="31" fillId="2" borderId="0" xfId="0" applyNumberFormat="1" applyFont="1" applyFill="1" applyAlignment="1">
      <alignment horizontal="right"/>
    </xf>
    <xf numFmtId="167" fontId="31" fillId="2" borderId="0" xfId="0" applyNumberFormat="1" applyFont="1" applyFill="1" applyAlignment="1">
      <alignment horizontal="right"/>
    </xf>
    <xf numFmtId="0" fontId="4" fillId="2" borderId="0" xfId="0" applyFont="1" applyFill="1"/>
    <xf numFmtId="0" fontId="6" fillId="2" borderId="0" xfId="0" applyFont="1" applyFill="1" applyAlignment="1">
      <alignment horizontal="left" vertical="top"/>
    </xf>
    <xf numFmtId="0" fontId="6" fillId="3" borderId="0" xfId="0" applyFont="1" applyFill="1" applyAlignment="1" applyProtection="1">
      <alignment horizontal="left" vertical="center"/>
      <protection locked="0"/>
    </xf>
    <xf numFmtId="168" fontId="3" fillId="2" borderId="0" xfId="0" applyNumberFormat="1" applyFont="1" applyFill="1" applyAlignment="1">
      <alignment horizontal="center" vertical="center"/>
    </xf>
    <xf numFmtId="0" fontId="3" fillId="3" borderId="0" xfId="0" applyFont="1" applyFill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left" vertical="top"/>
      <protection locked="0"/>
    </xf>
    <xf numFmtId="0" fontId="9" fillId="2" borderId="0" xfId="0" applyFont="1" applyFill="1" applyAlignment="1">
      <alignment horizontal="left" vertical="center" wrapText="1"/>
    </xf>
    <xf numFmtId="164" fontId="3" fillId="3" borderId="0" xfId="0" applyNumberFormat="1" applyFont="1" applyFill="1" applyAlignment="1" applyProtection="1">
      <alignment horizontal="left" vertical="center"/>
      <protection locked="0"/>
    </xf>
    <xf numFmtId="0" fontId="1" fillId="3" borderId="0" xfId="0" applyFont="1" applyFill="1" applyAlignment="1" applyProtection="1">
      <alignment horizontal="left" vertical="top" wrapText="1"/>
      <protection locked="0"/>
    </xf>
    <xf numFmtId="0" fontId="3" fillId="3" borderId="0" xfId="0" applyFont="1" applyFill="1" applyAlignment="1" applyProtection="1">
      <alignment horizontal="left" vertical="top" wrapText="1"/>
      <protection locked="0"/>
    </xf>
    <xf numFmtId="0" fontId="1" fillId="3" borderId="0" xfId="0" applyFont="1" applyFill="1" applyAlignment="1" applyProtection="1">
      <alignment vertical="top" wrapText="1"/>
      <protection locked="0"/>
    </xf>
    <xf numFmtId="0" fontId="3" fillId="3" borderId="0" xfId="0" applyFont="1" applyFill="1" applyAlignment="1" applyProtection="1">
      <alignment vertical="top" wrapText="1"/>
      <protection locked="0"/>
    </xf>
    <xf numFmtId="0" fontId="16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167" fontId="8" fillId="2" borderId="0" xfId="0" applyNumberFormat="1" applyFont="1" applyFill="1" applyAlignment="1">
      <alignment horizontal="right"/>
    </xf>
    <xf numFmtId="0" fontId="15" fillId="2" borderId="0" xfId="0" applyFont="1" applyFill="1" applyAlignment="1">
      <alignment horizontal="right" indent="1"/>
    </xf>
    <xf numFmtId="0" fontId="15" fillId="2" borderId="0" xfId="0" applyFont="1" applyFill="1" applyAlignment="1">
      <alignment horizontal="left" vertical="center"/>
    </xf>
    <xf numFmtId="167" fontId="32" fillId="2" borderId="0" xfId="0" applyNumberFormat="1" applyFont="1" applyFill="1" applyAlignment="1">
      <alignment horizontal="right" vertical="center"/>
    </xf>
    <xf numFmtId="0" fontId="15" fillId="2" borderId="0" xfId="0" applyFont="1" applyFill="1" applyAlignment="1">
      <alignment horizontal="right" vertical="top" indent="1"/>
    </xf>
    <xf numFmtId="167" fontId="6" fillId="6" borderId="0" xfId="0" applyNumberFormat="1" applyFont="1" applyFill="1" applyAlignment="1">
      <alignment horizontal="right" vertical="center"/>
    </xf>
    <xf numFmtId="0" fontId="1" fillId="2" borderId="0" xfId="0" applyFont="1" applyFill="1" applyAlignment="1">
      <alignment horizontal="left" vertical="top" wrapText="1"/>
    </xf>
    <xf numFmtId="166" fontId="6" fillId="6" borderId="0" xfId="0" applyNumberFormat="1" applyFont="1" applyFill="1" applyAlignment="1">
      <alignment horizontal="left" vertical="center" indent="4"/>
    </xf>
    <xf numFmtId="0" fontId="18" fillId="2" borderId="0" xfId="0" applyFont="1" applyFill="1" applyAlignment="1">
      <alignment horizontal="center" vertical="center"/>
    </xf>
    <xf numFmtId="165" fontId="6" fillId="7" borderId="0" xfId="0" applyNumberFormat="1" applyFont="1" applyFill="1" applyAlignment="1">
      <alignment horizontal="left" vertical="center"/>
    </xf>
  </cellXfs>
  <cellStyles count="1">
    <cellStyle name="Standard" xfId="0" builtinId="0"/>
  </cellStyles>
  <dxfs count="25">
    <dxf>
      <numFmt numFmtId="22" formatCode="mmm\ 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18</xdr:row>
          <xdr:rowOff>142875</xdr:rowOff>
        </xdr:from>
        <xdr:to>
          <xdr:col>9</xdr:col>
          <xdr:colOff>152400</xdr:colOff>
          <xdr:row>20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Careleaver</a:t>
              </a:r>
            </a:p>
          </xdr:txBody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4671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8BFBB2A-A066-47C1-A456-4C4D8CB95444}" name="Tabelle110" displayName="Tabelle110" ref="B3:B6" totalsRowShown="0" headerRowDxfId="24" dataDxfId="23">
  <autoFilter ref="B3:B6" xr:uid="{98BFBB2A-A066-47C1-A456-4C4D8CB95444}"/>
  <tableColumns count="1">
    <tableColumn id="1" xr3:uid="{BAE56F46-4129-4F37-A412-E54BED1029CD}" name="Art der Leistung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268B5AF-A704-427F-A1AB-6851EB494792}" name="Tabelle211" displayName="Tabelle211" ref="B9:B11" totalsRowShown="0" headerRowDxfId="21" dataDxfId="20">
  <autoFilter ref="B9:B11" xr:uid="{4268B5AF-A704-427F-A1AB-6851EB494792}"/>
  <tableColumns count="1">
    <tableColumn id="1" xr3:uid="{BFB104EF-C965-404F-8E93-EACDE2EB993F}" name="Art der Begleitung" dataDxfId="1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D7B3E4D-4038-48A6-896D-66D0FBE23CC3}" name="Tabelle312" displayName="Tabelle312" ref="B13:B14" totalsRowShown="0" headerRowDxfId="18" dataDxfId="17">
  <autoFilter ref="B13:B14" xr:uid="{3D7B3E4D-4038-48A6-896D-66D0FBE23CC3}"/>
  <tableColumns count="1">
    <tableColumn id="1" xr3:uid="{40F25E02-097B-4990-B3E7-BCEE13FFC2A8}" name="Tarif SPF" dataDxfId="1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7D91880-ECE8-496D-9909-D92F7CF3C621}" name="Tabelle413" displayName="Tabelle413" ref="B23:C26" totalsRowShown="0" headerRowDxfId="15" dataDxfId="14">
  <autoFilter ref="B23:C26" xr:uid="{D7D91880-ECE8-496D-9909-D92F7CF3C621}"/>
  <tableColumns count="2">
    <tableColumn id="1" xr3:uid="{6FB3CC54-C27B-40DE-9D41-5A1DF3919E91}" name="Tarif Wegzeit Begleitung" dataDxfId="13"/>
    <tableColumn id="2" xr3:uid="{C8157396-4323-4D33-B1EE-2BE701B920B4}" name="Tarif" dataDxfId="1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78F6E88-71FB-45EC-97C5-9E86E0EC7A36}" name="Tabelle615" displayName="Tabelle615" ref="B29:C32" totalsRowShown="0" headerRowDxfId="11" dataDxfId="9" headerRowBorderDxfId="10">
  <autoFilter ref="B29:C32" xr:uid="{778F6E88-71FB-45EC-97C5-9E86E0EC7A36}"/>
  <tableColumns count="2">
    <tableColumn id="1" xr3:uid="{7FA5872C-B6C6-4294-BF69-3FD5D64EBE91}" name="Tarif Wegzeit Gespräche" dataDxfId="8"/>
    <tableColumn id="2" xr3:uid="{A6712310-DAC4-4F2C-B4F9-161BC35964B6}" name="Tarif" dataDxfId="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3CE28716-FB0D-445C-A8E8-EC6994153C05}" name="Tabelle716" displayName="Tabelle716" ref="B34:B38" totalsRowShown="0" headerRowDxfId="6" dataDxfId="5">
  <autoFilter ref="B34:B38" xr:uid="{3CE28716-FB0D-445C-A8E8-EC6994153C05}"/>
  <tableColumns count="1">
    <tableColumn id="1" xr3:uid="{66150017-2C73-4CF1-9788-0E63C90B57A0}" name="Dolmetschkosten" dataDxfId="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D00BD97-5B22-4D0F-98CD-CBF7D33A724E}" name="Tabelle3917" displayName="Tabelle3917" ref="B17:B20" totalsRowShown="0" headerRowDxfId="3" dataDxfId="2">
  <autoFilter ref="B17:B20" xr:uid="{CD00BD97-5B22-4D0F-98CD-CBF7D33A724E}"/>
  <tableColumns count="1">
    <tableColumn id="1" xr3:uid="{8AF61CA0-8465-4FAD-9A12-38A0512B1BC6}" name="Art des Antrag" dataDxfId="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B0CBFE30-2DD9-4213-8381-EC5929D12E3D}" name="Tabelle11018" displayName="Tabelle11018" ref="B41:CRM73" totalsRowShown="0" headerRowDxfId="0">
  <autoFilter ref="B41:CRM73" xr:uid="{B0CBFE30-2DD9-4213-8381-EC5929D12E3D}"/>
  <tableColumns count="2508">
    <tableColumn id="1" xr3:uid="{1401EDAC-B2AC-4B20-A3CB-14A065CB41F9}" name="Jan 25"/>
    <tableColumn id="2" xr3:uid="{1D00760F-1612-43ED-9689-6E639B6C2356}" name="Feb 25"/>
    <tableColumn id="3" xr3:uid="{E5F2AE1A-3BEA-4101-928D-E8DA5BDEBC39}" name="Mär 25"/>
    <tableColumn id="4" xr3:uid="{10C0407C-213C-45B5-ADDF-565322B04AA6}" name="Apr 25"/>
    <tableColumn id="5" xr3:uid="{2E0AB4AA-6540-45EC-AB72-A55DCB557C5D}" name="Mai 25"/>
    <tableColumn id="6" xr3:uid="{FA827E2A-E570-496B-BF27-3C4F7D9F0C9D}" name="Jun 25"/>
    <tableColumn id="7" xr3:uid="{65A166DF-4FDB-411F-8214-3A165E594089}" name="Jul 25"/>
    <tableColumn id="8" xr3:uid="{3C2B022C-E99F-4CB2-9F06-E4EC0330FE7B}" name="Aug 25"/>
    <tableColumn id="9" xr3:uid="{631C88B2-4247-403A-B3F9-11E2C723CAB3}" name="Sep 25"/>
    <tableColumn id="10" xr3:uid="{9EEE08FB-8582-4FA3-AE42-E115726675F8}" name="Okt 25"/>
    <tableColumn id="11" xr3:uid="{8FECD0A0-BAC1-4E21-9672-1598E04F485F}" name="Nov 25"/>
    <tableColumn id="12" xr3:uid="{D84DC549-9039-4C96-BDFC-76F63EB8A83A}" name="Dez 25"/>
    <tableColumn id="13" xr3:uid="{48D12C10-6F6A-440D-8CC3-2BDA179CF16F}" name="Jan 26"/>
    <tableColumn id="14" xr3:uid="{5333B216-3D33-485B-895B-5FA08C65E8A5}" name="Feb 26"/>
    <tableColumn id="15" xr3:uid="{29DA55A5-6A63-491B-9716-DC58158AE2FD}" name="Mär 26"/>
    <tableColumn id="16" xr3:uid="{28D2D46C-B6B8-4DF6-93B6-436517DC7329}" name="Apr 26"/>
    <tableColumn id="17" xr3:uid="{63E2FFF4-A66E-4B29-9784-C2AF5FA36152}" name="Mai 26"/>
    <tableColumn id="18" xr3:uid="{F7773DBC-1D33-4CDB-A081-A128C9912249}" name="Jun 26"/>
    <tableColumn id="19" xr3:uid="{5C1D1645-5D52-48C4-B21B-19A8F7C760F2}" name="Jul 26"/>
    <tableColumn id="20" xr3:uid="{2B51DA57-E5B1-4EAC-8468-1B1543F11EBB}" name="Aug 26"/>
    <tableColumn id="21" xr3:uid="{976061FE-0C1A-495E-801D-694A09CF18ED}" name="Sep 26"/>
    <tableColumn id="22" xr3:uid="{44AB0352-1964-48C1-894C-50E7EC4F49F4}" name="Okt 26"/>
    <tableColumn id="23" xr3:uid="{2B52956B-36DA-4FF5-B670-24803758855D}" name="Nov 26"/>
    <tableColumn id="24" xr3:uid="{E721924D-383E-41F9-B1A2-2A76AAAB5D60}" name="Dez 26"/>
    <tableColumn id="25" xr3:uid="{7AE4E3A9-2494-4DEC-8FC5-3C6792BBCC4C}" name="Jan 27"/>
    <tableColumn id="26" xr3:uid="{2D0CD061-B7D4-4CE2-AF3A-0149428C17A3}" name="Feb 27"/>
    <tableColumn id="27" xr3:uid="{8A8FA781-AA57-4A6A-8BBB-6CBCD6EEB3E3}" name="Mär 27"/>
    <tableColumn id="28" xr3:uid="{63904CC0-F077-4830-8331-6FE34BC324E0}" name="Apr 27"/>
    <tableColumn id="29" xr3:uid="{7F0E2ED4-FB95-49DC-B34C-9528215CB2CE}" name="Mai 27"/>
    <tableColumn id="30" xr3:uid="{D0B0F41F-012E-449F-96DD-7D672DEA9F5F}" name="Jun 27"/>
    <tableColumn id="31" xr3:uid="{DED68939-3A9A-488A-9F8D-F9D016C32EA6}" name="Jul 27"/>
    <tableColumn id="32" xr3:uid="{457A4716-57F5-4424-ABBF-F30102571274}" name="Aug 27"/>
    <tableColumn id="33" xr3:uid="{3975DF60-01A9-4841-89FB-D2410DBFF8AA}" name="Sep 27"/>
    <tableColumn id="34" xr3:uid="{18EE1CA7-1990-497F-9BD9-F09F85BDEE01}" name="Okt 27"/>
    <tableColumn id="35" xr3:uid="{0E876314-20E0-4B5D-88F4-1B5148991016}" name="Nov 27"/>
    <tableColumn id="36" xr3:uid="{EA1E08C4-ACB4-42AE-B3F9-3922F0B2CF46}" name="Dez 27"/>
    <tableColumn id="37" xr3:uid="{94502E20-5297-4255-A9B4-09305636FD3C}" name="Jan 28"/>
    <tableColumn id="38" xr3:uid="{11493F89-69D4-443F-B45F-9E9EA136CD60}" name="Feb 28"/>
    <tableColumn id="39" xr3:uid="{DE11534C-F120-41FD-BC43-D84C0C20BDB0}" name="Mär 28"/>
    <tableColumn id="40" xr3:uid="{5106D1CA-31F5-4416-8669-DD2CD4D1FE31}" name="Apr 28"/>
    <tableColumn id="41" xr3:uid="{70FB8FAB-86D5-4328-A74A-4BF328E267AF}" name="Mai 28"/>
    <tableColumn id="42" xr3:uid="{673B59F1-FE62-414E-8733-78C6B1E34D2C}" name="Jun 28"/>
    <tableColumn id="43" xr3:uid="{FBD2EBD9-84F4-4B2E-BDFE-8A60B6B2E3BE}" name="Jul 28"/>
    <tableColumn id="44" xr3:uid="{DA79F3DB-7AAB-4696-9F8F-018E4738096A}" name="Aug 28"/>
    <tableColumn id="45" xr3:uid="{C0DCD916-147F-4079-B433-67AF842E3CAD}" name="Sep 28"/>
    <tableColumn id="46" xr3:uid="{314E9E6B-A8D8-45B7-9031-EE5E9773F194}" name="Okt 28"/>
    <tableColumn id="47" xr3:uid="{BF9FDADE-F001-404E-9615-28254D4B7213}" name="Nov 28"/>
    <tableColumn id="48" xr3:uid="{374F4C7A-9BC2-4FE6-8C5E-76629D57058D}" name="Dez 28"/>
    <tableColumn id="49" xr3:uid="{04B04368-02B1-4445-B44B-6383E97D672E}" name="Jan 29"/>
    <tableColumn id="50" xr3:uid="{2B15EBD7-D038-4274-81CC-FBDB377B1B4E}" name="Feb 29"/>
    <tableColumn id="51" xr3:uid="{167E36E2-B95D-4178-A984-CFB678A43BF9}" name="Mär 29"/>
    <tableColumn id="52" xr3:uid="{35F0C7E3-9BB3-42A5-8C09-790A5007FCF6}" name="Apr 29"/>
    <tableColumn id="53" xr3:uid="{EED1A821-0EAA-472D-A273-BDF39BD56047}" name="Mai 29"/>
    <tableColumn id="54" xr3:uid="{23B3DD41-25ED-4892-9062-6F675081B03B}" name="Jun 29"/>
    <tableColumn id="55" xr3:uid="{8CDDE393-4F6C-4891-B0DB-7496B0EE0FEF}" name="Jul 29"/>
    <tableColumn id="56" xr3:uid="{FCF2A7CF-8C0E-4A0B-8E5D-3A45EA93EA9E}" name="Aug 29"/>
    <tableColumn id="57" xr3:uid="{E80C3785-A2BC-45BB-BF9F-EBD1EB240F91}" name="Sep 29"/>
    <tableColumn id="58" xr3:uid="{48565B0F-68C9-4E52-B151-682D0F894743}" name="Okt 29"/>
    <tableColumn id="59" xr3:uid="{9BB7E799-B416-4C4B-98BD-B8E2217BF220}" name="Nov 29"/>
    <tableColumn id="60" xr3:uid="{46F5A365-D441-4E71-A575-77FC7E33AB10}" name="Dez 29"/>
    <tableColumn id="61" xr3:uid="{1F4188A1-F217-41BB-BC7C-979AB42E094A}" name="Jan 30"/>
    <tableColumn id="62" xr3:uid="{1F5BC0ED-42A5-43E4-8FEB-667ED92FEE41}" name="Feb 30"/>
    <tableColumn id="63" xr3:uid="{CFF8C15F-BD2F-41CE-ACA8-E2CB06E8FB4D}" name="Mär 30"/>
    <tableColumn id="64" xr3:uid="{A56F1410-2807-4022-BA48-371BDE9A4E8C}" name="Apr 30"/>
    <tableColumn id="65" xr3:uid="{659D2815-6B58-47ED-AAF6-477669F31236}" name="Mai 30"/>
    <tableColumn id="66" xr3:uid="{6B1EB152-C430-4FBF-96D4-0D5EDB85D70D}" name="Jun 30"/>
    <tableColumn id="67" xr3:uid="{D063A0C0-96D6-4849-A42B-CA939FD8E52A}" name="Jul 30"/>
    <tableColumn id="68" xr3:uid="{530D3B45-901B-490F-A248-8F970AAA7858}" name="Aug 30"/>
    <tableColumn id="69" xr3:uid="{2A777EC6-EE50-4800-BF4F-9ED2F195845A}" name="Sep 30"/>
    <tableColumn id="70" xr3:uid="{01A8DEEC-6C2C-406D-A2A7-2D768DDE1152}" name="Okt 30"/>
    <tableColumn id="71" xr3:uid="{97F099C3-79BC-4DC3-8DF4-7DCCF3E9711E}" name="Nov 30"/>
    <tableColumn id="72" xr3:uid="{46F99B51-45C4-4CAC-81C6-ED1EC8E3637F}" name="Dez 30"/>
    <tableColumn id="73" xr3:uid="{4FA3EB3B-6E42-4B65-8806-3DC1E3BE1E6F}" name="Jan 31"/>
    <tableColumn id="74" xr3:uid="{6C7E1BB6-DCAC-4158-8610-98630405CA5E}" name="Feb 31"/>
    <tableColumn id="75" xr3:uid="{CAAF4B17-081E-40EE-8429-A8F76ECA75F7}" name="Mär 31"/>
    <tableColumn id="76" xr3:uid="{5BD0CE6E-0A96-450E-9C97-42CF7EE90609}" name="Apr 31"/>
    <tableColumn id="77" xr3:uid="{19DF7BB5-E85F-4BE4-8509-C2F2105219DD}" name="Mai 31"/>
    <tableColumn id="78" xr3:uid="{20D15A2E-453B-489E-A35E-990B5B7D6AB1}" name="Jun 31"/>
    <tableColumn id="79" xr3:uid="{BF806C45-0C4B-4EEF-A30D-3805688343FD}" name="Jul 31"/>
    <tableColumn id="80" xr3:uid="{578FCE00-9CD3-4919-96D5-A750FF3E211C}" name="Aug 31"/>
    <tableColumn id="81" xr3:uid="{F044E4F6-9358-4C1B-A671-FFE4DDA18EF6}" name="Sep 31"/>
    <tableColumn id="82" xr3:uid="{960B7919-C001-4723-8720-8CAF5AD420D7}" name="Okt 31"/>
    <tableColumn id="83" xr3:uid="{8EDA4D5C-9765-44FC-81AB-8F4B99A88CE2}" name="Nov 31"/>
    <tableColumn id="84" xr3:uid="{A75EC904-2FD7-4199-A050-9EF3D6FBBFC0}" name="Dez 31"/>
    <tableColumn id="85" xr3:uid="{2F468903-BA3D-4FB4-8ECE-EAAB221E96D0}" name="Jan 32"/>
    <tableColumn id="86" xr3:uid="{5E64501F-8CCA-4813-98A6-AF7F321B73C1}" name="Feb 32"/>
    <tableColumn id="87" xr3:uid="{C74538B2-007E-4C1D-B1BD-143A857E7702}" name="Mär 32"/>
    <tableColumn id="88" xr3:uid="{E3C17CFD-4BE4-432A-BB1E-72490E6FDB00}" name="Apr 32"/>
    <tableColumn id="89" xr3:uid="{6D86BD50-7F51-4CF1-BCE1-8C85296958C2}" name="Mai 32"/>
    <tableColumn id="90" xr3:uid="{F218EF10-BCA8-4F9A-A8E9-8631A1DD570F}" name="Jun 32"/>
    <tableColumn id="91" xr3:uid="{BBE2B455-598B-4D78-B176-E5DBC38A2904}" name="Jul 32"/>
    <tableColumn id="92" xr3:uid="{985B0D5A-D1C8-437C-AA1B-A2154013C281}" name="Aug 32"/>
    <tableColumn id="93" xr3:uid="{BC9C66E4-C059-4739-B943-E70D2A91EBCC}" name="Sep 32"/>
    <tableColumn id="94" xr3:uid="{24ED65D4-1541-4FB6-A57D-990FF4BA86CD}" name="Okt 32"/>
    <tableColumn id="95" xr3:uid="{EE28020D-89E5-4DBD-9591-F194FEF393C5}" name="Nov 32"/>
    <tableColumn id="96" xr3:uid="{1DCC13DC-8CF6-40F6-AC69-CA87B459DC46}" name="Dez 32"/>
    <tableColumn id="97" xr3:uid="{93663C5B-6054-44EE-BD4A-8E351F7ED96A}" name="Jan 33"/>
    <tableColumn id="98" xr3:uid="{63C870FA-134E-4757-ACF4-D54FB4B6ADB7}" name="Feb 33"/>
    <tableColumn id="99" xr3:uid="{7F1DED4E-8E4C-4264-B3AD-E5D541C7B155}" name="Mär 33"/>
    <tableColumn id="100" xr3:uid="{F11DC4C3-2397-4A6E-83CF-B61365BA5CE9}" name="Apr 33"/>
    <tableColumn id="101" xr3:uid="{4E5517B1-4907-4616-BEE8-65F2760F7D47}" name="Mai 33"/>
    <tableColumn id="102" xr3:uid="{8EF5BAF2-DF0F-4293-8CB9-8B608A718FB9}" name="Jun 33"/>
    <tableColumn id="103" xr3:uid="{AB27EDB1-C834-486D-BCCF-1D27061D9996}" name="Jul 33"/>
    <tableColumn id="104" xr3:uid="{8E3A8C8C-5A39-4FCE-B42C-D9A26A683088}" name="Aug 33"/>
    <tableColumn id="105" xr3:uid="{105B648C-3930-4C5E-8718-18F4C463AEED}" name="Sep 33"/>
    <tableColumn id="106" xr3:uid="{823615A0-2A0C-42F7-9B35-F08A4B5EA520}" name="Okt 33"/>
    <tableColumn id="107" xr3:uid="{1C695947-7A28-431A-A4FE-D998037612A8}" name="Nov 33"/>
    <tableColumn id="108" xr3:uid="{75399542-E571-4B17-9AB6-6BE863F9E260}" name="Dez 33"/>
    <tableColumn id="109" xr3:uid="{A70F7556-E3E6-40C8-BC59-76FA9C9834E3}" name="Jan 34"/>
    <tableColumn id="110" xr3:uid="{916AC3E9-14C8-4308-A873-9547726F2B36}" name="Feb 34"/>
    <tableColumn id="111" xr3:uid="{F463545D-1143-4F8B-9627-FA736F542C47}" name="Mär 34"/>
    <tableColumn id="112" xr3:uid="{F764D93E-BC65-4A2A-83CB-A601A61A5B82}" name="Apr 34"/>
    <tableColumn id="113" xr3:uid="{085988CE-4EC1-434F-ACC6-A2335033B797}" name="Mai 34"/>
    <tableColumn id="114" xr3:uid="{75B0997F-0F45-44C0-97A7-F9A02DE237F8}" name="Jun 34"/>
    <tableColumn id="115" xr3:uid="{7C148564-74B1-49DF-AE0D-24AFBBE077E4}" name="Jul 34"/>
    <tableColumn id="116" xr3:uid="{0E131FCC-0BC5-4BFD-BE1A-1E846F7309A8}" name="Aug 34"/>
    <tableColumn id="117" xr3:uid="{B9C17CF6-4249-4A99-AE6A-4EECC8A9AAF8}" name="Sep 34"/>
    <tableColumn id="118" xr3:uid="{A3690CB5-4494-43D7-9C28-2688A694F492}" name="Okt 34"/>
    <tableColumn id="119" xr3:uid="{F109FC0E-1D57-4E4E-A32B-3F3209CEF841}" name="Nov 34"/>
    <tableColumn id="120" xr3:uid="{F21EEDC9-D342-4E2D-8180-36678A3FA28A}" name="Dez 34"/>
    <tableColumn id="121" xr3:uid="{9FDFBF05-F29D-4B29-A603-6D2AEEFC5997}" name="Jan 35"/>
    <tableColumn id="122" xr3:uid="{D9193189-101B-4542-9053-03F01EC24453}" name="Feb 35"/>
    <tableColumn id="123" xr3:uid="{58C026F0-21BA-48DC-AA32-EC71331928B6}" name="Mär 35"/>
    <tableColumn id="124" xr3:uid="{C5AD82F8-CDFF-411C-B68C-820A189A8765}" name="Apr 35"/>
    <tableColumn id="125" xr3:uid="{FC67BD6D-FCBC-41DE-9511-25656759CAE8}" name="Mai 35"/>
    <tableColumn id="126" xr3:uid="{6515B218-7DFF-4438-8DEF-31DDF1B33884}" name="Jun 35"/>
    <tableColumn id="127" xr3:uid="{6374F13B-2FA6-4095-AB13-FD67533A77EA}" name="Jul 35"/>
    <tableColumn id="128" xr3:uid="{62E04D03-7F41-400E-AC6A-8B675E7F5816}" name="Aug 35"/>
    <tableColumn id="129" xr3:uid="{841E918E-DC47-4A0B-8D36-F03B26C20478}" name="Sep 35"/>
    <tableColumn id="130" xr3:uid="{9B191BB7-88CE-45B7-BE30-0D9145413BD2}" name="Okt 35"/>
    <tableColumn id="131" xr3:uid="{F2E2B79D-50F4-426A-B46F-2D4D89F72781}" name="Nov 35"/>
    <tableColumn id="132" xr3:uid="{1F5EE4B9-6619-4ED6-A04B-51FB43CBB122}" name="Dez 35"/>
    <tableColumn id="133" xr3:uid="{116D4FE6-A11B-4E4B-8288-B394D911A560}" name="Dez 36"/>
    <tableColumn id="134" xr3:uid="{7136E45A-9709-4C84-8358-010B796669AB}" name="Dez 37"/>
    <tableColumn id="135" xr3:uid="{CB26ECD3-D548-4EBC-9EB9-5D623F3D22F1}" name="Dez 38"/>
    <tableColumn id="136" xr3:uid="{C69E9CF1-77C4-44D0-9E66-038B61118253}" name="Dez 39"/>
    <tableColumn id="137" xr3:uid="{DC9AD0B7-01B7-4835-99CC-11BE5601C312}" name="Dez 40"/>
    <tableColumn id="138" xr3:uid="{671212C7-FAC7-4934-8E6B-BC98FF738AD0}" name="Dez 41"/>
    <tableColumn id="139" xr3:uid="{6CAA3FA3-3B84-4027-A013-0424ECA4CA08}" name="Dez 42"/>
    <tableColumn id="140" xr3:uid="{08C92EE2-780B-446C-8CBB-BBF1A2CE57F3}" name="Dez 43"/>
    <tableColumn id="141" xr3:uid="{224666A8-1EBF-4829-A7C7-C9F64F7AAD9D}" name="Dez 44"/>
    <tableColumn id="142" xr3:uid="{1821D337-10F1-4E4E-8EB4-DF327CCB42CE}" name="Dez 45"/>
    <tableColumn id="143" xr3:uid="{7BB8D060-3C80-4655-B7C8-5DFAF512872C}" name="Dez 46"/>
    <tableColumn id="144" xr3:uid="{8A0F2117-88AC-445A-8641-8E80A04AF639}" name="Dez 47"/>
    <tableColumn id="145" xr3:uid="{D1E85671-08D2-4087-99F8-499DF8AD3EC7}" name="Dez 48"/>
    <tableColumn id="146" xr3:uid="{1C7B2F44-2751-446D-9773-02DA89F04F3A}" name="Dez 49"/>
    <tableColumn id="147" xr3:uid="{48395105-FFA4-466D-8627-B78C7F7F7470}" name="Dez 50"/>
    <tableColumn id="148" xr3:uid="{4710C04E-21BB-4465-96F2-38EA493850DE}" name="Dez 51"/>
    <tableColumn id="149" xr3:uid="{673B1830-ADA2-43BB-9F9A-CE1E74C193D7}" name="Dez 52"/>
    <tableColumn id="150" xr3:uid="{3EE8F8CA-BCBD-48CA-9E19-29BBD4A28A90}" name="Dez 53"/>
    <tableColumn id="151" xr3:uid="{427FB0D9-2444-4116-BB29-3594B4E69ADF}" name="Dez 54"/>
    <tableColumn id="152" xr3:uid="{0ED499DA-6662-4CFC-9DBC-3E7ED95BCB9B}" name="Dez 55"/>
    <tableColumn id="153" xr3:uid="{A8496BF3-F36B-49FE-ADD4-D8D07DBE5841}" name="Dez 56"/>
    <tableColumn id="154" xr3:uid="{25E84623-AB1C-470C-A00A-65F7B67919B8}" name="Dez 57"/>
    <tableColumn id="155" xr3:uid="{4235FED7-8CEF-4E74-8B28-C379F156A383}" name="Dez 58"/>
    <tableColumn id="156" xr3:uid="{FE7FC09B-AC4F-4D30-9623-43BB438ABD1E}" name="Dez 59"/>
    <tableColumn id="157" xr3:uid="{6C45BF7E-478A-4A4D-B45D-C296E79F9273}" name="Dez 60"/>
    <tableColumn id="158" xr3:uid="{BA45CDA8-7CE0-4240-895D-4948585A52E7}" name="Dez 61"/>
    <tableColumn id="159" xr3:uid="{92FABE75-880F-4867-97A9-A45A111F4ADA}" name="Dez 62"/>
    <tableColumn id="160" xr3:uid="{EFFCEC44-542B-4050-8232-3C9FEDC49E55}" name="Dez 63"/>
    <tableColumn id="161" xr3:uid="{0D67E730-8337-4828-AAFD-F696D8E5EB3D}" name="Dez 64"/>
    <tableColumn id="162" xr3:uid="{F76EDFBD-ECB4-4709-B308-323263BA7F64}" name="Dez 65"/>
    <tableColumn id="163" xr3:uid="{19249989-B8F1-454F-98DD-FAA9F7EA71E6}" name="Dez 66"/>
    <tableColumn id="164" xr3:uid="{8DEDDC2E-1B12-47E5-990B-058E2CDC6B85}" name="Dez 67"/>
    <tableColumn id="165" xr3:uid="{CE6CBBC6-D703-4EC7-9D88-7CAEA57653CE}" name="Dez 68"/>
    <tableColumn id="166" xr3:uid="{87C32B91-4182-4175-BB82-D53626F9270C}" name="Dez 69"/>
    <tableColumn id="167" xr3:uid="{E40ABF2C-E80A-4479-B522-44F1425E3F40}" name="Dez 70"/>
    <tableColumn id="168" xr3:uid="{1E1D6C9E-C021-403F-8C05-FD0ABCAC2166}" name="Dez 71"/>
    <tableColumn id="169" xr3:uid="{D8BA4525-3733-473A-8E5B-1B97C9CE4188}" name="Dez 72"/>
    <tableColumn id="170" xr3:uid="{91C17299-E559-4821-B956-BF9DB7D95728}" name="Dez 73"/>
    <tableColumn id="171" xr3:uid="{A8A90C1D-6E9B-437B-8729-C230778D5C43}" name="Dez 74"/>
    <tableColumn id="172" xr3:uid="{F80E2FEF-53FF-4BC8-964D-08051705BC34}" name="Dez 75"/>
    <tableColumn id="173" xr3:uid="{2F077B2C-31E8-4A8D-B074-DFF9C0661ED4}" name="Dez 76"/>
    <tableColumn id="174" xr3:uid="{396BCAB9-48C4-468E-8A96-74C3FBA3E682}" name="Dez 77"/>
    <tableColumn id="175" xr3:uid="{BAA77972-D4D0-43A6-ADCA-F313D1D38594}" name="Dez 78"/>
    <tableColumn id="176" xr3:uid="{5107D956-62BC-4973-B4F8-531A4F3591D9}" name="Dez 79"/>
    <tableColumn id="177" xr3:uid="{DE939587-8F24-4078-90D9-41186B21C859}" name="Dez 80"/>
    <tableColumn id="178" xr3:uid="{1A824450-500B-46B8-9AC5-050DD5D10CD9}" name="Dez 81"/>
    <tableColumn id="179" xr3:uid="{382DBBA9-AD19-4D35-B0D9-E687029DDD4E}" name="Dez 82"/>
    <tableColumn id="180" xr3:uid="{0E594C40-A739-489B-966F-E570E30BF751}" name="Dez 83"/>
    <tableColumn id="181" xr3:uid="{5F6181ED-48A9-432F-9DD0-CBFADECA7EB7}" name="Dez 84"/>
    <tableColumn id="182" xr3:uid="{5FCCB32F-EC99-499B-A8C8-7B13FAB1AEA0}" name="Dez 85"/>
    <tableColumn id="183" xr3:uid="{8D9B4AF5-E92B-4386-A5AA-17A72C963854}" name="Dez 86"/>
    <tableColumn id="184" xr3:uid="{D11E5B48-EB54-4969-A050-50449C81D8EB}" name="Dez 87"/>
    <tableColumn id="185" xr3:uid="{27E62E98-074A-40C1-BF58-A68F4D07F409}" name="Dez 88"/>
    <tableColumn id="186" xr3:uid="{C6DDFE5F-2431-4E17-87A0-B008B189020E}" name="Dez 89"/>
    <tableColumn id="187" xr3:uid="{34CEC35D-69FF-4A60-AD94-4ECA9E0F0AC7}" name="Dez 90"/>
    <tableColumn id="188" xr3:uid="{AA26CE99-671C-44C0-B490-43219B3DF0BD}" name="Dez 91"/>
    <tableColumn id="189" xr3:uid="{0C724B13-BEEC-4569-ADDD-67EAD34CE7E2}" name="Dez 92"/>
    <tableColumn id="190" xr3:uid="{D6831FA5-E1C9-468A-BC7D-F8C83E6B5BF5}" name="Dez 93"/>
    <tableColumn id="191" xr3:uid="{5B5D925F-6F6B-4FE0-B391-915720200B17}" name="Dez 94"/>
    <tableColumn id="192" xr3:uid="{103C3580-F687-4E70-80F8-D2772C6B2C85}" name="Dez 95"/>
    <tableColumn id="193" xr3:uid="{C3D96166-6912-4BE1-815F-CEA99D46A942}" name="Dez 96"/>
    <tableColumn id="194" xr3:uid="{9B04E46E-88E0-4D50-BD35-09CDBB941B27}" name="Dez 97"/>
    <tableColumn id="195" xr3:uid="{1194DFC7-023B-42B6-BA6A-DB1847D88ED0}" name="Dez 98"/>
    <tableColumn id="196" xr3:uid="{E0534AB3-ACFB-46DE-A785-9DC0831BF464}" name="Dez 99"/>
    <tableColumn id="197" xr3:uid="{7CB8F280-EA79-4330-A571-B94ED944A793}" name="Dez 100"/>
    <tableColumn id="198" xr3:uid="{E001D975-3CE0-4616-BC9C-26F4D9D47706}" name="Dez 101"/>
    <tableColumn id="199" xr3:uid="{B79EE5B2-BE7C-48FB-9064-3C68AD1447A3}" name="Dez 102"/>
    <tableColumn id="200" xr3:uid="{4C39FE9B-89B7-44D9-8C89-37F422A96CEE}" name="Dez 103"/>
    <tableColumn id="201" xr3:uid="{323C6577-20CE-4C4C-8FD1-60EF1756A8B4}" name="Dez 104"/>
    <tableColumn id="202" xr3:uid="{7BAE3543-D1B5-4C67-A678-09BB06F2079C}" name="Dez 105"/>
    <tableColumn id="203" xr3:uid="{C5A5F044-0E41-474C-B7FD-C8BBBD6BDA31}" name="Dez 106"/>
    <tableColumn id="204" xr3:uid="{9B980ECB-9A1F-41DE-89BD-2DCEC88D9480}" name="Dez 107"/>
    <tableColumn id="205" xr3:uid="{28D31660-779F-4914-93C5-97D6CF31924C}" name="Dez 108"/>
    <tableColumn id="206" xr3:uid="{5110EFA5-667D-45DC-AFAE-DD685F339AD9}" name="Dez 109"/>
    <tableColumn id="207" xr3:uid="{978846B7-9A69-4C13-842A-8AC78B7EF78E}" name="Dez 110"/>
    <tableColumn id="208" xr3:uid="{4619A581-704F-448D-8EA4-006A2131516D}" name="Dez 111"/>
    <tableColumn id="209" xr3:uid="{8B11F422-529F-4BBC-BCD4-0C73682CD628}" name="Dez 112"/>
    <tableColumn id="210" xr3:uid="{1493E1AC-6C0C-4B7E-B9FA-495633B7C27F}" name="Dez 113"/>
    <tableColumn id="211" xr3:uid="{289FD8FA-9C84-4565-BB02-D293E9794415}" name="Dez 114"/>
    <tableColumn id="212" xr3:uid="{3B835380-21CE-43E4-B4E1-16E9CD924779}" name="Dez 115"/>
    <tableColumn id="213" xr3:uid="{D9FF3C33-570A-4EDC-A39B-BC35A4CAD309}" name="Dez 116"/>
    <tableColumn id="214" xr3:uid="{C6237A97-C395-4D47-9980-F7A9F93F7494}" name="Dez 117"/>
    <tableColumn id="215" xr3:uid="{2F2B5E55-3672-42D2-A47D-6047295B8890}" name="Dez 118"/>
    <tableColumn id="216" xr3:uid="{2110C40F-7F7E-4542-89EA-DE8592E74B90}" name="Dez 119"/>
    <tableColumn id="217" xr3:uid="{B539C358-CEA9-4B4C-BB2A-A1A3492B778E}" name="Dez 120"/>
    <tableColumn id="218" xr3:uid="{0DFC0C85-881A-4D10-B07D-7C0C13169EDF}" name="Dez 121"/>
    <tableColumn id="219" xr3:uid="{EBBA75E2-C08C-49A4-A95F-B435F592F2AA}" name="Dez 122"/>
    <tableColumn id="220" xr3:uid="{4EA4E08B-7B6F-43AA-8B19-CD57520DC5D5}" name="Dez 123"/>
    <tableColumn id="221" xr3:uid="{C33D1B63-0259-42A9-BB1C-DDE562A76205}" name="Dez 124"/>
    <tableColumn id="222" xr3:uid="{E3518607-5D54-41B7-83CA-9207A36032B4}" name="Dez 125"/>
    <tableColumn id="223" xr3:uid="{4BCF7FD6-3A9D-40B3-BF22-77EAE23662E7}" name="Dez 126"/>
    <tableColumn id="224" xr3:uid="{98E78D80-FA00-49DB-AC01-A7F94C1C05EF}" name="Dez 127"/>
    <tableColumn id="225" xr3:uid="{20781422-D1B9-4BCB-91CA-AB53779F5CA9}" name="Dez 128"/>
    <tableColumn id="226" xr3:uid="{742D55D6-DA25-41A3-9457-1402539F77FC}" name="Dez 129"/>
    <tableColumn id="227" xr3:uid="{EC561CFD-EB68-47FE-8C3E-BA70C030D88A}" name="Dez 130"/>
    <tableColumn id="228" xr3:uid="{A7D59E3C-B947-46D3-B610-8F166ED14DDA}" name="Dez 131"/>
    <tableColumn id="229" xr3:uid="{273C122B-A8A9-4D4D-8029-B19A4427C1D5}" name="Dez 132"/>
    <tableColumn id="230" xr3:uid="{E2A6B78F-5DD6-42A1-9CB6-85133DD29649}" name="Dez 133"/>
    <tableColumn id="231" xr3:uid="{0050979A-C1BD-4F07-B051-F16AFB747AEB}" name="Dez 134"/>
    <tableColumn id="232" xr3:uid="{492368E0-6BE7-448E-88EE-755336DF0B1E}" name="Dez 135"/>
    <tableColumn id="233" xr3:uid="{16E06601-CC31-45E1-9670-0D2DED373D1B}" name="Dez 136"/>
    <tableColumn id="234" xr3:uid="{99EC1E4D-ECD8-4779-A96D-4CFF771427F9}" name="Dez 137"/>
    <tableColumn id="235" xr3:uid="{6FF9BE34-3D51-4E76-B01E-DE94CB2211EC}" name="Dez 138"/>
    <tableColumn id="236" xr3:uid="{0B03D2B7-B3D3-433B-B138-DA71DBAEED73}" name="Dez 139"/>
    <tableColumn id="237" xr3:uid="{8DB929F0-919E-4CFA-A6BF-1F64786A475C}" name="Dez 140"/>
    <tableColumn id="238" xr3:uid="{C279FA48-CACC-4682-8D38-D81447DB92DD}" name="Dez 141"/>
    <tableColumn id="239" xr3:uid="{A89F46AD-FE5D-48F3-A66E-62061AB41274}" name="Dez 142"/>
    <tableColumn id="240" xr3:uid="{FDE680B7-0FB9-4D1D-BEE5-BA06A052205D}" name="Dez 143"/>
    <tableColumn id="241" xr3:uid="{EFC47BC8-2E32-48B7-8E68-52E8F0A3A2DC}" name="Dez 144"/>
    <tableColumn id="242" xr3:uid="{961DFD33-8651-4D05-AB73-915139FE7157}" name="Dez 145"/>
    <tableColumn id="243" xr3:uid="{CE98A8F8-A8BC-4BD1-9B83-B2C2633F0CAB}" name="Dez 146"/>
    <tableColumn id="244" xr3:uid="{B8C6AC8A-F839-4C15-8D25-6EB059881C70}" name="Dez 147"/>
    <tableColumn id="245" xr3:uid="{0B89C5D7-CAF1-4B76-BB51-3BFF8C4DFAF1}" name="Dez 148"/>
    <tableColumn id="246" xr3:uid="{2ABFBD26-BC22-4E94-B8E3-50F6EB9510DB}" name="Dez 149"/>
    <tableColumn id="247" xr3:uid="{78CF251B-CF88-40DC-A188-EDC51A8C5F6B}" name="Dez 150"/>
    <tableColumn id="248" xr3:uid="{E64FA811-DCA3-4F3C-9021-2501AD872ACD}" name="Dez 151"/>
    <tableColumn id="249" xr3:uid="{C432F468-F3CF-4B1B-AAE3-A1DBC3E82A53}" name="Dez 152"/>
    <tableColumn id="250" xr3:uid="{9BD4DBFC-8CA7-4952-8001-20A70985F230}" name="Dez 153"/>
    <tableColumn id="251" xr3:uid="{51E30597-DECD-4D22-91FE-4B12A161F255}" name="Dez 154"/>
    <tableColumn id="252" xr3:uid="{D562A218-58E7-4E33-8EEC-8CF36E899C92}" name="Dez 155"/>
    <tableColumn id="253" xr3:uid="{63A264B0-BC89-474D-8246-F60E02EF6242}" name="Dez 156"/>
    <tableColumn id="254" xr3:uid="{B2DA6C61-1E51-4A6D-A78C-A50A48120A48}" name="Dez 157"/>
    <tableColumn id="255" xr3:uid="{25D136A5-DA06-4449-9916-6BDC91715CC2}" name="Dez 158"/>
    <tableColumn id="256" xr3:uid="{2CE479F2-E047-41EB-A06E-EEB02971ADE7}" name="Dez 159"/>
    <tableColumn id="257" xr3:uid="{CF9288CA-10FE-46F6-B07D-0DEDCF82F432}" name="Dez 160"/>
    <tableColumn id="258" xr3:uid="{D50A7579-79F6-429E-9B5C-9251C7132634}" name="Dez 161"/>
    <tableColumn id="259" xr3:uid="{DA4FDA7A-EFD8-456E-99F4-86C34E9C1AB0}" name="Dez 162"/>
    <tableColumn id="260" xr3:uid="{E022D258-799C-4E07-BFA8-54C139ADD4C6}" name="Dez 163"/>
    <tableColumn id="261" xr3:uid="{5DC2B194-9858-4931-AEF1-2C17C554C7F4}" name="Dez 164"/>
    <tableColumn id="262" xr3:uid="{BC5FABCD-C306-4D5D-8C18-26F2E2AE1AF2}" name="Dez 165"/>
    <tableColumn id="263" xr3:uid="{EB797DA5-F46A-4C75-8D3C-BF9FD90A38B2}" name="Dez 166"/>
    <tableColumn id="264" xr3:uid="{BAD6AEDD-1509-4031-9EA4-4C8F939800FF}" name="Dez 167"/>
    <tableColumn id="265" xr3:uid="{1375CEDA-12EC-4B38-886E-AFF8ED5F1036}" name="Dez 168"/>
    <tableColumn id="266" xr3:uid="{77C31BDC-A883-4C1C-878E-F9AAD727B964}" name="Dez 169"/>
    <tableColumn id="267" xr3:uid="{BD87802B-2FD4-4B4B-8A05-20BDC4491267}" name="Dez 170"/>
    <tableColumn id="268" xr3:uid="{DF03E495-32C9-4062-B7EF-5A8932A1E90C}" name="Dez 171"/>
    <tableColumn id="269" xr3:uid="{39F0F1E9-CB09-4E12-BD52-FCBC43C4F075}" name="Dez 172"/>
    <tableColumn id="270" xr3:uid="{B6750EC9-3473-49F5-93AC-8235C9932DDC}" name="Dez 173"/>
    <tableColumn id="271" xr3:uid="{D76CC15E-8510-4CCF-BD35-391EA6EEC8D7}" name="Dez 174"/>
    <tableColumn id="272" xr3:uid="{D7A8F9E0-CFB0-4CD0-AB0A-9373D4982C35}" name="Dez 175"/>
    <tableColumn id="273" xr3:uid="{AFFE6D5C-6880-45B4-A3E8-13D8BD461AC2}" name="Dez 176"/>
    <tableColumn id="274" xr3:uid="{2DACE443-7561-4A9E-B15A-428778EA7F2D}" name="Dez 177"/>
    <tableColumn id="275" xr3:uid="{BD4F58B4-E954-40AF-922B-A54B64DD8BB5}" name="Dez 178"/>
    <tableColumn id="276" xr3:uid="{E32B57D9-22AD-459F-B1C1-6FAE077B1A00}" name="Dez 179"/>
    <tableColumn id="277" xr3:uid="{41946EEB-93D6-42DB-AAC9-71CB30927D1B}" name="Dez 180"/>
    <tableColumn id="278" xr3:uid="{EE56392B-33CD-4C98-AB81-FDC90EDFA46F}" name="Dez 181"/>
    <tableColumn id="279" xr3:uid="{135307F5-C04B-4684-9AF7-F695CA323F5E}" name="Dez 182"/>
    <tableColumn id="280" xr3:uid="{AB266AE8-D28A-4651-9D76-AD5FF497D1E9}" name="Dez 183"/>
    <tableColumn id="281" xr3:uid="{A27178D2-6DB4-41A6-9E58-DB19A8E4D242}" name="Dez 184"/>
    <tableColumn id="282" xr3:uid="{0FE0BE42-0E64-464E-8BCB-54C848C38FA8}" name="Dez 185"/>
    <tableColumn id="283" xr3:uid="{087A7A95-0722-4BA2-8C80-22FACE77005D}" name="Dez 186"/>
    <tableColumn id="284" xr3:uid="{D56EF743-9781-44F6-ABFC-1728C62F6E59}" name="Dez 187"/>
    <tableColumn id="285" xr3:uid="{1EBA8E09-F98C-402C-A50C-1A33E600583C}" name="Dez 188"/>
    <tableColumn id="286" xr3:uid="{10068531-CD5C-4246-BF3B-EC0598DAE638}" name="Dez 189"/>
    <tableColumn id="287" xr3:uid="{F78BD745-C5C0-4577-B938-C61FC07D604C}" name="Dez 190"/>
    <tableColumn id="288" xr3:uid="{066D5C5A-EA13-4C9F-8DA5-8A302CFAAF0E}" name="Dez 191"/>
    <tableColumn id="289" xr3:uid="{AD126071-5827-4941-AF49-87B20DF0DFED}" name="Dez 192"/>
    <tableColumn id="290" xr3:uid="{E4D0FFA9-D887-470E-B600-726DFEC8B4AE}" name="Dez 193"/>
    <tableColumn id="291" xr3:uid="{11E9A1ED-7565-43AD-B081-23E496467D8C}" name="Dez 194"/>
    <tableColumn id="292" xr3:uid="{BB7897DF-6B07-4DE0-AE35-08971ACA9274}" name="Dez 195"/>
    <tableColumn id="293" xr3:uid="{00D5582F-6BB1-4A9E-8506-812C5EA9EC15}" name="Dez 196"/>
    <tableColumn id="294" xr3:uid="{969622D3-C3E0-4AAC-BEC8-32268706C2F8}" name="Dez 197"/>
    <tableColumn id="295" xr3:uid="{BEE35068-AD23-4CE6-9621-92937E904A2B}" name="Dez 198"/>
    <tableColumn id="296" xr3:uid="{885076ED-65EB-439A-8A03-6D3417F9045D}" name="Dez 199"/>
    <tableColumn id="297" xr3:uid="{416B94C3-FE02-47A3-838B-F89A728F857A}" name="Dez 200"/>
    <tableColumn id="298" xr3:uid="{97EFE486-074E-4B7B-9007-D56F1564CC16}" name="Dez 201"/>
    <tableColumn id="299" xr3:uid="{049F94E4-54C2-4BDB-B06F-A8AB8AD20D6E}" name="Dez 202"/>
    <tableColumn id="300" xr3:uid="{9BAF7065-F706-42F2-A418-A9882C4A3599}" name="Dez 203"/>
    <tableColumn id="301" xr3:uid="{ECC522EF-0621-4332-B925-A1F1F6EA3915}" name="Dez 204"/>
    <tableColumn id="302" xr3:uid="{0A45065B-71E7-4F6D-9D7E-FEBB36AFFCDA}" name="Dez 205"/>
    <tableColumn id="303" xr3:uid="{23B6B687-08CA-4691-BEEA-5B4259E3FC2D}" name="Dez 206"/>
    <tableColumn id="304" xr3:uid="{29707B43-80E8-4F2E-8B44-40628BFD148D}" name="Dez 207"/>
    <tableColumn id="305" xr3:uid="{6FFDBE12-6965-402A-98CD-F9B60FD6B33C}" name="Dez 208"/>
    <tableColumn id="306" xr3:uid="{DF54B9B0-AB46-42FE-A05D-8C7B46247625}" name="Dez 209"/>
    <tableColumn id="307" xr3:uid="{9AC9FDB4-9E95-4C99-B709-4A78F9718C44}" name="Dez 210"/>
    <tableColumn id="308" xr3:uid="{B387111C-F358-4AF3-8067-DBE30D186C9A}" name="Dez 211"/>
    <tableColumn id="309" xr3:uid="{D47BA306-5292-4398-82E0-81FB1F7F3EAD}" name="Dez 212"/>
    <tableColumn id="310" xr3:uid="{798F95CA-81A2-4E94-B370-030EBC1BEDEA}" name="Dez 213"/>
    <tableColumn id="311" xr3:uid="{95691B9F-4D9A-4263-9FD4-1ACB360A0640}" name="Dez 214"/>
    <tableColumn id="312" xr3:uid="{3F96E1EC-391B-43E7-9966-C770E403E4A2}" name="Dez 215"/>
    <tableColumn id="313" xr3:uid="{A0B2C304-5194-483D-AC3D-B9FF6FF7ECD8}" name="Dez 216"/>
    <tableColumn id="314" xr3:uid="{9DA79968-2E9C-4684-BC95-EC2FE737A655}" name="Dez 217"/>
    <tableColumn id="315" xr3:uid="{97AA3240-7085-47AC-997F-6249496F2D60}" name="Dez 218"/>
    <tableColumn id="316" xr3:uid="{BCDE3B6D-C917-4CBD-BA47-0B5CC5502CF0}" name="Dez 219"/>
    <tableColumn id="317" xr3:uid="{75388243-DE92-4CD3-A254-B1F30A6078E4}" name="Dez 220"/>
    <tableColumn id="318" xr3:uid="{2F1EBD51-DAA7-4302-BE09-9A159D1772D6}" name="Dez 221"/>
    <tableColumn id="319" xr3:uid="{D606BD35-258F-4C1E-B151-14485130361B}" name="Dez 222"/>
    <tableColumn id="320" xr3:uid="{017DED85-4801-456A-9B58-FF86FC40703C}" name="Dez 223"/>
    <tableColumn id="321" xr3:uid="{E0D10891-ED2A-4856-9C7C-A8E58E161088}" name="Dez 224"/>
    <tableColumn id="322" xr3:uid="{67462DF6-B326-4738-8AA8-EF3988221BA2}" name="Dez 225"/>
    <tableColumn id="323" xr3:uid="{148158D7-DA28-456A-9E52-BFCD8AFBB3F4}" name="Dez 226"/>
    <tableColumn id="324" xr3:uid="{14CAAEE1-6FA4-4091-B13D-143D2F2A2E6F}" name="Dez 227"/>
    <tableColumn id="325" xr3:uid="{984B4C07-07DA-4A9B-839D-782CE5DC6E14}" name="Dez 228"/>
    <tableColumn id="326" xr3:uid="{ED6BA1CA-53E5-4080-A29C-3991D4BC923D}" name="Dez 229"/>
    <tableColumn id="327" xr3:uid="{73614AA4-421E-4EBA-9135-66DFD81EEBB8}" name="Dez 230"/>
    <tableColumn id="328" xr3:uid="{15AAF8A3-4F24-4A08-A398-6C85C9FFADBC}" name="Dez 231"/>
    <tableColumn id="329" xr3:uid="{DFBD2FFA-49CE-405F-A128-A5D9ED668505}" name="Dez 232"/>
    <tableColumn id="330" xr3:uid="{D373FC04-84E3-4FD7-9A1F-BE82F82BAFC3}" name="Dez 233"/>
    <tableColumn id="331" xr3:uid="{55269F63-8184-48B9-AE11-3A04324560F6}" name="Dez 234"/>
    <tableColumn id="332" xr3:uid="{1E005DBE-DB75-446F-B7DB-093CA274938C}" name="Dez 235"/>
    <tableColumn id="333" xr3:uid="{B76C9620-5C7D-4472-9D84-73182CFFFF17}" name="Dez 236"/>
    <tableColumn id="334" xr3:uid="{21868469-AB80-4BC2-A623-79808B2BA9E5}" name="Dez 237"/>
    <tableColumn id="335" xr3:uid="{126C6450-1BAF-4996-B9F5-5FDAAFB21FFE}" name="Dez 238"/>
    <tableColumn id="336" xr3:uid="{39EDB539-6DD5-4857-917E-5F6BA03BD868}" name="Dez 239"/>
    <tableColumn id="337" xr3:uid="{6905667D-E2B8-4926-85EB-2EABDE0C61A2}" name="Dez 240"/>
    <tableColumn id="338" xr3:uid="{F0A4C699-07F8-47B6-9430-9F1D4DCF039F}" name="Dez 241"/>
    <tableColumn id="339" xr3:uid="{6DA3C419-A412-4FF7-8A7B-2D2553AEF272}" name="Dez 242"/>
    <tableColumn id="340" xr3:uid="{5D4B5FA9-0B4F-4EAB-ACF3-4D26A9FC331D}" name="Dez 243"/>
    <tableColumn id="341" xr3:uid="{0EE85A15-AFDB-4A5A-A54D-194B326D9011}" name="Dez 244"/>
    <tableColumn id="342" xr3:uid="{2173ED02-0E86-483A-9647-175A6A23F7E2}" name="Dez 245"/>
    <tableColumn id="343" xr3:uid="{8636D27B-225C-4FB8-8122-24403F29DA8B}" name="Dez 246"/>
    <tableColumn id="344" xr3:uid="{9FF894BF-F32E-4552-9E59-B6D3BE293661}" name="Dez 247"/>
    <tableColumn id="345" xr3:uid="{14D91F3B-CA98-4EDC-BB85-5459FE26A72C}" name="Dez 248"/>
    <tableColumn id="346" xr3:uid="{DBF3420C-A368-4D9C-859D-567984C4DB6A}" name="Dez 249"/>
    <tableColumn id="347" xr3:uid="{C098A896-1DA5-496A-B36B-DED15009E7F9}" name="Dez 250"/>
    <tableColumn id="348" xr3:uid="{51886F89-B9ED-47C8-B1CE-B0246E189D4E}" name="Dez 251"/>
    <tableColumn id="349" xr3:uid="{42E2699A-59A4-4728-86C5-4858505FDC2C}" name="Dez 252"/>
    <tableColumn id="350" xr3:uid="{EF40A315-F1A7-46ED-B6B2-4FC58BF60535}" name="Dez 253"/>
    <tableColumn id="351" xr3:uid="{95929D15-DA15-49E3-9915-20DF4B6CD754}" name="Dez 254"/>
    <tableColumn id="352" xr3:uid="{A565AD76-1B83-49C8-92F4-E3BDAB742A1E}" name="Dez 255"/>
    <tableColumn id="353" xr3:uid="{43785B87-9016-48F1-8197-E94ABE79E1EF}" name="Dez 256"/>
    <tableColumn id="354" xr3:uid="{8CA95F68-E949-4E66-BCCE-D820F1198445}" name="Dez 257"/>
    <tableColumn id="355" xr3:uid="{DA3B9004-CB59-4112-8C99-AEF0EED1FDAC}" name="Dez 258"/>
    <tableColumn id="356" xr3:uid="{45C73975-4CAA-4B35-BD87-FFBB499DBE69}" name="Dez 259"/>
    <tableColumn id="357" xr3:uid="{265CD870-E3EC-44C1-A460-F7BF410EBE06}" name="Dez 260"/>
    <tableColumn id="358" xr3:uid="{2042155A-3E80-4E53-AF02-E85903C08E2A}" name="Dez 261"/>
    <tableColumn id="359" xr3:uid="{905EE40C-AB7C-405D-BC86-5FBE8089A3C3}" name="Dez 262"/>
    <tableColumn id="360" xr3:uid="{D0170EBB-5641-4342-B385-7EFD54C2A271}" name="Dez 263"/>
    <tableColumn id="361" xr3:uid="{2C0718D7-C332-429E-860A-9F5CD77029BF}" name="Dez 264"/>
    <tableColumn id="362" xr3:uid="{446BA8C8-4474-41BA-A957-9ABF8D5E06FA}" name="Dez 265"/>
    <tableColumn id="363" xr3:uid="{12C05F13-F351-4908-833B-CE03D225224B}" name="Dez 266"/>
    <tableColumn id="364" xr3:uid="{D36771EF-E795-4084-94EA-C17C99D19027}" name="Dez 267"/>
    <tableColumn id="365" xr3:uid="{E2DBBBBB-DBFC-492F-8501-5174F34C82F8}" name="Dez 268"/>
    <tableColumn id="366" xr3:uid="{1B6CE46C-3581-4687-B7AE-C5041E7DEC08}" name="Dez 269"/>
    <tableColumn id="367" xr3:uid="{1C7CC881-4A6A-4B1C-81BA-A5A27F14F887}" name="Dez 270"/>
    <tableColumn id="368" xr3:uid="{14B9D8D8-8EDC-430E-A927-502755086B65}" name="Dez 271"/>
    <tableColumn id="369" xr3:uid="{D8F9BE55-E055-4D3F-BE99-EA66B82F63BB}" name="Dez 272"/>
    <tableColumn id="370" xr3:uid="{CA6BBFF2-4A8E-4510-BF98-347A54A6B16A}" name="Dez 273"/>
    <tableColumn id="371" xr3:uid="{AD1B2941-CD72-497C-99D6-8A5B679DCF77}" name="Dez 274"/>
    <tableColumn id="372" xr3:uid="{51E5842B-0D3D-4281-AEB8-4C27ED4D94AA}" name="Dez 275"/>
    <tableColumn id="373" xr3:uid="{121C3F74-0E4F-4E8B-A2BA-D35D24B33548}" name="Dez 276"/>
    <tableColumn id="374" xr3:uid="{D8DC6991-12DA-4EAC-A487-BEBF44442E0A}" name="Dez 277"/>
    <tableColumn id="375" xr3:uid="{8B43DEAF-B629-4840-928D-79145F0FDC5F}" name="Dez 278"/>
    <tableColumn id="376" xr3:uid="{DB813A1B-F71F-4414-BE7B-795462152394}" name="Dez 279"/>
    <tableColumn id="377" xr3:uid="{566D5CE2-27D5-403C-A40A-E63C7D2870E7}" name="Dez 280"/>
    <tableColumn id="378" xr3:uid="{6E080A9C-4DDD-45DD-8044-C3FFF2B3B6AE}" name="Dez 281"/>
    <tableColumn id="379" xr3:uid="{765AB409-DF82-4321-9C88-AEC86489805F}" name="Dez 282"/>
    <tableColumn id="380" xr3:uid="{9CD2C922-16A3-4E8B-8194-0BF6E8260BE7}" name="Dez 283"/>
    <tableColumn id="381" xr3:uid="{0FFDD111-7BB7-4620-8319-BA05296A5CB6}" name="Dez 284"/>
    <tableColumn id="382" xr3:uid="{575545D9-E286-4C43-9A5F-29CC9A81CEB7}" name="Dez 285"/>
    <tableColumn id="383" xr3:uid="{76B36FF8-00B6-4D78-B865-60C1BCF1EAA2}" name="Dez 286"/>
    <tableColumn id="384" xr3:uid="{5B0B9461-0C8F-4E13-8815-789DBE197961}" name="Dez 287"/>
    <tableColumn id="385" xr3:uid="{D9EBD236-4431-4774-8B63-170FB0C31A45}" name="Dez 288"/>
    <tableColumn id="386" xr3:uid="{14CFD30C-CF2B-4C83-B751-7BB08FBE717F}" name="Dez 289"/>
    <tableColumn id="387" xr3:uid="{74EA62A3-FCB4-4A11-A7AE-69ACE31F9AA1}" name="Dez 290"/>
    <tableColumn id="388" xr3:uid="{E320415B-5EC5-4BC4-8415-AD478F89429C}" name="Dez 291"/>
    <tableColumn id="389" xr3:uid="{30236A9E-FFDC-4868-8881-93DD461E2413}" name="Dez 292"/>
    <tableColumn id="390" xr3:uid="{563C5634-FE71-49F8-84F3-0AFC2DEE9097}" name="Dez 293"/>
    <tableColumn id="391" xr3:uid="{61A3DC88-69A8-4FBF-99D1-5A3FAAF3A127}" name="Dez 294"/>
    <tableColumn id="392" xr3:uid="{94E7BF26-2D23-43EA-8F6A-2BDCE980A1E4}" name="Dez 295"/>
    <tableColumn id="393" xr3:uid="{AB9E6FFA-3380-4AA7-9EA1-225D4E75D478}" name="Dez 296"/>
    <tableColumn id="394" xr3:uid="{FF589476-3B5E-4DCB-89C0-85B40235793B}" name="Dez 297"/>
    <tableColumn id="395" xr3:uid="{BD2832A6-8E77-4677-B5B9-BCA18FA28BD3}" name="Dez 298"/>
    <tableColumn id="396" xr3:uid="{4F2498E0-245A-4274-84A0-682B975EDB10}" name="Dez 299"/>
    <tableColumn id="397" xr3:uid="{271DA768-EA32-40C0-A4E8-4B9F2355F0CA}" name="Dez 300"/>
    <tableColumn id="398" xr3:uid="{7DDE4325-BE77-44E6-BFD5-7731F5A8AC9A}" name="Dez 301"/>
    <tableColumn id="399" xr3:uid="{C7481FDC-0322-4E1A-A9A4-6E16935AB130}" name="Dez 302"/>
    <tableColumn id="400" xr3:uid="{FE776D3F-117D-4279-984D-37DAF3A8D126}" name="Dez 303"/>
    <tableColumn id="401" xr3:uid="{87CD4E94-DA37-4D01-9761-59A72B8D28AA}" name="Dez 304"/>
    <tableColumn id="402" xr3:uid="{16A76316-C28F-4F56-8FCC-38A3E2257EA3}" name="Dez 305"/>
    <tableColumn id="403" xr3:uid="{C1C4E2D5-4880-4101-830D-25F0A9932A15}" name="Dez 306"/>
    <tableColumn id="404" xr3:uid="{394C1565-1F64-4B5E-98F2-226B61E69F59}" name="Dez 307"/>
    <tableColumn id="405" xr3:uid="{A65F6C6B-CD5A-4D0C-81EB-779B1B769FBF}" name="Dez 308"/>
    <tableColumn id="406" xr3:uid="{B7AA74E5-271E-4D96-A15F-3B238A338082}" name="Dez 309"/>
    <tableColumn id="407" xr3:uid="{9CD49E5B-7757-49E4-8B82-E447D1C66E02}" name="Dez 310"/>
    <tableColumn id="408" xr3:uid="{9085F29D-2295-4EF3-B653-AC3CDB8DD092}" name="Dez 311"/>
    <tableColumn id="409" xr3:uid="{2FD8D8C5-091F-483A-95FA-A66C578FD5CC}" name="Dez 312"/>
    <tableColumn id="410" xr3:uid="{2BDC9CA2-72C1-4AB3-9779-7C81958ABEDA}" name="Dez 313"/>
    <tableColumn id="411" xr3:uid="{122EEDC9-2B72-4960-9CBE-57C772A6A0B2}" name="Dez 314"/>
    <tableColumn id="412" xr3:uid="{C1698B96-234D-434B-B904-59BC78AAD913}" name="Dez 315"/>
    <tableColumn id="413" xr3:uid="{1CE3C61A-F09B-45C1-B133-A9F7B63A11E7}" name="Dez 316"/>
    <tableColumn id="414" xr3:uid="{C639BF2F-2E7C-4647-BA1D-9B21F419E88C}" name="Dez 317"/>
    <tableColumn id="415" xr3:uid="{92585B97-46B5-45BE-BC5B-1C627786BED7}" name="Dez 318"/>
    <tableColumn id="416" xr3:uid="{38EBBB0B-D37D-419E-B687-C3E7DB376BAB}" name="Dez 319"/>
    <tableColumn id="417" xr3:uid="{324C89A8-5443-4134-9AE9-CE06D093076D}" name="Dez 320"/>
    <tableColumn id="418" xr3:uid="{56B5894D-005E-4CF9-B48D-3AF956AEC293}" name="Dez 321"/>
    <tableColumn id="419" xr3:uid="{E36570D6-BBC3-4F73-9392-54011F8D09D8}" name="Dez 322"/>
    <tableColumn id="420" xr3:uid="{A2967FD8-53B4-419D-94CA-6A29D9378F3C}" name="Dez 323"/>
    <tableColumn id="421" xr3:uid="{2DAF7C56-2BB4-4068-BD56-C27FCF4654F5}" name="Dez 324"/>
    <tableColumn id="422" xr3:uid="{8893B8A0-4DA5-4504-92A9-3021AB2FFFC6}" name="Dez 325"/>
    <tableColumn id="423" xr3:uid="{6B81B563-81B1-46BE-BFDE-0F095FC31957}" name="Dez 326"/>
    <tableColumn id="424" xr3:uid="{978F4677-182B-4C22-820A-8895CE378220}" name="Dez 327"/>
    <tableColumn id="425" xr3:uid="{8C6927A1-9DD5-475F-B5DD-E9201E3E9423}" name="Dez 328"/>
    <tableColumn id="426" xr3:uid="{C321CAEE-F2CF-4B72-8A78-0044CBA1C868}" name="Dez 329"/>
    <tableColumn id="427" xr3:uid="{C1410003-E155-43F6-9105-2A8E6C33E0CC}" name="Dez 330"/>
    <tableColumn id="428" xr3:uid="{A735FC4C-6F74-4838-AB40-6B484E1E1AC6}" name="Dez 331"/>
    <tableColumn id="429" xr3:uid="{67DA9D07-A71A-4AA9-B5F0-1E929A64A35A}" name="Dez 332"/>
    <tableColumn id="430" xr3:uid="{7BCFDD52-0118-44DE-A5AE-62F253F941C5}" name="Dez 333"/>
    <tableColumn id="431" xr3:uid="{FB6E8226-5BBB-49C3-8C12-02220BA7E3D7}" name="Dez 334"/>
    <tableColumn id="432" xr3:uid="{1BD53321-10ED-4211-ABE0-135A14D157F8}" name="Dez 335"/>
    <tableColumn id="433" xr3:uid="{EEA5BFF3-EDF1-4D26-B93B-18F074CCFB4A}" name="Dez 336"/>
    <tableColumn id="434" xr3:uid="{131FDB2E-C6B6-454D-B0F2-8968C9C551DC}" name="Dez 337"/>
    <tableColumn id="435" xr3:uid="{3C803B21-0870-4B25-B4C0-8A470ED769DF}" name="Dez 338"/>
    <tableColumn id="436" xr3:uid="{6E8F75E8-18F3-4F22-BA22-85A863BFD67E}" name="Dez 339"/>
    <tableColumn id="437" xr3:uid="{5E7AF2EA-0502-4752-8CA0-78B4359B9BCA}" name="Dez 340"/>
    <tableColumn id="438" xr3:uid="{54C5523D-64D5-4BD9-80FA-2D45E370378C}" name="Dez 341"/>
    <tableColumn id="439" xr3:uid="{8572B524-F915-4C32-BBCE-9537C031A2C4}" name="Dez 342"/>
    <tableColumn id="440" xr3:uid="{5CB31598-F6A6-492A-BEB5-65B0034E2AAC}" name="Dez 343"/>
    <tableColumn id="441" xr3:uid="{856EE973-8FCE-4720-A586-C682D6C3BD70}" name="Dez 344"/>
    <tableColumn id="442" xr3:uid="{F6811604-6EE1-49EE-80BA-130ACACC8414}" name="Dez 345"/>
    <tableColumn id="443" xr3:uid="{72D8086A-CAA5-4D1C-97CA-F6BD395D9A9F}" name="Dez 346"/>
    <tableColumn id="444" xr3:uid="{28FC54A7-79F2-4092-8B0B-F8ED89CF1847}" name="Dez 347"/>
    <tableColumn id="445" xr3:uid="{C3A783B9-47B4-49D3-AB82-24AF65AE16D0}" name="Dez 348"/>
    <tableColumn id="446" xr3:uid="{19B1C98F-7818-4256-888D-9A7A141AC055}" name="Dez 349"/>
    <tableColumn id="447" xr3:uid="{B234822F-5124-47E1-90E3-93F6E2153F3F}" name="Dez 350"/>
    <tableColumn id="448" xr3:uid="{5BC01EBE-B526-4684-B991-0E884879FA78}" name="Dez 351"/>
    <tableColumn id="449" xr3:uid="{7F8EEC05-426D-40FA-A07C-F6F473FFA6E4}" name="Dez 352"/>
    <tableColumn id="450" xr3:uid="{5619F097-AC2F-4339-8B35-698EDF71FEFA}" name="Dez 353"/>
    <tableColumn id="451" xr3:uid="{FFFF515D-3E99-4F1C-AB40-439FF044A1E4}" name="Dez 354"/>
    <tableColumn id="452" xr3:uid="{ABD8CCFA-E677-47FA-AE80-B711A95A0FDC}" name="Dez 355"/>
    <tableColumn id="453" xr3:uid="{4D198575-45EF-4CA2-9BC3-7C066C1B6402}" name="Dez 356"/>
    <tableColumn id="454" xr3:uid="{E0ADF052-E159-4EBD-B9AE-CA4291D677A0}" name="Dez 357"/>
    <tableColumn id="455" xr3:uid="{DA98CFE7-FEE5-443F-B4B9-99B54CDFBC09}" name="Dez 358"/>
    <tableColumn id="456" xr3:uid="{9A5DBD8B-BB8B-4F12-824B-287FE4A0481A}" name="Dez 359"/>
    <tableColumn id="457" xr3:uid="{B24A0310-3A15-4AEB-8793-D9095642D386}" name="Dez 360"/>
    <tableColumn id="458" xr3:uid="{F3610818-2DAA-4E25-828D-4B47F069B601}" name="Dez 361"/>
    <tableColumn id="459" xr3:uid="{FE83F61A-F8AE-4939-A876-9F482C3B4EE1}" name="Dez 362"/>
    <tableColumn id="460" xr3:uid="{1C9FE726-AA73-4507-ABC9-A3D434610F47}" name="Dez 363"/>
    <tableColumn id="461" xr3:uid="{8EC83900-1BB2-4924-AF35-B1878D939AE0}" name="Dez 364"/>
    <tableColumn id="462" xr3:uid="{6006FF08-229F-4E05-A31A-B59F11A9532A}" name="Dez 365"/>
    <tableColumn id="463" xr3:uid="{01902A28-8EC8-4819-8CE1-0AAAB5D70055}" name="Dez 366"/>
    <tableColumn id="464" xr3:uid="{519CBC73-650F-4BCF-A4E2-87C154A7023D}" name="Dez 367"/>
    <tableColumn id="465" xr3:uid="{8EBB99AC-8CAF-449F-BEBD-87913DA28280}" name="Dez 368"/>
    <tableColumn id="466" xr3:uid="{4FADB0B1-CDFF-44BA-B6F0-7BC78E62EEF2}" name="Dez 369"/>
    <tableColumn id="467" xr3:uid="{77620DEC-F595-4710-97E8-A78D89F546B7}" name="Dez 370"/>
    <tableColumn id="468" xr3:uid="{0150550E-5B31-4F87-998D-59944A864F79}" name="Dez 371"/>
    <tableColumn id="469" xr3:uid="{24F2390F-D5FD-468B-9E31-16D7D1106AA6}" name="Dez 372"/>
    <tableColumn id="470" xr3:uid="{4A593961-880F-4E44-A00D-B1695A3C63D6}" name="Dez 373"/>
    <tableColumn id="471" xr3:uid="{63BDD444-9163-41AF-9631-6F558EDB5040}" name="Dez 374"/>
    <tableColumn id="472" xr3:uid="{01217B50-48C1-4BBE-A68D-8B219B8C7938}" name="Dez 375"/>
    <tableColumn id="473" xr3:uid="{F37E2C95-8C0C-407F-B42E-068D6595F994}" name="Dez 376"/>
    <tableColumn id="474" xr3:uid="{240BAE62-DE33-4DC1-8515-A04723E504B1}" name="Dez 377"/>
    <tableColumn id="475" xr3:uid="{B3DAD189-BAD1-4A91-BC0A-EB331C6EA13D}" name="Dez 378"/>
    <tableColumn id="476" xr3:uid="{60B359DC-67CC-4C43-89D2-4D2E45F01BFB}" name="Dez 379"/>
    <tableColumn id="477" xr3:uid="{FC18D50B-FFE4-488F-BC3B-BB19389C8198}" name="Dez 380"/>
    <tableColumn id="478" xr3:uid="{F46EC1C1-0BDB-42A3-8949-85BE778F766A}" name="Dez 381"/>
    <tableColumn id="479" xr3:uid="{D000F23B-FAAC-4584-B992-58AF1B8E1CF9}" name="Dez 382"/>
    <tableColumn id="480" xr3:uid="{790E5E17-5B70-4BA6-8E5A-8D688D9158E2}" name="Dez 383"/>
    <tableColumn id="481" xr3:uid="{28EBC6D5-6B03-43D0-897F-636BBC6928DF}" name="Dez 384"/>
    <tableColumn id="482" xr3:uid="{FAADA921-A61C-40BC-BB9D-A24F9B2D02C7}" name="Dez 385"/>
    <tableColumn id="483" xr3:uid="{EA6A8175-6F7E-4C5D-838A-D0C0FDA4276C}" name="Dez 386"/>
    <tableColumn id="484" xr3:uid="{FEE8D0A9-BB6E-4527-8C81-61A7A8713FD8}" name="Dez 387"/>
    <tableColumn id="485" xr3:uid="{3D6FE259-7D05-49DB-9A77-3BB6F6F4215B}" name="Dez 388"/>
    <tableColumn id="486" xr3:uid="{43A21FB4-ADE5-4F75-9B0D-47892293D04D}" name="Dez 389"/>
    <tableColumn id="487" xr3:uid="{B0E767A7-BFDE-4351-8CC3-D3E582DFB5C4}" name="Dez 390"/>
    <tableColumn id="488" xr3:uid="{92C7FE31-C0E2-488A-AF45-73504B2D0212}" name="Dez 391"/>
    <tableColumn id="489" xr3:uid="{86E9B716-6947-41ED-A3A2-FFBE2F931BB1}" name="Dez 392"/>
    <tableColumn id="490" xr3:uid="{7BC57380-9328-40FB-BE63-000D029C1C47}" name="Dez 393"/>
    <tableColumn id="491" xr3:uid="{BF59F6C2-C77B-4BD5-9409-AEF5D94AA485}" name="Dez 394"/>
    <tableColumn id="492" xr3:uid="{A95087D6-53EF-4C4A-80D2-4FBD3CF36108}" name="Dez 395"/>
    <tableColumn id="493" xr3:uid="{5F7BC0BE-4AA7-4758-90AC-C5E330F3D7E0}" name="Dez 396"/>
    <tableColumn id="494" xr3:uid="{8FFE7403-E017-4E45-96DB-2E476334EF38}" name="Dez 397"/>
    <tableColumn id="495" xr3:uid="{AF87786E-51E6-4696-8F34-3630B81302DC}" name="Dez 398"/>
    <tableColumn id="496" xr3:uid="{82A12292-B1C8-40C8-BFBE-B211FC134C81}" name="Dez 399"/>
    <tableColumn id="497" xr3:uid="{050770F0-20DE-43A2-8339-01281180D114}" name="Dez 400"/>
    <tableColumn id="498" xr3:uid="{41273F1A-377C-40A9-BC45-CFC873FBD24E}" name="Dez 401"/>
    <tableColumn id="499" xr3:uid="{C91DE542-773E-47CB-8242-B7EDCEC0AD04}" name="Dez 402"/>
    <tableColumn id="500" xr3:uid="{D665D2BC-828F-40D0-95C9-6C786BE16980}" name="Dez 403"/>
    <tableColumn id="501" xr3:uid="{96B17DC5-A386-4DB9-A2FD-3135EC73279C}" name="Dez 404"/>
    <tableColumn id="502" xr3:uid="{917E5A98-8A4C-454B-A990-57F3C411DCCF}" name="Dez 405"/>
    <tableColumn id="503" xr3:uid="{13EE07C2-0544-4F8A-90AC-6A55F50B0145}" name="Dez 406"/>
    <tableColumn id="504" xr3:uid="{BE633635-3385-4BA2-8CC5-D7760D0A9F56}" name="Dez 407"/>
    <tableColumn id="505" xr3:uid="{04274A19-C1FC-4043-85EE-A0D9AED50071}" name="Dez 408"/>
    <tableColumn id="506" xr3:uid="{194A6BAB-B628-477D-9027-B077DEF4559F}" name="Dez 409"/>
    <tableColumn id="507" xr3:uid="{38FA1567-0665-485F-BF4A-9E8314F5C87B}" name="Dez 410"/>
    <tableColumn id="508" xr3:uid="{758D7C05-1128-4675-BD28-08D66E22F614}" name="Dez 411"/>
    <tableColumn id="509" xr3:uid="{58ABF96C-583E-4EE4-9B30-7981E098B021}" name="Dez 412"/>
    <tableColumn id="510" xr3:uid="{5ED2E3DF-7C33-42C3-B35C-FF2900BA7F70}" name="Dez 413"/>
    <tableColumn id="511" xr3:uid="{D21D0BD7-5530-43AE-B337-EE657B545C20}" name="Dez 414"/>
    <tableColumn id="512" xr3:uid="{A4BDF488-F309-4BBB-97AE-EBB47340E832}" name="Dez 415"/>
    <tableColumn id="513" xr3:uid="{1D22A65B-2188-49A0-A615-3627F0E97FA4}" name="Dez 416"/>
    <tableColumn id="514" xr3:uid="{F6326682-3772-486E-B12A-C6999E96BDC7}" name="Dez 417"/>
    <tableColumn id="515" xr3:uid="{0DA660F8-1F37-47FE-8FEF-DF21243131CE}" name="Dez 418"/>
    <tableColumn id="516" xr3:uid="{3567230B-D229-4BA8-8F42-AE69C5389370}" name="Dez 419"/>
    <tableColumn id="517" xr3:uid="{D72F7D93-36E1-4C20-ACA0-0F704849CAFB}" name="Dez 420"/>
    <tableColumn id="518" xr3:uid="{553BD173-7B9C-47EB-B8D5-5234DF0F7D06}" name="Dez 421"/>
    <tableColumn id="519" xr3:uid="{F8B1DA35-6FC7-448D-9C99-B2A504076D3F}" name="Dez 422"/>
    <tableColumn id="520" xr3:uid="{1F24E0C4-B7FD-4F3D-8812-BF030AAD54E1}" name="Dez 423"/>
    <tableColumn id="521" xr3:uid="{7FC08157-E085-49D5-888A-E04DEB7248B3}" name="Dez 424"/>
    <tableColumn id="522" xr3:uid="{9F0BC7F2-FCD4-42BD-A527-74E605C5580F}" name="Dez 425"/>
    <tableColumn id="523" xr3:uid="{ABFD444B-CB69-452A-94D2-703CC1C07285}" name="Dez 426"/>
    <tableColumn id="524" xr3:uid="{49E54981-0258-4E1F-8F21-6DCB5D7EC8BD}" name="Dez 427"/>
    <tableColumn id="525" xr3:uid="{2BE0E98B-4575-429A-8F16-5F13786A8121}" name="Dez 428"/>
    <tableColumn id="526" xr3:uid="{A97B37DF-2622-44A5-930E-6BD334E1EB2D}" name="Dez 429"/>
    <tableColumn id="527" xr3:uid="{7A624279-8724-41D0-8245-EAA16176B0DA}" name="Dez 430"/>
    <tableColumn id="528" xr3:uid="{53A7F428-61DA-4649-B291-16BD18F64BCE}" name="Dez 431"/>
    <tableColumn id="529" xr3:uid="{21A5AABC-16C1-43D5-8B20-FEACE6091038}" name="Dez 432"/>
    <tableColumn id="530" xr3:uid="{51D9BD71-CA34-467F-A074-9B178275EE47}" name="Dez 433"/>
    <tableColumn id="531" xr3:uid="{EAA6292F-359B-405E-844F-E1487D376885}" name="Dez 434"/>
    <tableColumn id="532" xr3:uid="{991ED932-7F87-45CE-B90A-208DD79F8D6D}" name="Dez 435"/>
    <tableColumn id="533" xr3:uid="{AE994B6A-1A88-4842-B2D5-AE54C904F31A}" name="Dez 436"/>
    <tableColumn id="534" xr3:uid="{76465448-F40D-4CCB-ABC0-DCC1D43093EF}" name="Dez 437"/>
    <tableColumn id="535" xr3:uid="{8DC33491-7968-4702-AF9E-7FAD9A3CF05F}" name="Dez 438"/>
    <tableColumn id="536" xr3:uid="{460D5871-DA2C-463B-9D89-A219811EE307}" name="Dez 439"/>
    <tableColumn id="537" xr3:uid="{3FAB292A-37E0-4B96-B248-2A7CE099403E}" name="Dez 440"/>
    <tableColumn id="538" xr3:uid="{D30B1A01-4BC7-420D-9BEC-88D774C6FE87}" name="Dez 441"/>
    <tableColumn id="539" xr3:uid="{FE06B729-8F14-49A3-9F4F-A124A5F1BD6C}" name="Dez 442"/>
    <tableColumn id="540" xr3:uid="{C36C3523-D080-42CC-A33C-61A3A6F4A2DB}" name="Dez 443"/>
    <tableColumn id="541" xr3:uid="{F99CBE6F-5157-4356-9CAB-C48EF8E01D1E}" name="Dez 444"/>
    <tableColumn id="542" xr3:uid="{B54ED1D1-0E95-4E5E-89B9-5960CECF3357}" name="Dez 445"/>
    <tableColumn id="543" xr3:uid="{E35F0AF5-52FE-479C-AA6A-6D22D699C5D0}" name="Dez 446"/>
    <tableColumn id="544" xr3:uid="{9CFE5031-1B24-4AA3-BBDF-6FC696438E76}" name="Dez 447"/>
    <tableColumn id="545" xr3:uid="{1CC3D8F0-58A5-4B20-8220-39EF7D5A3881}" name="Dez 448"/>
    <tableColumn id="546" xr3:uid="{C410FC0A-F813-48F4-B20F-51DF9FBB1ECF}" name="Dez 449"/>
    <tableColumn id="547" xr3:uid="{BB505083-17DE-4312-9442-0611E29698C1}" name="Dez 450"/>
    <tableColumn id="548" xr3:uid="{1DB32E3E-57CD-4CBA-8F07-419BBF296496}" name="Dez 451"/>
    <tableColumn id="549" xr3:uid="{5C7979DA-A238-41A3-A5C3-9FC97E0F47EA}" name="Dez 452"/>
    <tableColumn id="550" xr3:uid="{2C586BCA-8F29-40CE-B6B8-AB2F978A8B59}" name="Dez 453"/>
    <tableColumn id="551" xr3:uid="{E64DE839-9824-469B-9FB3-AD4A6C0634E2}" name="Dez 454"/>
    <tableColumn id="552" xr3:uid="{BC35586E-35AA-418B-BA1C-D723DFB5E6E6}" name="Dez 455"/>
    <tableColumn id="553" xr3:uid="{57C8C2A5-DADA-4DFE-8BDA-C0DCBF870359}" name="Dez 456"/>
    <tableColumn id="554" xr3:uid="{8A2F1B02-F7AC-4D63-AA24-3B4B79665BDA}" name="Dez 457"/>
    <tableColumn id="555" xr3:uid="{4C736C4C-FB90-4EB2-A964-27C60BE848E6}" name="Dez 458"/>
    <tableColumn id="556" xr3:uid="{AB04521D-B078-4796-931B-A32CD6E21F55}" name="Dez 459"/>
    <tableColumn id="557" xr3:uid="{E602207E-92F3-4912-A9EE-66D2A1E2B479}" name="Dez 460"/>
    <tableColumn id="558" xr3:uid="{B5565BAA-D761-4F56-8E81-D3977BA92BE9}" name="Dez 461"/>
    <tableColumn id="559" xr3:uid="{0C100DF0-1154-456A-8DC0-96712B8B7C6C}" name="Dez 462"/>
    <tableColumn id="560" xr3:uid="{629A1D7D-500A-4B8A-B70E-369CA97B1002}" name="Dez 463"/>
    <tableColumn id="561" xr3:uid="{360140EB-6428-4866-A309-D6D06DB6906F}" name="Dez 464"/>
    <tableColumn id="562" xr3:uid="{A636E472-8D4D-450C-93A8-2F30A1D7CD61}" name="Dez 465"/>
    <tableColumn id="563" xr3:uid="{3A2EF240-F54B-475C-B5B3-48A19A97E3EB}" name="Dez 466"/>
    <tableColumn id="564" xr3:uid="{CBB01EB1-B27D-478C-8656-F465A5C6672E}" name="Dez 467"/>
    <tableColumn id="565" xr3:uid="{A2DAFDBA-ECE8-427D-BB5D-C428BEA82509}" name="Dez 468"/>
    <tableColumn id="566" xr3:uid="{F50AB1E0-D0AD-42E3-B687-988C470B95ED}" name="Dez 469"/>
    <tableColumn id="567" xr3:uid="{E34C43D6-2D82-4182-8B02-78AAEA925544}" name="Dez 470"/>
    <tableColumn id="568" xr3:uid="{C4501A80-3885-44C3-8E75-478BAD3A2CA5}" name="Dez 471"/>
    <tableColumn id="569" xr3:uid="{D9D2B71D-98AA-40A7-9B18-7D6704C6D1C3}" name="Dez 472"/>
    <tableColumn id="570" xr3:uid="{D9D42095-1D97-4634-9FB6-28A8A7261DA7}" name="Dez 473"/>
    <tableColumn id="571" xr3:uid="{FEA9B857-AF39-4F84-B2A6-A4C5F49A96AC}" name="Dez 474"/>
    <tableColumn id="572" xr3:uid="{7C1A0985-6781-4A13-92CF-CBA6FF187F6E}" name="Dez 475"/>
    <tableColumn id="573" xr3:uid="{92AF3338-77C9-4D38-AC32-9EAF9AA0DB32}" name="Dez 476"/>
    <tableColumn id="574" xr3:uid="{30D6606E-A3F6-4420-89D6-6D768CABA392}" name="Dez 477"/>
    <tableColumn id="575" xr3:uid="{56EF0220-88C1-4DF9-9BAA-5262988AB228}" name="Dez 478"/>
    <tableColumn id="576" xr3:uid="{72F5BEC1-F70C-4AB2-9E85-67B7A886BAF5}" name="Dez 479"/>
    <tableColumn id="577" xr3:uid="{F1EEAF6E-692C-4E2C-B3AB-01BB54C36F03}" name="Dez 480"/>
    <tableColumn id="578" xr3:uid="{6AC974A4-360C-4678-B94C-6FF2BFB36591}" name="Dez 481"/>
    <tableColumn id="579" xr3:uid="{C262B2D7-A3E8-4384-94A5-98A9BD45D466}" name="Dez 482"/>
    <tableColumn id="580" xr3:uid="{86D9FF75-329A-4BD7-B439-CADED70285EB}" name="Dez 483"/>
    <tableColumn id="581" xr3:uid="{46C57844-C3C4-4516-B2CB-AE185AA5A697}" name="Dez 484"/>
    <tableColumn id="582" xr3:uid="{9EDE807E-29B3-421E-8A99-E7A51D330482}" name="Dez 485"/>
    <tableColumn id="583" xr3:uid="{6006FFD1-0576-4F8C-B8ED-861E522E39A8}" name="Dez 486"/>
    <tableColumn id="584" xr3:uid="{DE4B5B90-D476-4572-A78F-9EC5FAA3C3F7}" name="Dez 487"/>
    <tableColumn id="585" xr3:uid="{A2855AD8-5983-44AF-BCC4-E8926D181C1B}" name="Dez 488"/>
    <tableColumn id="586" xr3:uid="{9F102920-8678-417F-9C80-B94F1D13363B}" name="Dez 489"/>
    <tableColumn id="587" xr3:uid="{D01F16B7-B7BC-4B62-BD2F-B7A16F5114CC}" name="Dez 490"/>
    <tableColumn id="588" xr3:uid="{B7050BC2-66E3-4668-A367-E81A5C0C6B1C}" name="Dez 491"/>
    <tableColumn id="589" xr3:uid="{05FD8660-AF47-43FA-907F-D573E05CD687}" name="Dez 492"/>
    <tableColumn id="590" xr3:uid="{DDD1ADD5-0A86-4A3E-96C0-F3A6790A5669}" name="Dez 493"/>
    <tableColumn id="591" xr3:uid="{AC6701A3-0CDB-4DCB-9CD7-4930FC20E360}" name="Dez 494"/>
    <tableColumn id="592" xr3:uid="{6BA93860-2F4B-4506-8AD9-0C41CFAA36BB}" name="Dez 495"/>
    <tableColumn id="593" xr3:uid="{BD48F728-EF06-4447-904B-F8AEB6256447}" name="Dez 496"/>
    <tableColumn id="594" xr3:uid="{2D37ABC3-D87D-4164-AF75-93C552DA7151}" name="Dez 497"/>
    <tableColumn id="595" xr3:uid="{C6BA8C64-E63C-403B-B79F-424ADC99499A}" name="Dez 498"/>
    <tableColumn id="596" xr3:uid="{2BBF61B7-D59B-44F2-B89B-A735C1FA12A8}" name="Dez 499"/>
    <tableColumn id="597" xr3:uid="{FDD2F7FB-6ADD-44F6-8B88-3711364B13C1}" name="Dez 500"/>
    <tableColumn id="598" xr3:uid="{01C42ECE-E92D-43C5-8175-31F64DD853F0}" name="Dez 501"/>
    <tableColumn id="599" xr3:uid="{45AD3EDC-BA35-4391-85D5-A03CDB9B7403}" name="Dez 502"/>
    <tableColumn id="600" xr3:uid="{2D0F4B49-3CA1-4228-B869-816487CFCFCF}" name="Dez 503"/>
    <tableColumn id="601" xr3:uid="{9CAAEBCA-A4A1-4CA3-A39C-AD5E98499288}" name="Dez 504"/>
    <tableColumn id="602" xr3:uid="{95DFE0F4-27E9-4C50-9C00-5320982D9EF9}" name="Dez 505"/>
    <tableColumn id="603" xr3:uid="{EA75A585-92D2-474E-96E0-CEDF4347D684}" name="Dez 506"/>
    <tableColumn id="604" xr3:uid="{36353469-307F-408F-8394-A618A338C6FB}" name="Dez 507"/>
    <tableColumn id="605" xr3:uid="{912F3AEA-521A-43D4-BF36-0C710872E20D}" name="Dez 508"/>
    <tableColumn id="606" xr3:uid="{B832E9F3-C2EF-4F37-8526-995DFBDC57D1}" name="Dez 509"/>
    <tableColumn id="607" xr3:uid="{8A61B92E-5E9E-4249-97B3-C7ACBA521D28}" name="Dez 510"/>
    <tableColumn id="608" xr3:uid="{07C5801D-D092-41C2-B7E6-8F5246D34283}" name="Dez 511"/>
    <tableColumn id="609" xr3:uid="{243D4A5E-A4C4-49DB-B5C9-EAF0C2B9D634}" name="Dez 512"/>
    <tableColumn id="610" xr3:uid="{8C977880-4270-494C-A169-50C384FC98FA}" name="Dez 513"/>
    <tableColumn id="611" xr3:uid="{343DDBBD-D2DB-46B9-BE41-56D18B001C5F}" name="Dez 514"/>
    <tableColumn id="612" xr3:uid="{CAE35C94-6991-410E-8A2B-D3227A667A08}" name="Dez 515"/>
    <tableColumn id="613" xr3:uid="{02EB3B7F-B84F-48AC-9230-1743290923A6}" name="Dez 516"/>
    <tableColumn id="614" xr3:uid="{8F441E89-CB0F-422B-90D4-534FA3483251}" name="Dez 517"/>
    <tableColumn id="615" xr3:uid="{5067776A-2509-49F6-987C-60431904697C}" name="Dez 518"/>
    <tableColumn id="616" xr3:uid="{1F7808A8-9A1F-4AED-AF49-39B2A21CC2DE}" name="Dez 519"/>
    <tableColumn id="617" xr3:uid="{CA0D495C-26B2-47CA-859C-1BA43404A96E}" name="Dez 520"/>
    <tableColumn id="618" xr3:uid="{EF5FF821-A6CA-4CFC-8195-E6E49DE75346}" name="Dez 521"/>
    <tableColumn id="619" xr3:uid="{74E9D412-4B4D-4F76-B79C-A18407BFD6DF}" name="Dez 522"/>
    <tableColumn id="620" xr3:uid="{F8B55AC8-4367-4206-9359-FF43F5D6469E}" name="Dez 523"/>
    <tableColumn id="621" xr3:uid="{DC443574-6E02-4228-93B9-62E4DFABC2C2}" name="Dez 524"/>
    <tableColumn id="622" xr3:uid="{68BD8D78-22DD-40EE-8E46-31ED59BA7084}" name="Dez 525"/>
    <tableColumn id="623" xr3:uid="{82B3176C-F68F-4A9A-A265-008845702DCD}" name="Dez 526"/>
    <tableColumn id="624" xr3:uid="{1353530D-A1FE-489B-B7A0-994454A712A4}" name="Dez 527"/>
    <tableColumn id="625" xr3:uid="{8D0A4EE8-5848-4EDD-9100-D3CE45CFD708}" name="Dez 528"/>
    <tableColumn id="626" xr3:uid="{3D5D121F-4290-432F-B150-21EA5327E2DA}" name="Dez 529"/>
    <tableColumn id="627" xr3:uid="{7FB4A5A3-B4DE-4548-BECC-32FC4E41CE03}" name="Dez 530"/>
    <tableColumn id="628" xr3:uid="{1206C428-FD06-4A4A-B9B2-6E36BBC776EA}" name="Dez 531"/>
    <tableColumn id="629" xr3:uid="{8C1B16C1-FBED-450C-B00F-56721056C21C}" name="Dez 532"/>
    <tableColumn id="630" xr3:uid="{6390436A-1398-4462-B5DD-AB54B2B7E19E}" name="Dez 533"/>
    <tableColumn id="631" xr3:uid="{44F6D0EF-6517-4700-824F-B2FA4358386B}" name="Dez 534"/>
    <tableColumn id="632" xr3:uid="{9C4A305B-9E05-4FE2-8C35-977A76D5361C}" name="Dez 535"/>
    <tableColumn id="633" xr3:uid="{DCDDC592-AE5F-4005-909E-C976B5071442}" name="Dez 536"/>
    <tableColumn id="634" xr3:uid="{91B67A7E-2F7A-4359-9C67-91BC6216C447}" name="Dez 537"/>
    <tableColumn id="635" xr3:uid="{D08C0575-7F3D-4CF8-8746-F3FBD68F384F}" name="Dez 538"/>
    <tableColumn id="636" xr3:uid="{D18DA9AF-5F6E-428B-A5BF-0B5F22B12B16}" name="Dez 539"/>
    <tableColumn id="637" xr3:uid="{EE77DB36-5B7E-4B76-A232-7CA05DD07C15}" name="Dez 540"/>
    <tableColumn id="638" xr3:uid="{D99ED83B-0501-4617-8AA2-C44315D361C3}" name="Dez 541"/>
    <tableColumn id="639" xr3:uid="{74B02ED7-941C-43F9-AB3C-D0C1599355CB}" name="Dez 542"/>
    <tableColumn id="640" xr3:uid="{A24FCCA3-A754-4FD2-A7EF-8379223F04DE}" name="Dez 543"/>
    <tableColumn id="641" xr3:uid="{130CABA3-DBE0-4F39-A1D3-02F27331EA83}" name="Dez 544"/>
    <tableColumn id="642" xr3:uid="{4D74136F-706C-4721-87DE-1277C240AF14}" name="Dez 545"/>
    <tableColumn id="643" xr3:uid="{AEDBA8C5-7DFC-45E6-A292-95351E2A8BF3}" name="Dez 546"/>
    <tableColumn id="644" xr3:uid="{488A2024-7043-4065-A186-85BC06C57293}" name="Dez 547"/>
    <tableColumn id="645" xr3:uid="{036ED005-EDF0-4BC9-B270-E660A92819C6}" name="Dez 548"/>
    <tableColumn id="646" xr3:uid="{31DFC56C-B80A-4D3A-A463-7F156DB132A9}" name="Dez 549"/>
    <tableColumn id="647" xr3:uid="{C0884BE9-EE70-41B9-9D67-A3685D5E940F}" name="Dez 550"/>
    <tableColumn id="648" xr3:uid="{74CE024F-E236-44FB-B589-24A5BD7451E8}" name="Dez 551"/>
    <tableColumn id="649" xr3:uid="{4B366517-82EC-4098-9FD6-DB0C938A433D}" name="Dez 552"/>
    <tableColumn id="650" xr3:uid="{9E3D017D-169D-4FFB-BF94-8959697AA16D}" name="Dez 553"/>
    <tableColumn id="651" xr3:uid="{92C0F8F9-22FB-4633-A87E-A23C092790E5}" name="Dez 554"/>
    <tableColumn id="652" xr3:uid="{B3B0A695-4CA8-4097-A3E4-10DD18A87DDD}" name="Dez 555"/>
    <tableColumn id="653" xr3:uid="{74955128-D4F5-4923-BBB1-1F57EFBDA18C}" name="Dez 556"/>
    <tableColumn id="654" xr3:uid="{0C7B35CB-FC57-4A81-8A1C-79E933801624}" name="Dez 557"/>
    <tableColumn id="655" xr3:uid="{733391DC-5FBF-44EE-B227-D5C0316E69D2}" name="Dez 558"/>
    <tableColumn id="656" xr3:uid="{59AE076C-DE41-4C11-A7B6-A9AF074569FD}" name="Dez 559"/>
    <tableColumn id="657" xr3:uid="{5A8490C9-F3E0-404C-869B-00E00C9F52F1}" name="Dez 560"/>
    <tableColumn id="658" xr3:uid="{DA19344E-0720-4DFA-B9C7-68DD754E12A0}" name="Dez 561"/>
    <tableColumn id="659" xr3:uid="{E68462E5-0874-4B0B-9334-CF21B63C406A}" name="Dez 562"/>
    <tableColumn id="660" xr3:uid="{5A3159B2-A5FB-44A1-9249-4F4B266ED025}" name="Dez 563"/>
    <tableColumn id="661" xr3:uid="{2426E4CB-BCFA-4826-97F3-21A649BD118A}" name="Dez 564"/>
    <tableColumn id="662" xr3:uid="{41F770DD-1CF4-45E5-8CB2-43A9FE54EE9D}" name="Dez 565"/>
    <tableColumn id="663" xr3:uid="{574A0180-3085-49E0-B4FB-09819770F0B8}" name="Dez 566"/>
    <tableColumn id="664" xr3:uid="{8D58C436-D393-4496-9A42-5394C993E498}" name="Dez 567"/>
    <tableColumn id="665" xr3:uid="{B119FE73-5031-42F4-9A78-5598B8C81C3D}" name="Dez 568"/>
    <tableColumn id="666" xr3:uid="{91C93367-8D20-4282-A7A2-899290D7BC37}" name="Dez 569"/>
    <tableColumn id="667" xr3:uid="{1C822601-80B7-4FB8-8FCB-F8D569EB7DA8}" name="Dez 570"/>
    <tableColumn id="668" xr3:uid="{0368505F-1F73-44F6-AF6E-FFA3FB728B02}" name="Dez 571"/>
    <tableColumn id="669" xr3:uid="{3C168DA3-D7F7-41E0-BC36-C8A8EB2710A9}" name="Dez 572"/>
    <tableColumn id="670" xr3:uid="{F9A26699-977F-408E-BA1D-2620D6F093A3}" name="Dez 573"/>
    <tableColumn id="671" xr3:uid="{4A32B66A-F2CF-47E5-9CF2-D70B2EF79A7B}" name="Dez 574"/>
    <tableColumn id="672" xr3:uid="{D52D9431-76B1-4AC5-8552-69B137D75735}" name="Dez 575"/>
    <tableColumn id="673" xr3:uid="{34230825-6816-49B0-B636-738C90A71407}" name="Dez 576"/>
    <tableColumn id="674" xr3:uid="{343042AA-B648-4D2A-80A8-D17D0603FDE7}" name="Dez 577"/>
    <tableColumn id="675" xr3:uid="{9EBB8FA8-1A70-4A5D-A3B9-8F738D381A47}" name="Dez 578"/>
    <tableColumn id="676" xr3:uid="{56148676-0AC0-490C-99AB-CEF64C3ADACC}" name="Dez 579"/>
    <tableColumn id="677" xr3:uid="{B33CE077-DCD3-47E7-BFEA-944CF32A6526}" name="Dez 580"/>
    <tableColumn id="678" xr3:uid="{1EFC5D34-BC7A-4CF0-9064-B4296745BF68}" name="Dez 581"/>
    <tableColumn id="679" xr3:uid="{F46F37D8-A13E-456A-92E4-845BEB26A7AF}" name="Dez 582"/>
    <tableColumn id="680" xr3:uid="{F662DE3A-1008-4A51-8957-821379AD076A}" name="Dez 583"/>
    <tableColumn id="681" xr3:uid="{DBEBD958-3EFF-4125-95D5-08474437C790}" name="Dez 584"/>
    <tableColumn id="682" xr3:uid="{2AF7EC23-8002-4F2B-82E4-64E285852D65}" name="Dez 585"/>
    <tableColumn id="683" xr3:uid="{B7DAE037-D657-4857-BB05-D2FB89064BEA}" name="Dez 586"/>
    <tableColumn id="684" xr3:uid="{F7779FE9-0435-44A7-9749-6C23017CBA58}" name="Dez 587"/>
    <tableColumn id="685" xr3:uid="{F7ADF1F8-23B7-43BA-868A-8186FABFFE19}" name="Dez 588"/>
    <tableColumn id="686" xr3:uid="{B2D56476-64DB-4841-BFD0-CA91A7E1249D}" name="Dez 589"/>
    <tableColumn id="687" xr3:uid="{082A9B32-1884-4962-92D8-2E8D740F2BE4}" name="Dez 590"/>
    <tableColumn id="688" xr3:uid="{10A1CCBD-2E3F-4264-8D7C-024720F3DEAC}" name="Dez 591"/>
    <tableColumn id="689" xr3:uid="{C8D52C5D-95C3-41B5-BCF8-A5D4A5252542}" name="Dez 592"/>
    <tableColumn id="690" xr3:uid="{DB311C13-D666-426D-BC83-587FFCC7F46E}" name="Dez 593"/>
    <tableColumn id="691" xr3:uid="{ACFF8BA2-C094-4537-BDD8-E834FF9F29A0}" name="Dez 594"/>
    <tableColumn id="692" xr3:uid="{FAFE636D-AA33-4AE7-80BF-B860AE748F5D}" name="Dez 595"/>
    <tableColumn id="693" xr3:uid="{AA7E0A1B-1F60-4727-BF87-D3D5CD7E4913}" name="Dez 596"/>
    <tableColumn id="694" xr3:uid="{09A237DC-4027-47C2-BD4F-9ED5CCD0906D}" name="Dez 597"/>
    <tableColumn id="695" xr3:uid="{0582B7F1-599A-4B0A-A610-70B5E50B55EB}" name="Dez 598"/>
    <tableColumn id="696" xr3:uid="{26A573D0-A142-4638-946B-796102C4E679}" name="Dez 599"/>
    <tableColumn id="697" xr3:uid="{A1233E1E-7D1F-4201-9274-5F51B82182EB}" name="Dez 600"/>
    <tableColumn id="698" xr3:uid="{ABCBB530-F769-4356-89EC-431B27B5547C}" name="Dez 601"/>
    <tableColumn id="699" xr3:uid="{9B7D658E-B704-43A8-813E-3AC886E1131B}" name="Dez 602"/>
    <tableColumn id="700" xr3:uid="{E91A9652-50B6-425E-9650-55C8D6C07C7C}" name="Dez 603"/>
    <tableColumn id="701" xr3:uid="{A2EED89B-199D-4274-9CA9-CB6DE0EC1306}" name="Dez 604"/>
    <tableColumn id="702" xr3:uid="{6BC96668-1658-4A90-BED2-3A1C1FB8C0C7}" name="Dez 605"/>
    <tableColumn id="703" xr3:uid="{19F4F650-BFA9-47F5-A1F7-57561E51E719}" name="Dez 606"/>
    <tableColumn id="704" xr3:uid="{0368625D-B37C-4000-AEA4-E3C113C897C5}" name="Dez 607"/>
    <tableColumn id="705" xr3:uid="{F2DD816F-F48B-4B5D-80C4-047FF2CC700E}" name="Dez 608"/>
    <tableColumn id="706" xr3:uid="{DE4309F2-817C-482C-8D4B-5DD3D66B752A}" name="Dez 609"/>
    <tableColumn id="707" xr3:uid="{40231AF6-6417-490E-90F6-4A193DF33064}" name="Dez 610"/>
    <tableColumn id="708" xr3:uid="{9C0E8C30-60B0-43DF-847C-4C4992C422CA}" name="Dez 611"/>
    <tableColumn id="709" xr3:uid="{B3998393-D4AA-41A2-B109-960D49341D4E}" name="Dez 612"/>
    <tableColumn id="710" xr3:uid="{2844452F-EE50-4F69-BBD3-4F3A80D9EF41}" name="Dez 613"/>
    <tableColumn id="711" xr3:uid="{3534F97E-6383-4C88-AA2B-127CC19E63F2}" name="Dez 614"/>
    <tableColumn id="712" xr3:uid="{6A0D8EED-2520-4848-B232-647C3D977E0A}" name="Dez 615"/>
    <tableColumn id="713" xr3:uid="{F2C4B363-2C5E-4C08-AB55-90B85B5E9256}" name="Dez 616"/>
    <tableColumn id="714" xr3:uid="{B4678F72-1065-468C-AAC8-D28715764EE7}" name="Dez 617"/>
    <tableColumn id="715" xr3:uid="{9A2BDAE9-7986-463E-A9A0-5BAA08DFC274}" name="Dez 618"/>
    <tableColumn id="716" xr3:uid="{A9944F66-8134-41DF-BA6E-661686B2AE98}" name="Dez 619"/>
    <tableColumn id="717" xr3:uid="{ACACA943-2B61-49F5-9C36-936AE25D307C}" name="Dez 620"/>
    <tableColumn id="718" xr3:uid="{C6C62E04-959D-4FFD-A4A7-27318DA5D367}" name="Dez 621"/>
    <tableColumn id="719" xr3:uid="{24C95C65-19AF-442F-B25C-EE730D978758}" name="Dez 622"/>
    <tableColumn id="720" xr3:uid="{B9A3E302-C89F-4EA3-A399-505AEC095B00}" name="Dez 623"/>
    <tableColumn id="721" xr3:uid="{C3B8C7BF-EB62-4385-AA0A-FA5444D7C497}" name="Dez 624"/>
    <tableColumn id="722" xr3:uid="{29813776-781B-4FF2-B9AE-7CEF97DD436D}" name="Dez 625"/>
    <tableColumn id="723" xr3:uid="{9C3D670C-8B40-4CA6-BF54-4CCA9661B638}" name="Dez 626"/>
    <tableColumn id="724" xr3:uid="{CEC8F0DF-319C-4B86-9F70-9CB36F913733}" name="Dez 627"/>
    <tableColumn id="725" xr3:uid="{8EA11B9E-A879-46AF-887C-285B392E56E1}" name="Dez 628"/>
    <tableColumn id="726" xr3:uid="{1E9E8A6E-C59B-4127-B5D6-EC44CA3DA641}" name="Dez 629"/>
    <tableColumn id="727" xr3:uid="{B8E66133-3D26-4BD6-9709-24838ADCA3A3}" name="Dez 630"/>
    <tableColumn id="728" xr3:uid="{D0AC0A55-3F9E-4445-9430-0EA16BFCCEC9}" name="Dez 631"/>
    <tableColumn id="729" xr3:uid="{0E33541C-3797-4341-85A4-6EA78B1F609D}" name="Dez 632"/>
    <tableColumn id="730" xr3:uid="{FC95C62D-1017-47C9-AE42-C14B261935E8}" name="Dez 633"/>
    <tableColumn id="731" xr3:uid="{B34BABB3-9101-4E2B-A168-35FE51118FB4}" name="Dez 634"/>
    <tableColumn id="732" xr3:uid="{186FFB44-D2FE-4C68-AE31-228588FA1A9F}" name="Dez 635"/>
    <tableColumn id="733" xr3:uid="{EEEE9949-AFC6-43CD-8426-813BD0453ED2}" name="Dez 636"/>
    <tableColumn id="734" xr3:uid="{B36B070A-A009-4DC8-8FD4-7AB40EE25337}" name="Dez 637"/>
    <tableColumn id="735" xr3:uid="{C7A3CA9A-6859-457E-BC44-0D2C03136EC5}" name="Dez 638"/>
    <tableColumn id="736" xr3:uid="{DA59C913-1E61-41A5-BF57-E556BC5892F3}" name="Dez 639"/>
    <tableColumn id="737" xr3:uid="{4855B653-4EBC-472B-9018-DA32B2261C02}" name="Dez 640"/>
    <tableColumn id="738" xr3:uid="{0D1D4AF6-BE4B-420B-B69A-EEF6057537B2}" name="Dez 641"/>
    <tableColumn id="739" xr3:uid="{4288BB51-A790-4D73-83D2-C790DBC663DF}" name="Dez 642"/>
    <tableColumn id="740" xr3:uid="{C3BA0B06-1B79-44CA-AF53-A8853428069C}" name="Dez 643"/>
    <tableColumn id="741" xr3:uid="{15175A6C-E291-4469-83B9-16A319DFADC8}" name="Dez 644"/>
    <tableColumn id="742" xr3:uid="{283FBE17-2E76-4BF7-AA37-0C205BDFE943}" name="Dez 645"/>
    <tableColumn id="743" xr3:uid="{35369550-2499-409F-B151-EF7EA445E3E7}" name="Dez 646"/>
    <tableColumn id="744" xr3:uid="{1984D5DF-1084-4D17-8C41-DA9F66DCC2D8}" name="Dez 647"/>
    <tableColumn id="745" xr3:uid="{ADD117A6-68D7-4EAF-9D38-F994A49A4B2C}" name="Dez 648"/>
    <tableColumn id="746" xr3:uid="{BABF7C85-9D35-41BD-8376-82B7D7985596}" name="Dez 649"/>
    <tableColumn id="747" xr3:uid="{E44335DF-6A16-4110-B4F4-1F60A7BC5C85}" name="Dez 650"/>
    <tableColumn id="748" xr3:uid="{E523D8EC-EF5B-4031-A949-BF89F0604293}" name="Dez 651"/>
    <tableColumn id="749" xr3:uid="{68182003-9F64-4453-AB4A-A65B37809F7B}" name="Dez 652"/>
    <tableColumn id="750" xr3:uid="{C2C465C6-C562-4CCF-9E74-DF63F327CA13}" name="Dez 653"/>
    <tableColumn id="751" xr3:uid="{F9EE2A96-3A88-4DDF-B9F9-1E4D0C1908BB}" name="Dez 654"/>
    <tableColumn id="752" xr3:uid="{17ABC1FF-9033-40CC-A039-BA5D4901D3F5}" name="Dez 655"/>
    <tableColumn id="753" xr3:uid="{7DE46BB6-63DF-4CCE-AE04-B62EE437587B}" name="Dez 656"/>
    <tableColumn id="754" xr3:uid="{2C92516A-F4A7-40A3-8919-CC450D0BEA9A}" name="Dez 657"/>
    <tableColumn id="755" xr3:uid="{7E66BD50-085C-44FD-86CE-4060B5DABEE7}" name="Dez 658"/>
    <tableColumn id="756" xr3:uid="{377554EE-E05C-4BB5-93DB-D3614F425E80}" name="Dez 659"/>
    <tableColumn id="757" xr3:uid="{97AC93BB-6DB4-47B6-9FC3-084010752659}" name="Dez 660"/>
    <tableColumn id="758" xr3:uid="{49450DC3-1650-4147-8CE5-1D09C1143059}" name="Dez 661"/>
    <tableColumn id="759" xr3:uid="{E6AA777B-3672-4022-B4C2-55E305056C5C}" name="Dez 662"/>
    <tableColumn id="760" xr3:uid="{4F361631-E6D7-4A0D-AF5F-27725AF1CF51}" name="Dez 663"/>
    <tableColumn id="761" xr3:uid="{B1BADE34-87A1-422C-857C-AA75AFEC8733}" name="Dez 664"/>
    <tableColumn id="762" xr3:uid="{028FEB2B-84B8-4D9E-9A4B-9794867793BA}" name="Dez 665"/>
    <tableColumn id="763" xr3:uid="{DB92A5CB-285B-4103-98FF-8B621E624C35}" name="Dez 666"/>
    <tableColumn id="764" xr3:uid="{3C14ECAB-EF02-48D8-BD89-6700F1056953}" name="Dez 667"/>
    <tableColumn id="765" xr3:uid="{664E15DB-710B-484A-9E0E-FEDED54F3C6E}" name="Dez 668"/>
    <tableColumn id="766" xr3:uid="{C41097AA-E79E-4C35-98F1-254AE87C2F89}" name="Dez 669"/>
    <tableColumn id="767" xr3:uid="{820230B0-10C3-4FBA-9C63-4087C4EE1E1D}" name="Dez 670"/>
    <tableColumn id="768" xr3:uid="{CA3EB8CA-5D56-418F-9BD6-A2F1041FF791}" name="Dez 671"/>
    <tableColumn id="769" xr3:uid="{C87536B0-5CEC-4BB4-B155-F29CC64E92E1}" name="Dez 672"/>
    <tableColumn id="770" xr3:uid="{19BC70A1-3BF0-4858-82E9-EA5DD4241BEA}" name="Dez 673"/>
    <tableColumn id="771" xr3:uid="{90623C78-B071-4DF9-BE49-F0F93EDC0CF9}" name="Dez 674"/>
    <tableColumn id="772" xr3:uid="{E2A0CF8C-0DA6-44D4-B973-F2C49224EF35}" name="Dez 675"/>
    <tableColumn id="773" xr3:uid="{3DCA324A-0847-43CA-ACD8-B0A51B120627}" name="Dez 676"/>
    <tableColumn id="774" xr3:uid="{9538900E-31E0-4BD0-96BB-0604ED01A3C4}" name="Dez 677"/>
    <tableColumn id="775" xr3:uid="{52961EB7-0DB9-447B-A4A7-8FAF81AC65B1}" name="Dez 678"/>
    <tableColumn id="776" xr3:uid="{3748D523-7BCC-47A2-956A-0A3FBFFF9DE3}" name="Dez 679"/>
    <tableColumn id="777" xr3:uid="{EE1E12F4-B2C7-4DFC-9D48-691123D0D4E2}" name="Dez 680"/>
    <tableColumn id="778" xr3:uid="{7C7F4E5F-2151-43B8-89AE-C976FBB997C4}" name="Dez 681"/>
    <tableColumn id="779" xr3:uid="{F3E200F7-10D2-4495-93D3-FA81B12BD636}" name="Dez 682"/>
    <tableColumn id="780" xr3:uid="{4CC23967-D57D-4D3D-90F8-499657AFAC23}" name="Dez 683"/>
    <tableColumn id="781" xr3:uid="{712E4F12-3E97-49C0-95E6-DA006A0DFF3E}" name="Dez 684"/>
    <tableColumn id="782" xr3:uid="{6F9945A5-4A0A-4517-A20F-DA2287423F6C}" name="Dez 685"/>
    <tableColumn id="783" xr3:uid="{F0AF9C81-58B7-4629-AC45-17E0A860A652}" name="Dez 686"/>
    <tableColumn id="784" xr3:uid="{A5C85897-6D3F-4441-A55F-FC023A92EE5B}" name="Dez 687"/>
    <tableColumn id="785" xr3:uid="{D7E072D2-8D10-4CBA-A18F-DFC197671DFE}" name="Dez 688"/>
    <tableColumn id="786" xr3:uid="{3B63A2D9-7769-4FC5-804F-250EFA66E546}" name="Dez 689"/>
    <tableColumn id="787" xr3:uid="{7302D12A-ABA7-4186-AC30-FF8C764D011C}" name="Dez 690"/>
    <tableColumn id="788" xr3:uid="{A175346E-8948-4E8C-8017-4D01DF50DEF7}" name="Dez 691"/>
    <tableColumn id="789" xr3:uid="{3FB54871-6B20-4077-BF44-2F74CDDAA7DC}" name="Dez 692"/>
    <tableColumn id="790" xr3:uid="{FB2EC3C9-C38C-4384-8CB0-836427A8D804}" name="Dez 693"/>
    <tableColumn id="791" xr3:uid="{320A4FBC-4710-441C-8AF5-94CC41FB4F23}" name="Dez 694"/>
    <tableColumn id="792" xr3:uid="{1E0AF628-92FF-4BD0-8A60-705810D6E703}" name="Dez 695"/>
    <tableColumn id="793" xr3:uid="{621C47FF-8028-4C0E-85BF-63122625B2D3}" name="Dez 696"/>
    <tableColumn id="794" xr3:uid="{2723CFCB-9364-44E8-9DBE-151FC863F320}" name="Dez 697"/>
    <tableColumn id="795" xr3:uid="{43250D9F-EE2F-4762-BB57-6E4C0AB19523}" name="Dez 698"/>
    <tableColumn id="796" xr3:uid="{3088644C-20B6-4F41-86F2-ED4B18CCAE4A}" name="Dez 699"/>
    <tableColumn id="797" xr3:uid="{88E440F8-9FDB-4D48-9216-2E2465805042}" name="Dez 700"/>
    <tableColumn id="798" xr3:uid="{7A8B9086-F18F-41CF-BC96-9045BE2E34CC}" name="Dez 701"/>
    <tableColumn id="799" xr3:uid="{5B9F7CE4-5E7D-45AC-838A-B45058F2FA72}" name="Dez 702"/>
    <tableColumn id="800" xr3:uid="{15B79A05-569E-430F-977A-324F64F4FC57}" name="Dez 703"/>
    <tableColumn id="801" xr3:uid="{D1D28AF5-2B26-4EC4-B89E-3627273B665A}" name="Dez 704"/>
    <tableColumn id="802" xr3:uid="{D2ACA536-4330-4CD7-817E-50DA5844162A}" name="Dez 705"/>
    <tableColumn id="803" xr3:uid="{D80AB9DE-C86C-4A02-ACF6-9D77467DA788}" name="Dez 706"/>
    <tableColumn id="804" xr3:uid="{8E65ECFF-813E-4B10-93BB-59AAC1F02789}" name="Dez 707"/>
    <tableColumn id="805" xr3:uid="{D821F27D-16D2-4420-8395-34B8A05CDE6B}" name="Dez 708"/>
    <tableColumn id="806" xr3:uid="{078D62A3-D640-4B3D-A5C0-67982554F114}" name="Dez 709"/>
    <tableColumn id="807" xr3:uid="{9287B931-89B4-45F7-9ECA-443F24991DA6}" name="Dez 710"/>
    <tableColumn id="808" xr3:uid="{86A03A49-64D3-4BA1-BCDD-024806C58854}" name="Dez 711"/>
    <tableColumn id="809" xr3:uid="{61FDB0E8-BC53-4932-9AE8-C92ED49F7D7E}" name="Dez 712"/>
    <tableColumn id="810" xr3:uid="{848F5F1B-47A2-4DBE-A646-0DE43029726C}" name="Dez 713"/>
    <tableColumn id="811" xr3:uid="{02401DFF-BEFC-41F4-A23E-87FBECDE6E00}" name="Dez 714"/>
    <tableColumn id="812" xr3:uid="{41672ECC-F84E-4905-B685-9ABF99CB8EBE}" name="Dez 715"/>
    <tableColumn id="813" xr3:uid="{B823FA6A-34C0-4285-A77D-4F48FDE44DC8}" name="Dez 716"/>
    <tableColumn id="814" xr3:uid="{C594E73E-EC1D-4C58-A741-F0DA70EE6C1F}" name="Dez 717"/>
    <tableColumn id="815" xr3:uid="{5926AA78-F87B-49CB-BD45-79235338623A}" name="Dez 718"/>
    <tableColumn id="816" xr3:uid="{BD29DC87-94C8-40D1-B4BC-C7266B3A6A1A}" name="Dez 719"/>
    <tableColumn id="817" xr3:uid="{6916F56B-7507-4586-B152-F66BE8C85636}" name="Dez 720"/>
    <tableColumn id="818" xr3:uid="{707526B0-F132-4C5F-B27E-286E97A6F727}" name="Dez 721"/>
    <tableColumn id="819" xr3:uid="{5A8D387A-3258-4383-BF14-7EF4839F6BC5}" name="Dez 722"/>
    <tableColumn id="820" xr3:uid="{92D68A3D-CC60-4C49-A101-7AEE1D61BD13}" name="Dez 723"/>
    <tableColumn id="821" xr3:uid="{E4A4152B-F03D-4963-BF9E-586033BB94CD}" name="Dez 724"/>
    <tableColumn id="822" xr3:uid="{EE817302-77EF-4F0E-9B34-A2B52F6498B2}" name="Dez 725"/>
    <tableColumn id="823" xr3:uid="{BCB3EA24-78CF-4272-8368-A24236C1269A}" name="Dez 726"/>
    <tableColumn id="824" xr3:uid="{2BEF0414-BF84-4D32-B822-B1B8A3812BE9}" name="Dez 727"/>
    <tableColumn id="825" xr3:uid="{2039B427-4229-46AD-9E89-A3866BB07E0D}" name="Dez 728"/>
    <tableColumn id="826" xr3:uid="{EC1DE348-1C4C-4E74-A2B3-FE1D9A432350}" name="Dez 729"/>
    <tableColumn id="827" xr3:uid="{13FB3229-E7BC-45EB-AA68-D1A30FD3D168}" name="Dez 730"/>
    <tableColumn id="828" xr3:uid="{B2C71DBD-3C72-4674-BE37-9DF4E3A0BF12}" name="Dez 731"/>
    <tableColumn id="829" xr3:uid="{E3BCEAE6-0F5B-4479-AB71-44CFCC0248ED}" name="Dez 732"/>
    <tableColumn id="830" xr3:uid="{63FD6FA3-807D-406A-A037-A84E5DF08B98}" name="Dez 733"/>
    <tableColumn id="831" xr3:uid="{ABB27A22-5599-446C-BD89-9EA34D68014C}" name="Dez 734"/>
    <tableColumn id="832" xr3:uid="{8BF6148A-4DCA-4DFA-97FA-4F1D8492DF1B}" name="Dez 735"/>
    <tableColumn id="833" xr3:uid="{524F3D46-5965-46AC-A52F-625E4F0A5050}" name="Dez 736"/>
    <tableColumn id="834" xr3:uid="{8036A8F3-1C22-4BEF-808B-4646A03DC281}" name="Dez 737"/>
    <tableColumn id="835" xr3:uid="{9A3250A1-C2D6-4D5D-B6E5-C6567069CA0A}" name="Dez 738"/>
    <tableColumn id="836" xr3:uid="{39DBEF3E-20B4-43E0-9F2D-215A9BAE4BF2}" name="Dez 739"/>
    <tableColumn id="837" xr3:uid="{9D06F156-C319-46D9-9D22-093E7A0CF282}" name="Dez 740"/>
    <tableColumn id="838" xr3:uid="{10007CD2-C919-4D7F-9078-318D943DF281}" name="Dez 741"/>
    <tableColumn id="839" xr3:uid="{D5D9F497-C90C-4049-BB2B-669FA1A921EF}" name="Dez 742"/>
    <tableColumn id="840" xr3:uid="{C707F288-FC30-428C-99E0-224E8DBEAA1F}" name="Dez 743"/>
    <tableColumn id="841" xr3:uid="{1647F947-5688-4694-B39F-EC5DFEB630B2}" name="Dez 744"/>
    <tableColumn id="842" xr3:uid="{8CDEBD64-D5C7-418B-8FEA-795D5269B671}" name="Dez 745"/>
    <tableColumn id="843" xr3:uid="{DA6DF5F3-172A-44FC-B769-753AE4A24127}" name="Dez 746"/>
    <tableColumn id="844" xr3:uid="{ED3453B6-C454-477F-8A67-4D413B43969F}" name="Dez 747"/>
    <tableColumn id="845" xr3:uid="{554C223F-C3EB-4C9F-8018-5BC670D218E0}" name="Dez 748"/>
    <tableColumn id="846" xr3:uid="{30E1A969-A31E-40E1-BAFA-888C698EC23C}" name="Dez 749"/>
    <tableColumn id="847" xr3:uid="{7C3AE123-8C2C-4596-9638-B113DF7FC1AA}" name="Dez 750"/>
    <tableColumn id="848" xr3:uid="{98191A19-6C50-41FC-8548-E14397186667}" name="Dez 751"/>
    <tableColumn id="849" xr3:uid="{4070E7E7-72D0-4CCB-BF36-622D94B89C64}" name="Dez 752"/>
    <tableColumn id="850" xr3:uid="{19F2BE15-DAAF-49F9-BA9C-1814DF137878}" name="Dez 753"/>
    <tableColumn id="851" xr3:uid="{1BCE7215-149A-4105-BAF5-B180CCB57DBE}" name="Dez 754"/>
    <tableColumn id="852" xr3:uid="{CFF2891A-BBB2-4BE9-B144-30C412F48DE4}" name="Dez 755"/>
    <tableColumn id="853" xr3:uid="{FEF2D449-B128-4550-A961-390A81D35C9C}" name="Dez 756"/>
    <tableColumn id="854" xr3:uid="{B02E87E0-B588-4E60-AA92-09F1D15CF1D6}" name="Dez 757"/>
    <tableColumn id="855" xr3:uid="{123E7DE8-39DD-42FD-914F-C64369F82CC9}" name="Dez 758"/>
    <tableColumn id="856" xr3:uid="{C8920E82-8E57-4261-8F5B-B096A9B2ABCC}" name="Dez 759"/>
    <tableColumn id="857" xr3:uid="{120D351A-2980-4FC3-8EDB-7B1C7EEAAAB1}" name="Dez 760"/>
    <tableColumn id="858" xr3:uid="{739E4079-6472-4A82-81BA-AD1AC86694F8}" name="Dez 761"/>
    <tableColumn id="859" xr3:uid="{3AE5625C-41F9-4BA2-9978-516F91E98C85}" name="Dez 762"/>
    <tableColumn id="860" xr3:uid="{1D00CE7D-E4BB-43F9-BCEA-6B3E42A1F839}" name="Dez 763"/>
    <tableColumn id="861" xr3:uid="{5F4D4DB4-39DE-45B6-8803-7D9B4325F709}" name="Dez 764"/>
    <tableColumn id="862" xr3:uid="{6589CA99-2054-44F4-8437-143FF46C1F3C}" name="Dez 765"/>
    <tableColumn id="863" xr3:uid="{81A4AA9F-DA46-4A5E-A51B-86952B740737}" name="Dez 766"/>
    <tableColumn id="864" xr3:uid="{236AD311-D468-4EB6-B983-806F1A171530}" name="Dez 767"/>
    <tableColumn id="865" xr3:uid="{7B09C54F-E59C-4C48-950F-7156428974B8}" name="Dez 768"/>
    <tableColumn id="866" xr3:uid="{4E26BCE5-C05B-47AB-B39A-3937F537C8A1}" name="Dez 769"/>
    <tableColumn id="867" xr3:uid="{EC54D288-C470-4F77-B493-AC2AAE756C7C}" name="Dez 770"/>
    <tableColumn id="868" xr3:uid="{67C2BC2C-288C-440D-9FCC-FB81D64C9E80}" name="Dez 771"/>
    <tableColumn id="869" xr3:uid="{73520041-D23C-46B7-83C9-DD410EB6730A}" name="Dez 772"/>
    <tableColumn id="870" xr3:uid="{26C3AF9A-52F6-4157-8CDF-4E9869513F24}" name="Dez 773"/>
    <tableColumn id="871" xr3:uid="{3ED016ED-9170-45BD-ADA6-F5BA4C13E1FB}" name="Dez 774"/>
    <tableColumn id="872" xr3:uid="{79B7A9EF-3FC1-4AFA-ADF3-9ED07A163DCB}" name="Dez 775"/>
    <tableColumn id="873" xr3:uid="{06F3AC9C-C044-457C-A2A4-1218DFAFF7EF}" name="Dez 776"/>
    <tableColumn id="874" xr3:uid="{2822142E-D585-4E42-8512-157CE1D5ECE8}" name="Dez 777"/>
    <tableColumn id="875" xr3:uid="{2F33F717-EC3E-4EF2-B845-AFF7CD7FF462}" name="Dez 778"/>
    <tableColumn id="876" xr3:uid="{DB1D1836-3B90-4253-9BD2-423E3B11D4FD}" name="Dez 779"/>
    <tableColumn id="877" xr3:uid="{6E61EA1C-0CEA-48FF-B91F-8E1FF3BE3594}" name="Dez 780"/>
    <tableColumn id="878" xr3:uid="{1902DBC1-12E3-4C56-A0E7-791067D17E58}" name="Dez 781"/>
    <tableColumn id="879" xr3:uid="{E277EBA2-2BCD-4E4D-B553-82AD7F4D0FC1}" name="Dez 782"/>
    <tableColumn id="880" xr3:uid="{3F0033DB-D142-4BC1-A38D-9DBF798BAAC9}" name="Dez 783"/>
    <tableColumn id="881" xr3:uid="{FACCE992-B6C4-47C3-A6B3-B2C03FFF7C3B}" name="Dez 784"/>
    <tableColumn id="882" xr3:uid="{EB83014F-EC21-4566-AD99-DBE7791EC63F}" name="Dez 785"/>
    <tableColumn id="883" xr3:uid="{088F2C04-D7B8-4C6A-A37A-2412B029C87B}" name="Dez 786"/>
    <tableColumn id="884" xr3:uid="{6C7CDAD8-B4BC-4465-934D-CDD64973A6D6}" name="Dez 787"/>
    <tableColumn id="885" xr3:uid="{FD107D2C-CBA5-4659-B713-6812B1250905}" name="Dez 788"/>
    <tableColumn id="886" xr3:uid="{349723EA-0057-42D8-8C01-6EF597FCD4F3}" name="Dez 789"/>
    <tableColumn id="887" xr3:uid="{9E464E3A-3A56-43DF-B8F4-FD62F1727C4A}" name="Dez 790"/>
    <tableColumn id="888" xr3:uid="{8FE23CD1-6C2A-4459-9F3D-C417993519F5}" name="Dez 791"/>
    <tableColumn id="889" xr3:uid="{5B1A92B7-8656-4131-BC8C-3BD1B92897DC}" name="Dez 792"/>
    <tableColumn id="890" xr3:uid="{253C768E-9DD1-423D-80AD-8F0182C8883F}" name="Dez 793"/>
    <tableColumn id="891" xr3:uid="{08E0574D-FF51-40A2-A70B-982C587027E9}" name="Dez 794"/>
    <tableColumn id="892" xr3:uid="{9807B201-6679-4C94-8856-182E1DD649FD}" name="Dez 795"/>
    <tableColumn id="893" xr3:uid="{9E7ACF16-812C-4853-AAA4-28EDEF893C51}" name="Dez 796"/>
    <tableColumn id="894" xr3:uid="{BEA1002B-F4FD-4F10-B1BC-D8B0B7FA4FA0}" name="Dez 797"/>
    <tableColumn id="895" xr3:uid="{5B87EF17-74F5-40A7-898D-11B4BDB73A04}" name="Dez 798"/>
    <tableColumn id="896" xr3:uid="{7B4B3883-E850-4C36-93AE-11354F753984}" name="Dez 799"/>
    <tableColumn id="897" xr3:uid="{9CBE635E-9D6C-443D-97D3-1DD6C676174A}" name="Dez 800"/>
    <tableColumn id="898" xr3:uid="{51A10ABE-3402-4E59-A9B9-F9515DAA6A2A}" name="Dez 801"/>
    <tableColumn id="899" xr3:uid="{CCA02E90-7315-4CA2-8F61-7AA05C763647}" name="Dez 802"/>
    <tableColumn id="900" xr3:uid="{9EDF167B-04FE-4001-A0C9-54F8926F1E9C}" name="Dez 803"/>
    <tableColumn id="901" xr3:uid="{16563B79-414F-4582-B5E0-A049B8EF2AB0}" name="Dez 804"/>
    <tableColumn id="902" xr3:uid="{9C6CD4DA-E3BC-4B58-9E50-89DB6DF25F11}" name="Dez 805"/>
    <tableColumn id="903" xr3:uid="{490591C1-87B6-47FC-8737-242D9E29CCB2}" name="Dez 806"/>
    <tableColumn id="904" xr3:uid="{3BC3C29E-5045-45A9-8B60-D8DE1FDFBAF1}" name="Dez 807"/>
    <tableColumn id="905" xr3:uid="{EB8287E1-D6BE-4E04-B1CD-8B2DD9CF703E}" name="Dez 808"/>
    <tableColumn id="906" xr3:uid="{14DCBC25-E393-439C-A358-55A233C2D45B}" name="Dez 809"/>
    <tableColumn id="907" xr3:uid="{CFA56048-A85A-4134-BFC5-D80464B8F449}" name="Dez 810"/>
    <tableColumn id="908" xr3:uid="{617DEDD1-36DB-484C-87A6-498C428F2C26}" name="Dez 811"/>
    <tableColumn id="909" xr3:uid="{51330C21-4D98-445A-BE78-156C9ACD42DC}" name="Dez 812"/>
    <tableColumn id="910" xr3:uid="{93657EBC-51B1-4237-A9CE-B32D94D8C06F}" name="Dez 813"/>
    <tableColumn id="911" xr3:uid="{8C636E68-1CC4-4DE2-AF38-6A8068A3AEB9}" name="Dez 814"/>
    <tableColumn id="912" xr3:uid="{C0970252-8AA6-41B3-8B58-1A062E2D4A4D}" name="Dez 815"/>
    <tableColumn id="913" xr3:uid="{28C78BF2-B257-4DDB-B868-17FF85A68093}" name="Dez 816"/>
    <tableColumn id="914" xr3:uid="{D6190D89-473E-4D35-A671-BC7C5D577A91}" name="Dez 817"/>
    <tableColumn id="915" xr3:uid="{608B74FA-D192-4805-978E-2CE4D8C6CB45}" name="Dez 818"/>
    <tableColumn id="916" xr3:uid="{8EBA89FF-D4BA-4DA4-B57D-D6F3C1691793}" name="Dez 819"/>
    <tableColumn id="917" xr3:uid="{15A6B71C-A9E6-4C84-A9FF-C8B6F81248B1}" name="Dez 820"/>
    <tableColumn id="918" xr3:uid="{1BA57A76-A331-4AFD-8EB0-844A6EDBD55E}" name="Dez 821"/>
    <tableColumn id="919" xr3:uid="{F32F39C4-CB2A-4944-B562-4BA22F8D25E0}" name="Dez 822"/>
    <tableColumn id="920" xr3:uid="{1FBF88CD-40E7-4164-8559-3CB06BFEACF0}" name="Dez 823"/>
    <tableColumn id="921" xr3:uid="{1CE17032-CD29-47ED-BA05-5F95B1807B99}" name="Dez 824"/>
    <tableColumn id="922" xr3:uid="{2CDC5C70-A8F3-422D-A2A1-C2FB8DD591E7}" name="Dez 825"/>
    <tableColumn id="923" xr3:uid="{FD3F2354-4DA3-47D8-ACBA-9EE52E1584D7}" name="Dez 826"/>
    <tableColumn id="924" xr3:uid="{C84BC6A9-6E22-410E-8176-8B21165FF94A}" name="Dez 827"/>
    <tableColumn id="925" xr3:uid="{78CEDAF5-5DA7-4F40-94B9-70595887B2C2}" name="Dez 828"/>
    <tableColumn id="926" xr3:uid="{CC38550A-1668-4B88-8DDA-EB6DE47D9326}" name="Dez 829"/>
    <tableColumn id="927" xr3:uid="{67124EE4-8BB0-4239-91C3-6066CAD52409}" name="Dez 830"/>
    <tableColumn id="928" xr3:uid="{AB9CA2E4-4D6B-4448-9E87-91175427CA46}" name="Dez 831"/>
    <tableColumn id="929" xr3:uid="{1748B569-5D30-4DE8-87D1-EA7BF611C1FB}" name="Dez 832"/>
    <tableColumn id="930" xr3:uid="{56AAC2CB-4A11-46EA-953E-F6E0ABFCCB10}" name="Dez 833"/>
    <tableColumn id="931" xr3:uid="{51F5FD16-6D5D-4848-8994-4172375FB0E1}" name="Dez 834"/>
    <tableColumn id="932" xr3:uid="{C1435A21-FEF1-4A3D-A29F-E90FE9C9C693}" name="Dez 835"/>
    <tableColumn id="933" xr3:uid="{CFB4810E-72F8-4079-BCF2-372C5400C790}" name="Dez 836"/>
    <tableColumn id="934" xr3:uid="{CC2F501C-D73E-4F17-9746-2FB5C75EF730}" name="Dez 837"/>
    <tableColumn id="935" xr3:uid="{956944F3-D989-4A32-8A05-8EB2710B52D9}" name="Dez 838"/>
    <tableColumn id="936" xr3:uid="{2D695B31-69EF-4EDE-9A3C-2C844957D612}" name="Dez 839"/>
    <tableColumn id="937" xr3:uid="{4FD10820-1B4F-4887-AA10-987A85CA2423}" name="Dez 840"/>
    <tableColumn id="938" xr3:uid="{4AD2FBB1-DABB-4C84-9450-24862A32F2FF}" name="Dez 841"/>
    <tableColumn id="939" xr3:uid="{513BE656-77E2-458C-887A-9DD588F91AF3}" name="Dez 842"/>
    <tableColumn id="940" xr3:uid="{82125657-E9BA-41B9-8931-E29565E1160B}" name="Dez 843"/>
    <tableColumn id="941" xr3:uid="{87B7AEF7-07DC-426D-9641-ABCE4CFB356A}" name="Dez 844"/>
    <tableColumn id="942" xr3:uid="{4E2D8962-876B-4F95-8B1B-36864957BA92}" name="Dez 845"/>
    <tableColumn id="943" xr3:uid="{B94196CE-5CC1-44BF-A9B3-0DC60E66F792}" name="Dez 846"/>
    <tableColumn id="944" xr3:uid="{E8967923-7D93-4CA3-B2A1-D72F40CAA0B6}" name="Dez 847"/>
    <tableColumn id="945" xr3:uid="{FE9B36F4-83FA-4C4B-B209-BB86BF45B907}" name="Dez 848"/>
    <tableColumn id="946" xr3:uid="{C4490895-701B-4AEA-BFA0-4A56AEA3322E}" name="Dez 849"/>
    <tableColumn id="947" xr3:uid="{F854A5E9-2AC5-4495-B09D-93DAF4B82DF8}" name="Dez 850"/>
    <tableColumn id="948" xr3:uid="{870215EB-6143-4FBF-990A-CDEDCF75D3AF}" name="Dez 851"/>
    <tableColumn id="949" xr3:uid="{B9F3AF7F-52FB-4C20-8E17-2C137EC8B6BB}" name="Dez 852"/>
    <tableColumn id="950" xr3:uid="{B1CABFD3-C735-4B87-B71B-F1AD44BB7A0C}" name="Dez 853"/>
    <tableColumn id="951" xr3:uid="{6762D46B-8AE3-40CA-B7AD-D65356A94A41}" name="Dez 854"/>
    <tableColumn id="952" xr3:uid="{D0073524-CEAF-436A-B658-7D63F1A6A36C}" name="Dez 855"/>
    <tableColumn id="953" xr3:uid="{9B0A8EAD-622E-4133-8E7B-D9B6DE9BEEE7}" name="Dez 856"/>
    <tableColumn id="954" xr3:uid="{ADE6809C-5357-4E65-B669-D79686A363AC}" name="Dez 857"/>
    <tableColumn id="955" xr3:uid="{5AEFB705-9220-49D3-9058-A90F60897771}" name="Dez 858"/>
    <tableColumn id="956" xr3:uid="{CA9D4159-0E9C-41C8-A115-F387E4A2D9AB}" name="Dez 859"/>
    <tableColumn id="957" xr3:uid="{E44D783A-0A2D-4EF2-B427-906C013E552A}" name="Dez 860"/>
    <tableColumn id="958" xr3:uid="{3B5E6E2F-ED65-4BA7-83C2-E998720804D1}" name="Dez 861"/>
    <tableColumn id="959" xr3:uid="{8B919A67-2FB3-4402-8A3D-373DC57492D6}" name="Dez 862"/>
    <tableColumn id="960" xr3:uid="{55291D9F-B8A6-4344-BFDB-71D091F9F887}" name="Dez 863"/>
    <tableColumn id="961" xr3:uid="{FB15B521-4E2A-4128-BDB7-8572E8279AD6}" name="Dez 864"/>
    <tableColumn id="962" xr3:uid="{56F783AE-054A-4DFE-A007-FFF380A68A71}" name="Dez 865"/>
    <tableColumn id="963" xr3:uid="{F4002231-C85A-45AF-B9F2-06CDEC598C3E}" name="Dez 866"/>
    <tableColumn id="964" xr3:uid="{0014C64C-7E6A-4C88-B644-A60774F38476}" name="Dez 867"/>
    <tableColumn id="965" xr3:uid="{537AA3B2-5FF7-418F-9997-D79F34574EAB}" name="Dez 868"/>
    <tableColumn id="966" xr3:uid="{8E33BF30-41DC-4F32-AE11-93B1C7F26BD9}" name="Dez 869"/>
    <tableColumn id="967" xr3:uid="{0E934703-5118-4031-AFB6-A47047CD0008}" name="Dez 870"/>
    <tableColumn id="968" xr3:uid="{B7A28610-7F52-4D1D-BF6B-19FC78AD989B}" name="Dez 871"/>
    <tableColumn id="969" xr3:uid="{1677C539-8021-4EBA-99AE-5B6087CFBB6C}" name="Dez 872"/>
    <tableColumn id="970" xr3:uid="{44E9895A-0E86-41EE-9948-46984D98B5EB}" name="Dez 873"/>
    <tableColumn id="971" xr3:uid="{2376CB89-BADD-4D37-8F34-13313AF3319C}" name="Dez 874"/>
    <tableColumn id="972" xr3:uid="{559CBC2D-C0EB-4C0A-8909-EA293E9A9EA1}" name="Dez 875"/>
    <tableColumn id="973" xr3:uid="{8AB938BE-69AE-4E40-9CDD-5F800EF808CA}" name="Dez 876"/>
    <tableColumn id="974" xr3:uid="{8496E256-803E-4888-9D3D-9A451D71E86B}" name="Dez 877"/>
    <tableColumn id="975" xr3:uid="{4DC7654C-DC3B-472B-B720-420BF82CA692}" name="Dez 878"/>
    <tableColumn id="976" xr3:uid="{CAB30D87-F2DD-4DB3-81CA-C75272E7E74D}" name="Dez 879"/>
    <tableColumn id="977" xr3:uid="{222F96F8-9A40-456C-8E00-59FDBAEBE369}" name="Dez 880"/>
    <tableColumn id="978" xr3:uid="{FEF20FD9-4213-4553-B041-0B43400FEAC9}" name="Dez 881"/>
    <tableColumn id="979" xr3:uid="{1A69DD38-A252-43B1-8B6A-D0FABB9E1446}" name="Dez 882"/>
    <tableColumn id="980" xr3:uid="{922646FD-DC00-4726-A03B-EDABA730EC09}" name="Dez 883"/>
    <tableColumn id="981" xr3:uid="{C4BF98E9-E07B-4982-9E23-714CC831D9AD}" name="Dez 884"/>
    <tableColumn id="982" xr3:uid="{00D44597-0D7A-4331-A180-8B8DAB94C050}" name="Dez 885"/>
    <tableColumn id="983" xr3:uid="{83D9DE1D-F1E9-4916-B9D2-A0C40C4F06A2}" name="Dez 886"/>
    <tableColumn id="984" xr3:uid="{AD1D5853-5629-4819-8FC1-4A105B81F0D5}" name="Dez 887"/>
    <tableColumn id="985" xr3:uid="{B060351E-088D-4DE3-93BD-7C1207FAE8A9}" name="Dez 888"/>
    <tableColumn id="986" xr3:uid="{0630B168-EE2F-48E3-8611-EEA4ACB74751}" name="Dez 889"/>
    <tableColumn id="987" xr3:uid="{0FB557CC-03F1-400C-AFCF-4D9AE5D92485}" name="Dez 890"/>
    <tableColumn id="988" xr3:uid="{9C190174-AFFA-4A83-89A2-358A785D543C}" name="Dez 891"/>
    <tableColumn id="989" xr3:uid="{B3F5E9E6-9574-4845-B826-7692375ACF9F}" name="Dez 892"/>
    <tableColumn id="990" xr3:uid="{F5AA90A9-1783-45B5-BD25-8649F35CCC22}" name="Dez 893"/>
    <tableColumn id="991" xr3:uid="{232C415A-7D35-49EF-9015-A8A2149CB589}" name="Dez 894"/>
    <tableColumn id="992" xr3:uid="{C4D89FE1-1A22-4751-9FF2-556CE9813DC7}" name="Dez 895"/>
    <tableColumn id="993" xr3:uid="{BD0F8CDD-DD55-47B2-B214-014E22C11EDF}" name="Dez 896"/>
    <tableColumn id="994" xr3:uid="{F76D4A7B-8352-467F-A188-AB60E6CBC46C}" name="Dez 897"/>
    <tableColumn id="995" xr3:uid="{678AA7CB-3EF7-4F7F-878B-892C29747F19}" name="Dez 898"/>
    <tableColumn id="996" xr3:uid="{354DE99C-B7AF-4614-96A2-065C6693A1BF}" name="Dez 899"/>
    <tableColumn id="997" xr3:uid="{B32FCA7F-857B-4EB3-B717-06BA6CCE8F03}" name="Dez 900"/>
    <tableColumn id="998" xr3:uid="{8A249041-86B1-4ADE-A995-FE0A2194EDE8}" name="Dez 901"/>
    <tableColumn id="999" xr3:uid="{4C55D094-3009-4D0D-9EE1-EB3D4696F32E}" name="Dez 902"/>
    <tableColumn id="1000" xr3:uid="{6C11F33E-BFCE-4E86-BFA4-E8746A68EF11}" name="Dez 903"/>
    <tableColumn id="1001" xr3:uid="{5817383D-30C5-4F76-84C8-9F5681326D35}" name="Dez 904"/>
    <tableColumn id="1002" xr3:uid="{C50A77B0-74B4-4A4F-85A4-3E7054D0AFDD}" name="Dez 905"/>
    <tableColumn id="1003" xr3:uid="{45E440D1-AB85-489B-BB5F-BE5ED0083DEC}" name="Dez 906"/>
    <tableColumn id="1004" xr3:uid="{1A71B1DB-E28D-439D-89D7-1052CC2934D1}" name="Dez 907"/>
    <tableColumn id="1005" xr3:uid="{823EBF69-5B3E-4C7B-A54F-A8BC7AD0BDE6}" name="Dez 908"/>
    <tableColumn id="1006" xr3:uid="{5C08A544-6266-43FA-9F6C-21D36E72E994}" name="Dez 909"/>
    <tableColumn id="1007" xr3:uid="{FA4279D8-D88D-486B-BC2B-BD09B54E7957}" name="Dez 910"/>
    <tableColumn id="1008" xr3:uid="{B87557FA-A0E0-41F4-B7EC-2B48F664B2FC}" name="Dez 911"/>
    <tableColumn id="1009" xr3:uid="{C20F95BF-172F-4885-968B-DF1FB82AC13F}" name="Dez 912"/>
    <tableColumn id="1010" xr3:uid="{756B0B8A-E96C-4E76-81C0-9BFDBB800502}" name="Dez 913"/>
    <tableColumn id="1011" xr3:uid="{BB84788C-4807-4144-AA06-7F04EE071D09}" name="Dez 914"/>
    <tableColumn id="1012" xr3:uid="{F10FC4A0-6DEE-4A33-B843-6DAA2DF20E2F}" name="Dez 915"/>
    <tableColumn id="1013" xr3:uid="{5379A63B-3932-451E-ACFC-38A2FA46CEDE}" name="Dez 916"/>
    <tableColumn id="1014" xr3:uid="{AA26318E-FFEA-475C-9FD4-C832E9582725}" name="Dez 917"/>
    <tableColumn id="1015" xr3:uid="{B3180CC7-68A0-4609-9F54-6B13D43B7D2E}" name="Dez 918"/>
    <tableColumn id="1016" xr3:uid="{4E18B3CC-9035-4B04-A0AA-9777B0E5F557}" name="Dez 919"/>
    <tableColumn id="1017" xr3:uid="{5A61A67B-D98F-42D4-8BEA-096DB9957339}" name="Dez 920"/>
    <tableColumn id="1018" xr3:uid="{6C5DA297-D8F7-4DE9-897C-097E09AFCD11}" name="Dez 921"/>
    <tableColumn id="1019" xr3:uid="{A0A48DBC-912B-4D3C-B51C-C760F12C9665}" name="Dez 922"/>
    <tableColumn id="1020" xr3:uid="{8C562D35-E305-4655-A50C-BC6D028F2E9E}" name="Dez 923"/>
    <tableColumn id="1021" xr3:uid="{4A9F22A1-D191-4F44-8283-64C99010BAAE}" name="Dez 924"/>
    <tableColumn id="1022" xr3:uid="{D9A2AF3B-F09C-40E2-93E9-BE311E79CBDE}" name="Dez 925"/>
    <tableColumn id="1023" xr3:uid="{24C46DFB-8A67-48BE-A520-F5FA1D59D101}" name="Dez 926"/>
    <tableColumn id="1024" xr3:uid="{0029B77D-2917-4DB9-B4FD-4F1CCBFC446D}" name="Dez 927"/>
    <tableColumn id="1025" xr3:uid="{8EA56CB0-EC10-4ADD-ABED-2152D9EA305A}" name="Dez 928"/>
    <tableColumn id="1026" xr3:uid="{10A89126-20C9-4FB0-B032-B86275D1CBD3}" name="Dez 929"/>
    <tableColumn id="1027" xr3:uid="{F22C6455-E1A8-4066-9AA5-91B530D3EEBA}" name="Dez 930"/>
    <tableColumn id="1028" xr3:uid="{C948F4F1-012A-4692-9367-31DCEE9FD6B9}" name="Dez 931"/>
    <tableColumn id="1029" xr3:uid="{6FA3D477-E0C7-406F-B9CC-DA4CAE755E5F}" name="Dez 932"/>
    <tableColumn id="1030" xr3:uid="{10C01D98-ECA2-4247-AC20-EE3C108029E9}" name="Dez 933"/>
    <tableColumn id="1031" xr3:uid="{6313AB65-4271-4140-A184-0D1C58F87F6B}" name="Dez 934"/>
    <tableColumn id="1032" xr3:uid="{A667D8CB-0A84-4FA3-94A1-26984C3CAC44}" name="Dez 935"/>
    <tableColumn id="1033" xr3:uid="{4285BCAC-3559-42BE-9B93-03B0F73FE1BA}" name="Dez 936"/>
    <tableColumn id="1034" xr3:uid="{6E5CB25E-7232-4C82-8262-0CE5A1FD7D1E}" name="Dez 937"/>
    <tableColumn id="1035" xr3:uid="{B7B54182-16CA-4C8A-BF8C-9A4376CA3B5A}" name="Dez 938"/>
    <tableColumn id="1036" xr3:uid="{D0183602-1095-460B-912E-0CF429519CC3}" name="Dez 939"/>
    <tableColumn id="1037" xr3:uid="{D93C83DD-2356-4D25-9859-27B49021F6FD}" name="Dez 940"/>
    <tableColumn id="1038" xr3:uid="{C8824C30-5825-4BA3-9173-D6AAC67E65D7}" name="Dez 941"/>
    <tableColumn id="1039" xr3:uid="{E671A888-98AD-40CE-B8D0-61AF9C609649}" name="Dez 942"/>
    <tableColumn id="1040" xr3:uid="{BC383C4E-781C-4808-A397-3C6AAD223C80}" name="Dez 943"/>
    <tableColumn id="1041" xr3:uid="{11ECDF8C-8EB4-4201-8CC0-32AC26564F41}" name="Dez 944"/>
    <tableColumn id="1042" xr3:uid="{0E02EF3C-640D-4BEA-95E2-0AA1E4ED0F7A}" name="Dez 945"/>
    <tableColumn id="1043" xr3:uid="{05875294-2F34-4CEE-8FD3-323DDCFA43BE}" name="Dez 946"/>
    <tableColumn id="1044" xr3:uid="{90DF6F6B-8D1E-40F1-9E45-A8C454D06F8F}" name="Dez 947"/>
    <tableColumn id="1045" xr3:uid="{0E45A3D0-9319-497F-A52F-BF048A7F0731}" name="Dez 948"/>
    <tableColumn id="1046" xr3:uid="{FB734EFA-4012-447D-AB01-32F931B6BD67}" name="Dez 949"/>
    <tableColumn id="1047" xr3:uid="{6487EFB7-3569-444A-A9C5-C4BC1A431333}" name="Dez 950"/>
    <tableColumn id="1048" xr3:uid="{05ACBB9B-9471-40CC-9436-F1EF0732DED5}" name="Dez 951"/>
    <tableColumn id="1049" xr3:uid="{5B92AB17-C0C4-490D-BD63-DABE1D76EBF3}" name="Dez 952"/>
    <tableColumn id="1050" xr3:uid="{AEC2097D-63E6-4840-905D-32DAFFEDA574}" name="Dez 953"/>
    <tableColumn id="1051" xr3:uid="{7FF29A46-BFF5-4400-B5D4-51FC4360523F}" name="Dez 954"/>
    <tableColumn id="1052" xr3:uid="{A261154A-7DA8-47CD-9E69-1319A9239C06}" name="Dez 955"/>
    <tableColumn id="1053" xr3:uid="{95CDE6D2-E383-4549-BB7A-B1C01CF85045}" name="Dez 956"/>
    <tableColumn id="1054" xr3:uid="{8292A3AF-F1A8-4747-A162-D2ABCA0DCF9A}" name="Dez 957"/>
    <tableColumn id="1055" xr3:uid="{8FE3C07B-7ED9-4D91-A497-4343E44C83FC}" name="Dez 958"/>
    <tableColumn id="1056" xr3:uid="{7379CEA5-FD83-43A8-9790-1C8BD1C0BF83}" name="Dez 959"/>
    <tableColumn id="1057" xr3:uid="{2ADCBFA8-C6E5-4422-ACFE-43FC86CB25E8}" name="Dez 960"/>
    <tableColumn id="1058" xr3:uid="{508210AD-FC9A-43FB-BFE7-4E681D96210C}" name="Dez 961"/>
    <tableColumn id="1059" xr3:uid="{ED868F51-CBBA-451C-BEE0-15D83C959DAD}" name="Dez 962"/>
    <tableColumn id="1060" xr3:uid="{3DCCA04B-153F-45A2-B744-7CEAE2343656}" name="Dez 963"/>
    <tableColumn id="1061" xr3:uid="{B683D2D1-D94D-4515-9ADE-9240FA5B8361}" name="Dez 964"/>
    <tableColumn id="1062" xr3:uid="{B9464459-CC23-48DF-AB2B-D2FD7BABCE94}" name="Dez 965"/>
    <tableColumn id="1063" xr3:uid="{EE676E8D-461F-4534-89AE-EC2F4B60E1AC}" name="Dez 966"/>
    <tableColumn id="1064" xr3:uid="{7D49F2A9-94A2-479B-99A1-130411941CEB}" name="Dez 967"/>
    <tableColumn id="1065" xr3:uid="{A547E894-07C2-40B8-BA95-C923D2166DB3}" name="Dez 968"/>
    <tableColumn id="1066" xr3:uid="{51F5D03C-9C5F-4F16-B8AD-E0CFD1EE735D}" name="Dez 969"/>
    <tableColumn id="1067" xr3:uid="{C8E9E9A2-7D86-43E5-819F-4C0E92A6A539}" name="Dez 970"/>
    <tableColumn id="1068" xr3:uid="{1F41F26D-DB6F-49DC-B87A-8E44532524DA}" name="Dez 971"/>
    <tableColumn id="1069" xr3:uid="{32F3004E-DC9A-4779-B108-0202CE577A59}" name="Dez 972"/>
    <tableColumn id="1070" xr3:uid="{1EBA77A6-94E3-4DDB-887E-EB643A9607A2}" name="Dez 973"/>
    <tableColumn id="1071" xr3:uid="{300BDEF6-40BB-4B67-93DA-17637C15F8CB}" name="Dez 974"/>
    <tableColumn id="1072" xr3:uid="{79217D1B-8811-4C46-85D8-0C2F54F88267}" name="Dez 975"/>
    <tableColumn id="1073" xr3:uid="{6A098832-032B-494A-961B-BFB13692FEC3}" name="Dez 976"/>
    <tableColumn id="1074" xr3:uid="{32A9C7C9-12B0-4208-870E-5B5E01258FFE}" name="Dez 977"/>
    <tableColumn id="1075" xr3:uid="{5D50F57A-D652-450E-AA3E-D46994276C7F}" name="Dez 978"/>
    <tableColumn id="1076" xr3:uid="{6A971D9D-BA48-4381-B8D5-F28F9C29C45C}" name="Dez 979"/>
    <tableColumn id="1077" xr3:uid="{6C378DB7-8E01-48C7-B4C2-F5F668E6169C}" name="Dez 980"/>
    <tableColumn id="1078" xr3:uid="{901C922B-7051-416B-BCB9-B16437984A67}" name="Dez 981"/>
    <tableColumn id="1079" xr3:uid="{93580A57-5161-4BA4-B1B2-857DE41959C2}" name="Dez 982"/>
    <tableColumn id="1080" xr3:uid="{8EA5CD8B-FADE-478B-9318-A5B4C8D57D19}" name="Dez 983"/>
    <tableColumn id="1081" xr3:uid="{34B21171-D813-4EAA-B41E-4731D359DB19}" name="Dez 984"/>
    <tableColumn id="1082" xr3:uid="{747880D0-0081-4E1B-B86B-42FF1A764A28}" name="Dez 985"/>
    <tableColumn id="1083" xr3:uid="{B4C2A981-C96B-4D23-A24E-1193559C1E12}" name="Dez 986"/>
    <tableColumn id="1084" xr3:uid="{1A51ECDA-605E-419F-A419-1EEBF18CCFC1}" name="Dez 987"/>
    <tableColumn id="1085" xr3:uid="{1F037AC8-6B9C-47EE-9E83-38D2F250EBB8}" name="Dez 988"/>
    <tableColumn id="1086" xr3:uid="{F8C489A1-E54F-48B5-9030-17D79A7E0B2B}" name="Dez 989"/>
    <tableColumn id="1087" xr3:uid="{DAEFD4CB-6A63-456B-9E12-DCCC08495EEC}" name="Dez 990"/>
    <tableColumn id="1088" xr3:uid="{2697D268-EF96-4F81-BAE1-8D27395E43CF}" name="Dez 991"/>
    <tableColumn id="1089" xr3:uid="{A48657E9-ECBA-4B84-98C9-331B67F8D1E8}" name="Dez 992"/>
    <tableColumn id="1090" xr3:uid="{956B400C-0033-4BEA-849C-E1E63443B0E3}" name="Dez 993"/>
    <tableColumn id="1091" xr3:uid="{6D352A95-06C0-414E-8A3F-7917BEE139EC}" name="Dez 994"/>
    <tableColumn id="1092" xr3:uid="{9B97B123-9843-4D9B-A1CA-EE99B43721F8}" name="Dez 995"/>
    <tableColumn id="1093" xr3:uid="{6D223F14-7C2E-4BC3-908D-081580470D12}" name="Dez 996"/>
    <tableColumn id="1094" xr3:uid="{AAFAECEC-07EE-4E17-AB6A-B74E7953BAC7}" name="Dez 997"/>
    <tableColumn id="1095" xr3:uid="{DF27D522-7491-4A76-87D5-08E4AFB789AE}" name="Dez 998"/>
    <tableColumn id="1096" xr3:uid="{8566CF14-5E41-47C0-906E-40C965265B3B}" name="Dez 999"/>
    <tableColumn id="1097" xr3:uid="{042E7F97-02B7-4F65-9C20-6ACE43D57ACE}" name="Dez 1000"/>
    <tableColumn id="1098" xr3:uid="{4C27824E-1FB6-4F36-BB3A-53897E424AEA}" name="Dez 1001"/>
    <tableColumn id="1099" xr3:uid="{9342A0C7-C334-44F0-AC60-B8910036FEBA}" name="Dez 1002"/>
    <tableColumn id="1100" xr3:uid="{5D1E2E66-412A-4DE6-97FA-BE3BCCE19B6D}" name="Dez 1003"/>
    <tableColumn id="1101" xr3:uid="{CDFB0352-1491-4C58-B5CB-DF4B48943FF9}" name="Dez 1004"/>
    <tableColumn id="1102" xr3:uid="{9C021F97-9EB9-40F9-9447-47CB1D6E591F}" name="Dez 1005"/>
    <tableColumn id="1103" xr3:uid="{1E2AA35B-04AC-4340-9EE0-51950F12976E}" name="Dez 1006"/>
    <tableColumn id="1104" xr3:uid="{F8664DEC-B4AF-4175-9945-E2A3FEDE4939}" name="Dez 1007"/>
    <tableColumn id="1105" xr3:uid="{79A7654A-278D-4ADB-A7C5-3CFC709C5C87}" name="Dez 1008"/>
    <tableColumn id="1106" xr3:uid="{5BEF9401-12D5-4427-97BF-CE6E3487B87E}" name="Dez 1009"/>
    <tableColumn id="1107" xr3:uid="{3E52CA08-CA42-4242-9937-1B709A9F8FA2}" name="Dez 1010"/>
    <tableColumn id="1108" xr3:uid="{CD7AEF87-1FDF-458F-853D-65CACA4A3DBB}" name="Dez 1011"/>
    <tableColumn id="1109" xr3:uid="{E30AD7E8-2F7A-4BB4-94B3-3042C7848F9D}" name="Dez 1012"/>
    <tableColumn id="1110" xr3:uid="{8578C088-5078-4B5B-85B5-B45E8ACCB768}" name="Dez 1013"/>
    <tableColumn id="1111" xr3:uid="{53EE6368-17AB-4FAE-BFC7-9B3527047847}" name="Dez 1014"/>
    <tableColumn id="1112" xr3:uid="{CFF1B76D-4DDF-4795-BAFB-8ACC2DA750C2}" name="Dez 1015"/>
    <tableColumn id="1113" xr3:uid="{C03DFDEF-29A4-46BD-9D36-922758EDC2E9}" name="Dez 1016"/>
    <tableColumn id="1114" xr3:uid="{E84161CD-D0CD-46BA-8FB0-37BC9A4A732E}" name="Dez 1017"/>
    <tableColumn id="1115" xr3:uid="{1F6113BC-5EB3-4BB7-AE7A-F0A0F6114975}" name="Dez 1018"/>
    <tableColumn id="1116" xr3:uid="{56A95E3E-2F5E-4962-89A3-6237A42A3D43}" name="Dez 1019"/>
    <tableColumn id="1117" xr3:uid="{1645BAD9-43C7-466E-8B06-4A90BDF19F11}" name="Dez 1020"/>
    <tableColumn id="1118" xr3:uid="{33A444E9-0EFC-42B9-9ADE-CD15AED7BD73}" name="Dez 1021"/>
    <tableColumn id="1119" xr3:uid="{7E9C6A6B-46BD-4178-A60D-CC2F8C4465BA}" name="Dez 1022"/>
    <tableColumn id="1120" xr3:uid="{C3291D29-0B0D-4643-A03F-92E75397D0D7}" name="Dez 1023"/>
    <tableColumn id="1121" xr3:uid="{1CB4D2CA-7A4A-4E07-9F29-1854FB353499}" name="Dez 1024"/>
    <tableColumn id="1122" xr3:uid="{E6A02B4E-C937-41E4-9C46-4A91E14F4E82}" name="Dez 1025"/>
    <tableColumn id="1123" xr3:uid="{8119F241-75A3-400E-8871-8812613579D3}" name="Dez 1026"/>
    <tableColumn id="1124" xr3:uid="{54DE5AFA-CB9F-48A5-964C-CB036633F15D}" name="Dez 1027"/>
    <tableColumn id="1125" xr3:uid="{59B07EF5-9C03-41C9-8F6F-98FA3A77BF61}" name="Dez 1028"/>
    <tableColumn id="1126" xr3:uid="{A63106F5-5735-432D-BC38-177671B15509}" name="Dez 1029"/>
    <tableColumn id="1127" xr3:uid="{B0952E3F-0F06-4DCD-A282-525AD5DA1592}" name="Dez 1030"/>
    <tableColumn id="1128" xr3:uid="{6F0EF153-F66A-4DC9-8FD5-7088765D9604}" name="Dez 1031"/>
    <tableColumn id="1129" xr3:uid="{38CA5A6A-E982-4194-AC69-D80A4824C5F6}" name="Dez 1032"/>
    <tableColumn id="1130" xr3:uid="{672725EF-E1A9-4C70-BE8A-8161231C63FB}" name="Dez 1033"/>
    <tableColumn id="1131" xr3:uid="{3C0802C4-3FEE-4A63-B639-5A6A52470613}" name="Dez 1034"/>
    <tableColumn id="1132" xr3:uid="{D0A8C97C-C4BB-41B8-AF71-35C6409903DB}" name="Dez 1035"/>
    <tableColumn id="1133" xr3:uid="{D9E747A7-30AC-48D0-9A1F-19F93767439C}" name="Dez 1036"/>
    <tableColumn id="1134" xr3:uid="{189EE866-5B28-47F6-B267-D457CDAB0F27}" name="Dez 1037"/>
    <tableColumn id="1135" xr3:uid="{BA90ACB8-2589-477F-9761-0D6493118794}" name="Dez 1038"/>
    <tableColumn id="1136" xr3:uid="{1B9C7595-3DB9-47E1-AAB6-6C37B6F1E863}" name="Dez 1039"/>
    <tableColumn id="1137" xr3:uid="{7F328EAC-1F64-4E84-A260-7C85E20874B1}" name="Dez 1040"/>
    <tableColumn id="1138" xr3:uid="{F465F742-DA29-4664-B2DA-9D0F5ECE7519}" name="Dez 1041"/>
    <tableColumn id="1139" xr3:uid="{A51FF028-791A-4E63-AF47-51F9BE0EAAEA}" name="Dez 1042"/>
    <tableColumn id="1140" xr3:uid="{47E1F9DE-A5A8-4C22-B0B1-FAE4C83396BF}" name="Dez 1043"/>
    <tableColumn id="1141" xr3:uid="{D02EF2EC-B5A4-46D2-8370-0E2995F5BB67}" name="Dez 1044"/>
    <tableColumn id="1142" xr3:uid="{73EC5768-2FE4-4C64-9A43-B5C9255EC3F9}" name="Dez 1045"/>
    <tableColumn id="1143" xr3:uid="{66E43C75-BC11-43F1-83AE-28BC365D65A9}" name="Dez 1046"/>
    <tableColumn id="1144" xr3:uid="{20337C70-CF1A-44B8-A123-8B5560643123}" name="Dez 1047"/>
    <tableColumn id="1145" xr3:uid="{52CE4CF4-9195-4C39-BBB7-78A7F312D68A}" name="Dez 1048"/>
    <tableColumn id="1146" xr3:uid="{58CE3E26-4381-486D-89D4-7212B9B8875A}" name="Dez 1049"/>
    <tableColumn id="1147" xr3:uid="{2EDB25DA-40E9-43AC-9803-BB05E909F154}" name="Dez 1050"/>
    <tableColumn id="1148" xr3:uid="{7E4CFBA0-0A5E-4AA7-907D-7A27F3FB2487}" name="Dez 1051"/>
    <tableColumn id="1149" xr3:uid="{E4DD9585-8310-4DEF-9A9A-45C25AFC2795}" name="Dez 1052"/>
    <tableColumn id="1150" xr3:uid="{0F019017-F7B0-4308-9B93-23AF94CDC9BC}" name="Dez 1053"/>
    <tableColumn id="1151" xr3:uid="{8A8DAE72-8D81-4323-99B3-64AE55DF49B0}" name="Dez 1054"/>
    <tableColumn id="1152" xr3:uid="{2DE0DBC0-38BA-44C1-83B8-5FBE16315197}" name="Dez 1055"/>
    <tableColumn id="1153" xr3:uid="{3DD09FEC-CBA3-42DE-912D-ED1431C7F437}" name="Dez 1056"/>
    <tableColumn id="1154" xr3:uid="{2B000E8A-26F4-4826-BA00-7FF409A59B9E}" name="Dez 1057"/>
    <tableColumn id="1155" xr3:uid="{00C16770-DF45-4A9D-A097-ECDC2F27F32C}" name="Dez 1058"/>
    <tableColumn id="1156" xr3:uid="{48C877C2-0065-49BB-95F6-57C7697776A3}" name="Dez 1059"/>
    <tableColumn id="1157" xr3:uid="{F1DFB5E6-BB45-4119-AA2A-EC3F833B2394}" name="Dez 1060"/>
    <tableColumn id="1158" xr3:uid="{49A67AC9-70EB-483D-887C-8DD9BD6231E0}" name="Dez 1061"/>
    <tableColumn id="1159" xr3:uid="{5F261162-E335-4A3A-8370-C08079384D35}" name="Dez 1062"/>
    <tableColumn id="1160" xr3:uid="{0B601141-7F62-4BC2-BB93-FF42BDE2C4B4}" name="Dez 1063"/>
    <tableColumn id="1161" xr3:uid="{7EE394FC-C0EB-4B7C-9A67-6605BB3320D0}" name="Dez 1064"/>
    <tableColumn id="1162" xr3:uid="{05CCACE3-18D8-48CC-9572-A9210B2CA9E5}" name="Dez 1065"/>
    <tableColumn id="1163" xr3:uid="{84FD52B9-1112-40FB-A100-279F3D144CFE}" name="Dez 1066"/>
    <tableColumn id="1164" xr3:uid="{71EBDB91-4F04-42A5-8394-20CB8B7BB1AA}" name="Dez 1067"/>
    <tableColumn id="1165" xr3:uid="{2D65D5B6-0D8D-4C07-8B79-741AEF107132}" name="Dez 1068"/>
    <tableColumn id="1166" xr3:uid="{CF602A67-2BEF-4135-823E-75897D5E221C}" name="Dez 1069"/>
    <tableColumn id="1167" xr3:uid="{2B565A01-18BF-43FD-9926-F28EAAAAC477}" name="Dez 1070"/>
    <tableColumn id="1168" xr3:uid="{C4D962EF-E68B-4834-89B6-636814767DAF}" name="Dez 1071"/>
    <tableColumn id="1169" xr3:uid="{DCB53120-D039-4A82-8777-6620C130FB35}" name="Dez 1072"/>
    <tableColumn id="1170" xr3:uid="{EB51EF22-F38D-4DAD-8FEA-35FECDCF021D}" name="Dez 1073"/>
    <tableColumn id="1171" xr3:uid="{CF336305-9539-418F-9AB0-58C3D5DBACDF}" name="Dez 1074"/>
    <tableColumn id="1172" xr3:uid="{FF3BED8D-B806-43BB-9610-55CB6FC8E2DC}" name="Dez 1075"/>
    <tableColumn id="1173" xr3:uid="{F5528433-BBE2-4EEB-9981-B7BCC46D1A8C}" name="Dez 1076"/>
    <tableColumn id="1174" xr3:uid="{AA9BE6DB-6F3E-4FD6-9AF1-7CC598D4EA22}" name="Dez 1077"/>
    <tableColumn id="1175" xr3:uid="{8FB81FBD-BAC3-4F46-8D01-7CEB29B578D2}" name="Dez 1078"/>
    <tableColumn id="1176" xr3:uid="{C69E310F-3637-42D1-8753-11F61E7E65D2}" name="Dez 1079"/>
    <tableColumn id="1177" xr3:uid="{86C9F2A6-E615-4947-8464-2E1150A69BD4}" name="Dez 1080"/>
    <tableColumn id="1178" xr3:uid="{0ABE991B-874E-4E2D-B32E-7AD9F163C855}" name="Dez 1081"/>
    <tableColumn id="1179" xr3:uid="{F08B7676-DE29-4D28-9BFC-4766171F8CC9}" name="Dez 1082"/>
    <tableColumn id="1180" xr3:uid="{90D56698-EA50-4E85-B51E-0AF3FCD7DD53}" name="Dez 1083"/>
    <tableColumn id="1181" xr3:uid="{ED609359-C13F-4330-8225-B1ACB00127DA}" name="Dez 1084"/>
    <tableColumn id="1182" xr3:uid="{D4664F8F-08FE-4931-9D4A-7FBE7F2AC4B7}" name="Dez 1085"/>
    <tableColumn id="1183" xr3:uid="{C8D4A253-32FF-4059-82D0-2537D461A003}" name="Dez 1086"/>
    <tableColumn id="1184" xr3:uid="{41D17791-44AD-41B5-AF2D-933DA125640F}" name="Dez 1087"/>
    <tableColumn id="1185" xr3:uid="{893D26CE-1194-4E9E-97D5-94E2355FA2BF}" name="Dez 1088"/>
    <tableColumn id="1186" xr3:uid="{64CB6C33-133E-4C6F-A9E9-B66EDE5EAEDA}" name="Dez 1089"/>
    <tableColumn id="1187" xr3:uid="{01DA165A-BF60-41ED-B27B-C4683AB413AC}" name="Dez 1090"/>
    <tableColumn id="1188" xr3:uid="{75B29B3F-9A95-4C1B-8E75-1EAF8E448296}" name="Dez 1091"/>
    <tableColumn id="1189" xr3:uid="{313128D0-4CBC-4C3D-9B39-B2BB5D7BF887}" name="Dez 1092"/>
    <tableColumn id="1190" xr3:uid="{5CEAA571-CAAC-4725-8C98-438C7CD9C9AD}" name="Dez 1093"/>
    <tableColumn id="1191" xr3:uid="{0BFF50FE-BF73-4D65-B7CC-5F45637A696D}" name="Dez 1094"/>
    <tableColumn id="1192" xr3:uid="{EE5C5878-81E0-4492-A26E-C95B23EF0664}" name="Dez 1095"/>
    <tableColumn id="1193" xr3:uid="{7753B297-EF6E-4FF1-903E-B74A6164B1C7}" name="Dez 1096"/>
    <tableColumn id="1194" xr3:uid="{ED1EA320-0A3A-4985-BB4C-D43BD1730546}" name="Dez 1097"/>
    <tableColumn id="1195" xr3:uid="{6FB263AA-65DF-46A2-B959-B549D941E4E2}" name="Dez 1098"/>
    <tableColumn id="1196" xr3:uid="{74C2CAC0-10BE-4233-A429-710472DC7107}" name="Dez 1099"/>
    <tableColumn id="1197" xr3:uid="{2E60F899-84FC-464B-B7B9-18EF429FB904}" name="Dez 1100"/>
    <tableColumn id="1198" xr3:uid="{0E791FEB-6727-4B96-8E25-02A4DA3C5DC3}" name="Dez 1101"/>
    <tableColumn id="1199" xr3:uid="{E4915FDF-6481-4F2E-A835-8B82179FE934}" name="Dez 1102"/>
    <tableColumn id="1200" xr3:uid="{4D9AB250-9D49-4B18-8CE8-02CDAB8EBDAB}" name="Dez 1103"/>
    <tableColumn id="1201" xr3:uid="{489A8847-AD60-4DF4-BA41-18045626625A}" name="Dez 1104"/>
    <tableColumn id="1202" xr3:uid="{3B2F1AAC-85E5-4137-828F-9663B9CFA1D1}" name="Dez 1105"/>
    <tableColumn id="1203" xr3:uid="{42D9C788-C03B-4E46-AB09-C71CA640ED6A}" name="Dez 1106"/>
    <tableColumn id="1204" xr3:uid="{BA16D561-0966-45BD-84EF-7249CD8FE8E4}" name="Dez 1107"/>
    <tableColumn id="1205" xr3:uid="{EB1537EC-C16C-4081-8DA0-BE0F84829E2E}" name="Dez 1108"/>
    <tableColumn id="1206" xr3:uid="{01DE9D77-F91C-40F4-A1B8-CAA82DEA8F15}" name="Dez 1109"/>
    <tableColumn id="1207" xr3:uid="{6AFA755B-2D31-4745-AE40-A6A55A4C8155}" name="Dez 1110"/>
    <tableColumn id="1208" xr3:uid="{9BC34477-C36B-45DF-AB7C-A17B29A9F489}" name="Dez 1111"/>
    <tableColumn id="1209" xr3:uid="{4BA0890A-4699-4EB7-99A2-167640737B47}" name="Dez 1112"/>
    <tableColumn id="1210" xr3:uid="{9B8CE85C-0E59-4AC4-8191-B0AF5342A75F}" name="Dez 1113"/>
    <tableColumn id="1211" xr3:uid="{1BFE679A-C156-484B-BD2E-D33F84BE3C38}" name="Dez 1114"/>
    <tableColumn id="1212" xr3:uid="{DFD3C634-C97C-4861-8F07-FE5AE54631A8}" name="Dez 1115"/>
    <tableColumn id="1213" xr3:uid="{ACD854BC-FD69-4221-BBAB-FBF8983AB7B1}" name="Dez 1116"/>
    <tableColumn id="1214" xr3:uid="{96B03BE7-C2F8-47D0-A874-ED927E7DB4B0}" name="Dez 1117"/>
    <tableColumn id="1215" xr3:uid="{18451E3B-253A-4ECD-B111-2C3B6A00757B}" name="Dez 1118"/>
    <tableColumn id="1216" xr3:uid="{43EEA62C-A5AC-4765-9FD8-B665ACAC64B8}" name="Dez 1119"/>
    <tableColumn id="1217" xr3:uid="{BE005565-795A-4968-8F47-0B3E5323E701}" name="Dez 1120"/>
    <tableColumn id="1218" xr3:uid="{951CC806-43D6-4735-939A-CE2D17569B5C}" name="Dez 1121"/>
    <tableColumn id="1219" xr3:uid="{A4B897CE-4872-400F-9E51-EB165E253762}" name="Dez 1122"/>
    <tableColumn id="1220" xr3:uid="{E516C0A5-2E9D-4F16-9F16-A37598B2457B}" name="Dez 1123"/>
    <tableColumn id="1221" xr3:uid="{F88555C5-9A80-42D1-916A-E089FC257260}" name="Dez 1124"/>
    <tableColumn id="1222" xr3:uid="{CF1AC387-FE0E-4445-AADA-D075D02EF731}" name="Dez 1125"/>
    <tableColumn id="1223" xr3:uid="{49C0BB87-3344-4FBF-9187-E1D855B4F043}" name="Dez 1126"/>
    <tableColumn id="1224" xr3:uid="{F6C6DF96-752F-45F1-A8E7-F108F95E96A6}" name="Dez 1127"/>
    <tableColumn id="1225" xr3:uid="{5362B95F-2B30-440F-9908-5E7A8026AD1C}" name="Dez 1128"/>
    <tableColumn id="1226" xr3:uid="{284B444C-DC19-42FC-B233-BA977AAC5B37}" name="Dez 1129"/>
    <tableColumn id="1227" xr3:uid="{032F220D-107A-4077-BF1E-3A98B2339FBC}" name="Dez 1130"/>
    <tableColumn id="1228" xr3:uid="{B25A3CB6-406E-48B0-AA0E-10CE9C5E9306}" name="Dez 1131"/>
    <tableColumn id="1229" xr3:uid="{BCDD66B6-789B-4AF5-A983-D963470A38C3}" name="Dez 1132"/>
    <tableColumn id="1230" xr3:uid="{D3DA9C8D-7F2C-4811-A021-322816395CDA}" name="Dez 1133"/>
    <tableColumn id="1231" xr3:uid="{5E85FD09-89E5-4987-A148-0D4F930BF08F}" name="Dez 1134"/>
    <tableColumn id="1232" xr3:uid="{A762E647-18AC-4976-AEF7-4562AC66FA02}" name="Dez 1135"/>
    <tableColumn id="1233" xr3:uid="{44F21BFD-4A57-4F6C-A09B-DAEB21E8D83C}" name="Dez 1136"/>
    <tableColumn id="1234" xr3:uid="{381008E3-AAB7-4297-8931-A283D782A39A}" name="Dez 1137"/>
    <tableColumn id="1235" xr3:uid="{96AD802F-D0E1-438B-B057-C564806628FE}" name="Dez 1138"/>
    <tableColumn id="1236" xr3:uid="{28473DA7-C629-4076-A185-0CE948E65CB6}" name="Dez 1139"/>
    <tableColumn id="1237" xr3:uid="{DC4353C1-AAA1-4E40-A039-190D1E2CF190}" name="Dez 1140"/>
    <tableColumn id="1238" xr3:uid="{B2031323-2AC8-4366-A5DF-751A8784DDB2}" name="Dez 1141"/>
    <tableColumn id="1239" xr3:uid="{FEDD317C-C973-4E2C-AC53-8A23152E2B17}" name="Dez 1142"/>
    <tableColumn id="1240" xr3:uid="{369BD723-0AC7-4829-A6C8-8F51BBB5DE2B}" name="Dez 1143"/>
    <tableColumn id="1241" xr3:uid="{2D182A41-6C5D-406D-B68E-8E2E155C7ACE}" name="Dez 1144"/>
    <tableColumn id="1242" xr3:uid="{64D38730-7E86-4FBA-88C9-010F87548BF5}" name="Dez 1145"/>
    <tableColumn id="1243" xr3:uid="{E996DD0A-F351-40DB-98D5-F5EF20B2F6E1}" name="Dez 1146"/>
    <tableColumn id="1244" xr3:uid="{B2384CD4-6C59-4107-85D4-64385648E270}" name="Dez 1147"/>
    <tableColumn id="1245" xr3:uid="{1C9B6BA2-8F9E-41C1-94E6-37F27668F7DA}" name="Dez 1148"/>
    <tableColumn id="1246" xr3:uid="{04821D8E-8E3C-4C7B-852F-D66C3E06EE06}" name="Dez 1149"/>
    <tableColumn id="1247" xr3:uid="{150F6461-CC04-4A95-B6EA-C35384E815EC}" name="Dez 1150"/>
    <tableColumn id="1248" xr3:uid="{71EEC854-AEC9-4011-A08B-07C930C9A8DB}" name="Dez 1151"/>
    <tableColumn id="1249" xr3:uid="{58E70BD8-B2AE-4D72-9653-48D0CA4CEC4E}" name="Dez 1152"/>
    <tableColumn id="1250" xr3:uid="{C7490626-F8A1-4576-A580-7BFF833F1474}" name="Dez 1153"/>
    <tableColumn id="1251" xr3:uid="{A797B610-B2DD-4DEE-A99A-66B3C588F7BB}" name="Dez 1154"/>
    <tableColumn id="1252" xr3:uid="{44E0BDCD-8CDC-4E7C-82D7-AA79E3591727}" name="Dez 1155"/>
    <tableColumn id="1253" xr3:uid="{C37F4721-0838-4B0E-98E0-A92FA13CA8D5}" name="Dez 1156"/>
    <tableColumn id="1254" xr3:uid="{8C980895-17AF-4D38-BB2C-2A607A75A749}" name="Dez 1157"/>
    <tableColumn id="1255" xr3:uid="{FA396D2C-2FC8-4E12-970B-CE3B99014043}" name="Dez 1158"/>
    <tableColumn id="1256" xr3:uid="{5EC75FD0-01DA-4C9D-9630-AAEED8876903}" name="Dez 1159"/>
    <tableColumn id="1257" xr3:uid="{1D383B32-CD81-4D39-AD7E-D936AC3045B1}" name="Dez 1160"/>
    <tableColumn id="1258" xr3:uid="{C0BFE057-99CD-426F-8AE8-8072182DEE8D}" name="Dez 1161"/>
    <tableColumn id="1259" xr3:uid="{6E857C57-9C51-4865-9528-9E88EDC29F08}" name="Dez 1162"/>
    <tableColumn id="1260" xr3:uid="{326F8B44-6E94-4763-B6DB-7DE32CF2D064}" name="Dez 1163"/>
    <tableColumn id="1261" xr3:uid="{F350DC9C-6F96-4451-B57F-AAD57208A278}" name="Dez 1164"/>
    <tableColumn id="1262" xr3:uid="{6ED0E417-6CA2-4A3F-A3D6-3A0993C919FC}" name="Dez 1165"/>
    <tableColumn id="1263" xr3:uid="{63B05FF0-BC06-4275-B077-F2C65F15FFF5}" name="Dez 1166"/>
    <tableColumn id="1264" xr3:uid="{552242F6-2443-4D37-898D-BAFA6A585770}" name="Dez 1167"/>
    <tableColumn id="1265" xr3:uid="{A376F9CD-35B8-4EE6-90A9-FBB2AB9E116F}" name="Dez 1168"/>
    <tableColumn id="1266" xr3:uid="{B5EFCD63-1673-430C-B83F-987AA5B77CFB}" name="Dez 1169"/>
    <tableColumn id="1267" xr3:uid="{FFC3C538-FB3D-4EF6-9F5B-408425FDC23D}" name="Dez 1170"/>
    <tableColumn id="1268" xr3:uid="{9BB04BC3-74DE-4D4D-ACCD-F544113B7F62}" name="Dez 1171"/>
    <tableColumn id="1269" xr3:uid="{F1FD8701-F934-4E4B-B247-B2D1D01E865D}" name="Dez 1172"/>
    <tableColumn id="1270" xr3:uid="{AD743EBE-A3DF-4366-9D87-48280C378CF6}" name="Dez 1173"/>
    <tableColumn id="1271" xr3:uid="{1C6DAC3C-6813-4FB1-B0BE-AE5D835DEBE5}" name="Dez 1174"/>
    <tableColumn id="1272" xr3:uid="{3D20006A-50D9-4733-88DF-00BFC76A145A}" name="Dez 1175"/>
    <tableColumn id="1273" xr3:uid="{0E09AC2E-6760-466A-AB31-A991C40E3974}" name="Dez 1176"/>
    <tableColumn id="1274" xr3:uid="{91EB7C88-4F83-45CE-ABF8-666210D8DA80}" name="Dez 1177"/>
    <tableColumn id="1275" xr3:uid="{E7140452-B991-4BBD-98C5-C849CC9886FC}" name="Dez 1178"/>
    <tableColumn id="1276" xr3:uid="{2EB86957-337E-4615-91DD-7049816E58B7}" name="Dez 1179"/>
    <tableColumn id="1277" xr3:uid="{35C935A1-10D8-4FF6-AD32-8DCC885D15DC}" name="Dez 1180"/>
    <tableColumn id="1278" xr3:uid="{71C229B8-89DB-47DB-AAC8-CD64EE051FEB}" name="Dez 1181"/>
    <tableColumn id="1279" xr3:uid="{15C1B2D6-544E-4306-815D-E1B88634EEC9}" name="Dez 1182"/>
    <tableColumn id="1280" xr3:uid="{DDC217A3-64D5-4545-9F10-1FE5D2394581}" name="Dez 1183"/>
    <tableColumn id="1281" xr3:uid="{C849F977-8015-4185-899E-12DBD96B31B2}" name="Dez 1184"/>
    <tableColumn id="1282" xr3:uid="{16E5ABE4-223F-481E-B8EE-B948D7B3D1C3}" name="Dez 1185"/>
    <tableColumn id="1283" xr3:uid="{FB0519DD-0C90-46E2-BCEB-84B5E1DAFA0B}" name="Dez 1186"/>
    <tableColumn id="1284" xr3:uid="{5D7F2E09-28EF-445C-A937-9CEC35617658}" name="Dez 1187"/>
    <tableColumn id="1285" xr3:uid="{7A44D3A2-789D-414D-B4D1-9B0BD322D8EB}" name="Dez 1188"/>
    <tableColumn id="1286" xr3:uid="{A9D4497B-E308-4694-95EB-7B5A275F157C}" name="Dez 1189"/>
    <tableColumn id="1287" xr3:uid="{87A98C5B-1B48-46B5-85CE-7ADDAC28DA37}" name="Dez 1190"/>
    <tableColumn id="1288" xr3:uid="{5E118D2A-01C3-467D-8DC8-9554246F93DF}" name="Dez 1191"/>
    <tableColumn id="1289" xr3:uid="{D588865E-CE45-447B-9E0F-17EE84EA49C3}" name="Dez 1192"/>
    <tableColumn id="1290" xr3:uid="{5FBDB67E-565E-4A05-AD04-4258E1C0C07F}" name="Dez 1193"/>
    <tableColumn id="1291" xr3:uid="{CB4686A1-BFC5-4CBA-9069-01DA76B0AA9C}" name="Dez 1194"/>
    <tableColumn id="1292" xr3:uid="{6C818DDC-E142-4264-BB46-70794273AD6A}" name="Dez 1195"/>
    <tableColumn id="1293" xr3:uid="{9F03A90D-236C-470E-938E-8FB28FD4853C}" name="Dez 1196"/>
    <tableColumn id="1294" xr3:uid="{D5AE62C1-E259-4B8F-8B2E-F4F181946A75}" name="Dez 1197"/>
    <tableColumn id="1295" xr3:uid="{6B06D5C7-AB45-4407-BE0E-6C57BFD9496D}" name="Dez 1198"/>
    <tableColumn id="1296" xr3:uid="{AFF48B9A-62BA-4217-A1E3-180949E02846}" name="Dez 1199"/>
    <tableColumn id="1297" xr3:uid="{B3C56CAE-3431-4537-B598-C5877676FEB1}" name="Dez 1200"/>
    <tableColumn id="1298" xr3:uid="{5BE0B721-FF90-49A8-B1DC-58448AB227FE}" name="Dez 1201"/>
    <tableColumn id="1299" xr3:uid="{545933C1-FE8C-47EA-B83F-AFED0789403F}" name="Dez 1202"/>
    <tableColumn id="1300" xr3:uid="{C948DD29-7030-4662-9B60-DA207E38352B}" name="Dez 1203"/>
    <tableColumn id="1301" xr3:uid="{7F070799-2D75-44CF-B2BC-B3254808302E}" name="Dez 1204"/>
    <tableColumn id="1302" xr3:uid="{EB0143D6-2661-4AD8-8E37-3BDAF0922326}" name="Dez 1205"/>
    <tableColumn id="1303" xr3:uid="{3C65A546-E059-40A2-8605-49614AFA726D}" name="Dez 1206"/>
    <tableColumn id="1304" xr3:uid="{C6EC8401-2B1E-4149-8015-69BBFF852C00}" name="Dez 1207"/>
    <tableColumn id="1305" xr3:uid="{B2894190-C8A2-473A-B16E-841583DCF2C1}" name="Dez 1208"/>
    <tableColumn id="1306" xr3:uid="{A459758A-3D75-4CE6-9426-EFBC828A2612}" name="Dez 1209"/>
    <tableColumn id="1307" xr3:uid="{A380E7EF-BC51-43DF-9B49-B7B5AC516EE5}" name="Dez 1210"/>
    <tableColumn id="1308" xr3:uid="{18CBB217-CC0D-4BCC-B530-B551784B871D}" name="Dez 1211"/>
    <tableColumn id="1309" xr3:uid="{600A0200-5DA9-4F5B-B0BE-58494F12ADEC}" name="Dez 1212"/>
    <tableColumn id="1310" xr3:uid="{34C75624-E8D8-4A64-9D7E-D4D9EDF99E73}" name="Dez 1213"/>
    <tableColumn id="1311" xr3:uid="{AB664F05-E63E-45BF-B237-8B8BBF382EE0}" name="Dez 1214"/>
    <tableColumn id="1312" xr3:uid="{EB5BFE52-5DE5-4B85-9985-7C79E3F05713}" name="Dez 1215"/>
    <tableColumn id="1313" xr3:uid="{E4F2188C-40E1-4081-B452-C3428FCBD1E8}" name="Dez 1216"/>
    <tableColumn id="1314" xr3:uid="{1D047845-E200-4092-834C-6321965D3096}" name="Dez 1217"/>
    <tableColumn id="1315" xr3:uid="{1737290B-FDAF-4CF7-8D5F-B73D827AF04D}" name="Dez 1218"/>
    <tableColumn id="1316" xr3:uid="{2B8144DE-1662-48C9-AB2A-06BF6923260A}" name="Dez 1219"/>
    <tableColumn id="1317" xr3:uid="{490FCD13-AF2D-4B47-B23B-F4B692754223}" name="Dez 1220"/>
    <tableColumn id="1318" xr3:uid="{365572DE-452D-4132-92C3-0FA2B7D3EC53}" name="Dez 1221"/>
    <tableColumn id="1319" xr3:uid="{07C64932-6B3D-41EC-A595-791E69801455}" name="Dez 1222"/>
    <tableColumn id="1320" xr3:uid="{0DD0DDFC-7BE5-45E6-913F-61FA269017C3}" name="Dez 1223"/>
    <tableColumn id="1321" xr3:uid="{71E80A93-3AAD-413E-BD35-3A7D6BF313F8}" name="Dez 1224"/>
    <tableColumn id="1322" xr3:uid="{03CB8898-F482-4C92-AC43-059903421FDF}" name="Dez 1225"/>
    <tableColumn id="1323" xr3:uid="{2735D7E3-AF5F-4C2A-870C-AF99CBC37D4D}" name="Dez 1226"/>
    <tableColumn id="1324" xr3:uid="{20FF4AE9-DEE7-481B-9511-4BD7DE688E15}" name="Dez 1227"/>
    <tableColumn id="1325" xr3:uid="{9D0BB5AB-C113-4BF1-AEE9-A70D56E8A642}" name="Dez 1228"/>
    <tableColumn id="1326" xr3:uid="{688603AF-5CAA-4F96-AEB0-9CA1EB55EF95}" name="Dez 1229"/>
    <tableColumn id="1327" xr3:uid="{57B9595E-15F5-40D4-8042-E0079E8F2CFD}" name="Dez 1230"/>
    <tableColumn id="1328" xr3:uid="{E646180E-FB18-4EC4-9AE8-0C49A8A43AF9}" name="Dez 1231"/>
    <tableColumn id="1329" xr3:uid="{18DEB863-A1E8-4573-9B87-395DABA19BA8}" name="Dez 1232"/>
    <tableColumn id="1330" xr3:uid="{DD9BD2AD-9405-430C-A48A-640D638E478B}" name="Dez 1233"/>
    <tableColumn id="1331" xr3:uid="{7B26FA48-8D01-450F-9A41-BDFA47F5893F}" name="Dez 1234"/>
    <tableColumn id="1332" xr3:uid="{13BB1374-78EB-497A-BFFE-56A680F06F5C}" name="Dez 1235"/>
    <tableColumn id="1333" xr3:uid="{91FD9EAC-2764-447E-AF7C-9BED8B384937}" name="Dez 1236"/>
    <tableColumn id="1334" xr3:uid="{0F21B7BE-F8D2-45CF-A8FA-574436CE3B74}" name="Dez 1237"/>
    <tableColumn id="1335" xr3:uid="{9BF32EE0-E8C3-4878-A5C9-EF4970A85EBB}" name="Dez 1238"/>
    <tableColumn id="1336" xr3:uid="{3A445132-D4CF-4365-9FD2-AE3BFF13A491}" name="Dez 1239"/>
    <tableColumn id="1337" xr3:uid="{2E17225D-2368-47DD-991C-6E53F3E965BE}" name="Dez 1240"/>
    <tableColumn id="1338" xr3:uid="{2665826D-5C5C-4AD1-AF78-9DAD999C308D}" name="Dez 1241"/>
    <tableColumn id="1339" xr3:uid="{3B96DDE4-E622-4E85-9906-70002E4CBC21}" name="Dez 1242"/>
    <tableColumn id="1340" xr3:uid="{CF8A4D73-24B5-4DEA-8C52-85ED407972BF}" name="Dez 1243"/>
    <tableColumn id="1341" xr3:uid="{ECA5D51C-DDFC-4127-BCD8-B69B2A7244B1}" name="Dez 1244"/>
    <tableColumn id="1342" xr3:uid="{E66FC878-7A90-44FE-90AE-1691251269D0}" name="Dez 1245"/>
    <tableColumn id="1343" xr3:uid="{BB5363A0-4071-4536-B4B9-FBF5C231D4CB}" name="Dez 1246"/>
    <tableColumn id="1344" xr3:uid="{D54DF9A0-83EC-4B7F-ABAC-C7659A3675F7}" name="Dez 1247"/>
    <tableColumn id="1345" xr3:uid="{F514BF57-631C-496E-8805-83EB62A0EB13}" name="Dez 1248"/>
    <tableColumn id="1346" xr3:uid="{6ADA73C0-14EE-4931-BB43-381C5C7B5AFC}" name="Dez 1249"/>
    <tableColumn id="1347" xr3:uid="{D40CF83B-F682-473F-B8C7-1CF44DE482A1}" name="Dez 1250"/>
    <tableColumn id="1348" xr3:uid="{F41A358F-0E99-4A2C-BB84-E2D9EDDD9496}" name="Dez 1251"/>
    <tableColumn id="1349" xr3:uid="{E1A065C3-11C2-45C9-B9EA-16F6A5ACD61D}" name="Dez 1252"/>
    <tableColumn id="1350" xr3:uid="{57140421-1C9C-4C90-833A-D3887E88BB59}" name="Dez 1253"/>
    <tableColumn id="1351" xr3:uid="{E89D98B1-77E1-42E1-85D7-F2ECF5B611E1}" name="Dez 1254"/>
    <tableColumn id="1352" xr3:uid="{6B9FD4C8-4326-41E9-9128-72F310F97AE0}" name="Dez 1255"/>
    <tableColumn id="1353" xr3:uid="{28621ABA-7670-4FE9-A4D5-6EDE4E82A359}" name="Dez 1256"/>
    <tableColumn id="1354" xr3:uid="{ED04956A-E73F-4E8C-A6C9-870AB515DE3A}" name="Dez 1257"/>
    <tableColumn id="1355" xr3:uid="{E0FCC651-5198-487B-B7C9-4C54CF76961E}" name="Dez 1258"/>
    <tableColumn id="1356" xr3:uid="{E13DBE67-E191-4442-ABDE-71C483432D10}" name="Dez 1259"/>
    <tableColumn id="1357" xr3:uid="{C844CD3F-1B38-4793-8D85-7D8358BA83C0}" name="Dez 1260"/>
    <tableColumn id="1358" xr3:uid="{9EE4F13A-A6F2-4E21-94EB-48C06F1F98DC}" name="Dez 1261"/>
    <tableColumn id="1359" xr3:uid="{15D7CA2C-4B12-4C93-939D-AF22E943C7F3}" name="Dez 1262"/>
    <tableColumn id="1360" xr3:uid="{0F6B4355-E2F6-4DB5-9539-399D80EAC9A6}" name="Dez 1263"/>
    <tableColumn id="1361" xr3:uid="{E782AF11-AFE0-4A41-A658-C52C6C496960}" name="Dez 1264"/>
    <tableColumn id="1362" xr3:uid="{AF0D1A02-C292-4B9B-8CB1-F6297BFD3AED}" name="Dez 1265"/>
    <tableColumn id="1363" xr3:uid="{1CD18BF0-38F3-47AC-A802-D8D0E90A20D0}" name="Dez 1266"/>
    <tableColumn id="1364" xr3:uid="{0D485475-A919-4F8A-BA80-7A9AA5C6B8DA}" name="Dez 1267"/>
    <tableColumn id="1365" xr3:uid="{DE1672C8-52F1-4625-8247-642E4E79D009}" name="Dez 1268"/>
    <tableColumn id="1366" xr3:uid="{94E08BFD-37FD-47CA-B37A-A5C982E0976E}" name="Dez 1269"/>
    <tableColumn id="1367" xr3:uid="{D0EBDA99-BA9B-48CF-B326-B1DFCC0435B3}" name="Dez 1270"/>
    <tableColumn id="1368" xr3:uid="{3ED9E7BC-DECD-4397-88B9-5DF302CE8FC6}" name="Dez 1271"/>
    <tableColumn id="1369" xr3:uid="{FF1B9130-D7C9-4AD3-B8AA-E3E13763374E}" name="Dez 1272"/>
    <tableColumn id="1370" xr3:uid="{47323899-5622-40C1-8CFE-E87AC76AD159}" name="Dez 1273"/>
    <tableColumn id="1371" xr3:uid="{12E5F525-F771-4BE2-8F4E-49741C6225E9}" name="Dez 1274"/>
    <tableColumn id="1372" xr3:uid="{463FA69D-2F15-406A-8073-A33C46A8246C}" name="Dez 1275"/>
    <tableColumn id="1373" xr3:uid="{1AF26091-1EB7-40A7-A166-1764BE16A931}" name="Dez 1276"/>
    <tableColumn id="1374" xr3:uid="{9B991A7E-744C-4675-AED2-E15F2AA6585A}" name="Dez 1277"/>
    <tableColumn id="1375" xr3:uid="{396CA1DD-265D-4F5F-95F4-C3A66D33A415}" name="Dez 1278"/>
    <tableColumn id="1376" xr3:uid="{79853D8D-3CD3-4564-A356-90F0283183F5}" name="Dez 1279"/>
    <tableColumn id="1377" xr3:uid="{C3636F05-0240-4C94-9D50-FA5B8CD716FF}" name="Dez 1280"/>
    <tableColumn id="1378" xr3:uid="{57DC7333-BD4B-47E5-B507-69357B746EEF}" name="Dez 1281"/>
    <tableColumn id="1379" xr3:uid="{22D954BF-3B3D-4DA5-8EEC-D051C62D0169}" name="Dez 1282"/>
    <tableColumn id="1380" xr3:uid="{FFC5A808-8DC3-4AFF-9566-AAB30F67A467}" name="Dez 1283"/>
    <tableColumn id="1381" xr3:uid="{9C5D8BD6-01A0-4B83-B208-0E5F1125CA2D}" name="Dez 1284"/>
    <tableColumn id="1382" xr3:uid="{B6774BEE-F4C8-43BC-8BE9-77B6DC0E98B7}" name="Dez 1285"/>
    <tableColumn id="1383" xr3:uid="{FA705CC9-75ED-45FB-9563-486596CBB314}" name="Dez 1286"/>
    <tableColumn id="1384" xr3:uid="{D04B76CB-1DCC-446E-A4DA-D5CC9998D7AA}" name="Dez 1287"/>
    <tableColumn id="1385" xr3:uid="{A395078C-9B4B-4F75-AD50-BCC638C79B9D}" name="Dez 1288"/>
    <tableColumn id="1386" xr3:uid="{99CA5017-1191-41FE-A6EF-E9252DDD5D80}" name="Dez 1289"/>
    <tableColumn id="1387" xr3:uid="{19C1ABD2-2EEA-4A17-864F-12AEDA2282E7}" name="Dez 1290"/>
    <tableColumn id="1388" xr3:uid="{41D26585-0EB6-4141-A315-726D003C5100}" name="Dez 1291"/>
    <tableColumn id="1389" xr3:uid="{17DFBEB9-0C27-49F1-9280-A518E9EC0481}" name="Dez 1292"/>
    <tableColumn id="1390" xr3:uid="{1D428635-8221-484E-8D29-4B4DC1B53594}" name="Dez 1293"/>
    <tableColumn id="1391" xr3:uid="{1AD3C4EC-F3CA-4F31-A4CF-D03441A5500C}" name="Dez 1294"/>
    <tableColumn id="1392" xr3:uid="{6C3A033A-4CCE-461A-8760-883030C35F5F}" name="Dez 1295"/>
    <tableColumn id="1393" xr3:uid="{B0AC90C1-0111-40E9-BC64-36D334EC020A}" name="Dez 1296"/>
    <tableColumn id="1394" xr3:uid="{BE6DE02D-9108-46CD-8AD7-B388D83189C3}" name="Dez 1297"/>
    <tableColumn id="1395" xr3:uid="{A9387A48-08D0-4F2E-AF68-C88996DBE8CA}" name="Dez 1298"/>
    <tableColumn id="1396" xr3:uid="{53BC7794-8F4E-48B9-97E1-B8F39EAFFEEA}" name="Dez 1299"/>
    <tableColumn id="1397" xr3:uid="{C5FC5A4A-7A34-44D7-97CA-303EB239DF85}" name="Dez 1300"/>
    <tableColumn id="1398" xr3:uid="{4A098085-DD8B-499F-A986-7FA7D175CDF3}" name="Dez 1301"/>
    <tableColumn id="1399" xr3:uid="{9A1BEA33-53CE-4E94-A34E-0EA7F76183B9}" name="Dez 1302"/>
    <tableColumn id="1400" xr3:uid="{15DD145B-0846-43A9-897A-2CFC3BED6632}" name="Dez 1303"/>
    <tableColumn id="1401" xr3:uid="{9D5E5E8F-1E68-4711-BF55-064CF8A17FFA}" name="Dez 1304"/>
    <tableColumn id="1402" xr3:uid="{4B507A1D-D244-460E-B613-4384F915175D}" name="Dez 1305"/>
    <tableColumn id="1403" xr3:uid="{13409CA1-8B29-4E35-9F05-26BDED18787E}" name="Dez 1306"/>
    <tableColumn id="1404" xr3:uid="{5E2EDE7B-A400-44B4-994F-F7FE96B10A4B}" name="Dez 1307"/>
    <tableColumn id="1405" xr3:uid="{3EAC7CA5-C294-4130-BBC5-B728CE9A04BB}" name="Dez 1308"/>
    <tableColumn id="1406" xr3:uid="{5B427B62-7C60-437F-974A-51A2762B93EA}" name="Dez 1309"/>
    <tableColumn id="1407" xr3:uid="{5123C75F-C472-40C4-AE97-54445D822441}" name="Dez 1310"/>
    <tableColumn id="1408" xr3:uid="{56D61FA1-5446-44A5-856A-B1349B2710C4}" name="Dez 1311"/>
    <tableColumn id="1409" xr3:uid="{1282AB51-C69F-4911-8A04-E4DC17ECA1A6}" name="Dez 1312"/>
    <tableColumn id="1410" xr3:uid="{ADEAD900-1F4D-4173-9945-1254D951C112}" name="Dez 1313"/>
    <tableColumn id="1411" xr3:uid="{4F6CC243-A0FC-4225-BB74-D2B9E9372DB2}" name="Dez 1314"/>
    <tableColumn id="1412" xr3:uid="{C7CC573D-CA40-44A9-B34A-2387B1C6E7A9}" name="Dez 1315"/>
    <tableColumn id="1413" xr3:uid="{48F9ABDD-B1AB-4294-A3A7-FEF63300E0CA}" name="Dez 1316"/>
    <tableColumn id="1414" xr3:uid="{A9400F60-EF48-4D07-9768-33074679244D}" name="Dez 1317"/>
    <tableColumn id="1415" xr3:uid="{413BB72E-B892-4D5E-AC3B-870527DE0A30}" name="Dez 1318"/>
    <tableColumn id="1416" xr3:uid="{10507B1B-A344-4865-97E4-E8755922DFE3}" name="Dez 1319"/>
    <tableColumn id="1417" xr3:uid="{96F3E27F-7A40-4C44-8EC0-A3113477FD02}" name="Dez 1320"/>
    <tableColumn id="1418" xr3:uid="{B99DC802-764C-4A07-9E10-77A7AF7F1172}" name="Dez 1321"/>
    <tableColumn id="1419" xr3:uid="{A7B3130D-F97D-4AC7-95BE-9FF371CE0C7C}" name="Dez 1322"/>
    <tableColumn id="1420" xr3:uid="{AD0770C2-A169-438D-A926-DCB230461C8E}" name="Dez 1323"/>
    <tableColumn id="1421" xr3:uid="{CA1D6B36-AD0C-4624-B0A2-15B8377E92E4}" name="Dez 1324"/>
    <tableColumn id="1422" xr3:uid="{49E8A0F7-083A-4020-A4E1-E753B2FC6788}" name="Dez 1325"/>
    <tableColumn id="1423" xr3:uid="{E09D72D0-EBE8-4CD4-BBAB-F2687E5D9F28}" name="Dez 1326"/>
    <tableColumn id="1424" xr3:uid="{3B516FF2-46CE-478D-ABB7-7B10C3910605}" name="Dez 1327"/>
    <tableColumn id="1425" xr3:uid="{538BFB81-ECC5-4663-821C-024A49E81E45}" name="Dez 1328"/>
    <tableColumn id="1426" xr3:uid="{D4710337-A5B4-453E-9177-4790A0606D51}" name="Dez 1329"/>
    <tableColumn id="1427" xr3:uid="{FEEDDF9A-E71F-4189-9536-24AF4B419E1B}" name="Dez 1330"/>
    <tableColumn id="1428" xr3:uid="{F20927D0-264D-4391-8049-B767C6DE14D3}" name="Dez 1331"/>
    <tableColumn id="1429" xr3:uid="{30710270-04EA-46E8-8D3E-B39153F288E8}" name="Dez 1332"/>
    <tableColumn id="1430" xr3:uid="{345FC948-D191-40DC-9044-C74395113CBA}" name="Dez 1333"/>
    <tableColumn id="1431" xr3:uid="{D164122B-7BBE-46A2-A655-01D6EA2373AD}" name="Dez 1334"/>
    <tableColumn id="1432" xr3:uid="{A8DF5692-DDE7-4B0D-9F33-95DCC121644B}" name="Dez 1335"/>
    <tableColumn id="1433" xr3:uid="{B1AF3130-E463-4984-83D5-89B9CD2EFF63}" name="Dez 1336"/>
    <tableColumn id="1434" xr3:uid="{052911CA-2E91-43E3-A765-5B54EED7ED3E}" name="Dez 1337"/>
    <tableColumn id="1435" xr3:uid="{ECAAE7BF-F39E-4CC4-9AF7-F4359BD0184C}" name="Dez 1338"/>
    <tableColumn id="1436" xr3:uid="{BA15CE1B-6E6F-413C-B190-330BC7E067CC}" name="Dez 1339"/>
    <tableColumn id="1437" xr3:uid="{E63F254B-9FE9-49D7-9076-FF60F1AF8806}" name="Dez 1340"/>
    <tableColumn id="1438" xr3:uid="{362B08D4-8642-412D-BBD1-F6402D369ACA}" name="Dez 1341"/>
    <tableColumn id="1439" xr3:uid="{4AD55A7D-7F00-43F5-8411-3DFAC9769C05}" name="Dez 1342"/>
    <tableColumn id="1440" xr3:uid="{36669C42-ECE9-4B68-BFFF-3084652EDE9F}" name="Dez 1343"/>
    <tableColumn id="1441" xr3:uid="{A577CB33-559C-468F-86AA-6E59EB8A0E35}" name="Dez 1344"/>
    <tableColumn id="1442" xr3:uid="{21DBB980-F2DE-458D-9532-15DDA2DEA10C}" name="Dez 1345"/>
    <tableColumn id="1443" xr3:uid="{E71141BD-F5E6-4F2E-9CFD-ED39F327F7EA}" name="Dez 1346"/>
    <tableColumn id="1444" xr3:uid="{CE609369-057C-403A-AA5C-D8DCAFD32207}" name="Dez 1347"/>
    <tableColumn id="1445" xr3:uid="{3CF816A8-8E6F-491C-96A9-32A608DDAA62}" name="Dez 1348"/>
    <tableColumn id="1446" xr3:uid="{FD1A0E38-F156-42E7-B0C6-00A6F4E5166D}" name="Dez 1349"/>
    <tableColumn id="1447" xr3:uid="{1772435D-1185-47B2-8829-94B472E60899}" name="Dez 1350"/>
    <tableColumn id="1448" xr3:uid="{126E7722-42AA-4DC2-978F-88028724C3B6}" name="Dez 1351"/>
    <tableColumn id="1449" xr3:uid="{36A7E179-18CB-480D-A318-AB7A3B50F151}" name="Dez 1352"/>
    <tableColumn id="1450" xr3:uid="{305CC92D-2EBD-4FB7-8E97-657F94F10392}" name="Dez 1353"/>
    <tableColumn id="1451" xr3:uid="{EC8D5E5D-D2A9-4534-996F-874E96DFEE21}" name="Dez 1354"/>
    <tableColumn id="1452" xr3:uid="{7D9C3B1C-0426-42F1-836B-E1ACB3528F0B}" name="Dez 1355"/>
    <tableColumn id="1453" xr3:uid="{032CA836-F220-4B32-B2DC-7FED289E1A79}" name="Dez 1356"/>
    <tableColumn id="1454" xr3:uid="{D8DB8207-11DF-4CE3-8EAC-99CD57E62D4F}" name="Dez 1357"/>
    <tableColumn id="1455" xr3:uid="{6C98FAA4-E7BE-4FA3-AACD-3B61DEB75F9A}" name="Dez 1358"/>
    <tableColumn id="1456" xr3:uid="{772C5879-1144-4668-85B5-55F08190DA81}" name="Dez 1359"/>
    <tableColumn id="1457" xr3:uid="{529E1227-B61C-4C37-9010-9C8BF932571D}" name="Dez 1360"/>
    <tableColumn id="1458" xr3:uid="{80E3F349-D242-418E-BA05-A5E4A05CADAA}" name="Dez 1361"/>
    <tableColumn id="1459" xr3:uid="{F03152E3-F0AA-43AC-9C1F-E5419D4A1ED7}" name="Dez 1362"/>
    <tableColumn id="1460" xr3:uid="{D47DDE1B-F331-4FBC-A509-178C589BC527}" name="Dez 1363"/>
    <tableColumn id="1461" xr3:uid="{01F759C0-6AF8-4D46-91A6-F03F088828EE}" name="Dez 1364"/>
    <tableColumn id="1462" xr3:uid="{FCBEBEBB-B7D0-4FDE-9B6D-738014A49A26}" name="Dez 1365"/>
    <tableColumn id="1463" xr3:uid="{4666DFBB-C448-400E-BFC6-CF8BE7754937}" name="Dez 1366"/>
    <tableColumn id="1464" xr3:uid="{311ADB29-1FA3-4998-8194-1D32308421F0}" name="Dez 1367"/>
    <tableColumn id="1465" xr3:uid="{D109C62B-0E22-4967-9F70-5C5356FF9A33}" name="Dez 1368"/>
    <tableColumn id="1466" xr3:uid="{5CE79F1A-6950-4603-B26B-6E82D2CCDFC3}" name="Dez 1369"/>
    <tableColumn id="1467" xr3:uid="{E5931F92-EFEC-41AA-A50A-BE4306C520CD}" name="Dez 1370"/>
    <tableColumn id="1468" xr3:uid="{8E98A4D6-C7C0-4200-96A3-1718AB6D8D35}" name="Dez 1371"/>
    <tableColumn id="1469" xr3:uid="{0DD067EF-FB7B-4EDE-8FE2-5AD2F10FC2B6}" name="Dez 1372"/>
    <tableColumn id="1470" xr3:uid="{458475A6-0BCA-4DF1-B6A4-E4FB95F20D93}" name="Dez 1373"/>
    <tableColumn id="1471" xr3:uid="{77511A6D-A3A9-43C8-AA31-901B5B1729B2}" name="Dez 1374"/>
    <tableColumn id="1472" xr3:uid="{9873120C-E587-43DC-AAA9-30802264F269}" name="Dez 1375"/>
    <tableColumn id="1473" xr3:uid="{31488E61-C71B-49E0-8478-3B9ECE7E1D5C}" name="Dez 1376"/>
    <tableColumn id="1474" xr3:uid="{E6CD2E01-EB7B-4B13-B81C-783CC1551B2E}" name="Dez 1377"/>
    <tableColumn id="1475" xr3:uid="{785F0508-6A35-451E-BBE4-923A8FE9D704}" name="Dez 1378"/>
    <tableColumn id="1476" xr3:uid="{5D5A3F95-64D6-4F25-A1DE-8B968261E53F}" name="Dez 1379"/>
    <tableColumn id="1477" xr3:uid="{4B5F2317-BD89-4C92-BADB-E29D3E52463A}" name="Dez 1380"/>
    <tableColumn id="1478" xr3:uid="{BC2518CE-CD06-4ADE-83F5-784F52C1BDE8}" name="Dez 1381"/>
    <tableColumn id="1479" xr3:uid="{0FD4D006-D632-45E5-9546-DF2A81B7EC2A}" name="Dez 1382"/>
    <tableColumn id="1480" xr3:uid="{ECB9360E-D0C9-454A-AC06-D82D6AF09E3C}" name="Dez 1383"/>
    <tableColumn id="1481" xr3:uid="{7EC7E66E-2EBA-4741-8026-6350CF0B66AD}" name="Dez 1384"/>
    <tableColumn id="1482" xr3:uid="{5D7BFB0C-B442-40B9-A13A-2E53B7C61075}" name="Dez 1385"/>
    <tableColumn id="1483" xr3:uid="{EE3608BE-8D48-4A51-8931-0CC7BD2847DB}" name="Dez 1386"/>
    <tableColumn id="1484" xr3:uid="{1E5DF052-7A26-4F85-AEE1-23006054EDD2}" name="Dez 1387"/>
    <tableColumn id="1485" xr3:uid="{B56D8F41-370C-4C9E-9F47-355266558FB8}" name="Dez 1388"/>
    <tableColumn id="1486" xr3:uid="{AB776E45-90F8-4FB9-A363-C49C9E4B6590}" name="Dez 1389"/>
    <tableColumn id="1487" xr3:uid="{FD1457DE-E19F-4627-86C4-4B2B8B6CFA3C}" name="Dez 1390"/>
    <tableColumn id="1488" xr3:uid="{1FE27363-4EAB-4E6B-9ECA-C88D4A71DB04}" name="Dez 1391"/>
    <tableColumn id="1489" xr3:uid="{D6C19804-0AD6-4005-BEE1-29171DBDD6C2}" name="Dez 1392"/>
    <tableColumn id="1490" xr3:uid="{FC376E49-9081-4D54-8645-EBC20D1F0ABF}" name="Dez 1393"/>
    <tableColumn id="1491" xr3:uid="{DC27C9DB-9A90-4931-9699-E96B0B0B9EA5}" name="Dez 1394"/>
    <tableColumn id="1492" xr3:uid="{5956CCFA-A830-46A4-93A6-03A2C00F706E}" name="Dez 1395"/>
    <tableColumn id="1493" xr3:uid="{EB7838DE-8E53-40BD-A696-4B5D977A8F3C}" name="Dez 1396"/>
    <tableColumn id="1494" xr3:uid="{31BB8DE5-F334-47EB-8E85-392CC4A7A205}" name="Dez 1397"/>
    <tableColumn id="1495" xr3:uid="{09D66AFE-0AFC-4B0B-8ADA-81F11216B068}" name="Dez 1398"/>
    <tableColumn id="1496" xr3:uid="{97507A06-76B3-47B2-9C05-17BB5EF24F1A}" name="Dez 1399"/>
    <tableColumn id="1497" xr3:uid="{06E39374-648B-426A-9FD2-37FE3714A3F8}" name="Dez 1400"/>
    <tableColumn id="1498" xr3:uid="{4C3C39A3-F5D8-4DC6-88BD-3FEE6DD4D269}" name="Dez 1401"/>
    <tableColumn id="1499" xr3:uid="{3D32B374-2E2C-437A-AC5C-6DA3844BD579}" name="Dez 1402"/>
    <tableColumn id="1500" xr3:uid="{6A009F62-ACB0-4FD3-9755-41EBCD08F3DB}" name="Dez 1403"/>
    <tableColumn id="1501" xr3:uid="{A9AFF417-B416-4359-B801-9D38EC787F27}" name="Dez 1404"/>
    <tableColumn id="1502" xr3:uid="{17692847-F175-4347-8C31-2BD3F7D5EFD4}" name="Dez 1405"/>
    <tableColumn id="1503" xr3:uid="{A764725C-154D-4148-A690-CA08C3B93670}" name="Dez 1406"/>
    <tableColumn id="1504" xr3:uid="{42828FB5-2730-4630-BCFF-B00584107DFA}" name="Dez 1407"/>
    <tableColumn id="1505" xr3:uid="{C92CB006-A9E3-40DF-82F8-209ED5CFC17E}" name="Dez 1408"/>
    <tableColumn id="1506" xr3:uid="{831C0249-B69C-423C-B52A-BB8D5000468E}" name="Dez 1409"/>
    <tableColumn id="1507" xr3:uid="{9511DE0B-35AC-4A3E-B436-322873E28260}" name="Dez 1410"/>
    <tableColumn id="1508" xr3:uid="{AC591DA2-192F-4DA5-A301-AAC1BE0F242D}" name="Dez 1411"/>
    <tableColumn id="1509" xr3:uid="{71179F5C-6A06-427D-B925-429C56683598}" name="Dez 1412"/>
    <tableColumn id="1510" xr3:uid="{8A7AB1E9-B94E-48BE-B596-A11F69884732}" name="Dez 1413"/>
    <tableColumn id="1511" xr3:uid="{39A87303-4E94-4F3E-B486-C060A235B130}" name="Dez 1414"/>
    <tableColumn id="1512" xr3:uid="{A4314346-AAAD-416E-8185-41D92968C5C9}" name="Dez 1415"/>
    <tableColumn id="1513" xr3:uid="{A174D6D6-F17A-4F19-9BD3-DADED153947A}" name="Dez 1416"/>
    <tableColumn id="1514" xr3:uid="{847C10D5-F3FF-4EF4-A378-52DC1AED46F3}" name="Dez 1417"/>
    <tableColumn id="1515" xr3:uid="{048D56D8-2A34-4C85-B6CE-CDF2FAA8D9BF}" name="Dez 1418"/>
    <tableColumn id="1516" xr3:uid="{AF8EC2DD-9AE1-428B-BB40-62358C181273}" name="Dez 1419"/>
    <tableColumn id="1517" xr3:uid="{611CE120-BF4D-4142-92D8-E0341ED1A50C}" name="Dez 1420"/>
    <tableColumn id="1518" xr3:uid="{81F37FC7-58E3-48EF-A736-0F9E25C8D838}" name="Dez 1421"/>
    <tableColumn id="1519" xr3:uid="{3BD5D247-5462-45E4-BCB1-549C58409E9F}" name="Dez 1422"/>
    <tableColumn id="1520" xr3:uid="{32EC00C5-C59F-4B20-9615-6E6C2931F39C}" name="Dez 1423"/>
    <tableColumn id="1521" xr3:uid="{AF0EB5C7-4938-4C62-9F87-0B453D29EF0F}" name="Dez 1424"/>
    <tableColumn id="1522" xr3:uid="{AA200011-D6AA-4C52-9616-0F09821B9872}" name="Dez 1425"/>
    <tableColumn id="1523" xr3:uid="{56CBD9FD-098D-4377-BE1C-730DC1F54DA1}" name="Dez 1426"/>
    <tableColumn id="1524" xr3:uid="{C8D7520B-7225-48D3-B01E-FF9348C39D56}" name="Dez 1427"/>
    <tableColumn id="1525" xr3:uid="{E154DE0A-1D9A-4623-8503-C902B58B31F9}" name="Dez 1428"/>
    <tableColumn id="1526" xr3:uid="{E490C06C-4FC9-4557-9B59-F6047462F81A}" name="Dez 1429"/>
    <tableColumn id="1527" xr3:uid="{FAAF8173-BBC5-4FCB-BDBB-88B57F91C89B}" name="Dez 1430"/>
    <tableColumn id="1528" xr3:uid="{7FEE7FE3-B285-43C3-A709-81F9A2776E2E}" name="Dez 1431"/>
    <tableColumn id="1529" xr3:uid="{63ECD037-D57E-4C0A-8958-4469A3061840}" name="Dez 1432"/>
    <tableColumn id="1530" xr3:uid="{25EBF291-B660-4F22-B0DA-065A8DF78E91}" name="Dez 1433"/>
    <tableColumn id="1531" xr3:uid="{AAEA2100-8665-40A3-9402-CE7EFFEBB52A}" name="Dez 1434"/>
    <tableColumn id="1532" xr3:uid="{A980886A-BCD6-40AB-AF63-76D9CD34F415}" name="Dez 1435"/>
    <tableColumn id="1533" xr3:uid="{EDA5879D-FDFA-4EF9-94F8-204D91AF11E1}" name="Dez 1436"/>
    <tableColumn id="1534" xr3:uid="{17CB0E38-DEBA-444F-89D8-42E19A877FF9}" name="Dez 1437"/>
    <tableColumn id="1535" xr3:uid="{C9D327E7-C94A-4FF8-BA92-2F60F9C6F075}" name="Dez 1438"/>
    <tableColumn id="1536" xr3:uid="{38BB7A3F-1E3D-4DB3-AD5F-9BA01996E10C}" name="Dez 1439"/>
    <tableColumn id="1537" xr3:uid="{757E60C9-114E-4970-AD6D-70F4D205FC2E}" name="Dez 1440"/>
    <tableColumn id="1538" xr3:uid="{D63B4CB4-2E00-456F-93CB-62B72D90EDBE}" name="Dez 1441"/>
    <tableColumn id="1539" xr3:uid="{89C19048-E53B-4B4D-A9D0-7391FAA71A4E}" name="Dez 1442"/>
    <tableColumn id="1540" xr3:uid="{3709D81B-7EB3-426B-A602-10C4344AD7ED}" name="Dez 1443"/>
    <tableColumn id="1541" xr3:uid="{4BCC25CD-BEDC-4B8D-A198-E6C4F36B2A42}" name="Dez 1444"/>
    <tableColumn id="1542" xr3:uid="{E7A4500A-FA57-468E-81D5-A80D890D0367}" name="Dez 1445"/>
    <tableColumn id="1543" xr3:uid="{8FF19FB0-02BD-4F92-B3A3-80CA2A2C364F}" name="Dez 1446"/>
    <tableColumn id="1544" xr3:uid="{E568E655-D51E-4816-A761-E6895476B569}" name="Dez 1447"/>
    <tableColumn id="1545" xr3:uid="{C340FE90-F6C9-4E75-9E83-0BCA75FD8FD9}" name="Dez 1448"/>
    <tableColumn id="1546" xr3:uid="{F92D15BB-EDDC-4BC9-BE79-7804D4BA81A5}" name="Dez 1449"/>
    <tableColumn id="1547" xr3:uid="{401C09AB-3E8C-499D-BFB0-9369051C777F}" name="Dez 1450"/>
    <tableColumn id="1548" xr3:uid="{6EA1C985-38E2-48F7-A3F3-4114A89B4D73}" name="Dez 1451"/>
    <tableColumn id="1549" xr3:uid="{3F7FE5CB-EA71-4806-B81C-05BA09FF8D5D}" name="Dez 1452"/>
    <tableColumn id="1550" xr3:uid="{A2A0D849-1385-410E-A79C-B1DBE2E469E8}" name="Dez 1453"/>
    <tableColumn id="1551" xr3:uid="{3B241F80-B2A6-4284-B3FF-1054C8A75858}" name="Dez 1454"/>
    <tableColumn id="1552" xr3:uid="{8D514AA6-D09C-420B-880E-3A5714B4C60B}" name="Dez 1455"/>
    <tableColumn id="1553" xr3:uid="{AD9B9F63-E83C-4DBE-AFC2-ED506490479E}" name="Dez 1456"/>
    <tableColumn id="1554" xr3:uid="{C9BF5DB4-686F-4F8B-A44B-B6539B2051F4}" name="Dez 1457"/>
    <tableColumn id="1555" xr3:uid="{A948A723-4BAB-4D0F-8C80-331918F48233}" name="Dez 1458"/>
    <tableColumn id="1556" xr3:uid="{611BD591-019D-482E-B720-A2587C9E9D29}" name="Dez 1459"/>
    <tableColumn id="1557" xr3:uid="{61744FD7-D388-4832-879F-A1EBB80179FF}" name="Dez 1460"/>
    <tableColumn id="1558" xr3:uid="{033DB978-B5E5-43D1-9D92-5D8C027288CC}" name="Dez 1461"/>
    <tableColumn id="1559" xr3:uid="{B403ABEC-2A21-4A15-8AEB-37E7CD434893}" name="Dez 1462"/>
    <tableColumn id="1560" xr3:uid="{CEAA5B70-E535-4040-9529-A761D4A01BAA}" name="Dez 1463"/>
    <tableColumn id="1561" xr3:uid="{60701310-0BBF-4B8E-B94E-7FFF593B6525}" name="Dez 1464"/>
    <tableColumn id="1562" xr3:uid="{CA6A0449-EB19-4635-A1E6-24B1D3F400FA}" name="Dez 1465"/>
    <tableColumn id="1563" xr3:uid="{D29B1650-7A2D-42B3-A32C-5D22E9778FBC}" name="Dez 1466"/>
    <tableColumn id="1564" xr3:uid="{B4D5AF01-0743-4A1D-B683-8721EE86FE56}" name="Dez 1467"/>
    <tableColumn id="1565" xr3:uid="{C073DC87-3CB2-48EA-B7B7-FB2598AEC9B1}" name="Dez 1468"/>
    <tableColumn id="1566" xr3:uid="{B66B0141-70DF-49EB-AE18-670AC61B002A}" name="Dez 1469"/>
    <tableColumn id="1567" xr3:uid="{3B319BF9-9F30-4392-9D0E-2750B6679EF9}" name="Dez 1470"/>
    <tableColumn id="1568" xr3:uid="{27D0A854-29E4-4B87-9A3C-1D315A312E34}" name="Dez 1471"/>
    <tableColumn id="1569" xr3:uid="{E04F76C3-9D24-4861-BA89-59DF7B17C55B}" name="Dez 1472"/>
    <tableColumn id="1570" xr3:uid="{7B3960D2-9C42-4CF2-A61A-B321FFAA09D1}" name="Dez 1473"/>
    <tableColumn id="1571" xr3:uid="{3CC21CDA-5C16-4B97-A9F9-7975A44DBEFA}" name="Dez 1474"/>
    <tableColumn id="1572" xr3:uid="{91A96F00-0C36-4DE2-B23D-CFE62309767C}" name="Dez 1475"/>
    <tableColumn id="1573" xr3:uid="{E1EA9891-72EC-4090-B2D0-2DBD659734BF}" name="Dez 1476"/>
    <tableColumn id="1574" xr3:uid="{1D70D779-6D9C-497F-94AB-589FA81F5E2D}" name="Dez 1477"/>
    <tableColumn id="1575" xr3:uid="{26CB777C-AB39-4748-8F76-10BA0CD52FF5}" name="Dez 1478"/>
    <tableColumn id="1576" xr3:uid="{1D32AB44-2397-4114-BF14-41124C2A40FB}" name="Dez 1479"/>
    <tableColumn id="1577" xr3:uid="{3F49142A-3A09-4971-9027-18322CB40BE5}" name="Dez 1480"/>
    <tableColumn id="1578" xr3:uid="{50D6457B-92AC-41DF-A5B4-7858BC5C3222}" name="Dez 1481"/>
    <tableColumn id="1579" xr3:uid="{AC09011F-BC17-4238-B9C0-73D1C6E1F37F}" name="Dez 1482"/>
    <tableColumn id="1580" xr3:uid="{DA0A11C2-9ADB-49D3-9BAC-136766C3C656}" name="Dez 1483"/>
    <tableColumn id="1581" xr3:uid="{B2376200-1427-44BE-A8D4-918EE285EB78}" name="Dez 1484"/>
    <tableColumn id="1582" xr3:uid="{894E736B-F0BE-48F4-BF5E-698A79D85FB8}" name="Dez 1485"/>
    <tableColumn id="1583" xr3:uid="{5473D833-90BF-4302-82DB-EE92E2EE667D}" name="Dez 1486"/>
    <tableColumn id="1584" xr3:uid="{290A43BB-5474-4C17-81A3-F33CA5BAF8DA}" name="Dez 1487"/>
    <tableColumn id="1585" xr3:uid="{28CCB9B5-EC8C-4835-A61F-95C46A062B1A}" name="Dez 1488"/>
    <tableColumn id="1586" xr3:uid="{0245D3C7-08B9-45E4-9B35-40779FE20DC0}" name="Dez 1489"/>
    <tableColumn id="1587" xr3:uid="{760152CE-F6C5-4BCC-A09E-E2B7F8F1390F}" name="Dez 1490"/>
    <tableColumn id="1588" xr3:uid="{46FF1ED4-590C-4448-B701-2F262271CE3F}" name="Dez 1491"/>
    <tableColumn id="1589" xr3:uid="{A0262B50-CF8E-4C42-AFF0-9CF3B7A1CEE5}" name="Dez 1492"/>
    <tableColumn id="1590" xr3:uid="{EDABC0C5-6067-432D-AEAC-C278A34F9729}" name="Dez 1493"/>
    <tableColumn id="1591" xr3:uid="{A7281F61-BAB2-4DD9-8253-F85608874DB0}" name="Dez 1494"/>
    <tableColumn id="1592" xr3:uid="{2504FB91-7AC2-47A9-8F0A-DE491DF72DB2}" name="Dez 1495"/>
    <tableColumn id="1593" xr3:uid="{6B8DF4E0-83F4-4F89-AD8A-66A6E4414EEC}" name="Dez 1496"/>
    <tableColumn id="1594" xr3:uid="{7568D8D4-79CD-4654-B018-FF68D33E428B}" name="Dez 1497"/>
    <tableColumn id="1595" xr3:uid="{B01451D8-96FC-47F9-8237-6C3262AC664B}" name="Dez 1498"/>
    <tableColumn id="1596" xr3:uid="{E56FBBE8-0979-4B62-87F4-B285BCF431D3}" name="Dez 1499"/>
    <tableColumn id="1597" xr3:uid="{8296830C-FCCD-483F-AF99-C40E9E19959A}" name="Dez 1500"/>
    <tableColumn id="1598" xr3:uid="{EE8DF171-2F86-4397-8492-AFD85EADA576}" name="Dez 1501"/>
    <tableColumn id="1599" xr3:uid="{9FD7E905-9377-45F8-9F06-D646318E6BA0}" name="Dez 1502"/>
    <tableColumn id="1600" xr3:uid="{86E18829-3393-493E-A11B-30A7F0A9E5F5}" name="Dez 1503"/>
    <tableColumn id="1601" xr3:uid="{2D552309-CF88-4D04-A5BB-A071B629BE15}" name="Dez 1504"/>
    <tableColumn id="1602" xr3:uid="{0E95C275-9530-42AB-96F7-543C23115133}" name="Dez 1505"/>
    <tableColumn id="1603" xr3:uid="{A33D5FAE-9703-4630-A79E-8DC3A049D00C}" name="Dez 1506"/>
    <tableColumn id="1604" xr3:uid="{41B44D07-EA2F-4C2F-B37A-05371E33F6DD}" name="Dez 1507"/>
    <tableColumn id="1605" xr3:uid="{4C5BA6F8-8860-4822-AA63-576EF60990C3}" name="Dez 1508"/>
    <tableColumn id="1606" xr3:uid="{ABC5C8EA-4DEC-468E-8CAA-9437608E45A5}" name="Dez 1509"/>
    <tableColumn id="1607" xr3:uid="{8AAD4154-1B1E-4B5E-9F84-C8478F03ED48}" name="Dez 1510"/>
    <tableColumn id="1608" xr3:uid="{F74BC1A6-73F9-4E21-9E4E-CE05B5323CDE}" name="Dez 1511"/>
    <tableColumn id="1609" xr3:uid="{39C257C8-4E06-4A30-B9E5-4FF0A8D9DCF8}" name="Dez 1512"/>
    <tableColumn id="1610" xr3:uid="{22126CB2-580F-4A8B-B5BC-F62577B56E03}" name="Dez 1513"/>
    <tableColumn id="1611" xr3:uid="{A2D84885-77B3-4507-A39C-313E57D9E38F}" name="Dez 1514"/>
    <tableColumn id="1612" xr3:uid="{6DF38E0E-6BD3-4B8B-8661-927D166AC0FA}" name="Dez 1515"/>
    <tableColumn id="1613" xr3:uid="{D0FB37C9-3B7A-4BFF-920C-91D875652F5D}" name="Dez 1516"/>
    <tableColumn id="1614" xr3:uid="{69F17075-957C-4D67-B496-BCC928FE8C3D}" name="Dez 1517"/>
    <tableColumn id="1615" xr3:uid="{40633E43-FC32-48F2-99AA-93F889E9233A}" name="Dez 1518"/>
    <tableColumn id="1616" xr3:uid="{0DAE3D2B-22FC-497D-8AD9-59B88D490CA7}" name="Dez 1519"/>
    <tableColumn id="1617" xr3:uid="{89ACF848-975B-4367-8171-6A73B49E89D6}" name="Dez 1520"/>
    <tableColumn id="1618" xr3:uid="{6DD29236-4EB8-4397-978C-5BC5FCB2A68E}" name="Dez 1521"/>
    <tableColumn id="1619" xr3:uid="{0863D146-41F4-44FA-8855-DAD4FCC65CC2}" name="Dez 1522"/>
    <tableColumn id="1620" xr3:uid="{5B01C2D2-2D45-4F1E-ADFA-5827131179E8}" name="Dez 1523"/>
    <tableColumn id="1621" xr3:uid="{7C9093E1-6080-4173-ABE3-8C21976B2DF4}" name="Dez 1524"/>
    <tableColumn id="1622" xr3:uid="{A399BCB7-7709-4352-BFF6-C06620F513A2}" name="Dez 1525"/>
    <tableColumn id="1623" xr3:uid="{BD0C5FFF-44F1-4C6F-BCF8-D09BEDFB6002}" name="Dez 1526"/>
    <tableColumn id="1624" xr3:uid="{B7579BC3-0AF0-47FC-A7FA-D68CC26750A1}" name="Dez 1527"/>
    <tableColumn id="1625" xr3:uid="{310A90C5-2098-49E5-B890-BE1BCA12E3A4}" name="Dez 1528"/>
    <tableColumn id="1626" xr3:uid="{C87CD0FF-4F2C-47CD-8B78-53F6FDBDF7F1}" name="Dez 1529"/>
    <tableColumn id="1627" xr3:uid="{04E8A0FC-50F2-4606-B867-3F4B91F632ED}" name="Dez 1530"/>
    <tableColumn id="1628" xr3:uid="{7D4F2BED-A1B7-43D8-96FD-795E0A5DFEC9}" name="Dez 1531"/>
    <tableColumn id="1629" xr3:uid="{5DEE099C-EB59-4E37-A1E1-CF8FF4247937}" name="Dez 1532"/>
    <tableColumn id="1630" xr3:uid="{F0FC658D-0B0B-43E6-98F6-DD2D6345D351}" name="Dez 1533"/>
    <tableColumn id="1631" xr3:uid="{94D0E956-EDD0-4461-A548-CC829E337EF2}" name="Dez 1534"/>
    <tableColumn id="1632" xr3:uid="{7F19DC33-04D9-4685-B665-B7FD9E0900B2}" name="Dez 1535"/>
    <tableColumn id="1633" xr3:uid="{9427EB12-5DE8-44A9-9942-7134A51545F0}" name="Dez 1536"/>
    <tableColumn id="1634" xr3:uid="{E6BE005D-7662-44CB-944F-3543A02578AE}" name="Dez 1537"/>
    <tableColumn id="1635" xr3:uid="{0A96ECAE-7EE9-434F-857F-16CCE383D0C9}" name="Dez 1538"/>
    <tableColumn id="1636" xr3:uid="{5FF6B706-0E46-4AB4-9BDF-EFB504E8625C}" name="Dez 1539"/>
    <tableColumn id="1637" xr3:uid="{B74A51C5-A6FA-4CA9-A3E7-6AF782C8BA20}" name="Dez 1540"/>
    <tableColumn id="1638" xr3:uid="{7F2A8E08-E1A5-4C1D-911D-AD9600C51DA9}" name="Dez 1541"/>
    <tableColumn id="1639" xr3:uid="{EF87BFA9-61EC-4007-A843-A27A0BF61C26}" name="Dez 1542"/>
    <tableColumn id="1640" xr3:uid="{26ED25D9-C7BB-4991-8DCC-44C6AA8077E4}" name="Dez 1543"/>
    <tableColumn id="1641" xr3:uid="{B47AD2FD-F700-49A8-BFCA-73D4A64DD1A9}" name="Dez 1544"/>
    <tableColumn id="1642" xr3:uid="{F46CF464-CC0A-4EF8-9BA7-10BE9ED8AFDB}" name="Dez 1545"/>
    <tableColumn id="1643" xr3:uid="{195FF4C0-DFB8-41AB-B868-A70A37466E4A}" name="Dez 1546"/>
    <tableColumn id="1644" xr3:uid="{0DF78D5E-7A13-4FD4-B4E6-D3552328A586}" name="Dez 1547"/>
    <tableColumn id="1645" xr3:uid="{9B578C6A-3324-448A-872B-2486163EF9EF}" name="Dez 1548"/>
    <tableColumn id="1646" xr3:uid="{59881BE5-435C-4FCF-B63A-BBBB44AC36D7}" name="Dez 1549"/>
    <tableColumn id="1647" xr3:uid="{33FE3751-93D3-42EE-80F7-9D2928D7548C}" name="Dez 1550"/>
    <tableColumn id="1648" xr3:uid="{26A96139-6D72-4B3A-825D-4349480526DF}" name="Dez 1551"/>
    <tableColumn id="1649" xr3:uid="{138E5863-1D8D-46B2-8625-21F97ABAF66E}" name="Dez 1552"/>
    <tableColumn id="1650" xr3:uid="{32863697-9CCD-482E-9051-227DF19A1247}" name="Dez 1553"/>
    <tableColumn id="1651" xr3:uid="{E746B008-E8BE-490B-8CD1-46679757559D}" name="Dez 1554"/>
    <tableColumn id="1652" xr3:uid="{D3D2D8EC-0C1E-48BA-B4C1-6AE0C88ADA42}" name="Dez 1555"/>
    <tableColumn id="1653" xr3:uid="{B8F883EA-BFDA-48E6-BE6F-52F6620663F7}" name="Dez 1556"/>
    <tableColumn id="1654" xr3:uid="{73A11291-FF95-44DC-A0C8-C0882CDD0775}" name="Dez 1557"/>
    <tableColumn id="1655" xr3:uid="{7D5CA8AE-82F4-4756-AC84-470F8B03A912}" name="Dez 1558"/>
    <tableColumn id="1656" xr3:uid="{2F6CE675-E8B5-4B7A-AD36-61A8C7CC762A}" name="Dez 1559"/>
    <tableColumn id="1657" xr3:uid="{EC16A99F-6D37-41FB-86BC-46B9141795E7}" name="Dez 1560"/>
    <tableColumn id="1658" xr3:uid="{16E0AA18-47B9-41A1-9B12-985E864C56AB}" name="Dez 1561"/>
    <tableColumn id="1659" xr3:uid="{7477E2BB-23F4-4A09-9E01-788FEFD60A46}" name="Dez 1562"/>
    <tableColumn id="1660" xr3:uid="{27C4D935-86CE-4E06-88DB-C922948D1BCA}" name="Dez 1563"/>
    <tableColumn id="1661" xr3:uid="{66B178B2-A75B-4645-A260-7A0FD4907669}" name="Dez 1564"/>
    <tableColumn id="1662" xr3:uid="{D150A389-F242-49A3-85D1-F28871830E78}" name="Dez 1565"/>
    <tableColumn id="1663" xr3:uid="{3CC40B78-9C41-46EB-87EB-F7E5D4AC1297}" name="Dez 1566"/>
    <tableColumn id="1664" xr3:uid="{17BEDCA1-558D-4B65-9D47-2D6E2CC27A97}" name="Dez 1567"/>
    <tableColumn id="1665" xr3:uid="{218133B9-DF7A-4596-8E94-85D60C85E6F4}" name="Dez 1568"/>
    <tableColumn id="1666" xr3:uid="{4C3A1DC9-FB27-4A59-9717-271F96C8CD7D}" name="Dez 1569"/>
    <tableColumn id="1667" xr3:uid="{3D7BC8B3-BC87-4632-A5D9-437A1331F3A4}" name="Dez 1570"/>
    <tableColumn id="1668" xr3:uid="{918DE80D-0160-4BFB-A603-794D4B34EF62}" name="Dez 1571"/>
    <tableColumn id="1669" xr3:uid="{9A33DB60-7321-4174-AFB7-FF18614B3A7E}" name="Dez 1572"/>
    <tableColumn id="1670" xr3:uid="{48D61F4E-A122-4B14-9548-6B601F8BF7A8}" name="Dez 1573"/>
    <tableColumn id="1671" xr3:uid="{7EC5CD8B-F8D3-40C9-B840-C7860563D418}" name="Dez 1574"/>
    <tableColumn id="1672" xr3:uid="{FC848925-1828-420A-BE27-0A9F7BE38CC2}" name="Dez 1575"/>
    <tableColumn id="1673" xr3:uid="{174EECA1-F308-4A07-BC4B-DF1DCCB3D88E}" name="Dez 1576"/>
    <tableColumn id="1674" xr3:uid="{6E98288B-82AB-4347-90EE-4C2A28D1FBB5}" name="Dez 1577"/>
    <tableColumn id="1675" xr3:uid="{43A36C57-30D3-4538-BFAB-6EF3BBB21B71}" name="Dez 1578"/>
    <tableColumn id="1676" xr3:uid="{699D3CA9-6646-4D75-8BD3-2BB7FD7800D5}" name="Dez 1579"/>
    <tableColumn id="1677" xr3:uid="{2CEBC9F5-0DAD-4A54-9B65-FC9C1AF1029C}" name="Dez 1580"/>
    <tableColumn id="1678" xr3:uid="{7D2FEE11-76C2-4D12-9C5A-F9E5B467DDAC}" name="Dez 1581"/>
    <tableColumn id="1679" xr3:uid="{2D9793F1-3CC9-43B8-B152-1596EE4534DA}" name="Dez 1582"/>
    <tableColumn id="1680" xr3:uid="{51C1A9D8-A057-4EFD-8C03-3ECE7E4B7B78}" name="Dez 1583"/>
    <tableColumn id="1681" xr3:uid="{6E3677C3-BC70-4C68-A010-E8801FD189F3}" name="Dez 1584"/>
    <tableColumn id="1682" xr3:uid="{517ACC55-29EA-412F-95C2-2C5B44A38566}" name="Dez 1585"/>
    <tableColumn id="1683" xr3:uid="{ABDF1B5D-717D-4C14-B76A-EA0EF7AF41DE}" name="Dez 1586"/>
    <tableColumn id="1684" xr3:uid="{2C90B891-77F1-4BBF-AC7C-FE95524931AE}" name="Dez 1587"/>
    <tableColumn id="1685" xr3:uid="{ED0E4285-29FA-41E6-89A2-F8CA0F482C8C}" name="Dez 1588"/>
    <tableColumn id="1686" xr3:uid="{E944B4C7-857D-47CC-93F7-9E249D970D3D}" name="Dez 1589"/>
    <tableColumn id="1687" xr3:uid="{A577148C-2613-4AA6-9A9B-400D1DEB0584}" name="Dez 1590"/>
    <tableColumn id="1688" xr3:uid="{F6DDB8A5-A38F-47E2-AA66-040D735B14B9}" name="Dez 1591"/>
    <tableColumn id="1689" xr3:uid="{CDF06E66-84F4-4FCD-ABAC-85C75ABD9089}" name="Dez 1592"/>
    <tableColumn id="1690" xr3:uid="{35AAE517-CCE6-48FC-8E4B-87752719FA54}" name="Dez 1593"/>
    <tableColumn id="1691" xr3:uid="{AB1ADEFB-ED27-444D-8957-6C02AD9EBA1C}" name="Dez 1594"/>
    <tableColumn id="1692" xr3:uid="{4BF84E0C-8604-4406-8F9E-58371103ADC5}" name="Dez 1595"/>
    <tableColumn id="1693" xr3:uid="{78B44D25-B733-48C7-A68E-77788852CBA0}" name="Dez 1596"/>
    <tableColumn id="1694" xr3:uid="{5F73B650-A026-4183-98AC-71DA444CCD1D}" name="Dez 1597"/>
    <tableColumn id="1695" xr3:uid="{65EE5D3D-65E8-4630-BBFE-2213C709C2D2}" name="Dez 1598"/>
    <tableColumn id="1696" xr3:uid="{161F0F82-81DF-4C3F-8C6C-1780BC6E5151}" name="Dez 1599"/>
    <tableColumn id="1697" xr3:uid="{DF8289E8-D5B3-496E-AC96-A15F3ACD948F}" name="Dez 1600"/>
    <tableColumn id="1698" xr3:uid="{9C709377-682E-429A-8E15-9A088EC10964}" name="Dez 1601"/>
    <tableColumn id="1699" xr3:uid="{E909449E-2B7C-4044-9E6C-F07B48AC6805}" name="Dez 1602"/>
    <tableColumn id="1700" xr3:uid="{86F8D017-CF67-43EA-9143-36DC7772852A}" name="Dez 1603"/>
    <tableColumn id="1701" xr3:uid="{9F82ABED-2698-4F3C-9D66-5C9202491C30}" name="Dez 1604"/>
    <tableColumn id="1702" xr3:uid="{878B69B8-D6DB-47A3-9412-CD59047CDF37}" name="Dez 1605"/>
    <tableColumn id="1703" xr3:uid="{C63E37F9-8FDB-4E67-962F-95A9257C29CD}" name="Dez 1606"/>
    <tableColumn id="1704" xr3:uid="{ADB88808-D700-4FAC-98DD-2B3A4E015C07}" name="Dez 1607"/>
    <tableColumn id="1705" xr3:uid="{A4087B6B-5161-4823-9049-05886C70BE10}" name="Dez 1608"/>
    <tableColumn id="1706" xr3:uid="{ABDF0367-B5AA-4CB2-9505-E9EC59E8D66F}" name="Dez 1609"/>
    <tableColumn id="1707" xr3:uid="{D23AF7D9-09C0-4833-AEAC-8AB1F8A5AF26}" name="Dez 1610"/>
    <tableColumn id="1708" xr3:uid="{89C0371A-83DF-4F1E-97B0-55E583610BDF}" name="Dez 1611"/>
    <tableColumn id="1709" xr3:uid="{3BCF5547-2C0C-4FC8-928F-30DA0775A56F}" name="Dez 1612"/>
    <tableColumn id="1710" xr3:uid="{6B0A9946-5940-424C-AF36-DBDB9BC32C9D}" name="Dez 1613"/>
    <tableColumn id="1711" xr3:uid="{1D7E7E17-960A-4580-8954-884CD2048E81}" name="Dez 1614"/>
    <tableColumn id="1712" xr3:uid="{BDD47994-D0C3-4B8E-980C-410F7C57A315}" name="Dez 1615"/>
    <tableColumn id="1713" xr3:uid="{E25029F0-89A1-4D6A-8FC2-52DCEC7F1456}" name="Dez 1616"/>
    <tableColumn id="1714" xr3:uid="{7410F224-D7ED-4BC1-AD77-F72283FC00B6}" name="Dez 1617"/>
    <tableColumn id="1715" xr3:uid="{409C6CC1-67B4-4017-BE95-0351C1146A01}" name="Dez 1618"/>
    <tableColumn id="1716" xr3:uid="{A255573F-FEBF-4572-ADD3-835D3C4C3760}" name="Dez 1619"/>
    <tableColumn id="1717" xr3:uid="{421A468A-8BD3-4E60-A648-3239A65F3CA5}" name="Dez 1620"/>
    <tableColumn id="1718" xr3:uid="{D52924FC-68EE-4D5C-893B-F20C6EC39B8E}" name="Dez 1621"/>
    <tableColumn id="1719" xr3:uid="{AE495C2E-59F9-45D7-A08C-CFC5EBD2FC9B}" name="Dez 1622"/>
    <tableColumn id="1720" xr3:uid="{FE1BCD66-5A9E-4F79-9930-762FCD624C49}" name="Dez 1623"/>
    <tableColumn id="1721" xr3:uid="{8363A9B2-FA52-4DC5-BA2A-432BE05F17F0}" name="Dez 1624"/>
    <tableColumn id="1722" xr3:uid="{DEA7ADB4-422A-49FA-AA0D-677B633456A0}" name="Dez 1625"/>
    <tableColumn id="1723" xr3:uid="{79F8BF4D-AD9D-4A45-B91B-FE7F3BC4B1F8}" name="Dez 1626"/>
    <tableColumn id="1724" xr3:uid="{B35D544C-3161-40F1-AE2D-BDE492538139}" name="Dez 1627"/>
    <tableColumn id="1725" xr3:uid="{4D7907CD-FBC1-4BFC-8E68-1EB559CB722D}" name="Dez 1628"/>
    <tableColumn id="1726" xr3:uid="{AC9260AE-2502-45C4-B65F-EF33FC8B5459}" name="Dez 1629"/>
    <tableColumn id="1727" xr3:uid="{954EAAF8-1254-44A2-B326-CC617F9F8ACE}" name="Dez 1630"/>
    <tableColumn id="1728" xr3:uid="{3106EDB9-0327-4B29-A02E-A80E23B435E4}" name="Dez 1631"/>
    <tableColumn id="1729" xr3:uid="{FED4F508-88B2-468C-A124-F7268583C3A7}" name="Dez 1632"/>
    <tableColumn id="1730" xr3:uid="{3F84D9F8-F1EB-4DAE-BD06-66CBFB82320D}" name="Dez 1633"/>
    <tableColumn id="1731" xr3:uid="{9807AE3C-0CA5-4F5A-856E-ED3ECCB2B4BB}" name="Dez 1634"/>
    <tableColumn id="1732" xr3:uid="{4FD4208A-C735-48B8-B3E1-4B5E934B3476}" name="Dez 1635"/>
    <tableColumn id="1733" xr3:uid="{DF9E3276-39D7-44AE-9905-C13B9529C8D6}" name="Dez 1636"/>
    <tableColumn id="1734" xr3:uid="{C8CF95BE-195F-4241-BD3F-72FA4A5E9842}" name="Dez 1637"/>
    <tableColumn id="1735" xr3:uid="{15A09973-0D2C-45BC-98AE-246DCABF02D1}" name="Dez 1638"/>
    <tableColumn id="1736" xr3:uid="{0B0AD460-7512-45BF-852E-61CFA94C0AAA}" name="Dez 1639"/>
    <tableColumn id="1737" xr3:uid="{20C4AD88-3891-4289-97CF-A91E570B4577}" name="Dez 1640"/>
    <tableColumn id="1738" xr3:uid="{40A7B006-0512-4A55-8FA7-86169852CB7A}" name="Dez 1641"/>
    <tableColumn id="1739" xr3:uid="{EA9AF511-A5BC-415A-A3CC-E1E90B5FDA89}" name="Dez 1642"/>
    <tableColumn id="1740" xr3:uid="{7D15D43B-3CD3-4F3B-8026-98E0ED331E98}" name="Dez 1643"/>
    <tableColumn id="1741" xr3:uid="{AD205B7F-BDBE-428A-8699-E7BFBFE91552}" name="Dez 1644"/>
    <tableColumn id="1742" xr3:uid="{BB47605D-73FD-44C3-978B-1640DEFCB274}" name="Dez 1645"/>
    <tableColumn id="1743" xr3:uid="{1E557737-7AB8-4F40-A835-820A5588F6E5}" name="Dez 1646"/>
    <tableColumn id="1744" xr3:uid="{01BADE0A-3D2D-46E9-B7AE-842403EA81AB}" name="Dez 1647"/>
    <tableColumn id="1745" xr3:uid="{30BFFB0E-5BD6-4516-A412-6609136DB14C}" name="Dez 1648"/>
    <tableColumn id="1746" xr3:uid="{FD127F35-BF00-4E8B-9C83-AA4005339272}" name="Dez 1649"/>
    <tableColumn id="1747" xr3:uid="{4431735C-5401-4C7A-B4E0-6A1FBA85EFD2}" name="Dez 1650"/>
    <tableColumn id="1748" xr3:uid="{69B42B7A-9A10-4AEA-AF1C-C686AFA05D0B}" name="Dez 1651"/>
    <tableColumn id="1749" xr3:uid="{5603B122-9F66-49E1-B6FD-FDD4AC312F38}" name="Dez 1652"/>
    <tableColumn id="1750" xr3:uid="{D3903087-5D74-434C-95B7-00C468D81FE8}" name="Dez 1653"/>
    <tableColumn id="1751" xr3:uid="{12789ADB-B685-4E19-AB56-BF0704A59EE2}" name="Dez 1654"/>
    <tableColumn id="1752" xr3:uid="{33A0BDF7-1973-491C-BC3E-BC81AECA4DD7}" name="Dez 1655"/>
    <tableColumn id="1753" xr3:uid="{E1A086F9-3B97-4B8A-818F-AD01076F2A59}" name="Dez 1656"/>
    <tableColumn id="1754" xr3:uid="{39620366-4238-4520-9E22-E26C3FD78278}" name="Dez 1657"/>
    <tableColumn id="1755" xr3:uid="{D03E8E21-9788-4279-BA42-EA3390B76769}" name="Dez 1658"/>
    <tableColumn id="1756" xr3:uid="{54AB998F-8667-4C74-A638-A16B272FDA61}" name="Dez 1659"/>
    <tableColumn id="1757" xr3:uid="{131B6CCB-BC5A-4F94-8BEC-ACD02AC335D8}" name="Dez 1660"/>
    <tableColumn id="1758" xr3:uid="{80169F85-ABC2-4E9C-87A2-89BDC77BC9C3}" name="Dez 1661"/>
    <tableColumn id="1759" xr3:uid="{EA191D06-7A25-4FFA-9E9A-F7B39147495F}" name="Dez 1662"/>
    <tableColumn id="1760" xr3:uid="{13FBA67F-C0F2-47E5-B04D-BA6DD665E643}" name="Dez 1663"/>
    <tableColumn id="1761" xr3:uid="{C9631A7B-0AEA-4228-9500-F4EC41134C46}" name="Dez 1664"/>
    <tableColumn id="1762" xr3:uid="{295DF431-2DEE-4E06-A331-3D4949C26A35}" name="Dez 1665"/>
    <tableColumn id="1763" xr3:uid="{254E6E4E-22B0-46FA-A439-5895D6F43054}" name="Dez 1666"/>
    <tableColumn id="1764" xr3:uid="{B2F7D33A-F4E7-45F2-807F-44FD60CBC779}" name="Dez 1667"/>
    <tableColumn id="1765" xr3:uid="{0DA72921-287F-402E-BF26-DE4C0475DAB3}" name="Dez 1668"/>
    <tableColumn id="1766" xr3:uid="{AE351BA3-845F-495F-8D98-E6F2F83EC84B}" name="Dez 1669"/>
    <tableColumn id="1767" xr3:uid="{BAF67106-7A31-4045-B9FD-17911A5C716D}" name="Dez 1670"/>
    <tableColumn id="1768" xr3:uid="{420C5CAB-3EB4-4856-A52A-219F58C49647}" name="Dez 1671"/>
    <tableColumn id="1769" xr3:uid="{31FEFD6B-AC39-4EBC-9BD6-A0FD37C67C8D}" name="Dez 1672"/>
    <tableColumn id="1770" xr3:uid="{438D6132-84BA-4C50-B4A2-EB0A233ADC47}" name="Dez 1673"/>
    <tableColumn id="1771" xr3:uid="{AE6C6B92-0C8A-42B5-9537-AE037C605283}" name="Dez 1674"/>
    <tableColumn id="1772" xr3:uid="{BF628A7F-4F98-43FC-B5E1-541B09D80ED8}" name="Dez 1675"/>
    <tableColumn id="1773" xr3:uid="{228BA688-37DC-42EE-8526-6E74549F1562}" name="Dez 1676"/>
    <tableColumn id="1774" xr3:uid="{A820F75B-E7E3-4D88-A657-BB4406D7D7BA}" name="Dez 1677"/>
    <tableColumn id="1775" xr3:uid="{21CA9030-57F0-4199-9151-643BB7921362}" name="Dez 1678"/>
    <tableColumn id="1776" xr3:uid="{B7BF310F-6E44-4812-B8C1-16296C6106A9}" name="Dez 1679"/>
    <tableColumn id="1777" xr3:uid="{A81D82D4-566D-4222-AB37-B77BF157C207}" name="Dez 1680"/>
    <tableColumn id="1778" xr3:uid="{D59133D8-9744-4FBE-AF52-52F666954EAC}" name="Dez 1681"/>
    <tableColumn id="1779" xr3:uid="{367C1839-A512-4B32-895B-7595040C1127}" name="Dez 1682"/>
    <tableColumn id="1780" xr3:uid="{0DDDD9B9-1493-49B1-B992-A1759026765B}" name="Dez 1683"/>
    <tableColumn id="1781" xr3:uid="{957DA515-5CE6-4E86-8B59-9E531F0B200D}" name="Dez 1684"/>
    <tableColumn id="1782" xr3:uid="{4AFFB7D5-ACF3-4DDD-98BF-8DA8A0E6E508}" name="Dez 1685"/>
    <tableColumn id="1783" xr3:uid="{BA654C0B-7B46-4FFA-B8DF-64C6671FCB6C}" name="Dez 1686"/>
    <tableColumn id="1784" xr3:uid="{E64A95AA-A63C-4CC9-90AB-8B296A47899F}" name="Dez 1687"/>
    <tableColumn id="1785" xr3:uid="{DFDB7718-841F-4D67-9FB6-76858A00C84B}" name="Dez 1688"/>
    <tableColumn id="1786" xr3:uid="{D8EDBF1A-5CC7-4F6C-979E-E96755B75074}" name="Dez 1689"/>
    <tableColumn id="1787" xr3:uid="{B7D86035-3A3D-4E28-BFA1-45539AE8C496}" name="Dez 1690"/>
    <tableColumn id="1788" xr3:uid="{E17C246D-B4E1-492A-8AD7-16CCA92805CE}" name="Dez 1691"/>
    <tableColumn id="1789" xr3:uid="{FF71E4C8-BEB6-4FB4-9C0C-00762C19C697}" name="Dez 1692"/>
    <tableColumn id="1790" xr3:uid="{0F105499-5BBF-4966-8B66-CDEC3F4A1763}" name="Dez 1693"/>
    <tableColumn id="1791" xr3:uid="{1DD86C4A-0EE3-44C5-9AE6-2AC99900B025}" name="Dez 1694"/>
    <tableColumn id="1792" xr3:uid="{3CDB8F1C-5DFA-44EA-A7AF-8C22A5AD7391}" name="Dez 1695"/>
    <tableColumn id="1793" xr3:uid="{05FDD70F-BFA5-401D-87A2-114456E37E88}" name="Dez 1696"/>
    <tableColumn id="1794" xr3:uid="{61097131-2E2D-4C6B-9452-E62F892B76A4}" name="Dez 1697"/>
    <tableColumn id="1795" xr3:uid="{347086A5-16B2-41E7-AEF3-03B2425D83DE}" name="Dez 1698"/>
    <tableColumn id="1796" xr3:uid="{2684B9EA-2949-4B7E-A46E-F826628259E2}" name="Dez 1699"/>
    <tableColumn id="1797" xr3:uid="{BED00459-D232-4A87-AB15-87500B265F4D}" name="Dez 1700"/>
    <tableColumn id="1798" xr3:uid="{5BF97F59-AF69-4D77-85BF-66BB7881382D}" name="Dez 1701"/>
    <tableColumn id="1799" xr3:uid="{4463A824-32F9-493F-8751-C99360112C11}" name="Dez 1702"/>
    <tableColumn id="1800" xr3:uid="{CCC5BE0F-5868-4186-90B6-664EB7A39369}" name="Dez 1703"/>
    <tableColumn id="1801" xr3:uid="{1D85B777-1EEA-4F20-86A3-9CD5E7C8CA9C}" name="Dez 1704"/>
    <tableColumn id="1802" xr3:uid="{6E1480B3-8259-4AFD-AC57-B237BEF655F1}" name="Dez 1705"/>
    <tableColumn id="1803" xr3:uid="{20EA9694-30D6-4E9E-9131-532FD550F788}" name="Dez 1706"/>
    <tableColumn id="1804" xr3:uid="{7181FC14-C3FC-4F77-9389-B99A04BEBB41}" name="Dez 1707"/>
    <tableColumn id="1805" xr3:uid="{6D2F44E2-71E4-4BA8-A02B-AF7E4CCC875D}" name="Dez 1708"/>
    <tableColumn id="1806" xr3:uid="{D5F5A572-5093-406E-982A-2CED29EA57D4}" name="Dez 1709"/>
    <tableColumn id="1807" xr3:uid="{B5776A1E-CE35-4919-A100-EFE483516567}" name="Dez 1710"/>
    <tableColumn id="1808" xr3:uid="{8005818D-6D1D-4EDB-8856-12E10DD9EA8D}" name="Dez 1711"/>
    <tableColumn id="1809" xr3:uid="{31F94A21-E023-4C76-AF1F-23542B23CEA2}" name="Dez 1712"/>
    <tableColumn id="1810" xr3:uid="{397C290A-722B-474F-894D-72781480B5F5}" name="Dez 1713"/>
    <tableColumn id="1811" xr3:uid="{6CE05842-5CE8-49D4-86DE-6029C484C126}" name="Dez 1714"/>
    <tableColumn id="1812" xr3:uid="{58E1923D-8DF2-493D-9513-8AA090E22F33}" name="Dez 1715"/>
    <tableColumn id="1813" xr3:uid="{904FEB11-A0F0-442F-A8ED-9C3A73804795}" name="Dez 1716"/>
    <tableColumn id="1814" xr3:uid="{1C67F72D-51F9-4732-BB66-7BA2BA91CAAD}" name="Dez 1717"/>
    <tableColumn id="1815" xr3:uid="{D9AABD10-49F2-4818-BBF9-22B5EAAD3CD9}" name="Dez 1718"/>
    <tableColumn id="1816" xr3:uid="{82A6553B-5878-42D9-BDEE-3E4FED0294B5}" name="Dez 1719"/>
    <tableColumn id="1817" xr3:uid="{1B674686-7B40-491A-A4DF-4EF752D2F906}" name="Dez 1720"/>
    <tableColumn id="1818" xr3:uid="{E03172A6-FB39-4F83-B285-179997D88D38}" name="Dez 1721"/>
    <tableColumn id="1819" xr3:uid="{E43C3BFF-3366-48B9-AB43-D2010FBDCAAA}" name="Dez 1722"/>
    <tableColumn id="1820" xr3:uid="{3ECDE3DF-BAE3-4D87-AE17-74E1E30BECE4}" name="Dez 1723"/>
    <tableColumn id="1821" xr3:uid="{BF62FDAD-967C-4F96-A539-9CF314C4A4E2}" name="Dez 1724"/>
    <tableColumn id="1822" xr3:uid="{3E5D7756-0BC2-4DD2-8EDC-4D7FCBFEA0B9}" name="Dez 1725"/>
    <tableColumn id="1823" xr3:uid="{D9EE7DA5-5FD5-4245-9602-E15A213E51FF}" name="Dez 1726"/>
    <tableColumn id="1824" xr3:uid="{700ED908-2D01-4203-B00E-4D7E583FAD90}" name="Dez 1727"/>
    <tableColumn id="1825" xr3:uid="{8AFEFB2A-5D64-4FFE-8158-5C07B509A83B}" name="Dez 1728"/>
    <tableColumn id="1826" xr3:uid="{105CE742-576B-4B7C-8336-00999CBD3778}" name="Dez 1729"/>
    <tableColumn id="1827" xr3:uid="{A42B1127-21CF-4A7F-898F-4C37357FBC3B}" name="Dez 1730"/>
    <tableColumn id="1828" xr3:uid="{8900AACD-5CF6-481B-B0F9-001E90E57F3B}" name="Dez 1731"/>
    <tableColumn id="1829" xr3:uid="{95AAF69C-2A7D-414D-8375-F3B3C0FA329A}" name="Dez 1732"/>
    <tableColumn id="1830" xr3:uid="{0B33519C-786B-431C-9371-C3568795378E}" name="Dez 1733"/>
    <tableColumn id="1831" xr3:uid="{9A18DABE-57E4-49ED-9EB6-4ABBDF777D63}" name="Dez 1734"/>
    <tableColumn id="1832" xr3:uid="{A3CF1AD1-7C11-41B3-A53C-53DB94CB39FC}" name="Dez 1735"/>
    <tableColumn id="1833" xr3:uid="{6D7FC7A4-9233-4B9F-A31F-9E8FD1CC3F75}" name="Dez 1736"/>
    <tableColumn id="1834" xr3:uid="{BD10CC49-BB81-48EC-8397-F3DC2DCA6648}" name="Dez 1737"/>
    <tableColumn id="1835" xr3:uid="{09655100-BBA9-489C-A1C4-DE0B135B95C5}" name="Dez 1738"/>
    <tableColumn id="1836" xr3:uid="{58CCC142-050D-44D0-A529-EFCF57A3DD5B}" name="Dez 1739"/>
    <tableColumn id="1837" xr3:uid="{8074FE46-8FDF-44E9-8B33-E40FC4F6EF2B}" name="Dez 1740"/>
    <tableColumn id="1838" xr3:uid="{1F0DB6BC-C7E1-467C-8DA8-A92FF4486280}" name="Dez 1741"/>
    <tableColumn id="1839" xr3:uid="{D1CC5981-2B6D-4DE2-A539-751640EA501F}" name="Dez 1742"/>
    <tableColumn id="1840" xr3:uid="{4A466A8F-271B-4BBF-B3FF-B5E71FE66C76}" name="Dez 1743"/>
    <tableColumn id="1841" xr3:uid="{82C0FDD3-8F7D-4790-B5C6-4D1BA5CF77DD}" name="Dez 1744"/>
    <tableColumn id="1842" xr3:uid="{45AF4B47-A1F0-4364-B75E-4FBFB425BB88}" name="Dez 1745"/>
    <tableColumn id="1843" xr3:uid="{90EDF937-61BF-4330-AD70-0B083031AF05}" name="Dez 1746"/>
    <tableColumn id="1844" xr3:uid="{5B893D5B-B72C-4BE9-B371-BA11F56E4B8C}" name="Dez 1747"/>
    <tableColumn id="1845" xr3:uid="{D1749D4F-2F76-48CC-8D67-DBC796A0424E}" name="Dez 1748"/>
    <tableColumn id="1846" xr3:uid="{323898A0-AAFA-4B0B-A77F-951FC7370D31}" name="Dez 1749"/>
    <tableColumn id="1847" xr3:uid="{DF88B9E0-4712-4A47-80DB-8DE621E47FA2}" name="Dez 1750"/>
    <tableColumn id="1848" xr3:uid="{EE5C82D4-659C-4EFA-8518-15DA5595E525}" name="Dez 1751"/>
    <tableColumn id="1849" xr3:uid="{8DB6412B-CC97-4C89-9B23-3340A0809F41}" name="Dez 1752"/>
    <tableColumn id="1850" xr3:uid="{E7F01200-A8A6-490B-8D0D-0AC73E451FE9}" name="Dez 1753"/>
    <tableColumn id="1851" xr3:uid="{E1712293-0823-4751-88F2-E11323B73C09}" name="Dez 1754"/>
    <tableColumn id="1852" xr3:uid="{B36B058E-897C-4D07-88C7-A749406B9027}" name="Dez 1755"/>
    <tableColumn id="1853" xr3:uid="{CD476CBB-1CCE-4A8E-B04B-15584C5CB05C}" name="Dez 1756"/>
    <tableColumn id="1854" xr3:uid="{AA2B733F-9BD4-4A12-B927-D27728C2B5C5}" name="Dez 1757"/>
    <tableColumn id="1855" xr3:uid="{0BD7CAA9-ADD5-4DA7-81CF-9F3F6D8AA3DB}" name="Dez 1758"/>
    <tableColumn id="1856" xr3:uid="{6759083E-5312-43D2-997A-DE226C98ECB3}" name="Dez 1759"/>
    <tableColumn id="1857" xr3:uid="{2D689D9A-51A0-4A1C-A149-4A9B941636E9}" name="Dez 1760"/>
    <tableColumn id="1858" xr3:uid="{1128932E-EEB6-410E-8B66-BBCAC98B7986}" name="Dez 1761"/>
    <tableColumn id="1859" xr3:uid="{37166B51-BB0A-4D0E-B490-2C3574B486E3}" name="Dez 1762"/>
    <tableColumn id="1860" xr3:uid="{6393A143-211A-42AA-81CE-5ED1C5536760}" name="Dez 1763"/>
    <tableColumn id="1861" xr3:uid="{1ED0A3EF-19AC-4A4C-AEFE-E7A8CED5C46D}" name="Dez 1764"/>
    <tableColumn id="1862" xr3:uid="{D6FF8722-5DFD-44BD-AF78-61C474D54E6C}" name="Dez 1765"/>
    <tableColumn id="1863" xr3:uid="{9A972FEE-8297-4EC6-87D4-7395803EA4D0}" name="Dez 1766"/>
    <tableColumn id="1864" xr3:uid="{488DD422-0AD5-4800-990B-8496D4C611CC}" name="Dez 1767"/>
    <tableColumn id="1865" xr3:uid="{F08FD465-5502-4AE1-BEFF-0A94DD1EC17F}" name="Dez 1768"/>
    <tableColumn id="1866" xr3:uid="{F3182BFA-4218-4D0E-91A9-06DB5852EB8C}" name="Dez 1769"/>
    <tableColumn id="1867" xr3:uid="{E2D260FA-9D6D-480C-987D-7B55FAC7990B}" name="Dez 1770"/>
    <tableColumn id="1868" xr3:uid="{118B0B26-45F9-4F50-AB4F-89A46A389E18}" name="Dez 1771"/>
    <tableColumn id="1869" xr3:uid="{5AD714C8-C300-4051-8496-1FA41BA83652}" name="Dez 1772"/>
    <tableColumn id="1870" xr3:uid="{4B4FE8AA-60EA-41D6-B963-611F0CBF312D}" name="Dez 1773"/>
    <tableColumn id="1871" xr3:uid="{479EE14F-2D8A-41D4-B175-DC7C3C123B0A}" name="Dez 1774"/>
    <tableColumn id="1872" xr3:uid="{15DEC30B-E340-4916-8508-1FFD63F9A4C0}" name="Dez 1775"/>
    <tableColumn id="1873" xr3:uid="{02407C1E-1181-498C-9F6E-9A03E9921ECF}" name="Dez 1776"/>
    <tableColumn id="1874" xr3:uid="{FFBCAB10-316B-454A-A393-BC684D57267D}" name="Dez 1777"/>
    <tableColumn id="1875" xr3:uid="{A0A2EF02-E8DE-4485-8AFE-3B70D9CCD5E9}" name="Dez 1778"/>
    <tableColumn id="1876" xr3:uid="{63B0EE38-EC42-4F52-A566-5E29B88464D0}" name="Dez 1779"/>
    <tableColumn id="1877" xr3:uid="{25B78588-D099-4581-9D23-8D1E26F3B7BA}" name="Dez 1780"/>
    <tableColumn id="1878" xr3:uid="{0E6103D9-5482-4237-8AE7-A8B5C26A3594}" name="Dez 1781"/>
    <tableColumn id="1879" xr3:uid="{09989726-053B-4822-B142-0077A1647109}" name="Dez 1782"/>
    <tableColumn id="1880" xr3:uid="{C97EAE5E-8CEB-47A9-91C3-033AAC8F4E4D}" name="Dez 1783"/>
    <tableColumn id="1881" xr3:uid="{2D279357-1D72-4931-88BC-693EA4138AAB}" name="Dez 1784"/>
    <tableColumn id="1882" xr3:uid="{981F20DA-B5FA-4FB5-AE33-6915E63D5AB0}" name="Dez 1785"/>
    <tableColumn id="1883" xr3:uid="{B65F803A-0D61-4D78-A471-6467B0749187}" name="Dez 1786"/>
    <tableColumn id="1884" xr3:uid="{3B9EDBC6-E606-4448-A0AB-18BD9B891BE7}" name="Dez 1787"/>
    <tableColumn id="1885" xr3:uid="{A1906B8F-96CD-4418-B2AF-76607CECE823}" name="Dez 1788"/>
    <tableColumn id="1886" xr3:uid="{9E69F84D-2E22-4DAC-B6B7-27A7F3A68A86}" name="Dez 1789"/>
    <tableColumn id="1887" xr3:uid="{F9E640E4-72C2-40B9-B298-A058CECDE53B}" name="Dez 1790"/>
    <tableColumn id="1888" xr3:uid="{84109FC0-BFD9-453C-8D70-BE78CAC72825}" name="Dez 1791"/>
    <tableColumn id="1889" xr3:uid="{C99DC5A9-9B3A-4348-88D8-040D771E0141}" name="Dez 1792"/>
    <tableColumn id="1890" xr3:uid="{4996073B-10D3-47BF-9BC2-0D86D043829F}" name="Dez 1793"/>
    <tableColumn id="1891" xr3:uid="{9EF4C418-350A-4336-90B8-AC4ADCB0C32D}" name="Dez 1794"/>
    <tableColumn id="1892" xr3:uid="{D0B700FD-24C5-4634-9D32-05AABC69F17A}" name="Dez 1795"/>
    <tableColumn id="1893" xr3:uid="{7FAA6D3A-87AF-4AFA-8129-161BE1553FA6}" name="Dez 1796"/>
    <tableColumn id="1894" xr3:uid="{3166AC5F-8E3E-4738-B5C5-256513533FDE}" name="Dez 1797"/>
    <tableColumn id="1895" xr3:uid="{99DCE18C-00E9-4989-9E24-97E57F414971}" name="Dez 1798"/>
    <tableColumn id="1896" xr3:uid="{A43D2BBE-B63F-4148-8534-9DF0E0D01A72}" name="Dez 1799"/>
    <tableColumn id="1897" xr3:uid="{A523A76E-4FE7-4152-92BB-73CDD878C50B}" name="Dez 1800"/>
    <tableColumn id="1898" xr3:uid="{E50BD145-53DC-46E7-BFE8-3BA11BB740C9}" name="Dez 1801"/>
    <tableColumn id="1899" xr3:uid="{59A11B89-64FE-4FE2-A308-3EE69CA74536}" name="Dez 1802"/>
    <tableColumn id="1900" xr3:uid="{D0C81691-EEA7-4664-836D-42395C150A66}" name="Dez 1803"/>
    <tableColumn id="1901" xr3:uid="{E6583DEE-21EE-4E07-BA03-E51F693E479A}" name="Dez 1804"/>
    <tableColumn id="1902" xr3:uid="{26783636-699C-4150-83CC-481DE367C59B}" name="Dez 1805"/>
    <tableColumn id="1903" xr3:uid="{C6E8EB79-42EA-44DA-BC9E-8171822853CE}" name="Dez 1806"/>
    <tableColumn id="1904" xr3:uid="{591EB49A-3C1E-4EC6-BF05-A6A0BEEB7EC4}" name="Dez 1807"/>
    <tableColumn id="1905" xr3:uid="{23C7820D-82C8-489F-BCAF-B9A4B15B7900}" name="Dez 1808"/>
    <tableColumn id="1906" xr3:uid="{9CDF6DA0-A0E3-46BF-B801-2795350BFF1C}" name="Dez 1809"/>
    <tableColumn id="1907" xr3:uid="{610013FD-CB9A-4A19-A52A-2F68195D557B}" name="Dez 1810"/>
    <tableColumn id="1908" xr3:uid="{EED697D0-FF6F-477B-A5EA-492B938461F9}" name="Dez 1811"/>
    <tableColumn id="1909" xr3:uid="{5ABA9CEE-9972-4EF9-A796-3D4BCAC8DB73}" name="Dez 1812"/>
    <tableColumn id="1910" xr3:uid="{BF31C16E-586F-49B0-9164-EE2F60F8300E}" name="Dez 1813"/>
    <tableColumn id="1911" xr3:uid="{2196B36C-0938-4CBF-81B8-887D87735F43}" name="Dez 1814"/>
    <tableColumn id="1912" xr3:uid="{440A0391-CCBC-4328-94F2-35766DEDC339}" name="Dez 1815"/>
    <tableColumn id="1913" xr3:uid="{04ABCD24-6B03-497C-AE1F-527DDD0058D2}" name="Dez 1816"/>
    <tableColumn id="1914" xr3:uid="{73A17ED2-407E-4A79-AA3B-26C84784A0E7}" name="Dez 1817"/>
    <tableColumn id="1915" xr3:uid="{DCCFFDFD-D031-4433-9430-D6A53F3C3DE5}" name="Dez 1818"/>
    <tableColumn id="1916" xr3:uid="{BC965C54-3209-4B10-8596-4033A362F8C1}" name="Dez 1819"/>
    <tableColumn id="1917" xr3:uid="{76119608-E41B-4502-8025-F9479E36B08F}" name="Dez 1820"/>
    <tableColumn id="1918" xr3:uid="{DAFB8842-578A-4CB4-AA1D-572D53A70FBB}" name="Dez 1821"/>
    <tableColumn id="1919" xr3:uid="{0B97480C-A7E1-48CD-BF7E-63EF5F633630}" name="Dez 1822"/>
    <tableColumn id="1920" xr3:uid="{7E05BE73-A349-4E26-BE66-CE9D74B5C4C2}" name="Dez 1823"/>
    <tableColumn id="1921" xr3:uid="{A75F2814-C93C-46A7-960D-67FD623A3C83}" name="Dez 1824"/>
    <tableColumn id="1922" xr3:uid="{42D25D2A-3EED-4F62-A5E4-4F8561818A17}" name="Dez 1825"/>
    <tableColumn id="1923" xr3:uid="{B14E932D-3F3A-433A-9525-40C5645CA54B}" name="Dez 1826"/>
    <tableColumn id="1924" xr3:uid="{3FA19AA6-213F-470F-A27C-CD0173ACA1C1}" name="Dez 1827"/>
    <tableColumn id="1925" xr3:uid="{F539D162-EB4E-4703-864A-749B0F47CBBB}" name="Dez 1828"/>
    <tableColumn id="1926" xr3:uid="{D202C342-0492-4DAB-A939-80B0C71CF651}" name="Dez 1829"/>
    <tableColumn id="1927" xr3:uid="{85E89A4B-8FA4-4036-BC2E-08AF2EEEDE15}" name="Dez 1830"/>
    <tableColumn id="1928" xr3:uid="{5994B4DB-E805-4272-9DC8-E194050A14A5}" name="Dez 1831"/>
    <tableColumn id="1929" xr3:uid="{4BFAC09C-D3BD-49F3-B410-32F59424CF1C}" name="Dez 1832"/>
    <tableColumn id="1930" xr3:uid="{36C4CABF-FCC0-4007-8FD2-AAE747EFAA91}" name="Dez 1833"/>
    <tableColumn id="1931" xr3:uid="{C5A823EA-1B58-4B02-9383-B745803C81BD}" name="Dez 1834"/>
    <tableColumn id="1932" xr3:uid="{65394640-1EE1-48AF-8101-D98E8A87F885}" name="Dez 1835"/>
    <tableColumn id="1933" xr3:uid="{CA838D69-8461-4E8B-A01E-8C1FF5F3E3B1}" name="Dez 1836"/>
    <tableColumn id="1934" xr3:uid="{2BA58AF5-4F50-48E7-A772-B3BFD904C410}" name="Dez 1837"/>
    <tableColumn id="1935" xr3:uid="{9D1EE47F-9BC0-4F28-8491-E5B46C8E75F4}" name="Dez 1838"/>
    <tableColumn id="1936" xr3:uid="{1DF1356C-D061-44BF-B4A0-BA9F5C32E0A2}" name="Dez 1839"/>
    <tableColumn id="1937" xr3:uid="{904AE5F7-5894-4766-9675-0200BCC96F68}" name="Dez 1840"/>
    <tableColumn id="1938" xr3:uid="{8F185973-88E6-4CA0-A53B-ECC9038D1409}" name="Dez 1841"/>
    <tableColumn id="1939" xr3:uid="{996FB5A8-C425-43C5-AE29-3C0AD51397A8}" name="Dez 1842"/>
    <tableColumn id="1940" xr3:uid="{94791CFC-4F8E-4DCE-8728-450C77A94290}" name="Dez 1843"/>
    <tableColumn id="1941" xr3:uid="{B2E070D1-0E23-4EEC-B52E-26FC2C85C417}" name="Dez 1844"/>
    <tableColumn id="1942" xr3:uid="{91055D44-0252-4018-BE25-844BB9E2677D}" name="Dez 1845"/>
    <tableColumn id="1943" xr3:uid="{CEC7589E-8909-4C4C-BB54-1E2597DEFEEA}" name="Dez 1846"/>
    <tableColumn id="1944" xr3:uid="{6B819D92-1119-4CD1-82F5-2EF7AC9354C6}" name="Dez 1847"/>
    <tableColumn id="1945" xr3:uid="{8ED85454-13AE-48FD-9589-A2A9A57B6C2E}" name="Dez 1848"/>
    <tableColumn id="1946" xr3:uid="{48112D8C-3CDB-4482-9577-F64093AAB6C2}" name="Dez 1849"/>
    <tableColumn id="1947" xr3:uid="{061F1BFD-1221-4E99-ABFF-A3A1C98A22C8}" name="Dez 1850"/>
    <tableColumn id="1948" xr3:uid="{4D0D5D36-79A6-4411-813B-61596A0C2FAE}" name="Dez 1851"/>
    <tableColumn id="1949" xr3:uid="{47C9DA68-CBEC-4171-9124-E418244F334B}" name="Dez 1852"/>
    <tableColumn id="1950" xr3:uid="{2E055059-AC2C-4D67-8558-350E375D317F}" name="Dez 1853"/>
    <tableColumn id="1951" xr3:uid="{98A537FC-C415-4217-9EFC-719E1B2E2326}" name="Dez 1854"/>
    <tableColumn id="1952" xr3:uid="{4CB1C512-BC3D-45A3-B703-AB49DBA61A91}" name="Dez 1855"/>
    <tableColumn id="1953" xr3:uid="{3BEDE831-BDA9-4A7A-8ED5-447BEE2AEDC6}" name="Dez 1856"/>
    <tableColumn id="1954" xr3:uid="{2E29065C-C9A9-4D3F-9228-49E7BFDE3A84}" name="Dez 1857"/>
    <tableColumn id="1955" xr3:uid="{EAC17A5C-5189-450C-8CB2-5BC63F02270E}" name="Dez 1858"/>
    <tableColumn id="1956" xr3:uid="{431DFDF3-6B03-469E-A52A-39B346B114EF}" name="Dez 1859"/>
    <tableColumn id="1957" xr3:uid="{3975DE13-BA77-4520-831D-3A60C5F4D930}" name="Dez 1860"/>
    <tableColumn id="1958" xr3:uid="{A737909C-AFF9-463E-93ED-D9E832EE5EF1}" name="Dez 1861"/>
    <tableColumn id="1959" xr3:uid="{3B43C580-D645-4543-9668-7BDDCBBF08AD}" name="Dez 1862"/>
    <tableColumn id="1960" xr3:uid="{544ABE66-A58F-40EF-8624-1E15C262B676}" name="Dez 1863"/>
    <tableColumn id="1961" xr3:uid="{D2F20B6E-A932-4F0C-A764-61A1FB074F59}" name="Dez 1864"/>
    <tableColumn id="1962" xr3:uid="{3DC943A0-AAA5-4D09-B77B-F833CA49A3B1}" name="Dez 1865"/>
    <tableColumn id="1963" xr3:uid="{5FC22EE8-F5C5-4690-9595-DB24D0C0E8BA}" name="Dez 1866"/>
    <tableColumn id="1964" xr3:uid="{9A8FD6D4-53F3-432F-B0D8-6BCA022B236E}" name="Dez 1867"/>
    <tableColumn id="1965" xr3:uid="{2DEE369D-0829-45CF-82FF-09BEAA9A1F4C}" name="Dez 1868"/>
    <tableColumn id="1966" xr3:uid="{FFF5C248-1B5C-40E9-A778-9F4DBDD11D04}" name="Dez 1869"/>
    <tableColumn id="1967" xr3:uid="{C3E56BDE-C556-4B30-9D00-6690064AAB7E}" name="Dez 1870"/>
    <tableColumn id="1968" xr3:uid="{F83FC45A-2608-4813-A8A2-6677BF6AE76E}" name="Dez 1871"/>
    <tableColumn id="1969" xr3:uid="{2D4DD3F1-7BAF-4597-9B2E-080C6DE5BC74}" name="Dez 1872"/>
    <tableColumn id="1970" xr3:uid="{C95A2458-021A-4727-9B84-42ECBDF07B50}" name="Dez 1873"/>
    <tableColumn id="1971" xr3:uid="{A5D4BEBB-69D0-4EE2-8177-ED5400C48912}" name="Dez 1874"/>
    <tableColumn id="1972" xr3:uid="{4BB63FB8-1B8C-4209-B9F2-D50318F935FB}" name="Dez 1875"/>
    <tableColumn id="1973" xr3:uid="{A6B7EEF7-3376-4BF5-98DA-37DDFCAE43E1}" name="Dez 1876"/>
    <tableColumn id="1974" xr3:uid="{9A5E563A-53B6-490F-84F9-EFB442878EE4}" name="Dez 1877"/>
    <tableColumn id="1975" xr3:uid="{EC9E9D04-8DED-4C54-BDB1-0ABF1F6CC37C}" name="Dez 1878"/>
    <tableColumn id="1976" xr3:uid="{6B077F96-58E6-4732-9805-2007FB9B5BF7}" name="Dez 1879"/>
    <tableColumn id="1977" xr3:uid="{BCE70C35-4EDE-41E6-B970-6DEEBE7C2C1D}" name="Dez 1880"/>
    <tableColumn id="1978" xr3:uid="{058C6D25-F867-4AF1-9106-5E769EC7A601}" name="Dez 1881"/>
    <tableColumn id="1979" xr3:uid="{AE2787E1-CA97-49D8-B5E8-0BE482C26872}" name="Dez 1882"/>
    <tableColumn id="1980" xr3:uid="{703A898E-B593-4119-BF65-16C3F2E09F9C}" name="Dez 1883"/>
    <tableColumn id="1981" xr3:uid="{B45C8EB3-37BF-4A22-BA48-0FAAE7298EEE}" name="Dez 1884"/>
    <tableColumn id="1982" xr3:uid="{7148EAE9-8F96-4A69-867E-38A92FB00C90}" name="Dez 1885"/>
    <tableColumn id="1983" xr3:uid="{B54047D3-3119-4923-A883-B98CAC0BC00F}" name="Dez 1886"/>
    <tableColumn id="1984" xr3:uid="{64080307-7E14-4CC3-992F-F836253AF2BA}" name="Dez 1887"/>
    <tableColumn id="1985" xr3:uid="{5BCC5774-1A64-442B-BC15-474B7B806A82}" name="Dez 1888"/>
    <tableColumn id="1986" xr3:uid="{1A8C05F3-8385-4535-90B9-EB5093565A1F}" name="Dez 1889"/>
    <tableColumn id="1987" xr3:uid="{E65FE745-4DC7-4670-95B6-B0DE727C183D}" name="Dez 1890"/>
    <tableColumn id="1988" xr3:uid="{AD8A9F93-C089-4BAA-8547-A4ADEEB813E8}" name="Dez 1891"/>
    <tableColumn id="1989" xr3:uid="{E920821A-F897-46FE-AE71-DB44DB0E707A}" name="Dez 1892"/>
    <tableColumn id="1990" xr3:uid="{17511EEC-AF90-4E1A-B2D6-F820AEABEBB9}" name="Dez 1893"/>
    <tableColumn id="1991" xr3:uid="{A9AA8C87-202E-428B-9283-75772AC8351D}" name="Dez 1894"/>
    <tableColumn id="1992" xr3:uid="{6460E192-D5F9-4EF9-B16F-07EC39611B29}" name="Dez 1895"/>
    <tableColumn id="1993" xr3:uid="{AC702A7D-3A8D-44D9-9A74-8CB7A2B65D3D}" name="Dez 1896"/>
    <tableColumn id="1994" xr3:uid="{C925410C-2470-4B7F-B7C7-D1BBFA43E17E}" name="Dez 1897"/>
    <tableColumn id="1995" xr3:uid="{90BA4B8F-AB58-46F6-A1C7-995FE300EE34}" name="Dez 1898"/>
    <tableColumn id="1996" xr3:uid="{8BD52A4C-5E2D-47F5-9991-44B12A0456C7}" name="Dez 1899"/>
    <tableColumn id="1997" xr3:uid="{AD953683-3E0B-49D1-9004-F7A2261DAED6}" name="Dez 1900"/>
    <tableColumn id="1998" xr3:uid="{F280ED64-2CCA-49BC-B303-BDF6F65D8F6F}" name="Dez 1901"/>
    <tableColumn id="1999" xr3:uid="{FC906819-C956-4264-A289-B4240A1C993D}" name="Dez 1902"/>
    <tableColumn id="2000" xr3:uid="{401094A8-314F-47A4-A50C-1BEBF26C60A4}" name="Dez 1903"/>
    <tableColumn id="2001" xr3:uid="{63C06737-C2E7-473C-B874-A2895FD06F24}" name="Dez 1904"/>
    <tableColumn id="2002" xr3:uid="{032AE219-F75B-4386-94A6-2D6D2D70F747}" name="Dez 1905"/>
    <tableColumn id="2003" xr3:uid="{55FAB9FC-5116-44C3-AA35-F066AB3FB802}" name="Dez 1906"/>
    <tableColumn id="2004" xr3:uid="{9D9C3DE7-74E0-49DA-984C-C8DEEAA0E7DA}" name="Dez 1907"/>
    <tableColumn id="2005" xr3:uid="{A678A2BD-BF37-4823-9491-32163658B2A8}" name="Dez 1908"/>
    <tableColumn id="2006" xr3:uid="{B3751919-7A80-4BD3-8B37-0762D8D0AB78}" name="Dez 1909"/>
    <tableColumn id="2007" xr3:uid="{857B9EED-9D8A-494C-AA29-43187B13D3D7}" name="Dez 1910"/>
    <tableColumn id="2008" xr3:uid="{D94E7471-1EBB-46C1-9A3D-46332D3CCF13}" name="Dez 1911"/>
    <tableColumn id="2009" xr3:uid="{A35DF3C6-7EFE-4AE2-A55E-D1F50F0C1D30}" name="Dez 1912"/>
    <tableColumn id="2010" xr3:uid="{52DBC71F-C2F5-4E92-B138-C66FC159C22F}" name="Dez 1913"/>
    <tableColumn id="2011" xr3:uid="{6238110D-E9DC-4E7C-920E-A26BC531DA7C}" name="Dez 1914"/>
    <tableColumn id="2012" xr3:uid="{FA298B3A-4C2B-4D7D-BFB8-200D94B75DEB}" name="Dez 1915"/>
    <tableColumn id="2013" xr3:uid="{226B6159-AC23-4A60-9EEC-8B991EA7AB28}" name="Dez 1916"/>
    <tableColumn id="2014" xr3:uid="{7A14EAD0-C179-404D-A742-ECB6D0595FAE}" name="Dez 1917"/>
    <tableColumn id="2015" xr3:uid="{7A62EF8E-36CA-41B5-B8A4-B420BCEC8557}" name="Dez 1918"/>
    <tableColumn id="2016" xr3:uid="{044B210C-524E-4A16-A256-253A2C40AB65}" name="Dez 1919"/>
    <tableColumn id="2017" xr3:uid="{F34C34E8-4B5C-46BE-843B-53D7A4ABF25E}" name="Dez 1920"/>
    <tableColumn id="2018" xr3:uid="{282627A0-5459-4879-968A-AF0AF11F9EA7}" name="Dez 1921"/>
    <tableColumn id="2019" xr3:uid="{A4FA074D-63AF-4FBA-BEE5-255F571A3A0E}" name="Dez 1922"/>
    <tableColumn id="2020" xr3:uid="{13BFB4A3-F767-4CE2-B87E-C6E637C5049E}" name="Dez 1923"/>
    <tableColumn id="2021" xr3:uid="{96F02FC5-170F-4FCA-B81D-DDAA14DC7488}" name="Dez 1924"/>
    <tableColumn id="2022" xr3:uid="{B936A160-A54B-4994-B2FB-B4C01D013FD8}" name="Dez 1925"/>
    <tableColumn id="2023" xr3:uid="{59E77812-D1FD-473B-867F-536A9274E22A}" name="Dez 1926"/>
    <tableColumn id="2024" xr3:uid="{F3C14741-EDBE-4330-9665-CE7778B68E81}" name="Dez 1927"/>
    <tableColumn id="2025" xr3:uid="{601474C9-E551-42FC-B58F-8299E57887F2}" name="Dez 1928"/>
    <tableColumn id="2026" xr3:uid="{65E12B1A-D12F-4A1D-84E7-9DC44EB7A0B9}" name="Dez 1929"/>
    <tableColumn id="2027" xr3:uid="{16F5AEA6-72A0-4194-A3A5-2E44E4895133}" name="Dez 1930"/>
    <tableColumn id="2028" xr3:uid="{8F70E28C-D73E-4C2E-A7A4-814880B49A79}" name="Dez 1931"/>
    <tableColumn id="2029" xr3:uid="{67670270-6258-4A81-996E-C14CEBD23F9D}" name="Dez 1932"/>
    <tableColumn id="2030" xr3:uid="{0491B94B-924D-4A10-8465-DB0F8E18A468}" name="Dez 1933"/>
    <tableColumn id="2031" xr3:uid="{B059CE6D-A305-45AA-9AC5-BC595B9E2A3B}" name="Dez 1934"/>
    <tableColumn id="2032" xr3:uid="{55394B35-2575-43ED-B7CD-D223915F2A1E}" name="Dez 1935"/>
    <tableColumn id="2033" xr3:uid="{8EB3338E-DDF4-4A32-931B-0FD5EABC98A3}" name="Dez 1936"/>
    <tableColumn id="2034" xr3:uid="{FA0AA2B3-188B-4434-B1EB-7492A2212F32}" name="Dez 1937"/>
    <tableColumn id="2035" xr3:uid="{A917876F-857A-458B-8BE7-8F349CFEB414}" name="Dez 1938"/>
    <tableColumn id="2036" xr3:uid="{B2E4AD8E-845E-4EE4-88D0-CF8EE6B8593A}" name="Dez 1939"/>
    <tableColumn id="2037" xr3:uid="{B2AB2041-A185-4E85-9B2D-3AEC4C762C3D}" name="Dez 1940"/>
    <tableColumn id="2038" xr3:uid="{344A5417-24F5-457C-BADC-DB5151545458}" name="Dez 1941"/>
    <tableColumn id="2039" xr3:uid="{26AC175F-3087-4F43-9A7F-A6B4ED07A7B5}" name="Dez 1942"/>
    <tableColumn id="2040" xr3:uid="{9FF4877F-305A-4E4A-8928-837AC2335F8C}" name="Dez 1943"/>
    <tableColumn id="2041" xr3:uid="{BD34BDE0-AB7C-47C6-9CDA-3554CF46E2B4}" name="Dez 1944"/>
    <tableColumn id="2042" xr3:uid="{B704BAC4-E3A1-4A19-86E9-667A825DF25E}" name="Dez 1945"/>
    <tableColumn id="2043" xr3:uid="{C6EFD0F0-97A2-45AD-9310-4AC1F7C5D17E}" name="Dez 1946"/>
    <tableColumn id="2044" xr3:uid="{BF989498-C890-4E27-BB21-B63FE7FC0F3F}" name="Dez 1947"/>
    <tableColumn id="2045" xr3:uid="{EC323C6D-4769-4F69-BAE0-7D4AA3178311}" name="Dez 1948"/>
    <tableColumn id="2046" xr3:uid="{BEE3178D-88F9-4AF5-B22C-685C5CAB790C}" name="Dez 1949"/>
    <tableColumn id="2047" xr3:uid="{F04B25D5-1A69-4CDB-8DCD-24DB742868B4}" name="Dez 1950"/>
    <tableColumn id="2048" xr3:uid="{31939120-C165-4C01-A94C-93D6E16C1770}" name="Dez 1951"/>
    <tableColumn id="2049" xr3:uid="{BABC2DC6-C13C-407D-9B0A-5FA374157C43}" name="Dez 1952"/>
    <tableColumn id="2050" xr3:uid="{A73AF45C-1769-4511-BFE6-AB112B1E3DF2}" name="Dez 1953"/>
    <tableColumn id="2051" xr3:uid="{C4F12C43-0B11-460A-8DAF-BAE53F02D1CF}" name="Dez 1954"/>
    <tableColumn id="2052" xr3:uid="{48665E82-F730-487D-88CF-3941E4C406AD}" name="Dez 1955"/>
    <tableColumn id="2053" xr3:uid="{7596E21A-B3D0-49F7-8B27-2A676EA74DBC}" name="Dez 1956"/>
    <tableColumn id="2054" xr3:uid="{0FCD6C34-58B7-4645-9F43-837E31CA15B3}" name="Dez 1957"/>
    <tableColumn id="2055" xr3:uid="{3674F9C4-6462-4E75-990C-6145C83C3497}" name="Dez 1958"/>
    <tableColumn id="2056" xr3:uid="{F649E366-B2C2-4E06-B65A-DB6C1628A2F9}" name="Dez 1959"/>
    <tableColumn id="2057" xr3:uid="{7B3F73A9-6EC6-4E70-9B07-75AC0D2CB9FD}" name="Dez 1960"/>
    <tableColumn id="2058" xr3:uid="{79F7E85B-9867-4EEB-92C0-6327FEDD9073}" name="Dez 1961"/>
    <tableColumn id="2059" xr3:uid="{8CCF546C-1DA0-4FED-AAB0-BC8D50E73FB1}" name="Dez 1962"/>
    <tableColumn id="2060" xr3:uid="{8612020D-2501-4AAE-B954-B1DCB2511BB5}" name="Dez 1963"/>
    <tableColumn id="2061" xr3:uid="{5A87CD5B-0B42-43B8-8FA2-B1A963810093}" name="Dez 1964"/>
    <tableColumn id="2062" xr3:uid="{CB768320-D21C-461D-8105-34D244298F18}" name="Dez 1965"/>
    <tableColumn id="2063" xr3:uid="{1EA38EED-987B-4182-A119-FC554197D932}" name="Dez 1966"/>
    <tableColumn id="2064" xr3:uid="{2F15B49C-1131-43B5-815D-245E8E307DA2}" name="Dez 1967"/>
    <tableColumn id="2065" xr3:uid="{4EFAC7DA-6E09-4107-B0A9-7D91380A0D1E}" name="Dez 1968"/>
    <tableColumn id="2066" xr3:uid="{54E3DC78-8EC7-4DD9-9346-682D11005F2B}" name="Dez 1969"/>
    <tableColumn id="2067" xr3:uid="{0F029585-42B8-4DEF-8754-B9D7085F4E36}" name="Dez 1970"/>
    <tableColumn id="2068" xr3:uid="{465D69AA-276E-4C61-8159-9F39B3384EC1}" name="Dez 1971"/>
    <tableColumn id="2069" xr3:uid="{7250BA85-92C3-4D34-8119-C3D12EEF8088}" name="Dez 1972"/>
    <tableColumn id="2070" xr3:uid="{3DE20419-6EC5-4859-A8BE-A6723C3B62B8}" name="Dez 1973"/>
    <tableColumn id="2071" xr3:uid="{B22E1455-9408-40BE-8176-67C910FF5AFD}" name="Dez 1974"/>
    <tableColumn id="2072" xr3:uid="{53073423-ECB6-4561-9B4E-E9195B097CFD}" name="Dez 1975"/>
    <tableColumn id="2073" xr3:uid="{C094FA1C-4663-429A-9712-29C608301AB8}" name="Dez 1976"/>
    <tableColumn id="2074" xr3:uid="{1377CC41-501E-4B80-BF05-C20D8A8AFE26}" name="Dez 1977"/>
    <tableColumn id="2075" xr3:uid="{5C8F70B3-BAD5-4821-ABD0-CABC2DA7512F}" name="Dez 1978"/>
    <tableColumn id="2076" xr3:uid="{6EDB318F-159F-442D-BBAB-C4E8746C3720}" name="Dez 1979"/>
    <tableColumn id="2077" xr3:uid="{466B4918-A8AE-4FD2-9436-6F0117F40840}" name="Dez 1980"/>
    <tableColumn id="2078" xr3:uid="{265226D5-92CF-4FAF-AB8B-043A399984EF}" name="Dez 1981"/>
    <tableColumn id="2079" xr3:uid="{B2C4DA86-CF93-49D1-8538-D9D96B0191CD}" name="Dez 1982"/>
    <tableColumn id="2080" xr3:uid="{24F1168E-C4A7-40A9-BE75-EAF0037F75DE}" name="Dez 1983"/>
    <tableColumn id="2081" xr3:uid="{25CF9C35-767F-4F27-BF37-B34D45576C51}" name="Dez 1984"/>
    <tableColumn id="2082" xr3:uid="{865C919C-9A8A-41A9-B6CA-9692D1D6A24E}" name="Dez 1985"/>
    <tableColumn id="2083" xr3:uid="{76EEC36A-6D7B-4B9D-99C7-71D9FB1168AE}" name="Dez 1986"/>
    <tableColumn id="2084" xr3:uid="{FF409BAD-A83A-4A6A-ADC1-615AF2552A58}" name="Dez 1987"/>
    <tableColumn id="2085" xr3:uid="{8E043D97-FCD4-4CE2-A223-09BB585C3C42}" name="Dez 1988"/>
    <tableColumn id="2086" xr3:uid="{BE99B690-33EA-46F9-9277-7347CCAA3FB3}" name="Dez 1989"/>
    <tableColumn id="2087" xr3:uid="{1BCEC1D1-6242-44D7-8689-D1A268204DDB}" name="Dez 1990"/>
    <tableColumn id="2088" xr3:uid="{22E4ACA6-095B-4B5A-BECB-66FACB80D66C}" name="Dez 1991"/>
    <tableColumn id="2089" xr3:uid="{33FF13D4-4FB7-4B80-9853-B388E35A4829}" name="Dez 1992"/>
    <tableColumn id="2090" xr3:uid="{ECCC5B76-4DE7-4706-810F-B79306FAB756}" name="Dez 1993"/>
    <tableColumn id="2091" xr3:uid="{9723940B-C1E3-4AF4-967B-B82B79B01EA2}" name="Dez 1994"/>
    <tableColumn id="2092" xr3:uid="{8AFC11BD-AEFB-4128-A5F9-B92E3922A56D}" name="Dez 1995"/>
    <tableColumn id="2093" xr3:uid="{0857E4DD-5E44-42E0-B076-B2B77726DF51}" name="Dez 1996"/>
    <tableColumn id="2094" xr3:uid="{12FB589F-8A29-447D-91BA-D5C5FB8C5001}" name="Dez 1997"/>
    <tableColumn id="2095" xr3:uid="{49AF04F3-9835-4D25-BBF4-382F61B6F104}" name="Dez 1998"/>
    <tableColumn id="2096" xr3:uid="{2333BD96-06CE-40ED-A073-38732BB4AA9F}" name="Dez 1999"/>
    <tableColumn id="2097" xr3:uid="{803CD954-7A59-4DA8-AA83-807F7E6D4973}" name="Dez 2000"/>
    <tableColumn id="2098" xr3:uid="{B81DE95C-12A0-4BC6-ADEE-32D131B6422A}" name="Dez 2001"/>
    <tableColumn id="2099" xr3:uid="{814FB761-5105-4575-A394-A289EC343223}" name="Dez 2002"/>
    <tableColumn id="2100" xr3:uid="{4A7FD553-13D6-4191-AA7A-B2F453976B98}" name="Dez 2003"/>
    <tableColumn id="2101" xr3:uid="{E825261C-8190-43A7-8584-885C3B57A7F4}" name="Dez 2004"/>
    <tableColumn id="2102" xr3:uid="{CF6271DB-9C2F-41F8-9E1E-E7708FA0B22C}" name="Dez 2005"/>
    <tableColumn id="2103" xr3:uid="{FB48F2C7-E8A0-4B90-9E3A-883A4971D3AA}" name="Dez 2006"/>
    <tableColumn id="2104" xr3:uid="{1E1F8C0B-4E01-49E0-B8A3-C4A92E4B0CB2}" name="Dez 2007"/>
    <tableColumn id="2105" xr3:uid="{AF45E41E-F84D-45C2-9533-C15980D5F2FD}" name="Dez 2008"/>
    <tableColumn id="2106" xr3:uid="{718906AF-053C-4F2A-920E-F199AD866982}" name="Dez 2009"/>
    <tableColumn id="2107" xr3:uid="{885AE784-5E6B-4C5C-8679-B3A80632D15D}" name="Dez 2010"/>
    <tableColumn id="2108" xr3:uid="{FAA51C2A-B8AC-4CB3-8BE6-4EA4FE05FEEB}" name="Dez 2011"/>
    <tableColumn id="2109" xr3:uid="{A2D6A55D-76D6-4EA2-B97B-BB82ACD11099}" name="Dez 2012"/>
    <tableColumn id="2110" xr3:uid="{9D9C5E96-A6C6-4CEE-BC09-17A3EC27FA2A}" name="Dez 2013"/>
    <tableColumn id="2111" xr3:uid="{0AADA06E-84B9-47C7-8F6C-404111885058}" name="Dez 2014"/>
    <tableColumn id="2112" xr3:uid="{21ABFE06-ABDB-4658-92D1-A0B35D9EFA87}" name="Dez 2015"/>
    <tableColumn id="2113" xr3:uid="{4EC60E1D-FEF9-4B42-8D0C-4E7FC14D83AD}" name="Dez 2016"/>
    <tableColumn id="2114" xr3:uid="{B6C03E76-695E-4C65-925A-D61AC1E84718}" name="Dez 2017"/>
    <tableColumn id="2115" xr3:uid="{654B3E68-B208-4DF9-8FF2-E677BCA1B17A}" name="Dez 2018"/>
    <tableColumn id="2116" xr3:uid="{5739CB01-57CC-4BF9-9D71-8726AFF635DB}" name="Dez 2019"/>
    <tableColumn id="2117" xr3:uid="{202AF48A-9BCF-44D5-AA6B-156C47BF2497}" name="Dez 2020"/>
    <tableColumn id="2118" xr3:uid="{E0160B10-1F81-4984-89B5-471033FB8997}" name="Dez 2021"/>
    <tableColumn id="2119" xr3:uid="{63FE6B92-F72C-44AD-8829-5DC2CAE12B17}" name="Dez 2022"/>
    <tableColumn id="2120" xr3:uid="{B3D982CB-D21B-4802-AB40-026106FCF7D6}" name="Dez 2023"/>
    <tableColumn id="2121" xr3:uid="{EDB23508-137F-4704-A90D-7396CAE580C7}" name="Dez 2024"/>
    <tableColumn id="2122" xr3:uid="{1D2E9762-0202-4162-AAE0-F08298873C97}" name="Dez 2025"/>
    <tableColumn id="2123" xr3:uid="{A3235691-1746-4BFE-9AE0-DF47FF8E692B}" name="Dez 2026"/>
    <tableColumn id="2124" xr3:uid="{6ADB4BAF-AECC-4DE3-A36C-E362904A0F4B}" name="Dez 2027"/>
    <tableColumn id="2125" xr3:uid="{3B12F6D3-A4EE-40EB-AAFD-ADFB58141423}" name="Dez 2028"/>
    <tableColumn id="2126" xr3:uid="{05FE0299-027B-4520-8242-CFBD2D574EA8}" name="Dez 2029"/>
    <tableColumn id="2127" xr3:uid="{8718CC7F-6D6D-446C-8C61-1C1322D64051}" name="Dez 2030"/>
    <tableColumn id="2128" xr3:uid="{C3F7A86A-61FC-4196-8720-665EE9DCEC38}" name="Dez 2031"/>
    <tableColumn id="2129" xr3:uid="{B3BE4CD5-80C7-4456-AF02-3C688FF8EF97}" name="Dez 2032"/>
    <tableColumn id="2130" xr3:uid="{99696487-80E2-4D55-8C49-F32333DD8C87}" name="Dez 2033"/>
    <tableColumn id="2131" xr3:uid="{6658C64D-2C8B-4F5D-9AFC-BBEDDAE0134A}" name="Dez 2034"/>
    <tableColumn id="2132" xr3:uid="{52ED9046-D3F2-40AF-83CD-CDA6BBE88CFF}" name="Dez 2035"/>
    <tableColumn id="2133" xr3:uid="{D614132F-3F9C-469E-8BC3-31D99DCE3230}" name="Dez 2036"/>
    <tableColumn id="2134" xr3:uid="{9D5E88F8-DB61-4E31-BAAA-0D74979420E3}" name="Dez 2037"/>
    <tableColumn id="2135" xr3:uid="{64F70F3C-C2A0-483E-9369-72622FF9B9F5}" name="Dez 2038"/>
    <tableColumn id="2136" xr3:uid="{2AF82C93-A70E-475F-B9DC-4C3D04854105}" name="Dez 2039"/>
    <tableColumn id="2137" xr3:uid="{0E2496C6-0C53-4B3C-AAAC-4A9BF5052EE5}" name="Dez 2040"/>
    <tableColumn id="2138" xr3:uid="{7BD61572-765E-4D4C-88A5-46FE1B1DA9D0}" name="Dez 2041"/>
    <tableColumn id="2139" xr3:uid="{85D7C5EB-47AA-4141-A74D-36FE797A8C30}" name="Dez 2042"/>
    <tableColumn id="2140" xr3:uid="{1B242339-B3C2-46A4-849A-607DEB0E901F}" name="Dez 2043"/>
    <tableColumn id="2141" xr3:uid="{D379861E-66E7-4224-8251-2ED46D716012}" name="Dez 2044"/>
    <tableColumn id="2142" xr3:uid="{82323C45-4CDE-40A3-A0B3-0D10D0556E15}" name="Dez 2045"/>
    <tableColumn id="2143" xr3:uid="{1C0D8D20-7DFE-40E8-B687-079BE8D5F4E3}" name="Dez 2046"/>
    <tableColumn id="2144" xr3:uid="{582E0282-E62E-4A42-A142-86765FE5DB81}" name="Dez 2047"/>
    <tableColumn id="2145" xr3:uid="{E563A31F-DF9D-4EE6-9433-732BB5B6DBFD}" name="Dez 2048"/>
    <tableColumn id="2146" xr3:uid="{7DB594DB-1EF0-401A-BC03-61A6100C9FC7}" name="Dez 2049"/>
    <tableColumn id="2147" xr3:uid="{9D00830D-93C0-460D-906D-938602A09FDC}" name="Dez 2050"/>
    <tableColumn id="2148" xr3:uid="{FBEC72AE-499F-4C6C-AAF4-61DA45923BD2}" name="Dez 2051"/>
    <tableColumn id="2149" xr3:uid="{54D0EB1A-EA38-422C-96FB-E1C95A6719ED}" name="Dez 2052"/>
    <tableColumn id="2150" xr3:uid="{25A68C73-AA0A-489F-A9AF-3A698FD6208A}" name="Dez 2053"/>
    <tableColumn id="2151" xr3:uid="{C561292B-CDC8-4D76-B9B6-DAC213D9C549}" name="Dez 2054"/>
    <tableColumn id="2152" xr3:uid="{36C62AA2-BBD4-400D-9C63-6E440BDCAB87}" name="Dez 2055"/>
    <tableColumn id="2153" xr3:uid="{C01BFAA5-6BA5-4378-A239-269B5D53FDC5}" name="Dez 2056"/>
    <tableColumn id="2154" xr3:uid="{B9DFFF85-8566-4EAF-884D-D7CE4412AEA7}" name="Dez 2057"/>
    <tableColumn id="2155" xr3:uid="{A8AD16A4-C14E-4A11-9B70-88A3DA8DC1D4}" name="Dez 2058"/>
    <tableColumn id="2156" xr3:uid="{1E669F15-8472-4FDD-97CE-242C7954381C}" name="Dez 2059"/>
    <tableColumn id="2157" xr3:uid="{E85679D7-2C61-4584-8115-66EE98F9676C}" name="Dez 2060"/>
    <tableColumn id="2158" xr3:uid="{C0974200-0A0F-466E-8756-B8B64E9C1F1D}" name="Dez 2061"/>
    <tableColumn id="2159" xr3:uid="{400FBDA2-7F68-4A16-A0A7-BB91C25EC7B9}" name="Dez 2062"/>
    <tableColumn id="2160" xr3:uid="{6347D89C-A8A0-4203-BCDE-7A70B4212457}" name="Dez 2063"/>
    <tableColumn id="2161" xr3:uid="{25845F44-A8FE-4550-A12D-70FF20DBE539}" name="Dez 2064"/>
    <tableColumn id="2162" xr3:uid="{4359A2F9-EAAE-48DC-B187-B4223E840F8E}" name="Dez 2065"/>
    <tableColumn id="2163" xr3:uid="{94F11F15-74AD-4CFA-B7C1-DC1B461DD747}" name="Dez 2066"/>
    <tableColumn id="2164" xr3:uid="{166068D4-E54E-4922-A69C-07DDD61CBBDB}" name="Dez 2067"/>
    <tableColumn id="2165" xr3:uid="{128C6F5B-85F5-410B-8CD9-CDE7560186B1}" name="Dez 2068"/>
    <tableColumn id="2166" xr3:uid="{FD84078C-9AF9-4E75-A4BB-4D9302A0C489}" name="Dez 2069"/>
    <tableColumn id="2167" xr3:uid="{67BB6247-3001-48FC-AA48-755D75180BBE}" name="Dez 2070"/>
    <tableColumn id="2168" xr3:uid="{105B1837-B5BF-4898-8A4C-43546E6609FE}" name="Dez 2071"/>
    <tableColumn id="2169" xr3:uid="{EF3FCBD1-7D71-4CDE-8B0F-11C91954D34F}" name="Dez 2072"/>
    <tableColumn id="2170" xr3:uid="{C10B02A0-37B7-43AC-817B-829B54D5C413}" name="Dez 2073"/>
    <tableColumn id="2171" xr3:uid="{64947557-42B2-4C45-9F10-9D597CD45292}" name="Dez 2074"/>
    <tableColumn id="2172" xr3:uid="{7F0CB165-620A-4F95-9733-AE0A0DA18810}" name="Dez 2075"/>
    <tableColumn id="2173" xr3:uid="{7BECBCCA-82BC-451C-A14E-6EE37BFC0D6B}" name="Dez 2076"/>
    <tableColumn id="2174" xr3:uid="{3E0C7D18-6005-4EBB-990D-325A4E8683B7}" name="Dez 2077"/>
    <tableColumn id="2175" xr3:uid="{0A48F73B-1370-48FE-B82A-2209F1450E63}" name="Dez 2078"/>
    <tableColumn id="2176" xr3:uid="{EAFBBB83-13FA-435C-B819-0C2B30A4D575}" name="Dez 2079"/>
    <tableColumn id="2177" xr3:uid="{64EF9991-2802-4A53-A18B-845133FA38ED}" name="Dez 2080"/>
    <tableColumn id="2178" xr3:uid="{C8D9292B-8CC3-4FF8-B3A9-5F28CBF11801}" name="Dez 2081"/>
    <tableColumn id="2179" xr3:uid="{31F66D4A-47CB-45B6-BDF2-373A9293DD7B}" name="Dez 2082"/>
    <tableColumn id="2180" xr3:uid="{B872FB39-1797-418E-885C-809866937392}" name="Dez 2083"/>
    <tableColumn id="2181" xr3:uid="{7360099B-C128-4C0F-84C1-C21CD358FC47}" name="Dez 2084"/>
    <tableColumn id="2182" xr3:uid="{D25ABB6F-DFD7-4DCB-A3C2-695A4ED4EA38}" name="Dez 2085"/>
    <tableColumn id="2183" xr3:uid="{E5E44BC4-151F-4152-A502-E3C0BBC6FAD3}" name="Dez 2086"/>
    <tableColumn id="2184" xr3:uid="{E7588C07-BD48-479A-8C51-0270A41BC45A}" name="Dez 2087"/>
    <tableColumn id="2185" xr3:uid="{93E8B829-4662-44A5-8545-D119FFCC1049}" name="Dez 2088"/>
    <tableColumn id="2186" xr3:uid="{BBD3F334-CD73-4766-A8B2-0B8325685195}" name="Dez 2089"/>
    <tableColumn id="2187" xr3:uid="{7170C1D6-43F4-4DE2-937C-46EB434A6C67}" name="Dez 2090"/>
    <tableColumn id="2188" xr3:uid="{2CD3D9DF-A1F4-4BC9-8452-67BD31257A48}" name="Dez 2091"/>
    <tableColumn id="2189" xr3:uid="{5B8C0D3C-ED03-438F-8AE8-63CB2F2D8364}" name="Dez 2092"/>
    <tableColumn id="2190" xr3:uid="{25111F68-E651-4BEB-984C-AB42C1952815}" name="Dez 2093"/>
    <tableColumn id="2191" xr3:uid="{69EC2914-FECD-4CBE-9F84-DBBCEAD2EDB6}" name="Dez 2094"/>
    <tableColumn id="2192" xr3:uid="{8D85BC59-295D-4F14-8398-54DD85E7FCF5}" name="Dez 2095"/>
    <tableColumn id="2193" xr3:uid="{42683A1C-C16F-4D78-99CF-195B946136E0}" name="Dez 2096"/>
    <tableColumn id="2194" xr3:uid="{CC88E346-11AC-4B65-BA56-4CC5FD0C6194}" name="Dez 2097"/>
    <tableColumn id="2195" xr3:uid="{0655B743-363F-42CC-8AB3-FDEBE4EF9FD7}" name="Dez 2098"/>
    <tableColumn id="2196" xr3:uid="{E9049946-FB3C-4D16-8785-27F8B7B9B22F}" name="Dez 2099"/>
    <tableColumn id="2197" xr3:uid="{6FC1FD1F-70E1-4559-B97A-39BB328C8ACA}" name="Dez 2100"/>
    <tableColumn id="2198" xr3:uid="{ECF68382-558E-4160-BED5-684A4F3B8E7F}" name="Dez 2101"/>
    <tableColumn id="2199" xr3:uid="{7934E428-8EC1-4FDE-A4FA-A44DBD6D2020}" name="Dez 2102"/>
    <tableColumn id="2200" xr3:uid="{FE4350BC-C603-4534-AF76-7097EBFA8F60}" name="Dez 2103"/>
    <tableColumn id="2201" xr3:uid="{001060EA-297E-4095-9DBD-A9DE2D2406D4}" name="Dez 2104"/>
    <tableColumn id="2202" xr3:uid="{BF611E56-0FAB-4888-AE2F-3A2B208EE87D}" name="Dez 2105"/>
    <tableColumn id="2203" xr3:uid="{4356539C-AFE2-47B2-BE9E-4FF8B217782C}" name="Dez 2106"/>
    <tableColumn id="2204" xr3:uid="{CFBC67EA-B174-4AE9-9E98-9FDD29B51EF2}" name="Dez 2107"/>
    <tableColumn id="2205" xr3:uid="{4178E705-CDD5-40ED-9E4F-03F0B5C354B7}" name="Dez 2108"/>
    <tableColumn id="2206" xr3:uid="{F34C22CB-CC77-44EC-9201-C634D8F56397}" name="Dez 2109"/>
    <tableColumn id="2207" xr3:uid="{57782687-F94D-4ED4-83FD-1ECFBA9A440C}" name="Dez 2110"/>
    <tableColumn id="2208" xr3:uid="{6C63A9E2-7C51-4A64-B2C2-5F3BCAFA44BA}" name="Dez 2111"/>
    <tableColumn id="2209" xr3:uid="{EBA1596C-08D5-40DC-8C32-A94C5DC037C5}" name="Dez 2112"/>
    <tableColumn id="2210" xr3:uid="{7FB1B9AF-0F14-445D-93DF-842BB325B2F6}" name="Dez 2113"/>
    <tableColumn id="2211" xr3:uid="{CD5B7791-C869-4203-9011-C7D659DCE737}" name="Dez 2114"/>
    <tableColumn id="2212" xr3:uid="{496EFA5F-FD8A-4598-94AA-1896CDB1271F}" name="Dez 2115"/>
    <tableColumn id="2213" xr3:uid="{3980ED10-7D52-4A15-A9DD-41706D2DC3E7}" name="Dez 2116"/>
    <tableColumn id="2214" xr3:uid="{A8F8251F-66E0-40C0-8B0C-9F82E6A6C2EE}" name="Dez 2117"/>
    <tableColumn id="2215" xr3:uid="{80E311A9-FEAA-4516-9DCC-CE1E9A474EFE}" name="Dez 2118"/>
    <tableColumn id="2216" xr3:uid="{A3B865A3-8C3C-445A-B2BF-05F9AC8F55F3}" name="Dez 2119"/>
    <tableColumn id="2217" xr3:uid="{25C3C48C-0AE2-4C17-8C4B-FF2BA4492E9A}" name="Dez 2120"/>
    <tableColumn id="2218" xr3:uid="{B2AA95A3-68E9-45B3-820D-526E41C955D2}" name="Dez 2121"/>
    <tableColumn id="2219" xr3:uid="{967A2E6B-15F6-4AD4-A890-20B08039F2E6}" name="Dez 2122"/>
    <tableColumn id="2220" xr3:uid="{312A5B2A-193B-4297-80F8-C73492A17BE7}" name="Dez 2123"/>
    <tableColumn id="2221" xr3:uid="{62E3D3E7-AAC4-4F51-8570-DAC7130C1219}" name="Dez 2124"/>
    <tableColumn id="2222" xr3:uid="{90F76D3E-3FE0-493E-95EE-2F82D7033565}" name="Dez 2125"/>
    <tableColumn id="2223" xr3:uid="{5A212601-042D-491E-8DD2-E25F6BBA1031}" name="Dez 2126"/>
    <tableColumn id="2224" xr3:uid="{EB3B7FC6-E60C-442B-BFF7-AE37950EE764}" name="Dez 2127"/>
    <tableColumn id="2225" xr3:uid="{7A47D64D-AC28-4368-BAA3-DA07CE727E68}" name="Dez 2128"/>
    <tableColumn id="2226" xr3:uid="{801B1D52-EA70-49EE-833A-B0C1B133A360}" name="Dez 2129"/>
    <tableColumn id="2227" xr3:uid="{80B73E61-01F8-42CB-8371-81D5D04BBD67}" name="Dez 2130"/>
    <tableColumn id="2228" xr3:uid="{F4C68F25-48D3-43F5-9D62-4AD11BA8DB89}" name="Dez 2131"/>
    <tableColumn id="2229" xr3:uid="{DF2262DD-E83E-4E44-BFEF-BC454E4890AF}" name="Dez 2132"/>
    <tableColumn id="2230" xr3:uid="{56EB7A43-64C3-4282-B9A1-7CA1022C3804}" name="Dez 2133"/>
    <tableColumn id="2231" xr3:uid="{C2B47292-FCA7-4700-98FA-6FC87264FE3B}" name="Dez 2134"/>
    <tableColumn id="2232" xr3:uid="{3D0805F4-D5CE-4FF1-B9BB-36C65668970F}" name="Dez 2135"/>
    <tableColumn id="2233" xr3:uid="{2D86B2BB-53FA-4A71-AC2A-553956A1CE0D}" name="Dez 2136"/>
    <tableColumn id="2234" xr3:uid="{009410F1-E26B-47D9-9C15-4E976E8FCE76}" name="Dez 2137"/>
    <tableColumn id="2235" xr3:uid="{9478451E-0778-48B0-994A-3983D6066DA2}" name="Dez 2138"/>
    <tableColumn id="2236" xr3:uid="{87C441CD-0814-43E9-966B-43700F2BA3C3}" name="Dez 2139"/>
    <tableColumn id="2237" xr3:uid="{8B145F84-1C40-4B4E-99F3-E3172B78A95D}" name="Dez 2140"/>
    <tableColumn id="2238" xr3:uid="{D42408B5-B079-4F88-9E45-EB2EF0D0DCC1}" name="Dez 2141"/>
    <tableColumn id="2239" xr3:uid="{493B1CD3-1BDA-4C9D-8694-883A5AC465FA}" name="Dez 2142"/>
    <tableColumn id="2240" xr3:uid="{3BE925B0-9AB6-41A3-9E03-4977020CBBB4}" name="Dez 2143"/>
    <tableColumn id="2241" xr3:uid="{C354F656-A92A-4585-A3B3-D0C71D229112}" name="Dez 2144"/>
    <tableColumn id="2242" xr3:uid="{3A51877D-B723-4E23-9196-C5E238444229}" name="Dez 2145"/>
    <tableColumn id="2243" xr3:uid="{868B4BCB-28D1-4457-89BC-F8EF1A1202CC}" name="Dez 2146"/>
    <tableColumn id="2244" xr3:uid="{44EA45FC-66BD-4154-95DA-16D9300718D2}" name="Dez 2147"/>
    <tableColumn id="2245" xr3:uid="{32183064-52CC-4E96-83A9-AA0ACC9860D7}" name="Dez 2148"/>
    <tableColumn id="2246" xr3:uid="{BA95D738-4672-40A4-8388-A786DAA52294}" name="Dez 2149"/>
    <tableColumn id="2247" xr3:uid="{8C2540B4-B764-484E-A221-B2E7DE0EAF73}" name="Dez 2150"/>
    <tableColumn id="2248" xr3:uid="{9D518E10-C895-4219-BC63-6278068168E7}" name="Dez 2151"/>
    <tableColumn id="2249" xr3:uid="{9D9EFCAF-A864-4F61-B404-BA9C4388835B}" name="Dez 2152"/>
    <tableColumn id="2250" xr3:uid="{046E0F0D-A1E2-4698-9E55-C862D95CD939}" name="Dez 2153"/>
    <tableColumn id="2251" xr3:uid="{F362330D-DBF8-4A41-B30C-29C363617CB1}" name="Dez 2154"/>
    <tableColumn id="2252" xr3:uid="{1553652D-1128-413E-A551-C2048F6BADB5}" name="Dez 2155"/>
    <tableColumn id="2253" xr3:uid="{1B8F6913-FEB2-42F7-B960-53BF91946645}" name="Dez 2156"/>
    <tableColumn id="2254" xr3:uid="{C154A213-321F-4667-8CC6-06A0B6CDDC91}" name="Dez 2157"/>
    <tableColumn id="2255" xr3:uid="{D51643BD-439D-4E3B-BD91-24B522873994}" name="Dez 2158"/>
    <tableColumn id="2256" xr3:uid="{F637EF59-7D5E-46F7-BF85-F82F8B3B406C}" name="Dez 2159"/>
    <tableColumn id="2257" xr3:uid="{B4D5CF3C-B51B-4826-987A-77862365DCC7}" name="Dez 2160"/>
    <tableColumn id="2258" xr3:uid="{B03F094E-6E9E-45CA-A726-03DA93B33AC4}" name="Dez 2161"/>
    <tableColumn id="2259" xr3:uid="{BF52D30F-17D1-4A29-B33C-9DB59B4608F0}" name="Dez 2162"/>
    <tableColumn id="2260" xr3:uid="{4070E456-E499-40B2-80CD-5F79D9CB9534}" name="Dez 2163"/>
    <tableColumn id="2261" xr3:uid="{8A08F6A9-9818-494A-985B-0FA3FF200AAE}" name="Dez 2164"/>
    <tableColumn id="2262" xr3:uid="{C1B668B9-9088-4819-8756-616D09E306B5}" name="Dez 2165"/>
    <tableColumn id="2263" xr3:uid="{5484C873-A216-4E30-88A0-3B82F9BDC24F}" name="Dez 2166"/>
    <tableColumn id="2264" xr3:uid="{29887D62-9B7A-44E7-BFE4-B954994BE24A}" name="Dez 2167"/>
    <tableColumn id="2265" xr3:uid="{4FE54912-71EB-4345-8518-D4B554D9E955}" name="Dez 2168"/>
    <tableColumn id="2266" xr3:uid="{365E7196-004C-40B2-A108-89E5E3B63BBB}" name="Dez 2169"/>
    <tableColumn id="2267" xr3:uid="{D1F44581-E10D-4E43-9730-CF9CAF104D8B}" name="Dez 2170"/>
    <tableColumn id="2268" xr3:uid="{8E0B1F30-6BB8-4D0E-954E-6D6A550BE4F0}" name="Dez 2171"/>
    <tableColumn id="2269" xr3:uid="{6E142EA5-0176-40F6-BC0C-0200A1B922E4}" name="Dez 2172"/>
    <tableColumn id="2270" xr3:uid="{DA64D516-C037-445E-B65B-F064FD05BC6F}" name="Dez 2173"/>
    <tableColumn id="2271" xr3:uid="{10D0840B-EE57-4D18-B401-656FAC383CD9}" name="Dez 2174"/>
    <tableColumn id="2272" xr3:uid="{F0131FC8-9C76-4ADF-B96A-F1FDB5511B32}" name="Dez 2175"/>
    <tableColumn id="2273" xr3:uid="{8F726776-B105-424F-8B70-D7DFB99A79AF}" name="Dez 2176"/>
    <tableColumn id="2274" xr3:uid="{DA7464E2-979E-47B3-97CB-DF8B63437041}" name="Dez 2177"/>
    <tableColumn id="2275" xr3:uid="{894244BE-09A6-4144-BD81-56EFE6ED4E5E}" name="Dez 2178"/>
    <tableColumn id="2276" xr3:uid="{31277811-C48F-42A7-819B-0F5AD060CC2C}" name="Dez 2179"/>
    <tableColumn id="2277" xr3:uid="{8A4C5544-4734-456B-867B-198B4D07A72C}" name="Dez 2180"/>
    <tableColumn id="2278" xr3:uid="{6CA94128-DAF4-451D-8F92-7A47DDCB2A8E}" name="Dez 2181"/>
    <tableColumn id="2279" xr3:uid="{D6CEB9A4-9CED-466C-8B0B-1C2425045C0E}" name="Dez 2182"/>
    <tableColumn id="2280" xr3:uid="{FD503E5A-76D2-479A-85CA-3644480AED28}" name="Dez 2183"/>
    <tableColumn id="2281" xr3:uid="{A3304194-98C9-4822-8A0C-E812007FD023}" name="Dez 2184"/>
    <tableColumn id="2282" xr3:uid="{A9C8D687-FEC5-4F07-98EB-8D856B749722}" name="Dez 2185"/>
    <tableColumn id="2283" xr3:uid="{3B08D9DE-9EF4-48BA-9FDF-306A5D496B1C}" name="Dez 2186"/>
    <tableColumn id="2284" xr3:uid="{D3E13CA8-B746-4F2F-9128-C18F5898FBA6}" name="Dez 2187"/>
    <tableColumn id="2285" xr3:uid="{C5BDC95F-D264-4740-B98F-7B5B6DA616BA}" name="Dez 2188"/>
    <tableColumn id="2286" xr3:uid="{0CCC6B05-0E79-4A84-BECE-3A983F29CD37}" name="Dez 2189"/>
    <tableColumn id="2287" xr3:uid="{B3BEE8AB-1C02-4B1B-A00B-45794CD9FD6C}" name="Dez 2190"/>
    <tableColumn id="2288" xr3:uid="{0B3692A7-64A7-4E95-83B9-BF7C2BDFA9A1}" name="Dez 2191"/>
    <tableColumn id="2289" xr3:uid="{0A8D48E7-F8EB-49BC-8069-5D28C09B216C}" name="Dez 2192"/>
    <tableColumn id="2290" xr3:uid="{ACC5938F-3FC5-4B87-9A46-4E77849E9B11}" name="Dez 2193"/>
    <tableColumn id="2291" xr3:uid="{AB250B9F-ED52-49BF-8DC3-D59C141467E2}" name="Dez 2194"/>
    <tableColumn id="2292" xr3:uid="{54109D88-4799-4B87-B67B-0CEC3DDDC867}" name="Dez 2195"/>
    <tableColumn id="2293" xr3:uid="{C6B5592D-1968-4A41-90BC-D12BFDADAF5C}" name="Dez 2196"/>
    <tableColumn id="2294" xr3:uid="{E71166FB-2776-4484-BB31-47706E037385}" name="Dez 2197"/>
    <tableColumn id="2295" xr3:uid="{DCA76380-EC77-4563-B263-8BE0252F4950}" name="Dez 2198"/>
    <tableColumn id="2296" xr3:uid="{5C65DCEA-EF52-45AF-A37B-B7DDD92496F9}" name="Dez 2199"/>
    <tableColumn id="2297" xr3:uid="{58A6ECE4-05CE-406E-9270-0A431EE592CD}" name="Dez 2200"/>
    <tableColumn id="2298" xr3:uid="{709B4983-6D98-4620-BC31-3BBE17B39E24}" name="Dez 2201"/>
    <tableColumn id="2299" xr3:uid="{64998A64-3400-44A1-A164-3B89D5329EAE}" name="Dez 2202"/>
    <tableColumn id="2300" xr3:uid="{B7BA640A-9C97-4DE2-AE3E-ACB34DAB7AD3}" name="Dez 2203"/>
    <tableColumn id="2301" xr3:uid="{8FBCCE83-5261-4D37-B41F-EDE7B7CCBB3A}" name="Dez 2204"/>
    <tableColumn id="2302" xr3:uid="{E6B8195E-4822-4A9C-98F1-50DF8DE36C97}" name="Dez 2205"/>
    <tableColumn id="2303" xr3:uid="{0C269F0C-0A9C-4173-98BE-6B135FC91170}" name="Dez 2206"/>
    <tableColumn id="2304" xr3:uid="{51B7C304-1B48-4CB9-9671-AC65B6E92B35}" name="Dez 2207"/>
    <tableColumn id="2305" xr3:uid="{66777C04-8B74-456F-BA6A-C6F653126F83}" name="Dez 2208"/>
    <tableColumn id="2306" xr3:uid="{23C27E04-5AE6-46DC-B4AD-7B487556B3E6}" name="Dez 2209"/>
    <tableColumn id="2307" xr3:uid="{25DB22F9-DA42-4740-A7C8-E76E0BD0599B}" name="Dez 2210"/>
    <tableColumn id="2308" xr3:uid="{AA4BC7FF-F5C9-483F-8ED2-11EAE3E5CBBC}" name="Dez 2211"/>
    <tableColumn id="2309" xr3:uid="{6B9B8D77-63BE-4F21-8838-57FA9CE87629}" name="Dez 2212"/>
    <tableColumn id="2310" xr3:uid="{3621D7DF-F656-4E8D-86C2-73C51765F896}" name="Dez 2213"/>
    <tableColumn id="2311" xr3:uid="{2E4AAEB3-0F7D-4723-8961-FD74233493EA}" name="Dez 2214"/>
    <tableColumn id="2312" xr3:uid="{096CDAF8-BFA7-4B16-B9C1-65AB26A914EA}" name="Dez 2215"/>
    <tableColumn id="2313" xr3:uid="{DF35E075-3333-4D7A-972E-AB677B33E5EB}" name="Dez 2216"/>
    <tableColumn id="2314" xr3:uid="{A3655852-B93F-4BDE-8406-6B68A02A21CD}" name="Dez 2217"/>
    <tableColumn id="2315" xr3:uid="{02135B1C-FFF8-4BC8-94CE-6EED9E33ACE6}" name="Dez 2218"/>
    <tableColumn id="2316" xr3:uid="{3D3FF92B-B5DC-4EC1-83BE-DB7652FA8734}" name="Dez 2219"/>
    <tableColumn id="2317" xr3:uid="{C93AE9C5-9FE5-4C9A-8EB8-011A11AFC1A7}" name="Dez 2220"/>
    <tableColumn id="2318" xr3:uid="{C3596385-E4BC-4B89-AD02-49E38045B532}" name="Dez 2221"/>
    <tableColumn id="2319" xr3:uid="{6B76AAA6-15E9-4755-86CB-8429BED10424}" name="Dez 2222"/>
    <tableColumn id="2320" xr3:uid="{962AECF2-E8E4-4C33-BF41-31D76C04B21B}" name="Dez 2223"/>
    <tableColumn id="2321" xr3:uid="{41C861F9-9AF8-44B8-B569-F18C4356A91F}" name="Dez 2224"/>
    <tableColumn id="2322" xr3:uid="{1ECE0375-04F4-4B2B-A22B-7161A10F5385}" name="Dez 2225"/>
    <tableColumn id="2323" xr3:uid="{84D13A70-BA33-49EB-9589-1772C9DA8ECF}" name="Dez 2226"/>
    <tableColumn id="2324" xr3:uid="{48E719B5-79D7-4338-8FE9-98B083F0C335}" name="Dez 2227"/>
    <tableColumn id="2325" xr3:uid="{BE5637F5-8573-4D38-8787-4C0ABFC3206F}" name="Dez 2228"/>
    <tableColumn id="2326" xr3:uid="{710C380C-080F-43B5-AF5B-6723066D6171}" name="Dez 2229"/>
    <tableColumn id="2327" xr3:uid="{F5F5B3A9-9443-4E24-A928-B0833ECD4FBA}" name="Dez 2230"/>
    <tableColumn id="2328" xr3:uid="{30327D9A-5318-428B-A56D-8995AFC747AF}" name="Dez 2231"/>
    <tableColumn id="2329" xr3:uid="{2E60B70B-6A54-4B5E-ABBE-B32DF2CD050F}" name="Dez 2232"/>
    <tableColumn id="2330" xr3:uid="{6F5BED82-90CB-4EEB-9CC4-00E5AA433F3F}" name="Dez 2233"/>
    <tableColumn id="2331" xr3:uid="{A171A17B-33D4-427B-B7C0-8BF1EFC705E6}" name="Dez 2234"/>
    <tableColumn id="2332" xr3:uid="{969DF4E3-E0C8-465A-A645-F25872105682}" name="Dez 2235"/>
    <tableColumn id="2333" xr3:uid="{43F550D7-F24E-466C-9CC9-968DA9469252}" name="Dez 2236"/>
    <tableColumn id="2334" xr3:uid="{04D0909A-0955-4603-A3B7-10104E2F07D1}" name="Dez 2237"/>
    <tableColumn id="2335" xr3:uid="{DA3672E6-DE6F-4DA5-8504-5624C593DAD5}" name="Dez 2238"/>
    <tableColumn id="2336" xr3:uid="{5ABBA7D5-35F7-438F-80A3-760BC00CDC03}" name="Dez 2239"/>
    <tableColumn id="2337" xr3:uid="{C95D1193-F34E-40BF-AA59-98EB554B9617}" name="Dez 2240"/>
    <tableColumn id="2338" xr3:uid="{3E11E87A-45F7-4683-B480-720465B39883}" name="Dez 2241"/>
    <tableColumn id="2339" xr3:uid="{BE99A7DF-B720-434E-9217-505C034698D3}" name="Dez 2242"/>
    <tableColumn id="2340" xr3:uid="{FEED4EB1-08BC-47DF-A075-628FFE422F6C}" name="Dez 2243"/>
    <tableColumn id="2341" xr3:uid="{AFBD718C-B640-4C08-8A73-AA8ADC8D3C62}" name="Dez 2244"/>
    <tableColumn id="2342" xr3:uid="{240D2883-24C4-4474-989E-95F0E773DCE1}" name="Dez 2245"/>
    <tableColumn id="2343" xr3:uid="{AE0FC48E-BE08-4E62-88D8-B842728D4AB9}" name="Dez 2246"/>
    <tableColumn id="2344" xr3:uid="{A3F419A9-395E-4B9A-8DAF-D904CA464AA2}" name="Dez 2247"/>
    <tableColumn id="2345" xr3:uid="{88CC8742-C740-4803-B34B-69FF28770BEA}" name="Dez 2248"/>
    <tableColumn id="2346" xr3:uid="{73D10EF1-A75B-4C66-93E1-D6A7E62A6846}" name="Dez 2249"/>
    <tableColumn id="2347" xr3:uid="{212E7AB4-AA2F-4CBA-8E44-6360337C106F}" name="Dez 2250"/>
    <tableColumn id="2348" xr3:uid="{2F4AA903-9AB6-4414-9C81-2773B93EB085}" name="Dez 2251"/>
    <tableColumn id="2349" xr3:uid="{612A809A-B0EE-4A05-878B-5DB31A58852C}" name="Dez 2252"/>
    <tableColumn id="2350" xr3:uid="{8565FF5A-C52E-482E-959C-C1A4BE22EF66}" name="Dez 2253"/>
    <tableColumn id="2351" xr3:uid="{E6FBFAFB-040E-424D-9B85-E0F32FD3311D}" name="Dez 2254"/>
    <tableColumn id="2352" xr3:uid="{8951687A-42DD-41D2-B4FE-F5FF3E026882}" name="Dez 2255"/>
    <tableColumn id="2353" xr3:uid="{08944DED-E1BC-405F-A98F-CB53C13FA45F}" name="Dez 2256"/>
    <tableColumn id="2354" xr3:uid="{C9BA0A76-509B-4452-B38E-EFD70D0563EA}" name="Dez 2257"/>
    <tableColumn id="2355" xr3:uid="{25FBCAE1-C1CF-4174-BE5E-4466A5EED0C4}" name="Dez 2258"/>
    <tableColumn id="2356" xr3:uid="{DB50C26D-9994-4AF6-973A-2311FE60EC62}" name="Dez 2259"/>
    <tableColumn id="2357" xr3:uid="{EAB6D358-0336-423C-A3B6-D6EE441A09CD}" name="Dez 2260"/>
    <tableColumn id="2358" xr3:uid="{7DF99187-4D32-48B6-8A03-F54080A2350D}" name="Dez 2261"/>
    <tableColumn id="2359" xr3:uid="{23C51CDB-5A63-492E-9D6B-114718387D96}" name="Dez 2262"/>
    <tableColumn id="2360" xr3:uid="{B72A6897-5DB3-47A2-AAC8-BBB59AA58645}" name="Dez 2263"/>
    <tableColumn id="2361" xr3:uid="{523BD58A-A311-464E-885C-A63597A835F3}" name="Dez 2264"/>
    <tableColumn id="2362" xr3:uid="{A3CAE60F-6908-4495-B8CB-8CFB33BA20D6}" name="Dez 2265"/>
    <tableColumn id="2363" xr3:uid="{7C21C58F-86C8-49C8-89C0-FDCEA37C4116}" name="Dez 2266"/>
    <tableColumn id="2364" xr3:uid="{92186369-466B-4C2B-AC20-769CCA137F6A}" name="Dez 2267"/>
    <tableColumn id="2365" xr3:uid="{F92D8D0D-B677-4CCE-A129-A5FC68EA4102}" name="Dez 2268"/>
    <tableColumn id="2366" xr3:uid="{E33D0FFE-5D54-4280-89D7-A593166F7AEB}" name="Dez 2269"/>
    <tableColumn id="2367" xr3:uid="{3760C767-7A65-4419-8B39-EE2C3DDC67C9}" name="Dez 2270"/>
    <tableColumn id="2368" xr3:uid="{4C211F8A-AD81-41D6-8413-813AD7C6F1BA}" name="Dez 2271"/>
    <tableColumn id="2369" xr3:uid="{95B52708-4875-4F7B-8151-77B875EBDB3F}" name="Dez 2272"/>
    <tableColumn id="2370" xr3:uid="{36D4B90E-A63D-4B99-9B5F-7A847D3A091F}" name="Dez 2273"/>
    <tableColumn id="2371" xr3:uid="{A2E76927-D2FC-45E7-AC9C-3B294791F58F}" name="Dez 2274"/>
    <tableColumn id="2372" xr3:uid="{E705D199-3069-407B-BC40-8805BD261825}" name="Dez 2275"/>
    <tableColumn id="2373" xr3:uid="{149BB8B7-1244-4E6F-AFF1-FC4DB8444112}" name="Dez 2276"/>
    <tableColumn id="2374" xr3:uid="{D26CAF94-7FA6-4231-A8E6-DD7797355400}" name="Dez 2277"/>
    <tableColumn id="2375" xr3:uid="{B2ED9BE8-319E-42DE-9CFB-6C6F959F5180}" name="Dez 2278"/>
    <tableColumn id="2376" xr3:uid="{F232099F-C225-4EE5-AC4C-B97F4C3FC7A1}" name="Dez 2279"/>
    <tableColumn id="2377" xr3:uid="{5E33391D-A62D-4AFB-9AF9-C725230F0AB2}" name="Dez 2280"/>
    <tableColumn id="2378" xr3:uid="{06B73145-E9FE-4058-A6F3-22FC1625F328}" name="Dez 2281"/>
    <tableColumn id="2379" xr3:uid="{0B002946-5262-48CD-94C6-170FADD3DB5F}" name="Dez 2282"/>
    <tableColumn id="2380" xr3:uid="{AA29082B-F582-497B-B2D3-E67D8D6A7E7C}" name="Dez 2283"/>
    <tableColumn id="2381" xr3:uid="{6C3EDAA5-2B15-4EAB-9789-F95B237C6485}" name="Dez 2284"/>
    <tableColumn id="2382" xr3:uid="{A799E4CD-EA4D-40CC-A3BA-BD599E166B7C}" name="Dez 2285"/>
    <tableColumn id="2383" xr3:uid="{3FF6FF8E-2E0E-49B9-BD9D-2019E98BD168}" name="Dez 2286"/>
    <tableColumn id="2384" xr3:uid="{830B930E-9497-4854-8B67-79D97E0CA173}" name="Dez 2287"/>
    <tableColumn id="2385" xr3:uid="{5BF26089-982B-4253-A8B8-9700E4663167}" name="Dez 2288"/>
    <tableColumn id="2386" xr3:uid="{03E8541A-7BDC-47E8-A536-768230198766}" name="Dez 2289"/>
    <tableColumn id="2387" xr3:uid="{22E56D87-0723-4715-A484-C414FFF10B6E}" name="Dez 2290"/>
    <tableColumn id="2388" xr3:uid="{C9B76D67-FBDE-4D94-9CB8-6D42CFCE3ACC}" name="Dez 2291"/>
    <tableColumn id="2389" xr3:uid="{0EBD65B6-E747-4B95-9C1D-94142585EDBA}" name="Dez 2292"/>
    <tableColumn id="2390" xr3:uid="{B60CAF3A-8BBF-4921-B71E-CD4D7008A7A8}" name="Dez 2293"/>
    <tableColumn id="2391" xr3:uid="{8B4B345F-C75B-42FC-A281-808A5DB3D9DC}" name="Dez 2294"/>
    <tableColumn id="2392" xr3:uid="{88A6ED04-D244-4556-996A-7362D4FF968D}" name="Dez 2295"/>
    <tableColumn id="2393" xr3:uid="{9B8EF835-5EA6-4E8E-A835-B564EDF05105}" name="Dez 2296"/>
    <tableColumn id="2394" xr3:uid="{F7B44C8F-DFC6-4AEB-A666-4F35E699DC8E}" name="Dez 2297"/>
    <tableColumn id="2395" xr3:uid="{855A1D22-9FBA-4B69-8B86-D07C75AE2E2E}" name="Dez 2298"/>
    <tableColumn id="2396" xr3:uid="{C99A0D9D-8519-4A72-AC43-D0E3661B9D53}" name="Dez 2299"/>
    <tableColumn id="2397" xr3:uid="{35CE025E-54BE-432B-B264-97774B368DA5}" name="Dez 2300"/>
    <tableColumn id="2398" xr3:uid="{9F705DA0-CCF1-4C0F-8404-716F5DEBC980}" name="Dez 2301"/>
    <tableColumn id="2399" xr3:uid="{EADF18C1-F19B-44F3-9AC3-302B7C11EF9C}" name="Dez 2302"/>
    <tableColumn id="2400" xr3:uid="{2DFAFA9E-D7BB-4903-AAE7-E91AB4F33A89}" name="Dez 2303"/>
    <tableColumn id="2401" xr3:uid="{0304B7E9-79B0-41F0-BCDD-7A7895B4B9C7}" name="Dez 2304"/>
    <tableColumn id="2402" xr3:uid="{BE6DBC3C-9375-4CFD-8D39-924FDE85A15E}" name="Dez 2305"/>
    <tableColumn id="2403" xr3:uid="{92BC2204-CF5F-4365-B128-DE3558CA5983}" name="Dez 2306"/>
    <tableColumn id="2404" xr3:uid="{78813E3B-67CD-4A85-85E5-720E8F0501EC}" name="Dez 2307"/>
    <tableColumn id="2405" xr3:uid="{E13900A8-12D5-48CA-8558-D7FD0AF8F88C}" name="Dez 2308"/>
    <tableColumn id="2406" xr3:uid="{613755CC-2139-4764-81E9-85CEEC1D0B5F}" name="Dez 2309"/>
    <tableColumn id="2407" xr3:uid="{3B93266C-710E-427F-A49F-0878E25A0C9B}" name="Dez 2310"/>
    <tableColumn id="2408" xr3:uid="{9B785CE7-2DCC-440F-89DC-E451EA98424F}" name="Dez 2311"/>
    <tableColumn id="2409" xr3:uid="{B845B16C-E880-4E0E-A09D-A4F3DBA8ED78}" name="Dez 2312"/>
    <tableColumn id="2410" xr3:uid="{F1759347-D79F-4166-A3D0-B7EC99932A5B}" name="Dez 2313"/>
    <tableColumn id="2411" xr3:uid="{B38A7431-8C46-4C8B-9016-5D0AE1E0EA74}" name="Dez 2314"/>
    <tableColumn id="2412" xr3:uid="{5B45404F-1508-4860-8A57-A3E129E03CF8}" name="Dez 2315"/>
    <tableColumn id="2413" xr3:uid="{3D44E3B2-FB30-4FFA-9F42-1F7454392860}" name="Dez 2316"/>
    <tableColumn id="2414" xr3:uid="{B6F4DCCF-BE0E-4621-927A-18676FB8ADC2}" name="Dez 2317"/>
    <tableColumn id="2415" xr3:uid="{9BC316F1-30B1-4B23-9E3B-12E10AF831E8}" name="Dez 2318"/>
    <tableColumn id="2416" xr3:uid="{B16EC65A-6307-4408-84B6-8259BBFA5BF6}" name="Dez 2319"/>
    <tableColumn id="2417" xr3:uid="{06D86CF2-BC9B-448A-BBB7-4D47061C7F78}" name="Dez 2320"/>
    <tableColumn id="2418" xr3:uid="{1EAB162B-97FF-478A-8242-0B042E6DF614}" name="Dez 2321"/>
    <tableColumn id="2419" xr3:uid="{4B3FDC48-27D8-4903-88DD-9AA4A89F2712}" name="Dez 2322"/>
    <tableColumn id="2420" xr3:uid="{1D4E2D20-9679-4CBE-A12E-D1183F96FF8D}" name="Dez 2323"/>
    <tableColumn id="2421" xr3:uid="{9B145534-66CE-496E-A373-966F9FF7DF76}" name="Dez 2324"/>
    <tableColumn id="2422" xr3:uid="{6D5407EB-C32D-43A6-B109-851E59A391FE}" name="Dez 2325"/>
    <tableColumn id="2423" xr3:uid="{6230546B-3396-4EF6-B3B8-EFFAE31C022B}" name="Dez 2326"/>
    <tableColumn id="2424" xr3:uid="{1BE5CC31-C1FA-4CC7-972C-A3B2BEFC951A}" name="Dez 2327"/>
    <tableColumn id="2425" xr3:uid="{339D38CE-A0D7-40B9-B6E3-02D68C6329FA}" name="Dez 2328"/>
    <tableColumn id="2426" xr3:uid="{F19E7761-92CE-403F-BBA2-FC92182F98A3}" name="Dez 2329"/>
    <tableColumn id="2427" xr3:uid="{026E3C07-CC0F-4EE4-A59D-61B5BD78FC4E}" name="Dez 2330"/>
    <tableColumn id="2428" xr3:uid="{729E7FAF-0193-4C0E-9A80-EE74362DD1DB}" name="Dez 2331"/>
    <tableColumn id="2429" xr3:uid="{EA489374-B95E-4AF5-A604-7A6D2C3D3DEA}" name="Dez 2332"/>
    <tableColumn id="2430" xr3:uid="{5988E5AE-66C0-4C85-972D-453B87F96D70}" name="Dez 2333"/>
    <tableColumn id="2431" xr3:uid="{B8DBBA86-5B3E-43F8-BF17-E7B432084262}" name="Dez 2334"/>
    <tableColumn id="2432" xr3:uid="{960AD87A-EF53-46E7-A62F-3553F1E4265C}" name="Dez 2335"/>
    <tableColumn id="2433" xr3:uid="{D71C45E0-8661-4DE1-A13B-6E7F91F26FB5}" name="Dez 2336"/>
    <tableColumn id="2434" xr3:uid="{59FF9141-36BC-4933-93B3-907F140135CA}" name="Dez 2337"/>
    <tableColumn id="2435" xr3:uid="{C664E496-EFFD-46E3-B555-D5D02F02CC5E}" name="Dez 2338"/>
    <tableColumn id="2436" xr3:uid="{62EED617-1561-41DD-9413-FEEB68F3645E}" name="Dez 2339"/>
    <tableColumn id="2437" xr3:uid="{2BE60F43-EEF3-497A-839F-40BA48BDAF17}" name="Dez 2340"/>
    <tableColumn id="2438" xr3:uid="{326C5900-B3C1-42BD-8025-CB766B6D7BFA}" name="Dez 2341"/>
    <tableColumn id="2439" xr3:uid="{632257C1-4F94-4289-970F-71D87D469817}" name="Dez 2342"/>
    <tableColumn id="2440" xr3:uid="{47E1D1A9-44AC-4D3A-829D-A50B2D523D8D}" name="Dez 2343"/>
    <tableColumn id="2441" xr3:uid="{448E755E-5A67-4508-8249-C4EF1E474BFD}" name="Dez 2344"/>
    <tableColumn id="2442" xr3:uid="{CDF32F87-F15F-482D-B2CF-F80423365BE1}" name="Dez 2345"/>
    <tableColumn id="2443" xr3:uid="{6E2AAC2F-CA1F-43EB-A6BD-BA1F5F27F8F4}" name="Dez 2346"/>
    <tableColumn id="2444" xr3:uid="{2F0DDF94-82E0-432B-AAC1-30B9159461EE}" name="Dez 2347"/>
    <tableColumn id="2445" xr3:uid="{A0E497FF-6535-4B82-8024-F5959A3B548A}" name="Dez 2348"/>
    <tableColumn id="2446" xr3:uid="{95C1AD07-56F9-4927-B997-743B269ECFB2}" name="Dez 2349"/>
    <tableColumn id="2447" xr3:uid="{6EE49BAB-56AA-457B-B0A6-97637BAFD6AB}" name="Dez 2350"/>
    <tableColumn id="2448" xr3:uid="{9FE94BD2-4790-48C5-A4EB-90B12876D0A2}" name="Dez 2351"/>
    <tableColumn id="2449" xr3:uid="{7D926DFA-A39B-4230-B146-C8E9DE1FA7AD}" name="Dez 2352"/>
    <tableColumn id="2450" xr3:uid="{920EBFAE-FCBF-4565-9E58-12B7073B32F4}" name="Dez 2353"/>
    <tableColumn id="2451" xr3:uid="{15DB3D18-CB3B-45A6-98B6-1766FCFEB148}" name="Dez 2354"/>
    <tableColumn id="2452" xr3:uid="{295DC0EE-EE9B-4BF5-9F76-7E738DCBE2EC}" name="Dez 2355"/>
    <tableColumn id="2453" xr3:uid="{51FBEE49-3BDA-4CE3-9283-B17AF0A8822C}" name="Dez 2356"/>
    <tableColumn id="2454" xr3:uid="{49F0704D-073A-4036-B0D4-20DD3B25D775}" name="Dez 2357"/>
    <tableColumn id="2455" xr3:uid="{90B3A514-78C1-41FB-B0BD-DE0A55AE1656}" name="Dez 2358"/>
    <tableColumn id="2456" xr3:uid="{4B68167C-CE8F-4C3F-8372-B542B10EE8E3}" name="Dez 2359"/>
    <tableColumn id="2457" xr3:uid="{FF94EC5D-DDD7-4E27-B796-58622D55BB7E}" name="Dez 2360"/>
    <tableColumn id="2458" xr3:uid="{98439D78-695C-4608-A9DF-6A15C659A0BE}" name="Dez 2361"/>
    <tableColumn id="2459" xr3:uid="{34724D28-1683-41AA-A2F9-70B9932689DA}" name="Dez 2362"/>
    <tableColumn id="2460" xr3:uid="{07BA4E2D-2AAB-441D-B23C-1AD221075EB2}" name="Dez 2363"/>
    <tableColumn id="2461" xr3:uid="{CBED5A09-17C2-42A3-A534-760525BF8EA2}" name="Dez 2364"/>
    <tableColumn id="2462" xr3:uid="{A23D8206-CBEB-43C1-8269-9ADA55E1E4C2}" name="Dez 2365"/>
    <tableColumn id="2463" xr3:uid="{4EDCA699-A5AD-466D-B220-14EEB38DF072}" name="Dez 2366"/>
    <tableColumn id="2464" xr3:uid="{913006EC-E917-4C1B-AFC7-0C4AA528242E}" name="Dez 2367"/>
    <tableColumn id="2465" xr3:uid="{5723F084-9B1A-47A8-88BD-2EF6FEDFCC07}" name="Dez 2368"/>
    <tableColumn id="2466" xr3:uid="{7E830D23-0D31-4CE9-A7F8-A8B24069506A}" name="Dez 2369"/>
    <tableColumn id="2467" xr3:uid="{86E820AE-18D1-4E47-870D-EF0B74909346}" name="Dez 2370"/>
    <tableColumn id="2468" xr3:uid="{61FAFA80-B826-41C8-B5C2-94247FED419D}" name="Dez 2371"/>
    <tableColumn id="2469" xr3:uid="{2941A983-54D4-47FD-B464-BA50CEA7A22F}" name="Dez 2372"/>
    <tableColumn id="2470" xr3:uid="{C6EA1169-0682-4839-9712-DA5FEB8B31DC}" name="Dez 2373"/>
    <tableColumn id="2471" xr3:uid="{9EB21FF4-CACB-4319-B3FA-705F4C320805}" name="Dez 2374"/>
    <tableColumn id="2472" xr3:uid="{94C01507-A0B5-463A-97AB-EF52E5BEFDED}" name="Dez 2375"/>
    <tableColumn id="2473" xr3:uid="{ED8FAFF7-5BD4-410D-A28E-04689D4192DD}" name="Dez 2376"/>
    <tableColumn id="2474" xr3:uid="{6D0BFA68-7C85-47AC-A60C-903DA5E05E53}" name="Dez 2377"/>
    <tableColumn id="2475" xr3:uid="{B0BACB84-4673-441D-AD2B-3E9F7FBBBD1C}" name="Dez 2378"/>
    <tableColumn id="2476" xr3:uid="{BDA5248D-6C78-4880-BF9C-DE4E77EDF8CA}" name="Dez 2379"/>
    <tableColumn id="2477" xr3:uid="{8B075C32-2F2A-42B9-80CA-4B2AD69557A2}" name="Dez 2380"/>
    <tableColumn id="2478" xr3:uid="{0FB88726-AFC3-4BE4-8BCD-F4AE0159374C}" name="Dez 2381"/>
    <tableColumn id="2479" xr3:uid="{7391B740-B8FD-41F3-B489-7E24F8A24F67}" name="Dez 2382"/>
    <tableColumn id="2480" xr3:uid="{7E3BCBF4-706F-4B5E-B72B-C6444E84D0EE}" name="Dez 2383"/>
    <tableColumn id="2481" xr3:uid="{BFD74AA9-E0C9-4CD0-A25D-AEC6B8ECA3BA}" name="Dez 2384"/>
    <tableColumn id="2482" xr3:uid="{65330CF5-6413-497C-A7A1-182C38140249}" name="Dez 2385"/>
    <tableColumn id="2483" xr3:uid="{D7AD5D12-AFA9-4A14-BBCE-6813DD2E7FC0}" name="Dez 2386"/>
    <tableColumn id="2484" xr3:uid="{A2AAF7F4-C6BE-4FDF-93CF-C5511CE943D2}" name="Dez 2387"/>
    <tableColumn id="2485" xr3:uid="{AF44590D-3A66-4518-9B00-AB3B6C943BEF}" name="Dez 2388"/>
    <tableColumn id="2486" xr3:uid="{C117FF71-7F13-43B1-976F-CF7E66F5DABE}" name="Dez 2389"/>
    <tableColumn id="2487" xr3:uid="{F6196920-394F-409D-8B89-F3F2AFD6841B}" name="Dez 2390"/>
    <tableColumn id="2488" xr3:uid="{AAC5B932-3080-494D-9E32-ECE9A7FA027C}" name="Dez 2391"/>
    <tableColumn id="2489" xr3:uid="{872A9B46-A85C-4008-B6C3-A65D7355B630}" name="Dez 2392"/>
    <tableColumn id="2490" xr3:uid="{30FFFF88-BDBF-4B91-B3B8-50E5622F8664}" name="Dez 2393"/>
    <tableColumn id="2491" xr3:uid="{0B1109EE-1F99-4E34-B39A-EC3F9476AF98}" name="Dez 2394"/>
    <tableColumn id="2492" xr3:uid="{24A3361A-A797-425D-AD68-60E60AB022F3}" name="Dez 2395"/>
    <tableColumn id="2493" xr3:uid="{79BA8D5D-533E-4733-AD8D-9B6ED2FE0C91}" name="Dez 2396"/>
    <tableColumn id="2494" xr3:uid="{726AA0C8-B538-4C8E-A198-0BF40718E594}" name="Dez 2397"/>
    <tableColumn id="2495" xr3:uid="{B16D2415-51C7-4C3C-8A33-EB1FE4AF346D}" name="Dez 2398"/>
    <tableColumn id="2496" xr3:uid="{F7320DF7-D44D-442D-A600-EE3749D18A9C}" name="Dez 2399"/>
    <tableColumn id="2497" xr3:uid="{AFEB8FB4-61FA-4C20-9D8C-BF99E489B342}" name="Dez 2400"/>
    <tableColumn id="2498" xr3:uid="{3972D360-771D-407F-A145-23EE7C3CC48A}" name="Dez 2401"/>
    <tableColumn id="2499" xr3:uid="{EDE25FE5-1503-446A-B9CC-030D3840095F}" name="Dez 2402"/>
    <tableColumn id="2500" xr3:uid="{E68C42A9-F314-4959-B08D-88FBE296F34F}" name="Dez 2403"/>
    <tableColumn id="2501" xr3:uid="{2D563292-7B42-40C3-9D0D-4662A0A34742}" name="Dez 2404"/>
    <tableColumn id="2502" xr3:uid="{512EE98F-4CF6-440B-A1FC-6C38C3192E37}" name="Dez 2405"/>
    <tableColumn id="2503" xr3:uid="{05A55682-12CD-4111-8396-2F2189032735}" name="Dez 2406"/>
    <tableColumn id="2504" xr3:uid="{77AF2FCD-B9A2-48A6-9CF0-E789487CE74D}" name="Dez 2407"/>
    <tableColumn id="2505" xr3:uid="{CBCBEF04-DB8B-4AC0-8123-DD2CDF79D582}" name="Dez 2408"/>
    <tableColumn id="2506" xr3:uid="{60701A41-B84F-42A7-8732-3C9E73A2E511}" name="Dez 2409"/>
    <tableColumn id="2507" xr3:uid="{6D6FE3DF-0336-42C2-B8E7-AD5F74E28F1D}" name="Dez 2410"/>
    <tableColumn id="2508" xr3:uid="{4EF15132-3055-4224-97A7-5132D3283235}" name="Dez 2411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6E073-4A43-4AB4-8EB1-962677331079}">
  <sheetPr codeName="Tabelle1"/>
  <dimension ref="A1:J111"/>
  <sheetViews>
    <sheetView tabSelected="1" view="pageLayout" topLeftCell="A53" zoomScale="115" zoomScaleNormal="100" zoomScalePageLayoutView="115" workbookViewId="0">
      <selection activeCell="C68" sqref="C68"/>
    </sheetView>
  </sheetViews>
  <sheetFormatPr baseColWidth="10" defaultColWidth="10.85546875" defaultRowHeight="14.25"/>
  <cols>
    <col min="1" max="1" width="36.85546875" style="2" customWidth="1"/>
    <col min="2" max="2" width="1" style="2" customWidth="1"/>
    <col min="3" max="3" width="8.85546875" style="2" customWidth="1"/>
    <col min="4" max="4" width="6" style="2" customWidth="1"/>
    <col min="5" max="5" width="10.85546875" style="2" customWidth="1"/>
    <col min="6" max="6" width="4" style="2" customWidth="1"/>
    <col min="7" max="7" width="6.42578125" style="2" customWidth="1"/>
    <col min="8" max="8" width="4.42578125" style="2" customWidth="1"/>
    <col min="9" max="9" width="7.42578125" style="2" customWidth="1"/>
    <col min="10" max="10" width="2.42578125" style="2" customWidth="1"/>
    <col min="11" max="16384" width="10.85546875" style="2"/>
  </cols>
  <sheetData>
    <row r="1" spans="1:10" ht="23.25">
      <c r="A1" s="125" t="s">
        <v>0</v>
      </c>
      <c r="B1" s="125"/>
      <c r="C1" s="125"/>
      <c r="D1" s="125"/>
      <c r="E1" s="125"/>
      <c r="F1" s="125"/>
      <c r="G1" s="125"/>
      <c r="H1" s="82"/>
      <c r="I1" s="82"/>
      <c r="J1" s="1"/>
    </row>
    <row r="2" spans="1:10">
      <c r="A2" s="126" t="s">
        <v>1</v>
      </c>
      <c r="B2" s="126"/>
      <c r="C2" s="126"/>
      <c r="D2" s="126"/>
      <c r="E2" s="126"/>
      <c r="F2" s="126"/>
      <c r="G2" s="126"/>
      <c r="H2" s="83"/>
      <c r="I2" s="1"/>
      <c r="J2" s="1"/>
    </row>
    <row r="3" spans="1:10">
      <c r="A3" s="1"/>
      <c r="B3" s="1"/>
      <c r="C3" s="84"/>
      <c r="D3" s="84"/>
      <c r="E3" s="84"/>
      <c r="F3" s="84"/>
      <c r="G3" s="84"/>
      <c r="H3" s="84"/>
      <c r="I3" s="84"/>
      <c r="J3" s="1"/>
    </row>
    <row r="4" spans="1:10">
      <c r="A4" s="85" t="s">
        <v>2</v>
      </c>
      <c r="B4" s="86"/>
      <c r="C4" s="84"/>
      <c r="D4" s="84"/>
      <c r="E4" s="87" t="str">
        <f ca="1">"Datum Offerte: " &amp; TEXT(TODAY(),"TT. MMMM JJJJ")</f>
        <v>Datum Offerte: 30. Oktober 2025</v>
      </c>
      <c r="H4" s="109"/>
      <c r="J4" s="88"/>
    </row>
    <row r="5" spans="1:10" ht="8.4499999999999993" customHeight="1">
      <c r="A5" s="86"/>
      <c r="B5" s="86"/>
      <c r="C5" s="84"/>
      <c r="D5" s="84"/>
      <c r="E5" s="64"/>
      <c r="F5" s="64"/>
      <c r="G5" s="84"/>
      <c r="H5" s="128"/>
      <c r="I5" s="128"/>
      <c r="J5" s="128"/>
    </row>
    <row r="6" spans="1:10">
      <c r="A6" s="89" t="s">
        <v>3</v>
      </c>
      <c r="B6" s="65"/>
      <c r="C6" s="84"/>
      <c r="D6" s="84"/>
      <c r="E6" s="84"/>
      <c r="F6" s="84"/>
      <c r="G6" s="128"/>
      <c r="H6" s="128"/>
      <c r="I6" s="128"/>
      <c r="J6" s="128"/>
    </row>
    <row r="7" spans="1:10" ht="8.4499999999999993" customHeight="1">
      <c r="A7" s="65"/>
      <c r="B7" s="65"/>
      <c r="C7" s="84"/>
      <c r="D7" s="84"/>
      <c r="E7" s="84"/>
      <c r="F7" s="84"/>
      <c r="G7" s="1"/>
      <c r="H7" s="1"/>
      <c r="I7" s="1"/>
      <c r="J7" s="1"/>
    </row>
    <row r="8" spans="1:10">
      <c r="A8" s="89" t="s">
        <v>4</v>
      </c>
      <c r="B8" s="65"/>
      <c r="C8" s="84"/>
      <c r="D8" s="84"/>
      <c r="E8" s="84"/>
      <c r="F8" s="84"/>
      <c r="G8" s="84"/>
      <c r="H8" s="84"/>
      <c r="I8" s="84"/>
      <c r="J8" s="1"/>
    </row>
    <row r="9" spans="1:10" ht="6.75" customHeight="1">
      <c r="A9" s="107"/>
      <c r="B9" s="65"/>
      <c r="C9" s="84"/>
      <c r="D9" s="84"/>
      <c r="F9" s="84"/>
      <c r="G9" s="84"/>
      <c r="H9" s="84"/>
      <c r="I9" s="84"/>
      <c r="J9" s="1"/>
    </row>
    <row r="10" spans="1:10" ht="10.5" customHeight="1">
      <c r="A10" s="90" t="s">
        <v>5</v>
      </c>
      <c r="B10" s="91"/>
      <c r="C10" s="84"/>
      <c r="D10" s="84"/>
      <c r="E10" s="84"/>
      <c r="F10" s="84"/>
      <c r="G10" s="84"/>
      <c r="H10" s="84"/>
      <c r="I10" s="84"/>
      <c r="J10" s="1"/>
    </row>
    <row r="11" spans="1:10" ht="3.6" customHeight="1">
      <c r="A11" s="91"/>
      <c r="B11" s="91"/>
      <c r="C11" s="84"/>
      <c r="D11" s="84"/>
      <c r="E11" s="84"/>
      <c r="F11" s="84"/>
      <c r="G11" s="84"/>
      <c r="H11" s="84"/>
      <c r="I11" s="84"/>
      <c r="J11" s="1"/>
    </row>
    <row r="12" spans="1:10" ht="10.5" customHeight="1">
      <c r="A12" s="92" t="s">
        <v>6</v>
      </c>
      <c r="B12" s="93"/>
      <c r="C12" s="84"/>
      <c r="D12" s="84"/>
      <c r="E12" s="84"/>
      <c r="F12" s="84"/>
      <c r="G12" s="84"/>
      <c r="H12" s="84"/>
      <c r="I12" s="84"/>
      <c r="J12" s="1"/>
    </row>
    <row r="13" spans="1:10" ht="3.6" customHeight="1">
      <c r="A13" s="91"/>
      <c r="B13" s="91"/>
      <c r="C13" s="84"/>
      <c r="D13" s="84"/>
      <c r="E13" s="84"/>
      <c r="F13" s="84"/>
      <c r="G13" s="84"/>
      <c r="H13" s="84"/>
      <c r="I13" s="84"/>
      <c r="J13" s="1"/>
    </row>
    <row r="14" spans="1:10" ht="10.5" customHeight="1">
      <c r="A14" s="92" t="s">
        <v>7</v>
      </c>
      <c r="B14" s="93"/>
      <c r="C14" s="84"/>
      <c r="D14" s="84"/>
      <c r="E14" s="84"/>
      <c r="F14" s="84"/>
      <c r="G14" s="84"/>
      <c r="H14" s="84"/>
      <c r="I14" s="84"/>
      <c r="J14" s="1"/>
    </row>
    <row r="15" spans="1:10">
      <c r="A15" s="94"/>
      <c r="B15" s="94"/>
      <c r="C15" s="84"/>
      <c r="D15" s="84"/>
      <c r="E15" s="84"/>
      <c r="F15" s="84"/>
      <c r="G15" s="84"/>
      <c r="H15" s="84"/>
      <c r="I15" s="84"/>
      <c r="J15" s="1"/>
    </row>
    <row r="16" spans="1:10">
      <c r="A16" s="84"/>
      <c r="B16" s="84"/>
      <c r="C16" s="84"/>
      <c r="D16" s="84"/>
      <c r="E16" s="84"/>
      <c r="F16" s="84"/>
      <c r="G16" s="84"/>
      <c r="H16" s="84"/>
      <c r="I16" s="84"/>
      <c r="J16" s="1"/>
    </row>
    <row r="17" spans="1:10" ht="14.45" customHeight="1">
      <c r="A17" s="94" t="s">
        <v>8</v>
      </c>
      <c r="B17" s="94"/>
      <c r="C17" s="129"/>
      <c r="D17" s="129"/>
      <c r="E17" s="129"/>
      <c r="F17" s="129"/>
      <c r="G17" s="129"/>
      <c r="H17" s="129"/>
      <c r="I17" s="129"/>
      <c r="J17" s="1"/>
    </row>
    <row r="18" spans="1:10">
      <c r="A18" s="84"/>
      <c r="B18" s="84"/>
      <c r="C18" s="95"/>
      <c r="D18" s="95"/>
      <c r="E18" s="95"/>
      <c r="F18" s="95"/>
      <c r="G18" s="95"/>
      <c r="H18" s="95"/>
      <c r="I18" s="95"/>
      <c r="J18" s="1"/>
    </row>
    <row r="19" spans="1:10">
      <c r="A19" s="94" t="s">
        <v>9</v>
      </c>
      <c r="B19" s="94"/>
      <c r="C19" s="127"/>
      <c r="D19" s="127"/>
      <c r="E19" s="127"/>
      <c r="F19" s="127"/>
      <c r="G19" s="127"/>
      <c r="H19" s="127"/>
      <c r="I19" s="127"/>
      <c r="J19" s="1"/>
    </row>
    <row r="20" spans="1:10">
      <c r="A20" s="94"/>
      <c r="B20" s="94"/>
      <c r="C20" s="66"/>
      <c r="D20" s="66"/>
      <c r="E20" s="66"/>
      <c r="F20" s="84"/>
      <c r="G20" s="66"/>
      <c r="H20" s="66"/>
      <c r="I20" s="66"/>
      <c r="J20" s="1"/>
    </row>
    <row r="21" spans="1:10">
      <c r="A21" s="94" t="s">
        <v>10</v>
      </c>
      <c r="B21" s="94"/>
      <c r="C21" s="110" t="s">
        <v>11</v>
      </c>
      <c r="D21" s="96"/>
      <c r="E21" s="111" t="s">
        <v>12</v>
      </c>
      <c r="F21" s="130"/>
      <c r="G21" s="130"/>
      <c r="H21" s="130"/>
      <c r="I21" s="130"/>
      <c r="J21" s="1"/>
    </row>
    <row r="22" spans="1:10">
      <c r="A22" s="94"/>
      <c r="B22" s="94"/>
      <c r="C22" s="66"/>
      <c r="D22" s="66"/>
      <c r="E22" s="66"/>
      <c r="F22" s="66"/>
      <c r="G22" s="66"/>
      <c r="H22" s="66"/>
      <c r="I22" s="66"/>
      <c r="J22" s="1"/>
    </row>
    <row r="23" spans="1:10">
      <c r="A23" s="94" t="s">
        <v>13</v>
      </c>
      <c r="B23" s="94"/>
      <c r="C23" s="122"/>
      <c r="D23" s="122"/>
      <c r="E23" s="122"/>
      <c r="F23" s="122"/>
      <c r="G23" s="122"/>
      <c r="H23" s="122"/>
      <c r="I23" s="122"/>
      <c r="J23" s="1"/>
    </row>
    <row r="24" spans="1:10">
      <c r="A24" s="94"/>
      <c r="B24" s="94"/>
      <c r="C24" s="17" t="str">
        <f>IF(OR(D25="",G25=""),"",Codes!F30)</f>
        <v/>
      </c>
      <c r="D24" s="1"/>
      <c r="E24" s="94"/>
      <c r="F24" s="94"/>
      <c r="G24" s="131" t="str">
        <f>IF(OR(D25="",G25="")," ",IF(G25&lt;D25,"Enddatum muss grösser sein als Beginndatum"," "))</f>
        <v xml:space="preserve"> </v>
      </c>
      <c r="H24" s="131"/>
      <c r="I24" s="131"/>
      <c r="J24" s="1"/>
    </row>
    <row r="25" spans="1:10">
      <c r="A25" s="94" t="s">
        <v>14</v>
      </c>
      <c r="B25" s="94"/>
      <c r="C25" s="94" t="s">
        <v>15</v>
      </c>
      <c r="D25" s="132"/>
      <c r="E25" s="132"/>
      <c r="F25" s="66" t="s">
        <v>16</v>
      </c>
      <c r="G25" s="132"/>
      <c r="H25" s="132"/>
      <c r="I25" s="132"/>
      <c r="J25" s="1"/>
    </row>
    <row r="26" spans="1:10" ht="12" customHeight="1">
      <c r="A26" s="94"/>
      <c r="B26" s="94"/>
      <c r="C26" s="1"/>
      <c r="D26" s="1"/>
      <c r="E26" s="1"/>
      <c r="F26" s="1"/>
      <c r="G26" s="97" t="str">
        <f>IF(OR(D25="",G25="")," ","Zeitraum")</f>
        <v xml:space="preserve"> </v>
      </c>
      <c r="H26" s="98"/>
      <c r="I26" s="99" t="str">
        <f>IF(OR(D25="",G25=""),"",Codes!F27)</f>
        <v/>
      </c>
      <c r="J26" s="1"/>
    </row>
    <row r="27" spans="1:10" ht="9" customHeight="1">
      <c r="A27" s="94"/>
      <c r="B27" s="94"/>
      <c r="C27" s="94"/>
      <c r="D27" s="1"/>
      <c r="E27" s="1"/>
      <c r="F27" s="94"/>
      <c r="G27" s="94"/>
      <c r="H27" s="100"/>
      <c r="I27" s="101" t="str">
        <f>IF(OR(D25="",G25="")," ",Codes!G28)</f>
        <v xml:space="preserve"> </v>
      </c>
      <c r="J27" s="1"/>
    </row>
    <row r="28" spans="1:10" ht="9" customHeight="1">
      <c r="A28" s="94"/>
      <c r="B28" s="94"/>
      <c r="C28" s="94"/>
      <c r="D28" s="1"/>
      <c r="E28" s="1"/>
      <c r="F28" s="94"/>
      <c r="G28" s="94"/>
      <c r="H28" s="101"/>
      <c r="J28" s="1"/>
    </row>
    <row r="29" spans="1:10">
      <c r="A29" s="94" t="s">
        <v>17</v>
      </c>
      <c r="B29" s="94"/>
      <c r="C29" s="1"/>
      <c r="D29" s="1"/>
      <c r="E29" s="94"/>
      <c r="F29" s="94"/>
      <c r="H29" s="94"/>
      <c r="I29" s="64" t="str">
        <f>IF(C66=1, C66 &amp; " Einsatz pro Monat",C66 &amp;" Einsätze pro Monat")</f>
        <v xml:space="preserve">  Einsätze pro Monat</v>
      </c>
      <c r="J29" s="1"/>
    </row>
    <row r="30" spans="1:10" ht="21.6" customHeight="1">
      <c r="A30" s="94"/>
      <c r="B30" s="94"/>
      <c r="C30" s="94"/>
      <c r="D30" s="94"/>
      <c r="E30" s="94"/>
      <c r="F30" s="94"/>
      <c r="G30" s="137"/>
      <c r="H30" s="137"/>
      <c r="I30" s="137"/>
      <c r="J30" s="1"/>
    </row>
    <row r="31" spans="1:10">
      <c r="A31" s="108" t="s">
        <v>11305</v>
      </c>
      <c r="B31" s="94"/>
      <c r="C31" s="94"/>
      <c r="D31" s="94"/>
      <c r="E31" s="94"/>
      <c r="F31" s="94"/>
      <c r="G31" s="102"/>
      <c r="H31" s="102"/>
      <c r="I31" s="102"/>
      <c r="J31" s="1"/>
    </row>
    <row r="32" spans="1:10">
      <c r="A32" s="133"/>
      <c r="B32" s="134"/>
      <c r="C32" s="134"/>
      <c r="D32" s="134"/>
      <c r="E32" s="134"/>
      <c r="F32" s="134"/>
      <c r="G32" s="134"/>
      <c r="H32" s="134"/>
      <c r="I32" s="134"/>
      <c r="J32" s="1"/>
    </row>
    <row r="33" spans="1:10">
      <c r="A33" s="134"/>
      <c r="B33" s="134"/>
      <c r="C33" s="134"/>
      <c r="D33" s="134"/>
      <c r="E33" s="134"/>
      <c r="F33" s="134"/>
      <c r="G33" s="134"/>
      <c r="H33" s="134"/>
      <c r="I33" s="134"/>
      <c r="J33" s="1"/>
    </row>
    <row r="34" spans="1:10">
      <c r="A34" s="134"/>
      <c r="B34" s="134"/>
      <c r="C34" s="134"/>
      <c r="D34" s="134"/>
      <c r="E34" s="134"/>
      <c r="F34" s="134"/>
      <c r="G34" s="134"/>
      <c r="H34" s="134"/>
      <c r="I34" s="134"/>
      <c r="J34" s="1"/>
    </row>
    <row r="35" spans="1:10">
      <c r="A35" s="134"/>
      <c r="B35" s="134"/>
      <c r="C35" s="134"/>
      <c r="D35" s="134"/>
      <c r="E35" s="134"/>
      <c r="F35" s="134"/>
      <c r="G35" s="134"/>
      <c r="H35" s="134"/>
      <c r="I35" s="134"/>
      <c r="J35" s="1"/>
    </row>
    <row r="36" spans="1:10">
      <c r="A36" s="134"/>
      <c r="B36" s="134"/>
      <c r="C36" s="134"/>
      <c r="D36" s="134"/>
      <c r="E36" s="134"/>
      <c r="F36" s="134"/>
      <c r="G36" s="134"/>
      <c r="H36" s="134"/>
      <c r="I36" s="134"/>
      <c r="J36" s="1"/>
    </row>
    <row r="37" spans="1:10">
      <c r="A37" s="134"/>
      <c r="B37" s="134"/>
      <c r="C37" s="134"/>
      <c r="D37" s="134"/>
      <c r="E37" s="134"/>
      <c r="F37" s="134"/>
      <c r="G37" s="134"/>
      <c r="H37" s="134"/>
      <c r="I37" s="134"/>
      <c r="J37" s="1"/>
    </row>
    <row r="38" spans="1:10">
      <c r="A38" s="134"/>
      <c r="B38" s="134"/>
      <c r="C38" s="134"/>
      <c r="D38" s="134"/>
      <c r="E38" s="134"/>
      <c r="F38" s="134"/>
      <c r="G38" s="134"/>
      <c r="H38" s="134"/>
      <c r="I38" s="134"/>
      <c r="J38" s="1"/>
    </row>
    <row r="39" spans="1:10">
      <c r="A39" s="134"/>
      <c r="B39" s="134"/>
      <c r="C39" s="134"/>
      <c r="D39" s="134"/>
      <c r="E39" s="134"/>
      <c r="F39" s="134"/>
      <c r="G39" s="134"/>
      <c r="H39" s="134"/>
      <c r="I39" s="134"/>
      <c r="J39" s="1"/>
    </row>
    <row r="40" spans="1:10">
      <c r="A40" s="134"/>
      <c r="B40" s="134"/>
      <c r="C40" s="134"/>
      <c r="D40" s="134"/>
      <c r="E40" s="134"/>
      <c r="F40" s="134"/>
      <c r="G40" s="134"/>
      <c r="H40" s="134"/>
      <c r="I40" s="134"/>
      <c r="J40" s="1"/>
    </row>
    <row r="41" spans="1:10" ht="8.4499999999999993" customHeight="1">
      <c r="A41" s="65"/>
      <c r="B41" s="65"/>
      <c r="C41" s="65"/>
      <c r="D41" s="65"/>
      <c r="E41" s="65"/>
      <c r="F41" s="65"/>
      <c r="G41" s="65"/>
      <c r="H41" s="65"/>
      <c r="I41" s="65"/>
      <c r="J41" s="1"/>
    </row>
    <row r="42" spans="1:10">
      <c r="A42" s="65" t="s">
        <v>18</v>
      </c>
      <c r="B42" s="65"/>
      <c r="C42" s="65"/>
      <c r="D42" s="65"/>
      <c r="E42" s="65"/>
      <c r="F42" s="65"/>
      <c r="G42" s="65"/>
      <c r="H42" s="65"/>
      <c r="I42" s="65"/>
      <c r="J42" s="1"/>
    </row>
    <row r="43" spans="1:10">
      <c r="A43" s="135"/>
      <c r="B43" s="136"/>
      <c r="C43" s="136"/>
      <c r="D43" s="136"/>
      <c r="E43" s="136"/>
      <c r="F43" s="136"/>
      <c r="G43" s="136"/>
      <c r="H43" s="136"/>
      <c r="I43" s="136"/>
      <c r="J43" s="1"/>
    </row>
    <row r="44" spans="1:10">
      <c r="A44" s="136"/>
      <c r="B44" s="136"/>
      <c r="C44" s="136"/>
      <c r="D44" s="136"/>
      <c r="E44" s="136"/>
      <c r="F44" s="136"/>
      <c r="G44" s="136"/>
      <c r="H44" s="136"/>
      <c r="I44" s="136"/>
      <c r="J44" s="1"/>
    </row>
    <row r="45" spans="1:10">
      <c r="A45" s="136"/>
      <c r="B45" s="136"/>
      <c r="C45" s="136"/>
      <c r="D45" s="136"/>
      <c r="E45" s="136"/>
      <c r="F45" s="136"/>
      <c r="G45" s="136"/>
      <c r="H45" s="136"/>
      <c r="I45" s="136"/>
      <c r="J45" s="1"/>
    </row>
    <row r="46" spans="1:10" ht="8.1" customHeight="1">
      <c r="A46" s="65"/>
      <c r="B46" s="65"/>
      <c r="C46" s="65"/>
      <c r="D46" s="65"/>
      <c r="E46" s="65"/>
      <c r="F46" s="65"/>
      <c r="G46" s="65"/>
      <c r="H46" s="65"/>
      <c r="I46" s="65"/>
      <c r="J46" s="1"/>
    </row>
    <row r="47" spans="1:10" ht="14.25" customHeight="1">
      <c r="A47" s="65" t="s">
        <v>19</v>
      </c>
      <c r="B47" s="65"/>
      <c r="C47" s="113"/>
      <c r="D47" s="113"/>
      <c r="E47" s="113"/>
      <c r="F47" s="113"/>
      <c r="G47" s="113"/>
      <c r="H47" s="113"/>
      <c r="I47" s="113"/>
      <c r="J47" s="1"/>
    </row>
    <row r="48" spans="1:10" ht="5.0999999999999996" customHeight="1">
      <c r="B48" s="65"/>
      <c r="C48" s="65"/>
      <c r="D48" s="65"/>
      <c r="E48" s="65"/>
      <c r="F48" s="65"/>
      <c r="G48" s="65"/>
      <c r="H48" s="65"/>
      <c r="I48" s="65"/>
      <c r="J48" s="1"/>
    </row>
    <row r="49" spans="1:10">
      <c r="A49" s="94" t="s">
        <v>20</v>
      </c>
      <c r="B49" s="65"/>
      <c r="C49" s="113"/>
      <c r="D49" s="113"/>
      <c r="E49" s="113"/>
      <c r="F49" s="113"/>
      <c r="G49" s="113"/>
      <c r="H49" s="113"/>
      <c r="I49" s="113"/>
      <c r="J49" s="1"/>
    </row>
    <row r="50" spans="1:10" ht="4.5" customHeight="1">
      <c r="A50" s="1"/>
      <c r="B50" s="65"/>
      <c r="C50" s="103"/>
      <c r="D50" s="103"/>
      <c r="E50" s="103"/>
      <c r="F50" s="103"/>
      <c r="G50" s="103"/>
      <c r="H50" s="103"/>
      <c r="I50" s="103"/>
      <c r="J50" s="1"/>
    </row>
    <row r="51" spans="1:10">
      <c r="A51" s="107" t="s">
        <v>11306</v>
      </c>
      <c r="B51" s="94"/>
      <c r="C51" s="121"/>
      <c r="D51" s="122"/>
      <c r="E51" s="122"/>
      <c r="F51" s="122"/>
      <c r="G51" s="122"/>
      <c r="H51" s="122"/>
      <c r="I51" s="122"/>
      <c r="J51" s="1"/>
    </row>
    <row r="52" spans="1:10" ht="8.1" customHeight="1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ht="20.100000000000001" customHeight="1">
      <c r="A53" s="104" t="s">
        <v>21</v>
      </c>
      <c r="B53" s="104"/>
      <c r="C53" s="123" t="str">
        <f>IF(AND(OR(D72="",D72=" "),OR(D83="",D83=" ")),"noch nicht berechnet",IF(D72=" ",0,D72)+IF(D83=" ",0,D83))</f>
        <v>noch nicht berechnet</v>
      </c>
      <c r="D53" s="123"/>
      <c r="E53" s="123"/>
      <c r="F53" s="105"/>
      <c r="G53" s="106" t="s">
        <v>22</v>
      </c>
      <c r="H53" s="124">
        <f>G109</f>
        <v>0</v>
      </c>
      <c r="I53" s="124"/>
      <c r="J53" s="1"/>
    </row>
    <row r="54" spans="1:10" ht="18">
      <c r="A54" s="46" t="str">
        <f>"Detail Offerte " &amp; C19 &amp; " in " &amp; F21</f>
        <v xml:space="preserve">Detail Offerte  in </v>
      </c>
      <c r="B54" s="4"/>
      <c r="C54" s="1"/>
      <c r="D54" s="1"/>
      <c r="E54" s="1"/>
      <c r="F54" s="1"/>
      <c r="G54" s="1"/>
      <c r="H54" s="1"/>
      <c r="I54" s="81">
        <f ca="1">TODAY()</f>
        <v>45960</v>
      </c>
      <c r="J54" s="1"/>
    </row>
    <row r="55" spans="1:10" ht="6.6" customHeight="1">
      <c r="A55" s="1"/>
      <c r="B55" s="47"/>
      <c r="C55" s="67"/>
      <c r="D55" s="1"/>
      <c r="E55" s="68"/>
      <c r="F55" s="68"/>
      <c r="G55" s="1"/>
      <c r="H55" s="1"/>
      <c r="I55" s="1"/>
      <c r="J55" s="1"/>
    </row>
    <row r="56" spans="1:10">
      <c r="A56" s="65" t="str">
        <f>"Offertzeitraum: " &amp; TEXT(D25,"TT. MMMM JJJJ") &amp; " bis " &amp; TEXT(G25,"TT. MMMM JJJJ") &amp; ", insgesamt " &amp; Codes!G28 &amp; ""</f>
        <v>Offertzeitraum: 00. Januar 1900 bis 00. Januar 1900, insgesamt 0 Monate</v>
      </c>
      <c r="B56" s="47"/>
      <c r="C56" s="67"/>
      <c r="D56" s="1"/>
      <c r="E56" s="68"/>
      <c r="F56" s="68"/>
      <c r="G56" s="1"/>
      <c r="H56" s="1"/>
      <c r="I56" s="1"/>
      <c r="J56" s="1"/>
    </row>
    <row r="57" spans="1:10" ht="14.1" customHeight="1">
      <c r="A57" s="69" t="str">
        <f>IFERROR(IF(C66=1, "1 Einsatz im Monat bzw. " &amp; Codes!E30 &amp; " Einsätze im Offertzeitraum", C66 &amp; " Einsätze im Monat bzw. " &amp; Codes!E30 &amp; " Einsätze im Offertzeitraum"),"")</f>
        <v/>
      </c>
      <c r="B57" s="69"/>
      <c r="C57" s="69"/>
      <c r="D57" s="69"/>
      <c r="E57" s="69"/>
      <c r="F57" s="69"/>
      <c r="G57" s="69"/>
      <c r="H57" s="69"/>
      <c r="I57" s="69"/>
      <c r="J57" s="1"/>
    </row>
    <row r="58" spans="1:10" ht="6.95" customHeight="1">
      <c r="B58" s="69"/>
      <c r="C58" s="69"/>
      <c r="D58" s="69"/>
      <c r="E58" s="69"/>
      <c r="F58" s="69"/>
      <c r="G58" s="69"/>
      <c r="H58" s="69"/>
      <c r="I58" s="69"/>
      <c r="J58" s="1"/>
    </row>
    <row r="59" spans="1:10">
      <c r="A59" s="49" t="s">
        <v>23</v>
      </c>
      <c r="B59" s="49"/>
      <c r="C59" s="69"/>
      <c r="D59" s="69"/>
      <c r="E59" s="69"/>
      <c r="F59" s="69"/>
      <c r="G59" s="69"/>
      <c r="H59" s="69"/>
      <c r="I59" s="69"/>
      <c r="J59" s="1"/>
    </row>
    <row r="60" spans="1:10" ht="12" customHeight="1">
      <c r="A60" s="141" t="s">
        <v>24</v>
      </c>
      <c r="B60" s="5"/>
      <c r="C60" s="117" t="s">
        <v>25</v>
      </c>
      <c r="D60" s="6"/>
      <c r="E60" s="117" t="s">
        <v>26</v>
      </c>
      <c r="F60" s="118" t="s">
        <v>27</v>
      </c>
      <c r="G60" s="118"/>
      <c r="H60" s="140" t="s">
        <v>22</v>
      </c>
      <c r="I60" s="140"/>
      <c r="J60" s="1"/>
    </row>
    <row r="61" spans="1:10">
      <c r="A61" s="141"/>
      <c r="B61" s="69"/>
      <c r="C61" s="118"/>
      <c r="D61" s="9"/>
      <c r="E61" s="117"/>
      <c r="F61" s="118"/>
      <c r="G61" s="118"/>
      <c r="H61" s="11"/>
      <c r="I61" s="11"/>
      <c r="J61" s="1"/>
    </row>
    <row r="62" spans="1:10">
      <c r="A62" s="69" t="s">
        <v>28</v>
      </c>
      <c r="B62" s="69"/>
      <c r="C62" s="26"/>
      <c r="D62" s="9" t="str">
        <f>IF(C62=""," ","à")</f>
        <v xml:space="preserve"> </v>
      </c>
      <c r="E62" s="27"/>
      <c r="F62" s="119" t="str">
        <f>IF(OR(C62="",E62="")," ",Parameter!$B$14)</f>
        <v xml:space="preserve"> </v>
      </c>
      <c r="G62" s="119"/>
      <c r="H62" s="119" t="str">
        <f>IF(OR(C62="",E62="")," ",C62*E62*F62)</f>
        <v xml:space="preserve"> </v>
      </c>
      <c r="I62" s="119"/>
      <c r="J62" s="1"/>
    </row>
    <row r="63" spans="1:10" ht="8.1" customHeight="1">
      <c r="A63" s="69"/>
      <c r="B63" s="69"/>
      <c r="C63" s="8"/>
      <c r="D63" s="9"/>
      <c r="E63" s="10"/>
      <c r="F63" s="11"/>
      <c r="G63" s="12"/>
      <c r="H63" s="11"/>
      <c r="I63" s="11"/>
      <c r="J63" s="1"/>
    </row>
    <row r="64" spans="1:10">
      <c r="A64" s="69" t="s">
        <v>29</v>
      </c>
      <c r="B64" s="69"/>
      <c r="C64" s="26"/>
      <c r="D64" s="9" t="str">
        <f>IF(C64=""," ","à")</f>
        <v xml:space="preserve"> </v>
      </c>
      <c r="E64" s="27"/>
      <c r="F64" s="119" t="str">
        <f>IF(OR(C64="",E64="")," ",Parameter!$B$14)</f>
        <v xml:space="preserve"> </v>
      </c>
      <c r="G64" s="119"/>
      <c r="H64" s="119" t="str">
        <f>IF(OR(C64="",E64="")," ",C64*E64*F64)</f>
        <v xml:space="preserve"> </v>
      </c>
      <c r="I64" s="119"/>
      <c r="J64" s="1"/>
    </row>
    <row r="65" spans="1:10" ht="8.1" customHeight="1">
      <c r="A65" s="69"/>
      <c r="B65" s="69"/>
      <c r="C65" s="8"/>
      <c r="D65" s="9"/>
      <c r="E65" s="10"/>
      <c r="F65" s="11"/>
      <c r="G65" s="11"/>
      <c r="H65" s="11"/>
      <c r="I65" s="11"/>
      <c r="J65" s="1"/>
    </row>
    <row r="66" spans="1:10" ht="14.1" customHeight="1">
      <c r="A66" s="69" t="s">
        <v>30</v>
      </c>
      <c r="B66" s="69"/>
      <c r="C66" s="8" t="str">
        <f>IF(OR(AND(C62="",C64=""),AND(E62="",E64=""))," ",IF(E62&lt;&gt;"",C62,0) + IF(C64&lt;&gt;"",C64,0))</f>
        <v xml:space="preserve"> </v>
      </c>
      <c r="D66" s="9" t="str">
        <f>IF(OR(C66="",C66=" ")," ","à")</f>
        <v xml:space="preserve"> </v>
      </c>
      <c r="E66" s="13" t="str">
        <f>IF(OR(C66="",C66=" ")," ",0.5)</f>
        <v xml:space="preserve"> </v>
      </c>
      <c r="F66" s="119" t="str">
        <f>IF(OR(C66="",C66=" ")," ",Parameter!$B$14)</f>
        <v xml:space="preserve"> </v>
      </c>
      <c r="G66" s="119"/>
      <c r="H66" s="119" t="str">
        <f>IF(E66=0.5,C66*E66*F66," ")</f>
        <v xml:space="preserve"> </v>
      </c>
      <c r="I66" s="119"/>
      <c r="J66" s="1"/>
    </row>
    <row r="67" spans="1:10" ht="8.1" customHeight="1">
      <c r="A67" s="69"/>
      <c r="B67" s="69"/>
      <c r="C67" s="66"/>
      <c r="D67" s="64"/>
      <c r="E67" s="52"/>
      <c r="F67" s="52"/>
      <c r="G67" s="52"/>
      <c r="H67" s="52"/>
      <c r="I67" s="52"/>
      <c r="J67" s="1"/>
    </row>
    <row r="68" spans="1:10">
      <c r="A68" s="69" t="s">
        <v>31</v>
      </c>
      <c r="B68" s="69"/>
      <c r="C68" s="26"/>
      <c r="D68" s="9" t="str">
        <f>IF(C68=""," ","à")</f>
        <v xml:space="preserve"> </v>
      </c>
      <c r="E68" s="27"/>
      <c r="F68" s="119" t="str">
        <f>IF(OR(C68="",E68="")," ",Parameter!$B$14)</f>
        <v xml:space="preserve"> </v>
      </c>
      <c r="G68" s="119"/>
      <c r="H68" s="119" t="str">
        <f>IF(OR(C68="",E68="")," ",C68*E68*F68)</f>
        <v xml:space="preserve"> </v>
      </c>
      <c r="I68" s="119"/>
      <c r="J68" s="1"/>
    </row>
    <row r="69" spans="1:10" ht="8.1" customHeight="1">
      <c r="A69" s="69"/>
      <c r="B69" s="69"/>
      <c r="C69" s="69"/>
      <c r="D69" s="69"/>
      <c r="E69" s="69"/>
      <c r="F69" s="69"/>
      <c r="G69" s="69"/>
      <c r="H69" s="69"/>
      <c r="I69" s="69"/>
      <c r="J69" s="1"/>
    </row>
    <row r="70" spans="1:10" ht="15">
      <c r="A70" s="49" t="s">
        <v>32</v>
      </c>
      <c r="B70" s="50"/>
      <c r="C70" s="51"/>
      <c r="D70" s="116" t="str">
        <f>Codes!I27</f>
        <v xml:space="preserve"> </v>
      </c>
      <c r="E70" s="116"/>
      <c r="F70" s="116"/>
      <c r="G70" s="75"/>
      <c r="H70" s="142" t="str">
        <f>IF(SUM(H62:I68)=0," ",SUM(H62:I68))</f>
        <v xml:space="preserve"> </v>
      </c>
      <c r="I70" s="142"/>
      <c r="J70" s="1"/>
    </row>
    <row r="71" spans="1:10">
      <c r="A71" s="69"/>
      <c r="B71" s="69"/>
      <c r="C71" s="14"/>
      <c r="D71" s="15"/>
      <c r="E71" s="60"/>
      <c r="F71" s="69"/>
      <c r="G71" s="69"/>
      <c r="H71" s="69"/>
      <c r="I71" s="69"/>
      <c r="J71" s="1"/>
    </row>
    <row r="72" spans="1:10" ht="14.45" customHeight="1">
      <c r="A72" s="53" t="str">
        <f>"Total für Offertzeitraum (" &amp; Codes!G28 &amp; ")"</f>
        <v>Total für Offertzeitraum (0 Monate)</v>
      </c>
      <c r="B72" s="70"/>
      <c r="C72" s="54"/>
      <c r="D72" s="115" t="str">
        <f>Codes!J27</f>
        <v/>
      </c>
      <c r="E72" s="115"/>
      <c r="F72" s="115"/>
      <c r="G72" s="114" t="str">
        <f>IF(OR(D72="",D72=" ")," ",D72*Parameter!B14)</f>
        <v xml:space="preserve"> </v>
      </c>
      <c r="H72" s="114"/>
      <c r="I72" s="114"/>
      <c r="J72" s="1"/>
    </row>
    <row r="73" spans="1:10">
      <c r="A73" s="69"/>
      <c r="B73" s="69"/>
      <c r="C73" s="69"/>
      <c r="D73" s="69"/>
      <c r="E73" s="69"/>
      <c r="F73" s="69"/>
      <c r="G73" s="69"/>
      <c r="H73" s="69"/>
      <c r="I73" s="69"/>
      <c r="J73" s="1"/>
    </row>
    <row r="74" spans="1:10">
      <c r="A74" s="49" t="s">
        <v>33</v>
      </c>
      <c r="B74" s="49"/>
      <c r="C74" s="69"/>
      <c r="D74" s="69"/>
      <c r="E74" s="69"/>
      <c r="F74" s="69"/>
      <c r="G74" s="69"/>
      <c r="H74" s="69"/>
      <c r="I74" s="69"/>
      <c r="J74" s="1"/>
    </row>
    <row r="75" spans="1:10" ht="14.1" customHeight="1">
      <c r="A75" s="5" t="s">
        <v>24</v>
      </c>
      <c r="B75" s="5"/>
      <c r="C75" s="117" t="s">
        <v>34</v>
      </c>
      <c r="D75" s="6"/>
      <c r="E75" s="117" t="s">
        <v>35</v>
      </c>
      <c r="F75" s="118" t="s">
        <v>27</v>
      </c>
      <c r="G75" s="118"/>
      <c r="H75" s="143" t="s">
        <v>22</v>
      </c>
      <c r="I75" s="143"/>
      <c r="J75" s="1"/>
    </row>
    <row r="76" spans="1:10" ht="9.6" customHeight="1">
      <c r="A76" s="69"/>
      <c r="B76" s="69"/>
      <c r="C76" s="118"/>
      <c r="D76" s="9"/>
      <c r="E76" s="118"/>
      <c r="F76" s="118"/>
      <c r="G76" s="118"/>
      <c r="H76" s="44"/>
      <c r="I76" s="44"/>
      <c r="J76" s="1"/>
    </row>
    <row r="77" spans="1:10">
      <c r="A77" s="69" t="s">
        <v>36</v>
      </c>
      <c r="B77" s="69"/>
      <c r="C77" s="26"/>
      <c r="D77" s="9" t="str">
        <f>IF(C77=""," ","à")</f>
        <v xml:space="preserve"> </v>
      </c>
      <c r="E77" s="27"/>
      <c r="F77" s="119" t="str">
        <f>IF(OR(C77="",E77="")," ",Parameter!$B$14)</f>
        <v xml:space="preserve"> </v>
      </c>
      <c r="G77" s="119"/>
      <c r="H77" s="119" t="str">
        <f>IF(F77=160,C77*E77*F77," ")</f>
        <v xml:space="preserve"> </v>
      </c>
      <c r="I77" s="119"/>
      <c r="J77" s="1"/>
    </row>
    <row r="78" spans="1:10" ht="8.1" customHeight="1">
      <c r="A78" s="69"/>
      <c r="B78" s="69"/>
      <c r="C78" s="16"/>
      <c r="D78" s="69"/>
      <c r="E78" s="69"/>
      <c r="F78" s="69"/>
      <c r="G78" s="11"/>
      <c r="H78" s="11"/>
      <c r="I78" s="11"/>
      <c r="J78" s="1"/>
    </row>
    <row r="79" spans="1:10">
      <c r="A79" s="69" t="s">
        <v>37</v>
      </c>
      <c r="B79" s="69"/>
      <c r="C79" s="8" t="str">
        <f>IF(AND(C77&gt;0,E77&lt;&gt;""),C77," ")</f>
        <v xml:space="preserve"> </v>
      </c>
      <c r="D79" s="9" t="str">
        <f>IF(OR(C79="",C79=" ")," ","à")</f>
        <v xml:space="preserve"> </v>
      </c>
      <c r="E79" s="13" t="str">
        <f>IF(OR(C79="",C79=" ")," ",1)</f>
        <v xml:space="preserve"> </v>
      </c>
      <c r="F79" s="119" t="str">
        <f>IF(OR(C79="",C79=" ")," ",Parameter!$B$14)</f>
        <v xml:space="preserve"> </v>
      </c>
      <c r="G79" s="119"/>
      <c r="H79" s="119" t="str">
        <f>IF(F79=160,C79*E79*F79," ")</f>
        <v xml:space="preserve"> </v>
      </c>
      <c r="I79" s="119"/>
      <c r="J79" s="1"/>
    </row>
    <row r="80" spans="1:10" ht="8.1" customHeight="1">
      <c r="A80" s="69"/>
      <c r="B80" s="69"/>
      <c r="C80" s="8"/>
      <c r="D80" s="9"/>
      <c r="E80" s="10"/>
      <c r="F80" s="11"/>
      <c r="G80" s="11"/>
      <c r="H80" s="11"/>
      <c r="I80" s="11"/>
      <c r="J80" s="1"/>
    </row>
    <row r="81" spans="1:10">
      <c r="A81" s="69" t="s">
        <v>38</v>
      </c>
      <c r="B81" s="69"/>
      <c r="C81" s="26"/>
      <c r="D81" s="9" t="str">
        <f>IF(C81=""," ","à")</f>
        <v xml:space="preserve"> </v>
      </c>
      <c r="E81" s="27"/>
      <c r="F81" s="119" t="str">
        <f>IF(OR(C81="",E81="")," ",Parameter!$B$14)</f>
        <v xml:space="preserve"> </v>
      </c>
      <c r="G81" s="119"/>
      <c r="H81" s="119" t="str">
        <f>IF(F81=160,C81*E81*F81," ")</f>
        <v xml:space="preserve"> </v>
      </c>
      <c r="I81" s="119"/>
      <c r="J81" s="1"/>
    </row>
    <row r="82" spans="1:10" ht="8.1" customHeight="1">
      <c r="A82" s="69"/>
      <c r="B82" s="69"/>
      <c r="C82" s="69"/>
      <c r="D82" s="69"/>
      <c r="E82" s="17"/>
      <c r="F82" s="69"/>
      <c r="G82" s="69"/>
      <c r="H82" s="69"/>
      <c r="I82" s="69"/>
      <c r="J82" s="1"/>
    </row>
    <row r="83" spans="1:10" ht="14.45" customHeight="1">
      <c r="A83" s="53" t="str">
        <f>"Total für Offertzeitraum (" &amp; Codes!G28 &amp; ")"</f>
        <v>Total für Offertzeitraum (0 Monate)</v>
      </c>
      <c r="B83" s="70"/>
      <c r="C83" s="54"/>
      <c r="D83" s="120" t="str">
        <f>Codes!I29</f>
        <v xml:space="preserve"> </v>
      </c>
      <c r="E83" s="120"/>
      <c r="F83" s="55"/>
      <c r="G83" s="114" t="str">
        <f>IF(OR(D83="",D83=" ",D83=0)," ",D83*Parameter!B14)</f>
        <v xml:space="preserve"> </v>
      </c>
      <c r="H83" s="114"/>
      <c r="I83" s="114"/>
      <c r="J83" s="1"/>
    </row>
    <row r="84" spans="1:10" ht="10.5" customHeight="1">
      <c r="A84" s="69"/>
      <c r="B84" s="69"/>
      <c r="C84" s="69"/>
      <c r="D84" s="69"/>
      <c r="E84" s="69"/>
      <c r="F84" s="69"/>
      <c r="G84" s="69"/>
      <c r="H84" s="69"/>
      <c r="I84" s="69"/>
      <c r="J84" s="1"/>
    </row>
    <row r="85" spans="1:10">
      <c r="A85" s="49" t="s">
        <v>39</v>
      </c>
      <c r="B85" s="49"/>
      <c r="C85" s="69"/>
      <c r="D85" s="69"/>
      <c r="E85" s="69"/>
      <c r="F85" s="69"/>
      <c r="G85" s="69"/>
      <c r="H85" s="69"/>
      <c r="I85" s="69"/>
      <c r="J85" s="1"/>
    </row>
    <row r="86" spans="1:10">
      <c r="A86" s="59" t="str">
        <f>IFERROR(IF(OR(Codes!E30="",C79=""),"",Codes!E30 &amp; " Einsätze im Offertzeitraum und " &amp; C79 &amp; " Erst-, Standort- oder Schlussgespräche gem. Offerte"),"")</f>
        <v/>
      </c>
      <c r="B86" s="49"/>
      <c r="C86" s="69"/>
      <c r="D86" s="69"/>
      <c r="E86" s="69"/>
      <c r="F86" s="69"/>
      <c r="G86" s="69"/>
      <c r="H86" s="69"/>
      <c r="I86" s="69"/>
      <c r="J86" s="1"/>
    </row>
    <row r="87" spans="1:10" ht="3" customHeight="1">
      <c r="B87" s="49"/>
      <c r="C87" s="69"/>
      <c r="D87" s="69"/>
      <c r="E87" s="69"/>
      <c r="F87" s="69"/>
      <c r="G87" s="69"/>
      <c r="H87" s="69"/>
      <c r="I87" s="69"/>
      <c r="J87" s="1"/>
    </row>
    <row r="88" spans="1:10" ht="14.25" customHeight="1">
      <c r="A88" s="5" t="s">
        <v>40</v>
      </c>
      <c r="B88" s="5"/>
      <c r="C88" s="7" t="s">
        <v>41</v>
      </c>
      <c r="D88" s="6"/>
      <c r="E88" s="7"/>
      <c r="F88" s="43"/>
      <c r="G88" s="5" t="s">
        <v>42</v>
      </c>
      <c r="H88" s="140" t="s">
        <v>22</v>
      </c>
      <c r="I88" s="140"/>
      <c r="J88" s="1"/>
    </row>
    <row r="89" spans="1:10" ht="8.4499999999999993" customHeight="1">
      <c r="A89" s="5"/>
      <c r="B89" s="5"/>
      <c r="C89" s="5"/>
      <c r="D89" s="6"/>
      <c r="E89" s="7"/>
      <c r="F89" s="43"/>
      <c r="G89" s="43"/>
      <c r="H89" s="19"/>
      <c r="I89" s="19"/>
      <c r="J89" s="1"/>
    </row>
    <row r="90" spans="1:10">
      <c r="A90" s="71" t="s">
        <v>43</v>
      </c>
      <c r="B90" s="5"/>
      <c r="C90" s="26"/>
      <c r="D90" s="6"/>
      <c r="E90" s="7"/>
      <c r="F90" s="119" t="str">
        <f>IF(C90=""," ",Parameter!$C$24)</f>
        <v xml:space="preserve"> </v>
      </c>
      <c r="G90" s="119" t="s">
        <v>44</v>
      </c>
      <c r="H90" s="139" t="str">
        <f>IF(C90=""," ",C90*F90)</f>
        <v xml:space="preserve"> </v>
      </c>
      <c r="I90" s="139"/>
      <c r="J90" s="1"/>
    </row>
    <row r="91" spans="1:10" ht="8.1" customHeight="1">
      <c r="A91" s="5"/>
      <c r="B91" s="5"/>
      <c r="C91" s="20"/>
      <c r="D91" s="6"/>
      <c r="E91" s="7"/>
      <c r="F91" s="18"/>
      <c r="G91" s="21"/>
      <c r="H91" s="21"/>
      <c r="I91" s="62"/>
      <c r="J91" s="1"/>
    </row>
    <row r="92" spans="1:10">
      <c r="A92" s="71" t="s">
        <v>45</v>
      </c>
      <c r="B92" s="5"/>
      <c r="C92" s="26"/>
      <c r="D92" s="6"/>
      <c r="E92" s="7"/>
      <c r="F92" s="119" t="str">
        <f>IF(C92=""," ",Parameter!$C$25)</f>
        <v xml:space="preserve"> </v>
      </c>
      <c r="G92" s="119" t="s">
        <v>46</v>
      </c>
      <c r="H92" s="139" t="str">
        <f>IF(C92=""," ",C92*F92)</f>
        <v xml:space="preserve"> </v>
      </c>
      <c r="I92" s="139"/>
      <c r="J92" s="1"/>
    </row>
    <row r="93" spans="1:10" ht="8.1" customHeight="1">
      <c r="A93" s="71"/>
      <c r="B93" s="5"/>
      <c r="C93" s="20"/>
      <c r="D93" s="6"/>
      <c r="E93" s="7"/>
      <c r="F93" s="18"/>
      <c r="G93" s="18"/>
      <c r="H93" s="62"/>
      <c r="I93" s="62"/>
      <c r="J93" s="1"/>
    </row>
    <row r="94" spans="1:10">
      <c r="A94" s="71" t="s">
        <v>47</v>
      </c>
      <c r="B94" s="9"/>
      <c r="C94" s="26"/>
      <c r="D94" s="9"/>
      <c r="E94" s="10"/>
      <c r="F94" s="119" t="str">
        <f>IF(C94=""," ",Parameter!$C$26)</f>
        <v xml:space="preserve"> </v>
      </c>
      <c r="G94" s="119" t="s">
        <v>48</v>
      </c>
      <c r="H94" s="139" t="str">
        <f>IF(C94=""," ",C94*F94)</f>
        <v xml:space="preserve"> </v>
      </c>
      <c r="I94" s="139"/>
      <c r="J94" s="1"/>
    </row>
    <row r="95" spans="1:10" ht="12.95" customHeight="1">
      <c r="A95" s="71"/>
      <c r="B95" s="9"/>
      <c r="C95" s="112"/>
      <c r="D95" s="9"/>
      <c r="E95" s="10"/>
      <c r="F95" s="11"/>
      <c r="G95" s="11"/>
      <c r="H95" s="11"/>
      <c r="I95" s="11"/>
      <c r="J95" s="1"/>
    </row>
    <row r="96" spans="1:10">
      <c r="A96" s="138" t="s">
        <v>49</v>
      </c>
      <c r="B96" s="69"/>
      <c r="C96" s="26"/>
      <c r="D96" s="9"/>
      <c r="E96" s="10"/>
      <c r="F96" s="119" t="str">
        <f>IF(C96=""," ",Parameter!$C$24)</f>
        <v xml:space="preserve"> </v>
      </c>
      <c r="G96" s="119" t="s">
        <v>50</v>
      </c>
      <c r="H96" s="139" t="str">
        <f>IF(C96=""," ",C96*F96)</f>
        <v xml:space="preserve"> </v>
      </c>
      <c r="I96" s="139"/>
      <c r="J96" s="1"/>
    </row>
    <row r="97" spans="1:10">
      <c r="A97" s="138"/>
      <c r="B97" s="69"/>
      <c r="C97" s="8"/>
      <c r="D97" s="9"/>
      <c r="E97" s="10"/>
      <c r="F97" s="10"/>
      <c r="G97" s="11"/>
      <c r="H97" s="11"/>
      <c r="I97" s="11"/>
      <c r="J97" s="1"/>
    </row>
    <row r="98" spans="1:10" ht="2.1" customHeight="1">
      <c r="A98" s="71"/>
      <c r="B98" s="69"/>
      <c r="C98" s="8"/>
      <c r="D98" s="9"/>
      <c r="E98" s="10"/>
      <c r="G98" s="11"/>
      <c r="H98" s="11"/>
      <c r="I98" s="11"/>
      <c r="J98" s="1"/>
    </row>
    <row r="99" spans="1:10">
      <c r="A99" s="138" t="s">
        <v>51</v>
      </c>
      <c r="B99" s="69"/>
      <c r="C99" s="26"/>
      <c r="D99" s="9"/>
      <c r="E99" s="10"/>
      <c r="F99" s="119" t="str">
        <f>IF(C99=""," ",Parameter!$C$25)</f>
        <v xml:space="preserve"> </v>
      </c>
      <c r="G99" s="119" t="s">
        <v>52</v>
      </c>
      <c r="H99" s="139" t="str">
        <f>IF(C99=""," ",C99*F99)</f>
        <v xml:space="preserve"> </v>
      </c>
      <c r="I99" s="139"/>
      <c r="J99" s="1"/>
    </row>
    <row r="100" spans="1:10">
      <c r="A100" s="138"/>
      <c r="B100" s="69"/>
      <c r="C100" s="8"/>
      <c r="D100" s="9"/>
      <c r="E100" s="10"/>
      <c r="F100" s="11"/>
      <c r="G100" s="11"/>
      <c r="H100" s="11"/>
      <c r="I100" s="11"/>
      <c r="J100" s="1"/>
    </row>
    <row r="101" spans="1:10" ht="2.1" customHeight="1">
      <c r="A101" s="73"/>
      <c r="B101" s="69"/>
      <c r="C101" s="8"/>
      <c r="D101" s="9"/>
      <c r="E101" s="10"/>
      <c r="F101" s="11"/>
      <c r="G101" s="11"/>
      <c r="H101" s="11"/>
      <c r="I101" s="11"/>
      <c r="J101" s="1"/>
    </row>
    <row r="102" spans="1:10">
      <c r="A102" s="145" t="s">
        <v>11307</v>
      </c>
      <c r="B102" s="69"/>
      <c r="C102" s="26"/>
      <c r="D102" s="9"/>
      <c r="E102" s="10"/>
      <c r="F102" s="119" t="str">
        <f>IF(C102=""," ",Parameter!$C$26)</f>
        <v xml:space="preserve"> </v>
      </c>
      <c r="G102" s="119" t="s">
        <v>53</v>
      </c>
      <c r="H102" s="139" t="str">
        <f>IF(C102=""," ",C102*F102)</f>
        <v xml:space="preserve"> </v>
      </c>
      <c r="I102" s="139"/>
      <c r="J102" s="1"/>
    </row>
    <row r="103" spans="1:10">
      <c r="A103" s="138"/>
      <c r="B103" s="69"/>
      <c r="C103" s="8"/>
      <c r="D103" s="9"/>
      <c r="E103" s="10"/>
      <c r="F103" s="11"/>
      <c r="G103" s="11"/>
      <c r="H103" s="11"/>
      <c r="I103" s="11"/>
      <c r="J103" s="1"/>
    </row>
    <row r="104" spans="1:10" ht="5.0999999999999996" customHeight="1">
      <c r="A104" s="72"/>
      <c r="B104" s="69"/>
      <c r="C104" s="8"/>
      <c r="D104" s="9"/>
      <c r="E104" s="10"/>
      <c r="F104" s="11"/>
      <c r="G104" s="11"/>
      <c r="H104" s="11"/>
      <c r="I104" s="11"/>
      <c r="J104" s="1"/>
    </row>
    <row r="105" spans="1:10">
      <c r="A105" s="78" t="s">
        <v>54</v>
      </c>
      <c r="B105" s="69"/>
      <c r="C105" s="80" t="s">
        <v>11302</v>
      </c>
      <c r="D105" s="3"/>
      <c r="E105" s="9"/>
      <c r="F105" s="11"/>
      <c r="G105" s="11"/>
      <c r="H105" s="119"/>
      <c r="I105" s="119"/>
      <c r="J105" s="1"/>
    </row>
    <row r="106" spans="1:10" ht="23.1" customHeight="1">
      <c r="A106" s="63" t="s">
        <v>55</v>
      </c>
      <c r="B106" s="69"/>
      <c r="C106" s="147"/>
      <c r="D106" s="147"/>
      <c r="E106" s="69"/>
      <c r="F106" s="69"/>
      <c r="G106" s="69"/>
      <c r="H106" s="69"/>
      <c r="I106" s="69"/>
      <c r="J106" s="1"/>
    </row>
    <row r="107" spans="1:10" ht="14.45" customHeight="1">
      <c r="A107" s="53" t="str">
        <f>"Total für Offertzeitraum (" &amp; Codes!G28 &amp; ")"</f>
        <v>Total für Offertzeitraum (0 Monate)</v>
      </c>
      <c r="B107" s="56"/>
      <c r="C107" s="148"/>
      <c r="D107" s="148"/>
      <c r="E107" s="57"/>
      <c r="F107" s="61"/>
      <c r="G107" s="114" t="str">
        <f>IF(SUM(H89:I105)=0," ",SUM(H89:I105))</f>
        <v xml:space="preserve"> </v>
      </c>
      <c r="H107" s="114"/>
      <c r="I107" s="114"/>
      <c r="J107" s="58"/>
    </row>
    <row r="108" spans="1:10" ht="8.4499999999999993" customHeight="1">
      <c r="A108" s="69"/>
      <c r="B108" s="69"/>
      <c r="C108" s="69"/>
      <c r="D108" s="69"/>
      <c r="E108" s="69"/>
      <c r="F108" s="69"/>
      <c r="G108" s="69"/>
      <c r="H108" s="69"/>
      <c r="I108" s="69"/>
      <c r="J108" s="58"/>
    </row>
    <row r="109" spans="1:10">
      <c r="A109" s="76" t="s">
        <v>56</v>
      </c>
      <c r="B109" s="77"/>
      <c r="C109" s="77"/>
      <c r="D109" s="146">
        <f>IF(AND(D72="",D83=""),"",SUM(D72,D83))</f>
        <v>0</v>
      </c>
      <c r="E109" s="146"/>
      <c r="F109" s="146"/>
      <c r="G109" s="144">
        <f>IF(ISERROR(SUM(G72,G83,G107)),"",SUM(G72,G83,G107))</f>
        <v>0</v>
      </c>
      <c r="H109" s="144"/>
      <c r="I109" s="144"/>
      <c r="J109" s="58"/>
    </row>
    <row r="110" spans="1:10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>
      <c r="A111" s="1"/>
      <c r="B111" s="1"/>
      <c r="C111" s="1"/>
      <c r="D111" s="1"/>
      <c r="E111" s="1"/>
      <c r="F111" s="1"/>
      <c r="G111" s="1"/>
      <c r="H111" s="1"/>
      <c r="I111" s="1"/>
      <c r="J111" s="1"/>
    </row>
  </sheetData>
  <sheetProtection sheet="1" selectLockedCells="1"/>
  <mergeCells count="70">
    <mergeCell ref="A99:A100"/>
    <mergeCell ref="F99:G99"/>
    <mergeCell ref="H99:I99"/>
    <mergeCell ref="C106:D106"/>
    <mergeCell ref="C107:D107"/>
    <mergeCell ref="G109:I109"/>
    <mergeCell ref="A102:A103"/>
    <mergeCell ref="F102:G102"/>
    <mergeCell ref="H102:I102"/>
    <mergeCell ref="H105:I105"/>
    <mergeCell ref="D109:F109"/>
    <mergeCell ref="F79:G79"/>
    <mergeCell ref="H79:I79"/>
    <mergeCell ref="F68:G68"/>
    <mergeCell ref="H68:I68"/>
    <mergeCell ref="A60:A61"/>
    <mergeCell ref="H70:I70"/>
    <mergeCell ref="G72:I72"/>
    <mergeCell ref="H75:I75"/>
    <mergeCell ref="F77:G77"/>
    <mergeCell ref="H77:I77"/>
    <mergeCell ref="F75:G76"/>
    <mergeCell ref="H66:I66"/>
    <mergeCell ref="C60:C61"/>
    <mergeCell ref="H60:I60"/>
    <mergeCell ref="F62:G62"/>
    <mergeCell ref="H62:I62"/>
    <mergeCell ref="A96:A97"/>
    <mergeCell ref="F96:G96"/>
    <mergeCell ref="H96:I96"/>
    <mergeCell ref="H81:I81"/>
    <mergeCell ref="H88:I88"/>
    <mergeCell ref="F90:G90"/>
    <mergeCell ref="H90:I90"/>
    <mergeCell ref="H92:I92"/>
    <mergeCell ref="F94:G94"/>
    <mergeCell ref="H94:I94"/>
    <mergeCell ref="F92:G92"/>
    <mergeCell ref="F60:G61"/>
    <mergeCell ref="E60:E61"/>
    <mergeCell ref="A1:G1"/>
    <mergeCell ref="A2:G2"/>
    <mergeCell ref="C19:I19"/>
    <mergeCell ref="C23:I23"/>
    <mergeCell ref="H5:J5"/>
    <mergeCell ref="C17:I17"/>
    <mergeCell ref="F21:I21"/>
    <mergeCell ref="G6:J6"/>
    <mergeCell ref="G24:I24"/>
    <mergeCell ref="D25:E25"/>
    <mergeCell ref="G25:I25"/>
    <mergeCell ref="A32:I40"/>
    <mergeCell ref="A43:I45"/>
    <mergeCell ref="G30:I30"/>
    <mergeCell ref="C47:I47"/>
    <mergeCell ref="G83:I83"/>
    <mergeCell ref="G107:I107"/>
    <mergeCell ref="D72:F72"/>
    <mergeCell ref="D70:F70"/>
    <mergeCell ref="C75:C76"/>
    <mergeCell ref="E75:E76"/>
    <mergeCell ref="F81:G81"/>
    <mergeCell ref="D83:E83"/>
    <mergeCell ref="C49:I49"/>
    <mergeCell ref="C51:I51"/>
    <mergeCell ref="C53:E53"/>
    <mergeCell ref="H53:I53"/>
    <mergeCell ref="F64:G64"/>
    <mergeCell ref="H64:I64"/>
    <mergeCell ref="F66:G66"/>
  </mergeCells>
  <dataValidations xWindow="707" yWindow="679" count="21">
    <dataValidation type="date" allowBlank="1" showInputMessage="1" showErrorMessage="1" sqref="G25:H25 D25" xr:uid="{806D50E1-41B0-4B0C-862F-D64F8F1F593D}">
      <formula1>45627</formula1>
      <formula2>55153</formula2>
    </dataValidation>
    <dataValidation allowBlank="1" showInputMessage="1" showErrorMessage="1" prompt="Zusätliche Stunden im Offertzeitraum" sqref="D83" xr:uid="{EECF58D4-99B6-4D26-8973-F654370F3519}"/>
    <dataValidation allowBlank="1" showInputMessage="1" showErrorMessage="1" prompt="Stunden Facharbeit im Offertzeitraum" sqref="D72" xr:uid="{C18DE9BB-3E3B-4695-92AE-74CC9FA42236}"/>
    <dataValidation allowBlank="1" showInputMessage="1" showErrorMessage="1" prompt="Kosten Facharbeit pro Monat" sqref="H70:I70" xr:uid="{F26B5003-141A-415D-BF52-529BB65DD07F}"/>
    <dataValidation allowBlank="1" showInputMessage="1" showErrorMessage="1" prompt="vorgegebene Anzahl Stunden Vor- und Nachbearbeitung" sqref="E66" xr:uid="{4CEA33CB-764A-4C30-AE9B-852BC77D2BAE}"/>
    <dataValidation allowBlank="1" showInputMessage="1" showErrorMessage="1" prompt="bitte Wert eingeben" sqref="E60:E61 C60:C61" xr:uid="{AF570690-FEB2-4667-84CC-27464FB138CA}"/>
    <dataValidation allowBlank="1" showInputMessage="1" showErrorMessage="1" prompt="wird automatisch aus Summe Facharbeit berechnet" sqref="A57 C66" xr:uid="{EABD9D7D-EF76-48AD-B23C-130850FFEB2A}"/>
    <dataValidation allowBlank="1" showInputMessage="1" showErrorMessage="1" prompt="Kosten Facharbeit im Offertzeitraum" sqref="G72" xr:uid="{BCA6CAB0-8C41-4A55-AEFC-50033E9A6E98}"/>
    <dataValidation type="decimal" allowBlank="1" showInputMessage="1" showErrorMessage="1" errorTitle="Bitte Anzahl anpassen" error="Bitte wählen Sie eine Stundenanzahl zwischen 0 und 5" sqref="E77 E68" xr:uid="{F63093E6-DFC6-4869-9887-9C83D505161C}">
      <formula1>0</formula1>
      <formula2>5</formula2>
    </dataValidation>
    <dataValidation type="decimal" allowBlank="1" showInputMessage="1" showErrorMessage="1" errorTitle="Bitte Anzahl anpassen" error="Pro Bericht können maximal 5 Stunden verrechnet werden" sqref="E81" xr:uid="{D213CD56-3200-4C17-9945-3D8D75D5CF2A}">
      <formula1>0</formula1>
      <formula2>5</formula2>
    </dataValidation>
    <dataValidation allowBlank="1" showInputMessage="1" showErrorMessage="1" prompt="Zusätzliche Kosten im Offertzeitraum" sqref="G83" xr:uid="{AF9EDAEF-D9DA-46C4-96C9-5FD7645560AA}"/>
    <dataValidation type="decimal" allowBlank="1" showInputMessage="1" showErrorMessage="1" errorTitle="Bitte Anzahl anpassen" error="Es können maximal 30 Einsätze pro Monat stattfinden" promptTitle="Einsätze pro Monat" prompt="Bitte die geschätzte Anzahl Einsätze pro Monat eingeben." sqref="C64 C62" xr:uid="{6DC2B24B-4B7E-4DA8-B8B1-9CC8DE3858F9}">
      <formula1>0</formula1>
      <formula2>30</formula2>
    </dataValidation>
    <dataValidation type="decimal" allowBlank="1" showInputMessage="1" showErrorMessage="1" errorTitle="Bitte Anzahl anpassen" error="Bitte geben Sie eine Zahl zwischen 0 und 30 ein." promptTitle="Besprechung pro Monat" prompt="Bitte die geschätzte Anzahl Besprechung mit Fachstellen pro Monat eingeben." sqref="C68" xr:uid="{C53BDA53-4399-4E5B-8EB5-554373A3296B}">
      <formula1>0</formula1>
      <formula2>30</formula2>
    </dataValidation>
    <dataValidation type="decimal" allowBlank="1" showInputMessage="1" showErrorMessage="1" errorTitle="Bitte Anzahl anpassen" error="Bitte wählen Sie eine Stundenanzahl zwischen 0 und 10" sqref="E62 E64" xr:uid="{CAA571A4-E991-40C6-8B52-611AB8F0C355}">
      <formula1>0</formula1>
      <formula2>10</formula2>
    </dataValidation>
    <dataValidation type="decimal" allowBlank="1" showInputMessage="1" showErrorMessage="1" errorTitle="Bitte Anzahl anpassen" error="Bitte wählen Sie eine Anzahl für Berichte zwischen 0 und 12" promptTitle="Berichte im Offerzeitraum" prompt="Bitte die geschätzte Anzahl Berichte im Offertzeitraum eingeben." sqref="C81" xr:uid="{9183C40F-5593-4B33-B379-B7747F5C2EA0}">
      <formula1>0</formula1>
      <formula2>12</formula2>
    </dataValidation>
    <dataValidation type="decimal" allowBlank="1" showInputMessage="1" showErrorMessage="1" errorTitle="Bitte Anzahl anpassen" error="Bitte wählen Sie eine Anzahl zwischen 0 und 10" promptTitle="Einsätze im Offertzeitraum" prompt="Bitte die geschätzte Anzahl Erst-, Standort- und Schlussgespräche im Offertzeitraum eingeben." sqref="C77" xr:uid="{7FA06011-5785-4F2F-85EB-0A9A192F630E}">
      <formula1>0</formula1>
      <formula2>10</formula2>
    </dataValidation>
    <dataValidation type="decimal" allowBlank="1" showInputMessage="1" showErrorMessage="1" errorTitle="Bitte Anzahl anpassen" error="Die eingegebene Anzahl darf die Anzahl der offerierten Erst-, Standort- und Schlussgespräche nicht überschreiten." sqref="C96" xr:uid="{6D646B3F-E2FD-42A4-A4FA-77CB7B29A1A4}">
      <formula1>0</formula1>
      <formula2>C79</formula2>
    </dataValidation>
    <dataValidation type="decimal" allowBlank="1" showInputMessage="1" showErrorMessage="1" errorTitle="Bitte Anzahl anpassen" error="Die eingegebene Anzahl darf die Anzahl der offerierten Erst-, Standort- und Schlussgespräche nicht überschreiten." sqref="C99" xr:uid="{DE6C1964-28E7-458D-9544-6870C4C43F74}">
      <formula1>0</formula1>
      <formula2>C79</formula2>
    </dataValidation>
    <dataValidation type="decimal" allowBlank="1" showInputMessage="1" showErrorMessage="1" errorTitle="Bitte Anzahl anpassen" error="Die eingegebene Anzahl darf die Anzahl der offerierten Erst-, Standort- und Schlussgespräche nicht überschreiten." sqref="C102" xr:uid="{046C4BEA-1288-4813-A6DB-385DAE2CCC94}">
      <formula1>0</formula1>
      <formula2>C79</formula2>
    </dataValidation>
    <dataValidation type="textLength" allowBlank="1" showInputMessage="1" showErrorMessage="1" sqref="A32:I40" xr:uid="{A25A95E3-557C-4BD5-98D1-0A1B631F1F4D}">
      <formula1>0</formula1>
      <formula2>1000</formula2>
    </dataValidation>
    <dataValidation type="textLength" allowBlank="1" showInputMessage="1" showErrorMessage="1" sqref="A43:I45" xr:uid="{ABF1EA0D-6C6D-4769-9512-7FAA78FA8AE3}">
      <formula1>0</formula1>
      <formula2>300</formula2>
    </dataValidation>
  </dataValidations>
  <printOptions horizontalCentered="1"/>
  <pageMargins left="0.37992125999999998" right="0.30118110199999998" top="1.37795275590551" bottom="0.78740157480314998" header="0.39370078740157499" footer="0.39370078740157499"/>
  <pageSetup paperSize="9" orientation="portrait" r:id="rId1"/>
  <headerFooter>
    <oddHeader xml:space="preserve">&amp;R&amp;G                      </oddHeader>
    <oddFooter xml:space="preserve">&amp;L&amp;"Arial,Standard"&amp;5&amp;K00-046                  Offerte_SPF_LEmLV/06.05.2025/pms&amp;R&amp;"Arial,Standard"&amp;8&amp;P         </oddFooter>
  </headerFooter>
  <rowBreaks count="1" manualBreakCount="1">
    <brk id="53" max="16383" man="1"/>
  </row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7</xdr:col>
                    <xdr:colOff>142875</xdr:colOff>
                    <xdr:row>18</xdr:row>
                    <xdr:rowOff>142875</xdr:rowOff>
                  </from>
                  <to>
                    <xdr:col>9</xdr:col>
                    <xdr:colOff>152400</xdr:colOff>
                    <xdr:row>20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707" yWindow="679" count="7">
        <x14:dataValidation type="list" allowBlank="1" showInputMessage="1" showErrorMessage="1" promptTitle="Dropdown" prompt="Bitte die Ortschaft im Dropdown anwählen, danke!" xr:uid="{22D8F1CF-9F43-45C2-9858-B1BD7C5C3C18}">
          <x14:formula1>
            <xm:f>Codes!$A$2:$A$4</xm:f>
          </x14:formula1>
          <xm:sqref>F21</xm:sqref>
        </x14:dataValidation>
        <x14:dataValidation type="list" allowBlank="1" showInputMessage="1" showErrorMessage="1" promptTitle="Dropdown" prompt="Bitte die Leistung im Dropdown anwählen, danke!" xr:uid="{C1873AF7-A7AC-4C69-BC6C-9696B72215F3}">
          <x14:formula1>
            <xm:f>Parameter!$B$4:$B$6</xm:f>
          </x14:formula1>
          <xm:sqref>C23:I23</xm:sqref>
        </x14:dataValidation>
        <x14:dataValidation type="list" allowBlank="1" showInputMessage="1" showErrorMessage="1" promptTitle="Dropdown" prompt="Bitte die Antragsart im Dropdown anwählen, danke!" xr:uid="{CB1CA8F0-E66C-4A1B-A630-C3920DC05098}">
          <x14:formula1>
            <xm:f>Parameter!$B$18:$B$20</xm:f>
          </x14:formula1>
          <xm:sqref>C17:I17</xm:sqref>
        </x14:dataValidation>
        <x14:dataValidation type="list" allowBlank="1" showInputMessage="1" showErrorMessage="1" errorTitle="Bitte Anzahl anpassen" error="Die eingegebene Anzahl darf die Anzahl der offerierten Einsätze, Erst-, Standort- und Schlussgespräche nicht überschreiten." xr:uid="{00F13D42-9E1D-4D64-8AD4-9796AB42CAA4}">
          <x14:formula1>
            <xm:f>Parameter!$B$35:$B$38</xm:f>
          </x14:formula1>
          <xm:sqref>C105</xm:sqref>
        </x14:dataValidation>
        <x14:dataValidation type="decimal" allowBlank="1" showInputMessage="1" showErrorMessage="1" errorTitle="Bitte Anzahl anpassen" error="Die eingegebene Anzahl darf die Anzahl der angebotenen Einsätze nicht überschreiten." xr:uid="{DDD7B2C2-07DF-4A3D-9778-CD1B88BFD20E}">
          <x14:formula1>
            <xm:f>0</xm:f>
          </x14:formula1>
          <x14:formula2>
            <xm:f>Codes!E30</xm:f>
          </x14:formula2>
          <xm:sqref>C90</xm:sqref>
        </x14:dataValidation>
        <x14:dataValidation type="decimal" allowBlank="1" showInputMessage="1" showErrorMessage="1" errorTitle="Bitte Anzahl anpassen" error="Die eingegebene Anzahl darf die Anzahl der angebotenen Einsätze nicht überschreiten." xr:uid="{45DE472E-8983-4E48-BFEE-5E2AA7C8002A}">
          <x14:formula1>
            <xm:f>0</xm:f>
          </x14:formula1>
          <x14:formula2>
            <xm:f>Codes!E30</xm:f>
          </x14:formula2>
          <xm:sqref>C94</xm:sqref>
        </x14:dataValidation>
        <x14:dataValidation type="decimal" allowBlank="1" showInputMessage="1" showErrorMessage="1" errorTitle="Bitte Anzahl anpassen" error="Die eingegebene Anzahl darf die Anzahl der angebotenen Einsätze nicht überschreiten." xr:uid="{98907EEA-228F-4D9B-919E-079761591FE1}">
          <x14:formula1>
            <xm:f>0</xm:f>
          </x14:formula1>
          <x14:formula2>
            <xm:f>Codes!E30</xm:f>
          </x14:formula2>
          <xm:sqref>C92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1A6DE-A583-4F33-8E04-D6716746ED1F}">
  <sheetPr codeName="Tabelle2"/>
  <dimension ref="B2:CRM5333"/>
  <sheetViews>
    <sheetView topLeftCell="A40" workbookViewId="0">
      <selection activeCell="B40" sqref="B40"/>
    </sheetView>
  </sheetViews>
  <sheetFormatPr baseColWidth="10" defaultColWidth="11.42578125" defaultRowHeight="15"/>
  <cols>
    <col min="2" max="2" width="57.140625" bestFit="1" customWidth="1"/>
    <col min="3" max="3" width="9.85546875" bestFit="1" customWidth="1"/>
    <col min="4" max="4" width="11" customWidth="1"/>
  </cols>
  <sheetData>
    <row r="2" spans="2:4">
      <c r="B2" s="2"/>
      <c r="C2" s="2"/>
      <c r="D2" s="2"/>
    </row>
    <row r="3" spans="2:4">
      <c r="B3" s="22" t="s">
        <v>13</v>
      </c>
      <c r="C3" s="22"/>
      <c r="D3" s="22"/>
    </row>
    <row r="4" spans="2:4">
      <c r="B4" s="2" t="s">
        <v>57</v>
      </c>
      <c r="C4" s="2"/>
      <c r="D4" s="23"/>
    </row>
    <row r="5" spans="2:4">
      <c r="B5" s="2" t="s">
        <v>58</v>
      </c>
      <c r="C5" s="2"/>
      <c r="D5" s="23"/>
    </row>
    <row r="6" spans="2:4">
      <c r="B6" s="2" t="s">
        <v>59</v>
      </c>
      <c r="C6" s="2"/>
      <c r="D6" s="23"/>
    </row>
    <row r="7" spans="2:4">
      <c r="B7" s="2"/>
      <c r="C7" s="2"/>
      <c r="D7" s="23"/>
    </row>
    <row r="8" spans="2:4">
      <c r="B8" s="2"/>
      <c r="C8" s="2"/>
      <c r="D8" s="23"/>
    </row>
    <row r="9" spans="2:4">
      <c r="B9" s="22" t="s">
        <v>24</v>
      </c>
      <c r="C9" s="22"/>
      <c r="D9" s="23"/>
    </row>
    <row r="10" spans="2:4">
      <c r="B10" s="2" t="s">
        <v>60</v>
      </c>
      <c r="C10" s="2"/>
      <c r="D10" s="23"/>
    </row>
    <row r="11" spans="2:4">
      <c r="B11" s="2" t="s">
        <v>61</v>
      </c>
      <c r="C11" s="2"/>
      <c r="D11" s="23"/>
    </row>
    <row r="12" spans="2:4">
      <c r="B12" s="2" t="s">
        <v>62</v>
      </c>
      <c r="C12" s="2"/>
      <c r="D12" s="23"/>
    </row>
    <row r="13" spans="2:4">
      <c r="B13" s="22" t="s">
        <v>63</v>
      </c>
      <c r="C13" s="22"/>
      <c r="D13" s="23"/>
    </row>
    <row r="14" spans="2:4">
      <c r="B14" s="23">
        <v>160</v>
      </c>
      <c r="C14" s="23"/>
      <c r="D14" s="23"/>
    </row>
    <row r="15" spans="2:4">
      <c r="B15" s="2"/>
      <c r="C15" s="2"/>
      <c r="D15" s="23"/>
    </row>
    <row r="16" spans="2:4">
      <c r="B16" s="2"/>
      <c r="C16" s="2"/>
      <c r="D16" s="23"/>
    </row>
    <row r="17" spans="2:4">
      <c r="B17" s="22" t="s">
        <v>64</v>
      </c>
      <c r="C17" s="2"/>
      <c r="D17" s="23"/>
    </row>
    <row r="18" spans="2:4">
      <c r="B18" s="23" t="s">
        <v>65</v>
      </c>
      <c r="C18" s="2"/>
      <c r="D18" s="23"/>
    </row>
    <row r="19" spans="2:4">
      <c r="B19" s="23" t="s">
        <v>66</v>
      </c>
      <c r="C19" s="2"/>
      <c r="D19" s="23"/>
    </row>
    <row r="20" spans="2:4">
      <c r="B20" s="23" t="s">
        <v>67</v>
      </c>
      <c r="C20" s="2"/>
      <c r="D20" s="23"/>
    </row>
    <row r="21" spans="2:4">
      <c r="B21" s="2"/>
      <c r="C21" s="2"/>
      <c r="D21" s="23"/>
    </row>
    <row r="22" spans="2:4">
      <c r="B22" s="2"/>
      <c r="C22" s="2"/>
      <c r="D22" s="23"/>
    </row>
    <row r="23" spans="2:4">
      <c r="B23" s="22" t="s">
        <v>68</v>
      </c>
      <c r="C23" s="22" t="s">
        <v>69</v>
      </c>
      <c r="D23" s="2"/>
    </row>
    <row r="24" spans="2:4">
      <c r="B24" s="74" t="s">
        <v>43</v>
      </c>
      <c r="C24" s="74">
        <v>85</v>
      </c>
      <c r="D24" s="2"/>
    </row>
    <row r="25" spans="2:4">
      <c r="B25" s="74" t="s">
        <v>45</v>
      </c>
      <c r="C25" s="74">
        <v>125</v>
      </c>
      <c r="D25" s="2"/>
    </row>
    <row r="26" spans="2:4">
      <c r="B26" s="74" t="s">
        <v>47</v>
      </c>
      <c r="C26" s="74">
        <v>170</v>
      </c>
      <c r="D26" s="2"/>
    </row>
    <row r="27" spans="2:4">
      <c r="B27" s="74"/>
      <c r="C27" s="74"/>
      <c r="D27" s="2"/>
    </row>
    <row r="28" spans="2:4">
      <c r="B28" s="2"/>
      <c r="C28" s="2"/>
      <c r="D28" s="2"/>
    </row>
    <row r="29" spans="2:4">
      <c r="B29" s="22" t="s">
        <v>70</v>
      </c>
      <c r="C29" s="24" t="s">
        <v>69</v>
      </c>
      <c r="D29" s="2"/>
    </row>
    <row r="30" spans="2:4">
      <c r="B30" s="74" t="s">
        <v>49</v>
      </c>
      <c r="C30" s="74">
        <v>85</v>
      </c>
      <c r="D30" s="2"/>
    </row>
    <row r="31" spans="2:4">
      <c r="B31" s="74" t="s">
        <v>71</v>
      </c>
      <c r="C31" s="74">
        <v>125</v>
      </c>
      <c r="D31" s="2"/>
    </row>
    <row r="32" spans="2:4">
      <c r="B32" s="74" t="s">
        <v>72</v>
      </c>
      <c r="C32" s="74">
        <v>170</v>
      </c>
      <c r="D32" s="2"/>
    </row>
    <row r="33" spans="2:2509">
      <c r="B33" s="2"/>
      <c r="C33" s="2"/>
      <c r="D33" s="2"/>
    </row>
    <row r="34" spans="2:2509">
      <c r="B34" s="74" t="s">
        <v>73</v>
      </c>
      <c r="C34" s="74"/>
      <c r="D34" s="2"/>
    </row>
    <row r="35" spans="2:2509">
      <c r="B35" s="79"/>
      <c r="C35" s="74"/>
      <c r="D35" s="2"/>
    </row>
    <row r="36" spans="2:2509">
      <c r="B36" s="79" t="s">
        <v>11302</v>
      </c>
      <c r="C36" s="74"/>
      <c r="D36" s="2"/>
    </row>
    <row r="37" spans="2:2509">
      <c r="B37" s="79" t="s">
        <v>11303</v>
      </c>
      <c r="C37" s="2"/>
      <c r="D37" s="2"/>
    </row>
    <row r="38" spans="2:2509">
      <c r="B38" s="79" t="s">
        <v>11304</v>
      </c>
      <c r="C38" s="2"/>
      <c r="D38" s="25"/>
    </row>
    <row r="41" spans="2:2509">
      <c r="B41" s="28" t="s">
        <v>74</v>
      </c>
      <c r="C41" s="28" t="s">
        <v>75</v>
      </c>
      <c r="D41" s="28" t="s">
        <v>76</v>
      </c>
      <c r="E41" s="28" t="s">
        <v>77</v>
      </c>
      <c r="F41" s="28" t="s">
        <v>78</v>
      </c>
      <c r="G41" s="28" t="s">
        <v>79</v>
      </c>
      <c r="H41" s="28" t="s">
        <v>80</v>
      </c>
      <c r="I41" s="28" t="s">
        <v>81</v>
      </c>
      <c r="J41" s="28" t="s">
        <v>82</v>
      </c>
      <c r="K41" s="28" t="s">
        <v>83</v>
      </c>
      <c r="L41" s="28" t="s">
        <v>84</v>
      </c>
      <c r="M41" s="28" t="s">
        <v>85</v>
      </c>
      <c r="N41" s="28" t="s">
        <v>86</v>
      </c>
      <c r="O41" s="28" t="s">
        <v>87</v>
      </c>
      <c r="P41" s="28" t="s">
        <v>88</v>
      </c>
      <c r="Q41" s="28" t="s">
        <v>89</v>
      </c>
      <c r="R41" s="28" t="s">
        <v>90</v>
      </c>
      <c r="S41" s="28" t="s">
        <v>91</v>
      </c>
      <c r="T41" s="28" t="s">
        <v>92</v>
      </c>
      <c r="U41" s="28" t="s">
        <v>93</v>
      </c>
      <c r="V41" s="28" t="s">
        <v>94</v>
      </c>
      <c r="W41" s="28" t="s">
        <v>95</v>
      </c>
      <c r="X41" s="28" t="s">
        <v>96</v>
      </c>
      <c r="Y41" s="28" t="s">
        <v>97</v>
      </c>
      <c r="Z41" s="28" t="s">
        <v>98</v>
      </c>
      <c r="AA41" s="28" t="s">
        <v>99</v>
      </c>
      <c r="AB41" s="28" t="s">
        <v>100</v>
      </c>
      <c r="AC41" s="28" t="s">
        <v>101</v>
      </c>
      <c r="AD41" s="28" t="s">
        <v>102</v>
      </c>
      <c r="AE41" s="28" t="s">
        <v>103</v>
      </c>
      <c r="AF41" s="28" t="s">
        <v>104</v>
      </c>
      <c r="AG41" s="28" t="s">
        <v>105</v>
      </c>
      <c r="AH41" s="28" t="s">
        <v>106</v>
      </c>
      <c r="AI41" s="28" t="s">
        <v>107</v>
      </c>
      <c r="AJ41" s="28" t="s">
        <v>108</v>
      </c>
      <c r="AK41" s="28" t="s">
        <v>109</v>
      </c>
      <c r="AL41" s="28" t="s">
        <v>110</v>
      </c>
      <c r="AM41" s="28" t="s">
        <v>111</v>
      </c>
      <c r="AN41" s="28" t="s">
        <v>112</v>
      </c>
      <c r="AO41" s="28" t="s">
        <v>113</v>
      </c>
      <c r="AP41" s="28" t="s">
        <v>114</v>
      </c>
      <c r="AQ41" s="28" t="s">
        <v>115</v>
      </c>
      <c r="AR41" s="28" t="s">
        <v>116</v>
      </c>
      <c r="AS41" s="28" t="s">
        <v>117</v>
      </c>
      <c r="AT41" s="28" t="s">
        <v>118</v>
      </c>
      <c r="AU41" s="28" t="s">
        <v>119</v>
      </c>
      <c r="AV41" s="28" t="s">
        <v>120</v>
      </c>
      <c r="AW41" s="28" t="s">
        <v>121</v>
      </c>
      <c r="AX41" s="28" t="s">
        <v>122</v>
      </c>
      <c r="AY41" s="28" t="s">
        <v>123</v>
      </c>
      <c r="AZ41" s="28" t="s">
        <v>124</v>
      </c>
      <c r="BA41" s="28" t="s">
        <v>125</v>
      </c>
      <c r="BB41" s="28" t="s">
        <v>126</v>
      </c>
      <c r="BC41" s="28" t="s">
        <v>127</v>
      </c>
      <c r="BD41" s="28" t="s">
        <v>128</v>
      </c>
      <c r="BE41" s="28" t="s">
        <v>129</v>
      </c>
      <c r="BF41" s="28" t="s">
        <v>130</v>
      </c>
      <c r="BG41" s="28" t="s">
        <v>131</v>
      </c>
      <c r="BH41" s="28" t="s">
        <v>132</v>
      </c>
      <c r="BI41" s="28" t="s">
        <v>133</v>
      </c>
      <c r="BJ41" s="28" t="s">
        <v>134</v>
      </c>
      <c r="BK41" s="28" t="s">
        <v>135</v>
      </c>
      <c r="BL41" s="28" t="s">
        <v>136</v>
      </c>
      <c r="BM41" s="28" t="s">
        <v>137</v>
      </c>
      <c r="BN41" s="28" t="s">
        <v>138</v>
      </c>
      <c r="BO41" s="28" t="s">
        <v>139</v>
      </c>
      <c r="BP41" s="28" t="s">
        <v>140</v>
      </c>
      <c r="BQ41" s="28" t="s">
        <v>141</v>
      </c>
      <c r="BR41" s="28" t="s">
        <v>142</v>
      </c>
      <c r="BS41" s="28" t="s">
        <v>143</v>
      </c>
      <c r="BT41" s="28" t="s">
        <v>144</v>
      </c>
      <c r="BU41" s="28" t="s">
        <v>145</v>
      </c>
      <c r="BV41" s="28" t="s">
        <v>146</v>
      </c>
      <c r="BW41" s="28" t="s">
        <v>147</v>
      </c>
      <c r="BX41" s="28" t="s">
        <v>148</v>
      </c>
      <c r="BY41" s="28" t="s">
        <v>149</v>
      </c>
      <c r="BZ41" s="28" t="s">
        <v>150</v>
      </c>
      <c r="CA41" s="28" t="s">
        <v>151</v>
      </c>
      <c r="CB41" s="28" t="s">
        <v>152</v>
      </c>
      <c r="CC41" s="28" t="s">
        <v>153</v>
      </c>
      <c r="CD41" s="28" t="s">
        <v>154</v>
      </c>
      <c r="CE41" s="28" t="s">
        <v>155</v>
      </c>
      <c r="CF41" s="28" t="s">
        <v>156</v>
      </c>
      <c r="CG41" s="28" t="s">
        <v>157</v>
      </c>
      <c r="CH41" s="28" t="s">
        <v>158</v>
      </c>
      <c r="CI41" s="28" t="s">
        <v>159</v>
      </c>
      <c r="CJ41" s="28" t="s">
        <v>160</v>
      </c>
      <c r="CK41" s="28" t="s">
        <v>161</v>
      </c>
      <c r="CL41" s="28" t="s">
        <v>162</v>
      </c>
      <c r="CM41" s="28" t="s">
        <v>163</v>
      </c>
      <c r="CN41" s="28" t="s">
        <v>164</v>
      </c>
      <c r="CO41" s="28" t="s">
        <v>165</v>
      </c>
      <c r="CP41" s="28" t="s">
        <v>166</v>
      </c>
      <c r="CQ41" s="28" t="s">
        <v>167</v>
      </c>
      <c r="CR41" s="28" t="s">
        <v>168</v>
      </c>
      <c r="CS41" s="28" t="s">
        <v>169</v>
      </c>
      <c r="CT41" s="28" t="s">
        <v>170</v>
      </c>
      <c r="CU41" s="28" t="s">
        <v>171</v>
      </c>
      <c r="CV41" s="28" t="s">
        <v>172</v>
      </c>
      <c r="CW41" s="28" t="s">
        <v>173</v>
      </c>
      <c r="CX41" s="28" t="s">
        <v>174</v>
      </c>
      <c r="CY41" s="28" t="s">
        <v>175</v>
      </c>
      <c r="CZ41" s="28" t="s">
        <v>176</v>
      </c>
      <c r="DA41" s="28" t="s">
        <v>177</v>
      </c>
      <c r="DB41" s="28" t="s">
        <v>178</v>
      </c>
      <c r="DC41" s="28" t="s">
        <v>179</v>
      </c>
      <c r="DD41" s="28" t="s">
        <v>180</v>
      </c>
      <c r="DE41" s="28" t="s">
        <v>181</v>
      </c>
      <c r="DF41" s="28" t="s">
        <v>182</v>
      </c>
      <c r="DG41" s="28" t="s">
        <v>183</v>
      </c>
      <c r="DH41" s="28" t="s">
        <v>184</v>
      </c>
      <c r="DI41" s="28" t="s">
        <v>185</v>
      </c>
      <c r="DJ41" s="28" t="s">
        <v>186</v>
      </c>
      <c r="DK41" s="28" t="s">
        <v>187</v>
      </c>
      <c r="DL41" s="28" t="s">
        <v>188</v>
      </c>
      <c r="DM41" s="28" t="s">
        <v>189</v>
      </c>
      <c r="DN41" s="28" t="s">
        <v>190</v>
      </c>
      <c r="DO41" s="28" t="s">
        <v>191</v>
      </c>
      <c r="DP41" s="28" t="s">
        <v>192</v>
      </c>
      <c r="DQ41" s="28" t="s">
        <v>193</v>
      </c>
      <c r="DR41" s="28" t="s">
        <v>194</v>
      </c>
      <c r="DS41" s="28" t="s">
        <v>195</v>
      </c>
      <c r="DT41" s="28" t="s">
        <v>196</v>
      </c>
      <c r="DU41" s="28" t="s">
        <v>197</v>
      </c>
      <c r="DV41" s="28" t="s">
        <v>198</v>
      </c>
      <c r="DW41" s="28" t="s">
        <v>199</v>
      </c>
      <c r="DX41" s="28" t="s">
        <v>200</v>
      </c>
      <c r="DY41" s="28" t="s">
        <v>201</v>
      </c>
      <c r="DZ41" s="28" t="s">
        <v>202</v>
      </c>
      <c r="EA41" s="28" t="s">
        <v>203</v>
      </c>
      <c r="EB41" s="28" t="s">
        <v>204</v>
      </c>
      <c r="EC41" s="28" t="s">
        <v>205</v>
      </c>
      <c r="ED41" s="28" t="s">
        <v>206</v>
      </c>
      <c r="EE41" s="28" t="s">
        <v>207</v>
      </c>
      <c r="EF41" s="28" t="s">
        <v>208</v>
      </c>
      <c r="EG41" s="28" t="s">
        <v>209</v>
      </c>
      <c r="EH41" s="28" t="s">
        <v>210</v>
      </c>
      <c r="EI41" s="28" t="s">
        <v>211</v>
      </c>
      <c r="EJ41" s="28" t="s">
        <v>212</v>
      </c>
      <c r="EK41" s="28" t="s">
        <v>213</v>
      </c>
      <c r="EL41" s="28" t="s">
        <v>214</v>
      </c>
      <c r="EM41" s="28" t="s">
        <v>215</v>
      </c>
      <c r="EN41" s="28" t="s">
        <v>216</v>
      </c>
      <c r="EO41" s="28" t="s">
        <v>217</v>
      </c>
      <c r="EP41" s="28" t="s">
        <v>218</v>
      </c>
      <c r="EQ41" s="28" t="s">
        <v>219</v>
      </c>
      <c r="ER41" s="28" t="s">
        <v>220</v>
      </c>
      <c r="ES41" s="28" t="s">
        <v>221</v>
      </c>
      <c r="ET41" s="28" t="s">
        <v>222</v>
      </c>
      <c r="EU41" s="28" t="s">
        <v>223</v>
      </c>
      <c r="EV41" s="28" t="s">
        <v>224</v>
      </c>
      <c r="EW41" s="28" t="s">
        <v>225</v>
      </c>
      <c r="EX41" s="28" t="s">
        <v>226</v>
      </c>
      <c r="EY41" s="28" t="s">
        <v>227</v>
      </c>
      <c r="EZ41" s="28" t="s">
        <v>228</v>
      </c>
      <c r="FA41" s="28" t="s">
        <v>229</v>
      </c>
      <c r="FB41" s="28" t="s">
        <v>230</v>
      </c>
      <c r="FC41" s="28" t="s">
        <v>231</v>
      </c>
      <c r="FD41" s="28" t="s">
        <v>232</v>
      </c>
      <c r="FE41" s="28" t="s">
        <v>233</v>
      </c>
      <c r="FF41" s="28" t="s">
        <v>234</v>
      </c>
      <c r="FG41" s="28" t="s">
        <v>235</v>
      </c>
      <c r="FH41" s="28" t="s">
        <v>236</v>
      </c>
      <c r="FI41" s="28" t="s">
        <v>237</v>
      </c>
      <c r="FJ41" s="28" t="s">
        <v>238</v>
      </c>
      <c r="FK41" s="28" t="s">
        <v>239</v>
      </c>
      <c r="FL41" s="28" t="s">
        <v>240</v>
      </c>
      <c r="FM41" s="28" t="s">
        <v>241</v>
      </c>
      <c r="FN41" s="28" t="s">
        <v>242</v>
      </c>
      <c r="FO41" s="28" t="s">
        <v>243</v>
      </c>
      <c r="FP41" s="28" t="s">
        <v>244</v>
      </c>
      <c r="FQ41" s="28" t="s">
        <v>245</v>
      </c>
      <c r="FR41" s="28" t="s">
        <v>246</v>
      </c>
      <c r="FS41" s="28" t="s">
        <v>247</v>
      </c>
      <c r="FT41" s="28" t="s">
        <v>248</v>
      </c>
      <c r="FU41" s="28" t="s">
        <v>249</v>
      </c>
      <c r="FV41" s="28" t="s">
        <v>250</v>
      </c>
      <c r="FW41" s="28" t="s">
        <v>251</v>
      </c>
      <c r="FX41" s="28" t="s">
        <v>252</v>
      </c>
      <c r="FY41" s="28" t="s">
        <v>253</v>
      </c>
      <c r="FZ41" s="28" t="s">
        <v>254</v>
      </c>
      <c r="GA41" s="28" t="s">
        <v>255</v>
      </c>
      <c r="GB41" s="28" t="s">
        <v>256</v>
      </c>
      <c r="GC41" s="28" t="s">
        <v>257</v>
      </c>
      <c r="GD41" s="28" t="s">
        <v>258</v>
      </c>
      <c r="GE41" s="28" t="s">
        <v>259</v>
      </c>
      <c r="GF41" s="28" t="s">
        <v>260</v>
      </c>
      <c r="GG41" s="28" t="s">
        <v>261</v>
      </c>
      <c r="GH41" s="28" t="s">
        <v>262</v>
      </c>
      <c r="GI41" s="28" t="s">
        <v>263</v>
      </c>
      <c r="GJ41" s="28" t="s">
        <v>264</v>
      </c>
      <c r="GK41" s="28" t="s">
        <v>265</v>
      </c>
      <c r="GL41" s="28" t="s">
        <v>266</v>
      </c>
      <c r="GM41" s="28" t="s">
        <v>267</v>
      </c>
      <c r="GN41" s="28" t="s">
        <v>268</v>
      </c>
      <c r="GO41" s="28" t="s">
        <v>269</v>
      </c>
      <c r="GP41" s="28" t="s">
        <v>270</v>
      </c>
      <c r="GQ41" s="28" t="s">
        <v>271</v>
      </c>
      <c r="GR41" s="28" t="s">
        <v>272</v>
      </c>
      <c r="GS41" s="28" t="s">
        <v>273</v>
      </c>
      <c r="GT41" s="28" t="s">
        <v>274</v>
      </c>
      <c r="GU41" s="28" t="s">
        <v>275</v>
      </c>
      <c r="GV41" s="28" t="s">
        <v>276</v>
      </c>
      <c r="GW41" s="28" t="s">
        <v>277</v>
      </c>
      <c r="GX41" s="28" t="s">
        <v>278</v>
      </c>
      <c r="GY41" s="28" t="s">
        <v>279</v>
      </c>
      <c r="GZ41" s="28" t="s">
        <v>280</v>
      </c>
      <c r="HA41" s="28" t="s">
        <v>281</v>
      </c>
      <c r="HB41" s="28" t="s">
        <v>282</v>
      </c>
      <c r="HC41" s="28" t="s">
        <v>283</v>
      </c>
      <c r="HD41" s="28" t="s">
        <v>284</v>
      </c>
      <c r="HE41" s="28" t="s">
        <v>285</v>
      </c>
      <c r="HF41" s="28" t="s">
        <v>286</v>
      </c>
      <c r="HG41" s="28" t="s">
        <v>287</v>
      </c>
      <c r="HH41" s="28" t="s">
        <v>288</v>
      </c>
      <c r="HI41" s="28" t="s">
        <v>289</v>
      </c>
      <c r="HJ41" s="28" t="s">
        <v>290</v>
      </c>
      <c r="HK41" s="28" t="s">
        <v>291</v>
      </c>
      <c r="HL41" s="28" t="s">
        <v>292</v>
      </c>
      <c r="HM41" s="28" t="s">
        <v>293</v>
      </c>
      <c r="HN41" s="28" t="s">
        <v>294</v>
      </c>
      <c r="HO41" s="28" t="s">
        <v>295</v>
      </c>
      <c r="HP41" s="28" t="s">
        <v>296</v>
      </c>
      <c r="HQ41" s="28" t="s">
        <v>297</v>
      </c>
      <c r="HR41" s="28" t="s">
        <v>298</v>
      </c>
      <c r="HS41" s="28" t="s">
        <v>299</v>
      </c>
      <c r="HT41" s="28" t="s">
        <v>300</v>
      </c>
      <c r="HU41" s="28" t="s">
        <v>301</v>
      </c>
      <c r="HV41" s="28" t="s">
        <v>302</v>
      </c>
      <c r="HW41" s="28" t="s">
        <v>303</v>
      </c>
      <c r="HX41" s="28" t="s">
        <v>304</v>
      </c>
      <c r="HY41" s="28" t="s">
        <v>305</v>
      </c>
      <c r="HZ41" s="28" t="s">
        <v>306</v>
      </c>
      <c r="IA41" s="28" t="s">
        <v>307</v>
      </c>
      <c r="IB41" s="28" t="s">
        <v>308</v>
      </c>
      <c r="IC41" s="28" t="s">
        <v>309</v>
      </c>
      <c r="ID41" s="28" t="s">
        <v>310</v>
      </c>
      <c r="IE41" s="28" t="s">
        <v>311</v>
      </c>
      <c r="IF41" s="28" t="s">
        <v>312</v>
      </c>
      <c r="IG41" s="28" t="s">
        <v>313</v>
      </c>
      <c r="IH41" s="28" t="s">
        <v>314</v>
      </c>
      <c r="II41" s="28" t="s">
        <v>315</v>
      </c>
      <c r="IJ41" s="28" t="s">
        <v>316</v>
      </c>
      <c r="IK41" s="28" t="s">
        <v>317</v>
      </c>
      <c r="IL41" s="28" t="s">
        <v>318</v>
      </c>
      <c r="IM41" s="28" t="s">
        <v>319</v>
      </c>
      <c r="IN41" s="28" t="s">
        <v>320</v>
      </c>
      <c r="IO41" s="28" t="s">
        <v>321</v>
      </c>
      <c r="IP41" s="28" t="s">
        <v>322</v>
      </c>
      <c r="IQ41" s="28" t="s">
        <v>323</v>
      </c>
      <c r="IR41" s="28" t="s">
        <v>324</v>
      </c>
      <c r="IS41" s="28" t="s">
        <v>325</v>
      </c>
      <c r="IT41" s="28" t="s">
        <v>326</v>
      </c>
      <c r="IU41" s="28" t="s">
        <v>327</v>
      </c>
      <c r="IV41" s="28" t="s">
        <v>328</v>
      </c>
      <c r="IW41" s="28" t="s">
        <v>329</v>
      </c>
      <c r="IX41" s="28" t="s">
        <v>330</v>
      </c>
      <c r="IY41" s="28" t="s">
        <v>331</v>
      </c>
      <c r="IZ41" s="28" t="s">
        <v>332</v>
      </c>
      <c r="JA41" s="28" t="s">
        <v>333</v>
      </c>
      <c r="JB41" s="28" t="s">
        <v>334</v>
      </c>
      <c r="JC41" s="28" t="s">
        <v>335</v>
      </c>
      <c r="JD41" s="28" t="s">
        <v>336</v>
      </c>
      <c r="JE41" s="28" t="s">
        <v>337</v>
      </c>
      <c r="JF41" s="28" t="s">
        <v>338</v>
      </c>
      <c r="JG41" s="28" t="s">
        <v>339</v>
      </c>
      <c r="JH41" s="28" t="s">
        <v>340</v>
      </c>
      <c r="JI41" s="28" t="s">
        <v>341</v>
      </c>
      <c r="JJ41" s="28" t="s">
        <v>342</v>
      </c>
      <c r="JK41" s="28" t="s">
        <v>343</v>
      </c>
      <c r="JL41" s="28" t="s">
        <v>344</v>
      </c>
      <c r="JM41" s="28" t="s">
        <v>345</v>
      </c>
      <c r="JN41" s="28" t="s">
        <v>346</v>
      </c>
      <c r="JO41" s="28" t="s">
        <v>347</v>
      </c>
      <c r="JP41" s="28" t="s">
        <v>348</v>
      </c>
      <c r="JQ41" s="28" t="s">
        <v>349</v>
      </c>
      <c r="JR41" s="28" t="s">
        <v>350</v>
      </c>
      <c r="JS41" s="28" t="s">
        <v>351</v>
      </c>
      <c r="JT41" s="28" t="s">
        <v>352</v>
      </c>
      <c r="JU41" s="28" t="s">
        <v>353</v>
      </c>
      <c r="JV41" s="28" t="s">
        <v>354</v>
      </c>
      <c r="JW41" s="28" t="s">
        <v>355</v>
      </c>
      <c r="JX41" s="28" t="s">
        <v>356</v>
      </c>
      <c r="JY41" s="28" t="s">
        <v>357</v>
      </c>
      <c r="JZ41" s="28" t="s">
        <v>358</v>
      </c>
      <c r="KA41" s="28" t="s">
        <v>359</v>
      </c>
      <c r="KB41" s="28" t="s">
        <v>360</v>
      </c>
      <c r="KC41" s="28" t="s">
        <v>361</v>
      </c>
      <c r="KD41" s="28" t="s">
        <v>362</v>
      </c>
      <c r="KE41" s="28" t="s">
        <v>363</v>
      </c>
      <c r="KF41" s="28" t="s">
        <v>364</v>
      </c>
      <c r="KG41" s="28" t="s">
        <v>365</v>
      </c>
      <c r="KH41" s="28" t="s">
        <v>366</v>
      </c>
      <c r="KI41" s="28" t="s">
        <v>367</v>
      </c>
      <c r="KJ41" s="28" t="s">
        <v>368</v>
      </c>
      <c r="KK41" s="28" t="s">
        <v>369</v>
      </c>
      <c r="KL41" s="28" t="s">
        <v>370</v>
      </c>
      <c r="KM41" s="28" t="s">
        <v>371</v>
      </c>
      <c r="KN41" s="28" t="s">
        <v>372</v>
      </c>
      <c r="KO41" s="28" t="s">
        <v>373</v>
      </c>
      <c r="KP41" s="28" t="s">
        <v>374</v>
      </c>
      <c r="KQ41" s="28" t="s">
        <v>375</v>
      </c>
      <c r="KR41" s="28" t="s">
        <v>376</v>
      </c>
      <c r="KS41" s="28" t="s">
        <v>377</v>
      </c>
      <c r="KT41" s="28" t="s">
        <v>378</v>
      </c>
      <c r="KU41" s="28" t="s">
        <v>379</v>
      </c>
      <c r="KV41" s="28" t="s">
        <v>380</v>
      </c>
      <c r="KW41" s="28" t="s">
        <v>381</v>
      </c>
      <c r="KX41" s="28" t="s">
        <v>382</v>
      </c>
      <c r="KY41" s="28" t="s">
        <v>383</v>
      </c>
      <c r="KZ41" s="28" t="s">
        <v>384</v>
      </c>
      <c r="LA41" s="28" t="s">
        <v>385</v>
      </c>
      <c r="LB41" s="28" t="s">
        <v>386</v>
      </c>
      <c r="LC41" s="28" t="s">
        <v>387</v>
      </c>
      <c r="LD41" s="28" t="s">
        <v>388</v>
      </c>
      <c r="LE41" s="28" t="s">
        <v>389</v>
      </c>
      <c r="LF41" s="28" t="s">
        <v>390</v>
      </c>
      <c r="LG41" s="28" t="s">
        <v>391</v>
      </c>
      <c r="LH41" s="28" t="s">
        <v>392</v>
      </c>
      <c r="LI41" s="28" t="s">
        <v>393</v>
      </c>
      <c r="LJ41" s="28" t="s">
        <v>394</v>
      </c>
      <c r="LK41" s="28" t="s">
        <v>395</v>
      </c>
      <c r="LL41" s="28" t="s">
        <v>396</v>
      </c>
      <c r="LM41" s="28" t="s">
        <v>397</v>
      </c>
      <c r="LN41" s="28" t="s">
        <v>398</v>
      </c>
      <c r="LO41" s="28" t="s">
        <v>399</v>
      </c>
      <c r="LP41" s="28" t="s">
        <v>400</v>
      </c>
      <c r="LQ41" s="28" t="s">
        <v>401</v>
      </c>
      <c r="LR41" s="28" t="s">
        <v>402</v>
      </c>
      <c r="LS41" s="28" t="s">
        <v>403</v>
      </c>
      <c r="LT41" s="28" t="s">
        <v>404</v>
      </c>
      <c r="LU41" s="28" t="s">
        <v>405</v>
      </c>
      <c r="LV41" s="28" t="s">
        <v>406</v>
      </c>
      <c r="LW41" s="28" t="s">
        <v>407</v>
      </c>
      <c r="LX41" s="28" t="s">
        <v>408</v>
      </c>
      <c r="LY41" s="28" t="s">
        <v>409</v>
      </c>
      <c r="LZ41" s="28" t="s">
        <v>410</v>
      </c>
      <c r="MA41" s="28" t="s">
        <v>411</v>
      </c>
      <c r="MB41" s="28" t="s">
        <v>412</v>
      </c>
      <c r="MC41" s="28" t="s">
        <v>413</v>
      </c>
      <c r="MD41" s="28" t="s">
        <v>414</v>
      </c>
      <c r="ME41" s="28" t="s">
        <v>415</v>
      </c>
      <c r="MF41" s="28" t="s">
        <v>416</v>
      </c>
      <c r="MG41" s="28" t="s">
        <v>417</v>
      </c>
      <c r="MH41" s="28" t="s">
        <v>418</v>
      </c>
      <c r="MI41" s="28" t="s">
        <v>419</v>
      </c>
      <c r="MJ41" s="28" t="s">
        <v>420</v>
      </c>
      <c r="MK41" s="28" t="s">
        <v>421</v>
      </c>
      <c r="ML41" s="28" t="s">
        <v>422</v>
      </c>
      <c r="MM41" s="28" t="s">
        <v>423</v>
      </c>
      <c r="MN41" s="28" t="s">
        <v>424</v>
      </c>
      <c r="MO41" s="28" t="s">
        <v>425</v>
      </c>
      <c r="MP41" s="28" t="s">
        <v>426</v>
      </c>
      <c r="MQ41" s="28" t="s">
        <v>427</v>
      </c>
      <c r="MR41" s="28" t="s">
        <v>428</v>
      </c>
      <c r="MS41" s="28" t="s">
        <v>429</v>
      </c>
      <c r="MT41" s="28" t="s">
        <v>430</v>
      </c>
      <c r="MU41" s="28" t="s">
        <v>431</v>
      </c>
      <c r="MV41" s="28" t="s">
        <v>432</v>
      </c>
      <c r="MW41" s="28" t="s">
        <v>433</v>
      </c>
      <c r="MX41" s="28" t="s">
        <v>434</v>
      </c>
      <c r="MY41" s="28" t="s">
        <v>435</v>
      </c>
      <c r="MZ41" s="28" t="s">
        <v>436</v>
      </c>
      <c r="NA41" s="28" t="s">
        <v>437</v>
      </c>
      <c r="NB41" s="28" t="s">
        <v>438</v>
      </c>
      <c r="NC41" s="28" t="s">
        <v>439</v>
      </c>
      <c r="ND41" s="28" t="s">
        <v>440</v>
      </c>
      <c r="NE41" s="28" t="s">
        <v>441</v>
      </c>
      <c r="NF41" s="28" t="s">
        <v>442</v>
      </c>
      <c r="NG41" s="28" t="s">
        <v>443</v>
      </c>
      <c r="NH41" s="28" t="s">
        <v>444</v>
      </c>
      <c r="NI41" s="28" t="s">
        <v>445</v>
      </c>
      <c r="NJ41" s="28" t="s">
        <v>446</v>
      </c>
      <c r="NK41" s="28" t="s">
        <v>447</v>
      </c>
      <c r="NL41" s="28" t="s">
        <v>448</v>
      </c>
      <c r="NM41" s="28" t="s">
        <v>449</v>
      </c>
      <c r="NN41" s="28" t="s">
        <v>450</v>
      </c>
      <c r="NO41" s="28" t="s">
        <v>451</v>
      </c>
      <c r="NP41" s="28" t="s">
        <v>452</v>
      </c>
      <c r="NQ41" s="28" t="s">
        <v>453</v>
      </c>
      <c r="NR41" s="28" t="s">
        <v>454</v>
      </c>
      <c r="NS41" s="28" t="s">
        <v>455</v>
      </c>
      <c r="NT41" s="28" t="s">
        <v>456</v>
      </c>
      <c r="NU41" s="28" t="s">
        <v>457</v>
      </c>
      <c r="NV41" s="28" t="s">
        <v>458</v>
      </c>
      <c r="NW41" s="28" t="s">
        <v>459</v>
      </c>
      <c r="NX41" s="28" t="s">
        <v>460</v>
      </c>
      <c r="NY41" s="28" t="s">
        <v>461</v>
      </c>
      <c r="NZ41" s="28" t="s">
        <v>462</v>
      </c>
      <c r="OA41" s="28" t="s">
        <v>463</v>
      </c>
      <c r="OB41" s="28" t="s">
        <v>464</v>
      </c>
      <c r="OC41" s="28" t="s">
        <v>465</v>
      </c>
      <c r="OD41" s="28" t="s">
        <v>466</v>
      </c>
      <c r="OE41" s="28" t="s">
        <v>467</v>
      </c>
      <c r="OF41" s="28" t="s">
        <v>468</v>
      </c>
      <c r="OG41" s="28" t="s">
        <v>469</v>
      </c>
      <c r="OH41" s="28" t="s">
        <v>470</v>
      </c>
      <c r="OI41" s="28" t="s">
        <v>471</v>
      </c>
      <c r="OJ41" s="28" t="s">
        <v>472</v>
      </c>
      <c r="OK41" s="28" t="s">
        <v>473</v>
      </c>
      <c r="OL41" s="28" t="s">
        <v>474</v>
      </c>
      <c r="OM41" s="28" t="s">
        <v>475</v>
      </c>
      <c r="ON41" s="28" t="s">
        <v>476</v>
      </c>
      <c r="OO41" s="28" t="s">
        <v>477</v>
      </c>
      <c r="OP41" s="28" t="s">
        <v>478</v>
      </c>
      <c r="OQ41" s="28" t="s">
        <v>479</v>
      </c>
      <c r="OR41" s="28" t="s">
        <v>480</v>
      </c>
      <c r="OS41" s="28" t="s">
        <v>481</v>
      </c>
      <c r="OT41" s="28" t="s">
        <v>482</v>
      </c>
      <c r="OU41" s="28" t="s">
        <v>483</v>
      </c>
      <c r="OV41" s="28" t="s">
        <v>484</v>
      </c>
      <c r="OW41" s="28" t="s">
        <v>485</v>
      </c>
      <c r="OX41" s="28" t="s">
        <v>486</v>
      </c>
      <c r="OY41" s="28" t="s">
        <v>487</v>
      </c>
      <c r="OZ41" s="28" t="s">
        <v>488</v>
      </c>
      <c r="PA41" s="28" t="s">
        <v>489</v>
      </c>
      <c r="PB41" s="28" t="s">
        <v>490</v>
      </c>
      <c r="PC41" s="28" t="s">
        <v>491</v>
      </c>
      <c r="PD41" s="28" t="s">
        <v>492</v>
      </c>
      <c r="PE41" s="28" t="s">
        <v>493</v>
      </c>
      <c r="PF41" s="28" t="s">
        <v>494</v>
      </c>
      <c r="PG41" s="28" t="s">
        <v>495</v>
      </c>
      <c r="PH41" s="28" t="s">
        <v>496</v>
      </c>
      <c r="PI41" s="28" t="s">
        <v>497</v>
      </c>
      <c r="PJ41" s="28" t="s">
        <v>498</v>
      </c>
      <c r="PK41" s="28" t="s">
        <v>499</v>
      </c>
      <c r="PL41" s="28" t="s">
        <v>500</v>
      </c>
      <c r="PM41" s="28" t="s">
        <v>501</v>
      </c>
      <c r="PN41" s="28" t="s">
        <v>502</v>
      </c>
      <c r="PO41" s="28" t="s">
        <v>503</v>
      </c>
      <c r="PP41" s="28" t="s">
        <v>504</v>
      </c>
      <c r="PQ41" s="28" t="s">
        <v>505</v>
      </c>
      <c r="PR41" s="28" t="s">
        <v>506</v>
      </c>
      <c r="PS41" s="28" t="s">
        <v>507</v>
      </c>
      <c r="PT41" s="28" t="s">
        <v>508</v>
      </c>
      <c r="PU41" s="28" t="s">
        <v>509</v>
      </c>
      <c r="PV41" s="28" t="s">
        <v>510</v>
      </c>
      <c r="PW41" s="28" t="s">
        <v>511</v>
      </c>
      <c r="PX41" s="28" t="s">
        <v>512</v>
      </c>
      <c r="PY41" s="28" t="s">
        <v>513</v>
      </c>
      <c r="PZ41" s="28" t="s">
        <v>514</v>
      </c>
      <c r="QA41" s="28" t="s">
        <v>515</v>
      </c>
      <c r="QB41" s="28" t="s">
        <v>516</v>
      </c>
      <c r="QC41" s="28" t="s">
        <v>517</v>
      </c>
      <c r="QD41" s="28" t="s">
        <v>518</v>
      </c>
      <c r="QE41" s="28" t="s">
        <v>519</v>
      </c>
      <c r="QF41" s="28" t="s">
        <v>520</v>
      </c>
      <c r="QG41" s="28" t="s">
        <v>521</v>
      </c>
      <c r="QH41" s="28" t="s">
        <v>522</v>
      </c>
      <c r="QI41" s="28" t="s">
        <v>523</v>
      </c>
      <c r="QJ41" s="28" t="s">
        <v>524</v>
      </c>
      <c r="QK41" s="28" t="s">
        <v>525</v>
      </c>
      <c r="QL41" s="28" t="s">
        <v>526</v>
      </c>
      <c r="QM41" s="28" t="s">
        <v>527</v>
      </c>
      <c r="QN41" s="28" t="s">
        <v>528</v>
      </c>
      <c r="QO41" s="28" t="s">
        <v>529</v>
      </c>
      <c r="QP41" s="28" t="s">
        <v>530</v>
      </c>
      <c r="QQ41" s="28" t="s">
        <v>531</v>
      </c>
      <c r="QR41" s="28" t="s">
        <v>532</v>
      </c>
      <c r="QS41" s="28" t="s">
        <v>533</v>
      </c>
      <c r="QT41" s="28" t="s">
        <v>534</v>
      </c>
      <c r="QU41" s="28" t="s">
        <v>535</v>
      </c>
      <c r="QV41" s="28" t="s">
        <v>536</v>
      </c>
      <c r="QW41" s="28" t="s">
        <v>537</v>
      </c>
      <c r="QX41" s="28" t="s">
        <v>538</v>
      </c>
      <c r="QY41" s="28" t="s">
        <v>539</v>
      </c>
      <c r="QZ41" s="28" t="s">
        <v>540</v>
      </c>
      <c r="RA41" s="28" t="s">
        <v>541</v>
      </c>
      <c r="RB41" s="28" t="s">
        <v>542</v>
      </c>
      <c r="RC41" s="28" t="s">
        <v>543</v>
      </c>
      <c r="RD41" s="28" t="s">
        <v>544</v>
      </c>
      <c r="RE41" s="28" t="s">
        <v>545</v>
      </c>
      <c r="RF41" s="28" t="s">
        <v>546</v>
      </c>
      <c r="RG41" s="28" t="s">
        <v>547</v>
      </c>
      <c r="RH41" s="28" t="s">
        <v>548</v>
      </c>
      <c r="RI41" s="28" t="s">
        <v>549</v>
      </c>
      <c r="RJ41" s="28" t="s">
        <v>550</v>
      </c>
      <c r="RK41" s="28" t="s">
        <v>551</v>
      </c>
      <c r="RL41" s="28" t="s">
        <v>552</v>
      </c>
      <c r="RM41" s="28" t="s">
        <v>553</v>
      </c>
      <c r="RN41" s="28" t="s">
        <v>554</v>
      </c>
      <c r="RO41" s="28" t="s">
        <v>555</v>
      </c>
      <c r="RP41" s="28" t="s">
        <v>556</v>
      </c>
      <c r="RQ41" s="28" t="s">
        <v>557</v>
      </c>
      <c r="RR41" s="28" t="s">
        <v>558</v>
      </c>
      <c r="RS41" s="28" t="s">
        <v>559</v>
      </c>
      <c r="RT41" s="28" t="s">
        <v>560</v>
      </c>
      <c r="RU41" s="28" t="s">
        <v>561</v>
      </c>
      <c r="RV41" s="28" t="s">
        <v>562</v>
      </c>
      <c r="RW41" s="28" t="s">
        <v>563</v>
      </c>
      <c r="RX41" s="28" t="s">
        <v>564</v>
      </c>
      <c r="RY41" s="28" t="s">
        <v>565</v>
      </c>
      <c r="RZ41" s="28" t="s">
        <v>566</v>
      </c>
      <c r="SA41" s="28" t="s">
        <v>567</v>
      </c>
      <c r="SB41" s="28" t="s">
        <v>568</v>
      </c>
      <c r="SC41" s="28" t="s">
        <v>569</v>
      </c>
      <c r="SD41" s="28" t="s">
        <v>570</v>
      </c>
      <c r="SE41" s="28" t="s">
        <v>571</v>
      </c>
      <c r="SF41" s="28" t="s">
        <v>572</v>
      </c>
      <c r="SG41" s="28" t="s">
        <v>573</v>
      </c>
      <c r="SH41" s="28" t="s">
        <v>574</v>
      </c>
      <c r="SI41" s="28" t="s">
        <v>575</v>
      </c>
      <c r="SJ41" s="28" t="s">
        <v>576</v>
      </c>
      <c r="SK41" s="28" t="s">
        <v>577</v>
      </c>
      <c r="SL41" s="28" t="s">
        <v>578</v>
      </c>
      <c r="SM41" s="28" t="s">
        <v>579</v>
      </c>
      <c r="SN41" s="28" t="s">
        <v>580</v>
      </c>
      <c r="SO41" s="28" t="s">
        <v>581</v>
      </c>
      <c r="SP41" s="28" t="s">
        <v>582</v>
      </c>
      <c r="SQ41" s="28" t="s">
        <v>583</v>
      </c>
      <c r="SR41" s="28" t="s">
        <v>584</v>
      </c>
      <c r="SS41" s="28" t="s">
        <v>585</v>
      </c>
      <c r="ST41" s="28" t="s">
        <v>586</v>
      </c>
      <c r="SU41" s="28" t="s">
        <v>587</v>
      </c>
      <c r="SV41" s="28" t="s">
        <v>588</v>
      </c>
      <c r="SW41" s="28" t="s">
        <v>589</v>
      </c>
      <c r="SX41" s="28" t="s">
        <v>590</v>
      </c>
      <c r="SY41" s="28" t="s">
        <v>591</v>
      </c>
      <c r="SZ41" s="28" t="s">
        <v>592</v>
      </c>
      <c r="TA41" s="28" t="s">
        <v>593</v>
      </c>
      <c r="TB41" s="28" t="s">
        <v>594</v>
      </c>
      <c r="TC41" s="28" t="s">
        <v>595</v>
      </c>
      <c r="TD41" s="28" t="s">
        <v>596</v>
      </c>
      <c r="TE41" s="28" t="s">
        <v>597</v>
      </c>
      <c r="TF41" s="28" t="s">
        <v>598</v>
      </c>
      <c r="TG41" s="28" t="s">
        <v>599</v>
      </c>
      <c r="TH41" s="28" t="s">
        <v>600</v>
      </c>
      <c r="TI41" s="28" t="s">
        <v>601</v>
      </c>
      <c r="TJ41" s="28" t="s">
        <v>602</v>
      </c>
      <c r="TK41" s="28" t="s">
        <v>603</v>
      </c>
      <c r="TL41" s="28" t="s">
        <v>604</v>
      </c>
      <c r="TM41" s="28" t="s">
        <v>605</v>
      </c>
      <c r="TN41" s="28" t="s">
        <v>606</v>
      </c>
      <c r="TO41" s="28" t="s">
        <v>607</v>
      </c>
      <c r="TP41" s="28" t="s">
        <v>608</v>
      </c>
      <c r="TQ41" s="28" t="s">
        <v>609</v>
      </c>
      <c r="TR41" s="28" t="s">
        <v>610</v>
      </c>
      <c r="TS41" s="28" t="s">
        <v>611</v>
      </c>
      <c r="TT41" s="28" t="s">
        <v>612</v>
      </c>
      <c r="TU41" s="28" t="s">
        <v>613</v>
      </c>
      <c r="TV41" s="28" t="s">
        <v>614</v>
      </c>
      <c r="TW41" s="28" t="s">
        <v>615</v>
      </c>
      <c r="TX41" s="28" t="s">
        <v>616</v>
      </c>
      <c r="TY41" s="28" t="s">
        <v>617</v>
      </c>
      <c r="TZ41" s="28" t="s">
        <v>618</v>
      </c>
      <c r="UA41" s="28" t="s">
        <v>619</v>
      </c>
      <c r="UB41" s="28" t="s">
        <v>620</v>
      </c>
      <c r="UC41" s="28" t="s">
        <v>621</v>
      </c>
      <c r="UD41" s="28" t="s">
        <v>622</v>
      </c>
      <c r="UE41" s="28" t="s">
        <v>623</v>
      </c>
      <c r="UF41" s="28" t="s">
        <v>624</v>
      </c>
      <c r="UG41" s="28" t="s">
        <v>625</v>
      </c>
      <c r="UH41" s="28" t="s">
        <v>626</v>
      </c>
      <c r="UI41" s="28" t="s">
        <v>627</v>
      </c>
      <c r="UJ41" s="28" t="s">
        <v>628</v>
      </c>
      <c r="UK41" s="28" t="s">
        <v>629</v>
      </c>
      <c r="UL41" s="28" t="s">
        <v>630</v>
      </c>
      <c r="UM41" s="28" t="s">
        <v>631</v>
      </c>
      <c r="UN41" s="28" t="s">
        <v>632</v>
      </c>
      <c r="UO41" s="28" t="s">
        <v>633</v>
      </c>
      <c r="UP41" s="28" t="s">
        <v>634</v>
      </c>
      <c r="UQ41" s="28" t="s">
        <v>635</v>
      </c>
      <c r="UR41" s="28" t="s">
        <v>636</v>
      </c>
      <c r="US41" s="28" t="s">
        <v>637</v>
      </c>
      <c r="UT41" s="28" t="s">
        <v>638</v>
      </c>
      <c r="UU41" s="28" t="s">
        <v>639</v>
      </c>
      <c r="UV41" s="28" t="s">
        <v>640</v>
      </c>
      <c r="UW41" s="28" t="s">
        <v>641</v>
      </c>
      <c r="UX41" s="28" t="s">
        <v>642</v>
      </c>
      <c r="UY41" s="28" t="s">
        <v>643</v>
      </c>
      <c r="UZ41" s="28" t="s">
        <v>644</v>
      </c>
      <c r="VA41" s="28" t="s">
        <v>645</v>
      </c>
      <c r="VB41" s="28" t="s">
        <v>646</v>
      </c>
      <c r="VC41" s="28" t="s">
        <v>647</v>
      </c>
      <c r="VD41" s="28" t="s">
        <v>648</v>
      </c>
      <c r="VE41" s="28" t="s">
        <v>649</v>
      </c>
      <c r="VF41" s="28" t="s">
        <v>650</v>
      </c>
      <c r="VG41" s="28" t="s">
        <v>651</v>
      </c>
      <c r="VH41" s="28" t="s">
        <v>652</v>
      </c>
      <c r="VI41" s="28" t="s">
        <v>653</v>
      </c>
      <c r="VJ41" s="28" t="s">
        <v>654</v>
      </c>
      <c r="VK41" s="28" t="s">
        <v>655</v>
      </c>
      <c r="VL41" s="28" t="s">
        <v>656</v>
      </c>
      <c r="VM41" s="28" t="s">
        <v>657</v>
      </c>
      <c r="VN41" s="28" t="s">
        <v>658</v>
      </c>
      <c r="VO41" s="28" t="s">
        <v>659</v>
      </c>
      <c r="VP41" s="28" t="s">
        <v>660</v>
      </c>
      <c r="VQ41" s="28" t="s">
        <v>661</v>
      </c>
      <c r="VR41" s="28" t="s">
        <v>662</v>
      </c>
      <c r="VS41" s="28" t="s">
        <v>663</v>
      </c>
      <c r="VT41" s="28" t="s">
        <v>664</v>
      </c>
      <c r="VU41" s="28" t="s">
        <v>665</v>
      </c>
      <c r="VV41" s="28" t="s">
        <v>666</v>
      </c>
      <c r="VW41" s="28" t="s">
        <v>667</v>
      </c>
      <c r="VX41" s="28" t="s">
        <v>668</v>
      </c>
      <c r="VY41" s="28" t="s">
        <v>669</v>
      </c>
      <c r="VZ41" s="28" t="s">
        <v>670</v>
      </c>
      <c r="WA41" s="28" t="s">
        <v>671</v>
      </c>
      <c r="WB41" s="28" t="s">
        <v>672</v>
      </c>
      <c r="WC41" s="28" t="s">
        <v>673</v>
      </c>
      <c r="WD41" s="28" t="s">
        <v>674</v>
      </c>
      <c r="WE41" s="28" t="s">
        <v>675</v>
      </c>
      <c r="WF41" s="28" t="s">
        <v>676</v>
      </c>
      <c r="WG41" s="28" t="s">
        <v>677</v>
      </c>
      <c r="WH41" s="28" t="s">
        <v>678</v>
      </c>
      <c r="WI41" s="28" t="s">
        <v>679</v>
      </c>
      <c r="WJ41" s="28" t="s">
        <v>680</v>
      </c>
      <c r="WK41" s="28" t="s">
        <v>681</v>
      </c>
      <c r="WL41" s="28" t="s">
        <v>682</v>
      </c>
      <c r="WM41" s="28" t="s">
        <v>683</v>
      </c>
      <c r="WN41" s="28" t="s">
        <v>684</v>
      </c>
      <c r="WO41" s="28" t="s">
        <v>685</v>
      </c>
      <c r="WP41" s="28" t="s">
        <v>686</v>
      </c>
      <c r="WQ41" s="28" t="s">
        <v>687</v>
      </c>
      <c r="WR41" s="28" t="s">
        <v>688</v>
      </c>
      <c r="WS41" s="28" t="s">
        <v>689</v>
      </c>
      <c r="WT41" s="28" t="s">
        <v>690</v>
      </c>
      <c r="WU41" s="28" t="s">
        <v>691</v>
      </c>
      <c r="WV41" s="28" t="s">
        <v>692</v>
      </c>
      <c r="WW41" s="28" t="s">
        <v>693</v>
      </c>
      <c r="WX41" s="28" t="s">
        <v>694</v>
      </c>
      <c r="WY41" s="28" t="s">
        <v>695</v>
      </c>
      <c r="WZ41" s="28" t="s">
        <v>696</v>
      </c>
      <c r="XA41" s="28" t="s">
        <v>697</v>
      </c>
      <c r="XB41" s="28" t="s">
        <v>698</v>
      </c>
      <c r="XC41" s="28" t="s">
        <v>699</v>
      </c>
      <c r="XD41" s="28" t="s">
        <v>700</v>
      </c>
      <c r="XE41" s="28" t="s">
        <v>701</v>
      </c>
      <c r="XF41" s="28" t="s">
        <v>702</v>
      </c>
      <c r="XG41" s="28" t="s">
        <v>703</v>
      </c>
      <c r="XH41" s="28" t="s">
        <v>704</v>
      </c>
      <c r="XI41" s="28" t="s">
        <v>705</v>
      </c>
      <c r="XJ41" s="28" t="s">
        <v>706</v>
      </c>
      <c r="XK41" s="28" t="s">
        <v>707</v>
      </c>
      <c r="XL41" s="28" t="s">
        <v>708</v>
      </c>
      <c r="XM41" s="28" t="s">
        <v>709</v>
      </c>
      <c r="XN41" s="28" t="s">
        <v>710</v>
      </c>
      <c r="XO41" s="28" t="s">
        <v>711</v>
      </c>
      <c r="XP41" s="28" t="s">
        <v>712</v>
      </c>
      <c r="XQ41" s="28" t="s">
        <v>713</v>
      </c>
      <c r="XR41" s="28" t="s">
        <v>714</v>
      </c>
      <c r="XS41" s="28" t="s">
        <v>715</v>
      </c>
      <c r="XT41" s="28" t="s">
        <v>716</v>
      </c>
      <c r="XU41" s="28" t="s">
        <v>717</v>
      </c>
      <c r="XV41" s="28" t="s">
        <v>718</v>
      </c>
      <c r="XW41" s="28" t="s">
        <v>719</v>
      </c>
      <c r="XX41" s="28" t="s">
        <v>720</v>
      </c>
      <c r="XY41" s="28" t="s">
        <v>721</v>
      </c>
      <c r="XZ41" s="28" t="s">
        <v>722</v>
      </c>
      <c r="YA41" s="28" t="s">
        <v>723</v>
      </c>
      <c r="YB41" s="28" t="s">
        <v>724</v>
      </c>
      <c r="YC41" s="28" t="s">
        <v>725</v>
      </c>
      <c r="YD41" s="28" t="s">
        <v>726</v>
      </c>
      <c r="YE41" s="28" t="s">
        <v>727</v>
      </c>
      <c r="YF41" s="28" t="s">
        <v>728</v>
      </c>
      <c r="YG41" s="28" t="s">
        <v>729</v>
      </c>
      <c r="YH41" s="28" t="s">
        <v>730</v>
      </c>
      <c r="YI41" s="28" t="s">
        <v>731</v>
      </c>
      <c r="YJ41" s="28" t="s">
        <v>732</v>
      </c>
      <c r="YK41" s="28" t="s">
        <v>733</v>
      </c>
      <c r="YL41" s="28" t="s">
        <v>734</v>
      </c>
      <c r="YM41" s="28" t="s">
        <v>735</v>
      </c>
      <c r="YN41" s="28" t="s">
        <v>736</v>
      </c>
      <c r="YO41" s="28" t="s">
        <v>737</v>
      </c>
      <c r="YP41" s="28" t="s">
        <v>738</v>
      </c>
      <c r="YQ41" s="28" t="s">
        <v>739</v>
      </c>
      <c r="YR41" s="28" t="s">
        <v>740</v>
      </c>
      <c r="YS41" s="28" t="s">
        <v>741</v>
      </c>
      <c r="YT41" s="28" t="s">
        <v>742</v>
      </c>
      <c r="YU41" s="28" t="s">
        <v>743</v>
      </c>
      <c r="YV41" s="28" t="s">
        <v>744</v>
      </c>
      <c r="YW41" s="28" t="s">
        <v>745</v>
      </c>
      <c r="YX41" s="28" t="s">
        <v>746</v>
      </c>
      <c r="YY41" s="28" t="s">
        <v>747</v>
      </c>
      <c r="YZ41" s="28" t="s">
        <v>748</v>
      </c>
      <c r="ZA41" s="28" t="s">
        <v>749</v>
      </c>
      <c r="ZB41" s="28" t="s">
        <v>750</v>
      </c>
      <c r="ZC41" s="28" t="s">
        <v>751</v>
      </c>
      <c r="ZD41" s="28" t="s">
        <v>752</v>
      </c>
      <c r="ZE41" s="28" t="s">
        <v>753</v>
      </c>
      <c r="ZF41" s="28" t="s">
        <v>754</v>
      </c>
      <c r="ZG41" s="28" t="s">
        <v>755</v>
      </c>
      <c r="ZH41" s="28" t="s">
        <v>756</v>
      </c>
      <c r="ZI41" s="28" t="s">
        <v>757</v>
      </c>
      <c r="ZJ41" s="28" t="s">
        <v>758</v>
      </c>
      <c r="ZK41" s="28" t="s">
        <v>759</v>
      </c>
      <c r="ZL41" s="28" t="s">
        <v>760</v>
      </c>
      <c r="ZM41" s="28" t="s">
        <v>761</v>
      </c>
      <c r="ZN41" s="28" t="s">
        <v>762</v>
      </c>
      <c r="ZO41" s="28" t="s">
        <v>763</v>
      </c>
      <c r="ZP41" s="28" t="s">
        <v>764</v>
      </c>
      <c r="ZQ41" s="28" t="s">
        <v>765</v>
      </c>
      <c r="ZR41" s="28" t="s">
        <v>766</v>
      </c>
      <c r="ZS41" s="28" t="s">
        <v>767</v>
      </c>
      <c r="ZT41" s="28" t="s">
        <v>768</v>
      </c>
      <c r="ZU41" s="28" t="s">
        <v>769</v>
      </c>
      <c r="ZV41" s="28" t="s">
        <v>770</v>
      </c>
      <c r="ZW41" s="28" t="s">
        <v>771</v>
      </c>
      <c r="ZX41" s="28" t="s">
        <v>772</v>
      </c>
      <c r="ZY41" s="28" t="s">
        <v>773</v>
      </c>
      <c r="ZZ41" s="28" t="s">
        <v>774</v>
      </c>
      <c r="AAA41" s="28" t="s">
        <v>775</v>
      </c>
      <c r="AAB41" s="28" t="s">
        <v>776</v>
      </c>
      <c r="AAC41" s="28" t="s">
        <v>777</v>
      </c>
      <c r="AAD41" s="28" t="s">
        <v>778</v>
      </c>
      <c r="AAE41" s="28" t="s">
        <v>779</v>
      </c>
      <c r="AAF41" s="28" t="s">
        <v>780</v>
      </c>
      <c r="AAG41" s="28" t="s">
        <v>781</v>
      </c>
      <c r="AAH41" s="28" t="s">
        <v>782</v>
      </c>
      <c r="AAI41" s="28" t="s">
        <v>783</v>
      </c>
      <c r="AAJ41" s="28" t="s">
        <v>784</v>
      </c>
      <c r="AAK41" s="28" t="s">
        <v>785</v>
      </c>
      <c r="AAL41" s="28" t="s">
        <v>786</v>
      </c>
      <c r="AAM41" s="28" t="s">
        <v>787</v>
      </c>
      <c r="AAN41" s="28" t="s">
        <v>788</v>
      </c>
      <c r="AAO41" s="28" t="s">
        <v>789</v>
      </c>
      <c r="AAP41" s="28" t="s">
        <v>790</v>
      </c>
      <c r="AAQ41" s="28" t="s">
        <v>791</v>
      </c>
      <c r="AAR41" s="28" t="s">
        <v>792</v>
      </c>
      <c r="AAS41" s="28" t="s">
        <v>793</v>
      </c>
      <c r="AAT41" s="28" t="s">
        <v>794</v>
      </c>
      <c r="AAU41" s="28" t="s">
        <v>795</v>
      </c>
      <c r="AAV41" s="28" t="s">
        <v>796</v>
      </c>
      <c r="AAW41" s="28" t="s">
        <v>797</v>
      </c>
      <c r="AAX41" s="28" t="s">
        <v>798</v>
      </c>
      <c r="AAY41" s="28" t="s">
        <v>799</v>
      </c>
      <c r="AAZ41" s="28" t="s">
        <v>800</v>
      </c>
      <c r="ABA41" s="28" t="s">
        <v>801</v>
      </c>
      <c r="ABB41" s="28" t="s">
        <v>802</v>
      </c>
      <c r="ABC41" s="28" t="s">
        <v>803</v>
      </c>
      <c r="ABD41" s="28" t="s">
        <v>804</v>
      </c>
      <c r="ABE41" s="28" t="s">
        <v>805</v>
      </c>
      <c r="ABF41" s="28" t="s">
        <v>806</v>
      </c>
      <c r="ABG41" s="28" t="s">
        <v>807</v>
      </c>
      <c r="ABH41" s="28" t="s">
        <v>808</v>
      </c>
      <c r="ABI41" s="28" t="s">
        <v>809</v>
      </c>
      <c r="ABJ41" s="28" t="s">
        <v>810</v>
      </c>
      <c r="ABK41" s="28" t="s">
        <v>811</v>
      </c>
      <c r="ABL41" s="28" t="s">
        <v>812</v>
      </c>
      <c r="ABM41" s="28" t="s">
        <v>813</v>
      </c>
      <c r="ABN41" s="28" t="s">
        <v>814</v>
      </c>
      <c r="ABO41" s="28" t="s">
        <v>815</v>
      </c>
      <c r="ABP41" s="28" t="s">
        <v>816</v>
      </c>
      <c r="ABQ41" s="28" t="s">
        <v>817</v>
      </c>
      <c r="ABR41" s="28" t="s">
        <v>818</v>
      </c>
      <c r="ABS41" s="28" t="s">
        <v>819</v>
      </c>
      <c r="ABT41" s="28" t="s">
        <v>820</v>
      </c>
      <c r="ABU41" s="28" t="s">
        <v>821</v>
      </c>
      <c r="ABV41" s="28" t="s">
        <v>822</v>
      </c>
      <c r="ABW41" s="28" t="s">
        <v>823</v>
      </c>
      <c r="ABX41" s="28" t="s">
        <v>824</v>
      </c>
      <c r="ABY41" s="28" t="s">
        <v>825</v>
      </c>
      <c r="ABZ41" s="28" t="s">
        <v>826</v>
      </c>
      <c r="ACA41" s="28" t="s">
        <v>827</v>
      </c>
      <c r="ACB41" s="28" t="s">
        <v>828</v>
      </c>
      <c r="ACC41" s="28" t="s">
        <v>829</v>
      </c>
      <c r="ACD41" s="28" t="s">
        <v>830</v>
      </c>
      <c r="ACE41" s="28" t="s">
        <v>831</v>
      </c>
      <c r="ACF41" s="28" t="s">
        <v>832</v>
      </c>
      <c r="ACG41" s="28" t="s">
        <v>833</v>
      </c>
      <c r="ACH41" s="28" t="s">
        <v>834</v>
      </c>
      <c r="ACI41" s="28" t="s">
        <v>835</v>
      </c>
      <c r="ACJ41" s="28" t="s">
        <v>836</v>
      </c>
      <c r="ACK41" s="28" t="s">
        <v>837</v>
      </c>
      <c r="ACL41" s="28" t="s">
        <v>838</v>
      </c>
      <c r="ACM41" s="28" t="s">
        <v>839</v>
      </c>
      <c r="ACN41" s="28" t="s">
        <v>840</v>
      </c>
      <c r="ACO41" s="28" t="s">
        <v>841</v>
      </c>
      <c r="ACP41" s="28" t="s">
        <v>842</v>
      </c>
      <c r="ACQ41" s="28" t="s">
        <v>843</v>
      </c>
      <c r="ACR41" s="28" t="s">
        <v>844</v>
      </c>
      <c r="ACS41" s="28" t="s">
        <v>845</v>
      </c>
      <c r="ACT41" s="28" t="s">
        <v>846</v>
      </c>
      <c r="ACU41" s="28" t="s">
        <v>847</v>
      </c>
      <c r="ACV41" s="28" t="s">
        <v>848</v>
      </c>
      <c r="ACW41" s="28" t="s">
        <v>849</v>
      </c>
      <c r="ACX41" s="28" t="s">
        <v>850</v>
      </c>
      <c r="ACY41" s="28" t="s">
        <v>851</v>
      </c>
      <c r="ACZ41" s="28" t="s">
        <v>852</v>
      </c>
      <c r="ADA41" s="28" t="s">
        <v>853</v>
      </c>
      <c r="ADB41" s="28" t="s">
        <v>854</v>
      </c>
      <c r="ADC41" s="28" t="s">
        <v>855</v>
      </c>
      <c r="ADD41" s="28" t="s">
        <v>856</v>
      </c>
      <c r="ADE41" s="28" t="s">
        <v>857</v>
      </c>
      <c r="ADF41" s="28" t="s">
        <v>858</v>
      </c>
      <c r="ADG41" s="28" t="s">
        <v>859</v>
      </c>
      <c r="ADH41" s="28" t="s">
        <v>860</v>
      </c>
      <c r="ADI41" s="28" t="s">
        <v>861</v>
      </c>
      <c r="ADJ41" s="28" t="s">
        <v>862</v>
      </c>
      <c r="ADK41" s="28" t="s">
        <v>863</v>
      </c>
      <c r="ADL41" s="28" t="s">
        <v>864</v>
      </c>
      <c r="ADM41" s="28" t="s">
        <v>865</v>
      </c>
      <c r="ADN41" s="28" t="s">
        <v>866</v>
      </c>
      <c r="ADO41" s="28" t="s">
        <v>867</v>
      </c>
      <c r="ADP41" s="28" t="s">
        <v>868</v>
      </c>
      <c r="ADQ41" s="28" t="s">
        <v>869</v>
      </c>
      <c r="ADR41" s="28" t="s">
        <v>870</v>
      </c>
      <c r="ADS41" s="28" t="s">
        <v>871</v>
      </c>
      <c r="ADT41" s="28" t="s">
        <v>872</v>
      </c>
      <c r="ADU41" s="28" t="s">
        <v>873</v>
      </c>
      <c r="ADV41" s="28" t="s">
        <v>874</v>
      </c>
      <c r="ADW41" s="28" t="s">
        <v>875</v>
      </c>
      <c r="ADX41" s="28" t="s">
        <v>876</v>
      </c>
      <c r="ADY41" s="28" t="s">
        <v>877</v>
      </c>
      <c r="ADZ41" s="28" t="s">
        <v>878</v>
      </c>
      <c r="AEA41" s="28" t="s">
        <v>879</v>
      </c>
      <c r="AEB41" s="28" t="s">
        <v>880</v>
      </c>
      <c r="AEC41" s="28" t="s">
        <v>881</v>
      </c>
      <c r="AED41" s="28" t="s">
        <v>882</v>
      </c>
      <c r="AEE41" s="28" t="s">
        <v>883</v>
      </c>
      <c r="AEF41" s="28" t="s">
        <v>884</v>
      </c>
      <c r="AEG41" s="28" t="s">
        <v>885</v>
      </c>
      <c r="AEH41" s="28" t="s">
        <v>886</v>
      </c>
      <c r="AEI41" s="28" t="s">
        <v>887</v>
      </c>
      <c r="AEJ41" s="28" t="s">
        <v>888</v>
      </c>
      <c r="AEK41" s="28" t="s">
        <v>889</v>
      </c>
      <c r="AEL41" s="28" t="s">
        <v>890</v>
      </c>
      <c r="AEM41" s="28" t="s">
        <v>891</v>
      </c>
      <c r="AEN41" s="28" t="s">
        <v>892</v>
      </c>
      <c r="AEO41" s="28" t="s">
        <v>893</v>
      </c>
      <c r="AEP41" s="28" t="s">
        <v>894</v>
      </c>
      <c r="AEQ41" s="28" t="s">
        <v>895</v>
      </c>
      <c r="AER41" s="28" t="s">
        <v>896</v>
      </c>
      <c r="AES41" s="28" t="s">
        <v>897</v>
      </c>
      <c r="AET41" s="28" t="s">
        <v>898</v>
      </c>
      <c r="AEU41" s="28" t="s">
        <v>899</v>
      </c>
      <c r="AEV41" s="28" t="s">
        <v>900</v>
      </c>
      <c r="AEW41" s="28" t="s">
        <v>901</v>
      </c>
      <c r="AEX41" s="28" t="s">
        <v>902</v>
      </c>
      <c r="AEY41" s="28" t="s">
        <v>903</v>
      </c>
      <c r="AEZ41" s="28" t="s">
        <v>904</v>
      </c>
      <c r="AFA41" s="28" t="s">
        <v>905</v>
      </c>
      <c r="AFB41" s="28" t="s">
        <v>906</v>
      </c>
      <c r="AFC41" s="28" t="s">
        <v>907</v>
      </c>
      <c r="AFD41" s="28" t="s">
        <v>908</v>
      </c>
      <c r="AFE41" s="28" t="s">
        <v>909</v>
      </c>
      <c r="AFF41" s="28" t="s">
        <v>910</v>
      </c>
      <c r="AFG41" s="28" t="s">
        <v>911</v>
      </c>
      <c r="AFH41" s="28" t="s">
        <v>912</v>
      </c>
      <c r="AFI41" s="28" t="s">
        <v>913</v>
      </c>
      <c r="AFJ41" s="28" t="s">
        <v>914</v>
      </c>
      <c r="AFK41" s="28" t="s">
        <v>915</v>
      </c>
      <c r="AFL41" s="28" t="s">
        <v>916</v>
      </c>
      <c r="AFM41" s="28" t="s">
        <v>917</v>
      </c>
      <c r="AFN41" s="28" t="s">
        <v>918</v>
      </c>
      <c r="AFO41" s="28" t="s">
        <v>919</v>
      </c>
      <c r="AFP41" s="28" t="s">
        <v>920</v>
      </c>
      <c r="AFQ41" s="28" t="s">
        <v>921</v>
      </c>
      <c r="AFR41" s="28" t="s">
        <v>922</v>
      </c>
      <c r="AFS41" s="28" t="s">
        <v>923</v>
      </c>
      <c r="AFT41" s="28" t="s">
        <v>924</v>
      </c>
      <c r="AFU41" s="28" t="s">
        <v>925</v>
      </c>
      <c r="AFV41" s="28" t="s">
        <v>926</v>
      </c>
      <c r="AFW41" s="28" t="s">
        <v>927</v>
      </c>
      <c r="AFX41" s="28" t="s">
        <v>928</v>
      </c>
      <c r="AFY41" s="28" t="s">
        <v>929</v>
      </c>
      <c r="AFZ41" s="28" t="s">
        <v>930</v>
      </c>
      <c r="AGA41" s="28" t="s">
        <v>931</v>
      </c>
      <c r="AGB41" s="28" t="s">
        <v>932</v>
      </c>
      <c r="AGC41" s="28" t="s">
        <v>933</v>
      </c>
      <c r="AGD41" s="28" t="s">
        <v>934</v>
      </c>
      <c r="AGE41" s="28" t="s">
        <v>935</v>
      </c>
      <c r="AGF41" s="28" t="s">
        <v>936</v>
      </c>
      <c r="AGG41" s="28" t="s">
        <v>937</v>
      </c>
      <c r="AGH41" s="28" t="s">
        <v>938</v>
      </c>
      <c r="AGI41" s="28" t="s">
        <v>939</v>
      </c>
      <c r="AGJ41" s="28" t="s">
        <v>940</v>
      </c>
      <c r="AGK41" s="28" t="s">
        <v>941</v>
      </c>
      <c r="AGL41" s="28" t="s">
        <v>942</v>
      </c>
      <c r="AGM41" s="28" t="s">
        <v>943</v>
      </c>
      <c r="AGN41" s="28" t="s">
        <v>944</v>
      </c>
      <c r="AGO41" s="28" t="s">
        <v>945</v>
      </c>
      <c r="AGP41" s="28" t="s">
        <v>946</v>
      </c>
      <c r="AGQ41" s="28" t="s">
        <v>947</v>
      </c>
      <c r="AGR41" s="28" t="s">
        <v>948</v>
      </c>
      <c r="AGS41" s="28" t="s">
        <v>949</v>
      </c>
      <c r="AGT41" s="28" t="s">
        <v>950</v>
      </c>
      <c r="AGU41" s="28" t="s">
        <v>951</v>
      </c>
      <c r="AGV41" s="28" t="s">
        <v>952</v>
      </c>
      <c r="AGW41" s="28" t="s">
        <v>953</v>
      </c>
      <c r="AGX41" s="28" t="s">
        <v>954</v>
      </c>
      <c r="AGY41" s="28" t="s">
        <v>955</v>
      </c>
      <c r="AGZ41" s="28" t="s">
        <v>956</v>
      </c>
      <c r="AHA41" s="28" t="s">
        <v>957</v>
      </c>
      <c r="AHB41" s="28" t="s">
        <v>958</v>
      </c>
      <c r="AHC41" s="28" t="s">
        <v>959</v>
      </c>
      <c r="AHD41" s="28" t="s">
        <v>960</v>
      </c>
      <c r="AHE41" s="28" t="s">
        <v>961</v>
      </c>
      <c r="AHF41" s="28" t="s">
        <v>962</v>
      </c>
      <c r="AHG41" s="28" t="s">
        <v>963</v>
      </c>
      <c r="AHH41" s="28" t="s">
        <v>964</v>
      </c>
      <c r="AHI41" s="28" t="s">
        <v>965</v>
      </c>
      <c r="AHJ41" s="28" t="s">
        <v>966</v>
      </c>
      <c r="AHK41" s="28" t="s">
        <v>967</v>
      </c>
      <c r="AHL41" s="28" t="s">
        <v>968</v>
      </c>
      <c r="AHM41" s="28" t="s">
        <v>969</v>
      </c>
      <c r="AHN41" s="28" t="s">
        <v>970</v>
      </c>
      <c r="AHO41" s="28" t="s">
        <v>971</v>
      </c>
      <c r="AHP41" s="28" t="s">
        <v>972</v>
      </c>
      <c r="AHQ41" s="28" t="s">
        <v>973</v>
      </c>
      <c r="AHR41" s="28" t="s">
        <v>974</v>
      </c>
      <c r="AHS41" s="28" t="s">
        <v>975</v>
      </c>
      <c r="AHT41" s="28" t="s">
        <v>976</v>
      </c>
      <c r="AHU41" s="28" t="s">
        <v>977</v>
      </c>
      <c r="AHV41" s="28" t="s">
        <v>978</v>
      </c>
      <c r="AHW41" s="28" t="s">
        <v>979</v>
      </c>
      <c r="AHX41" s="28" t="s">
        <v>980</v>
      </c>
      <c r="AHY41" s="28" t="s">
        <v>981</v>
      </c>
      <c r="AHZ41" s="28" t="s">
        <v>982</v>
      </c>
      <c r="AIA41" s="28" t="s">
        <v>983</v>
      </c>
      <c r="AIB41" s="28" t="s">
        <v>984</v>
      </c>
      <c r="AIC41" s="28" t="s">
        <v>985</v>
      </c>
      <c r="AID41" s="28" t="s">
        <v>986</v>
      </c>
      <c r="AIE41" s="28" t="s">
        <v>987</v>
      </c>
      <c r="AIF41" s="28" t="s">
        <v>988</v>
      </c>
      <c r="AIG41" s="28" t="s">
        <v>989</v>
      </c>
      <c r="AIH41" s="28" t="s">
        <v>990</v>
      </c>
      <c r="AII41" s="28" t="s">
        <v>991</v>
      </c>
      <c r="AIJ41" s="28" t="s">
        <v>992</v>
      </c>
      <c r="AIK41" s="28" t="s">
        <v>993</v>
      </c>
      <c r="AIL41" s="28" t="s">
        <v>994</v>
      </c>
      <c r="AIM41" s="28" t="s">
        <v>995</v>
      </c>
      <c r="AIN41" s="28" t="s">
        <v>996</v>
      </c>
      <c r="AIO41" s="28" t="s">
        <v>997</v>
      </c>
      <c r="AIP41" s="28" t="s">
        <v>998</v>
      </c>
      <c r="AIQ41" s="28" t="s">
        <v>999</v>
      </c>
      <c r="AIR41" s="28" t="s">
        <v>1000</v>
      </c>
      <c r="AIS41" s="28" t="s">
        <v>1001</v>
      </c>
      <c r="AIT41" s="28" t="s">
        <v>1002</v>
      </c>
      <c r="AIU41" s="28" t="s">
        <v>1003</v>
      </c>
      <c r="AIV41" s="28" t="s">
        <v>1004</v>
      </c>
      <c r="AIW41" s="28" t="s">
        <v>1005</v>
      </c>
      <c r="AIX41" s="28" t="s">
        <v>1006</v>
      </c>
      <c r="AIY41" s="28" t="s">
        <v>1007</v>
      </c>
      <c r="AIZ41" s="28" t="s">
        <v>1008</v>
      </c>
      <c r="AJA41" s="28" t="s">
        <v>1009</v>
      </c>
      <c r="AJB41" s="28" t="s">
        <v>1010</v>
      </c>
      <c r="AJC41" s="28" t="s">
        <v>1011</v>
      </c>
      <c r="AJD41" s="28" t="s">
        <v>1012</v>
      </c>
      <c r="AJE41" s="28" t="s">
        <v>1013</v>
      </c>
      <c r="AJF41" s="28" t="s">
        <v>1014</v>
      </c>
      <c r="AJG41" s="28" t="s">
        <v>1015</v>
      </c>
      <c r="AJH41" s="28" t="s">
        <v>1016</v>
      </c>
      <c r="AJI41" s="28" t="s">
        <v>1017</v>
      </c>
      <c r="AJJ41" s="28" t="s">
        <v>1018</v>
      </c>
      <c r="AJK41" s="28" t="s">
        <v>1019</v>
      </c>
      <c r="AJL41" s="28" t="s">
        <v>1020</v>
      </c>
      <c r="AJM41" s="28" t="s">
        <v>1021</v>
      </c>
      <c r="AJN41" s="28" t="s">
        <v>1022</v>
      </c>
      <c r="AJO41" s="28" t="s">
        <v>1023</v>
      </c>
      <c r="AJP41" s="28" t="s">
        <v>1024</v>
      </c>
      <c r="AJQ41" s="28" t="s">
        <v>1025</v>
      </c>
      <c r="AJR41" s="28" t="s">
        <v>1026</v>
      </c>
      <c r="AJS41" s="28" t="s">
        <v>1027</v>
      </c>
      <c r="AJT41" s="28" t="s">
        <v>1028</v>
      </c>
      <c r="AJU41" s="28" t="s">
        <v>1029</v>
      </c>
      <c r="AJV41" s="28" t="s">
        <v>1030</v>
      </c>
      <c r="AJW41" s="28" t="s">
        <v>1031</v>
      </c>
      <c r="AJX41" s="28" t="s">
        <v>1032</v>
      </c>
      <c r="AJY41" s="28" t="s">
        <v>1033</v>
      </c>
      <c r="AJZ41" s="28" t="s">
        <v>1034</v>
      </c>
      <c r="AKA41" s="28" t="s">
        <v>1035</v>
      </c>
      <c r="AKB41" s="28" t="s">
        <v>1036</v>
      </c>
      <c r="AKC41" s="28" t="s">
        <v>1037</v>
      </c>
      <c r="AKD41" s="28" t="s">
        <v>1038</v>
      </c>
      <c r="AKE41" s="28" t="s">
        <v>1039</v>
      </c>
      <c r="AKF41" s="28" t="s">
        <v>1040</v>
      </c>
      <c r="AKG41" s="28" t="s">
        <v>1041</v>
      </c>
      <c r="AKH41" s="28" t="s">
        <v>1042</v>
      </c>
      <c r="AKI41" s="28" t="s">
        <v>1043</v>
      </c>
      <c r="AKJ41" s="28" t="s">
        <v>1044</v>
      </c>
      <c r="AKK41" s="28" t="s">
        <v>1045</v>
      </c>
      <c r="AKL41" s="28" t="s">
        <v>1046</v>
      </c>
      <c r="AKM41" s="28" t="s">
        <v>1047</v>
      </c>
      <c r="AKN41" s="28" t="s">
        <v>1048</v>
      </c>
      <c r="AKO41" s="28" t="s">
        <v>1049</v>
      </c>
      <c r="AKP41" s="28" t="s">
        <v>1050</v>
      </c>
      <c r="AKQ41" s="28" t="s">
        <v>1051</v>
      </c>
      <c r="AKR41" s="28" t="s">
        <v>1052</v>
      </c>
      <c r="AKS41" s="28" t="s">
        <v>1053</v>
      </c>
      <c r="AKT41" s="28" t="s">
        <v>1054</v>
      </c>
      <c r="AKU41" s="28" t="s">
        <v>1055</v>
      </c>
      <c r="AKV41" s="28" t="s">
        <v>1056</v>
      </c>
      <c r="AKW41" s="28" t="s">
        <v>1057</v>
      </c>
      <c r="AKX41" s="28" t="s">
        <v>1058</v>
      </c>
      <c r="AKY41" s="28" t="s">
        <v>1059</v>
      </c>
      <c r="AKZ41" s="28" t="s">
        <v>1060</v>
      </c>
      <c r="ALA41" s="28" t="s">
        <v>1061</v>
      </c>
      <c r="ALB41" s="28" t="s">
        <v>1062</v>
      </c>
      <c r="ALC41" s="28" t="s">
        <v>1063</v>
      </c>
      <c r="ALD41" s="28" t="s">
        <v>1064</v>
      </c>
      <c r="ALE41" s="28" t="s">
        <v>1065</v>
      </c>
      <c r="ALF41" s="28" t="s">
        <v>1066</v>
      </c>
      <c r="ALG41" s="28" t="s">
        <v>1067</v>
      </c>
      <c r="ALH41" s="28" t="s">
        <v>1068</v>
      </c>
      <c r="ALI41" s="28" t="s">
        <v>1069</v>
      </c>
      <c r="ALJ41" s="28" t="s">
        <v>1070</v>
      </c>
      <c r="ALK41" s="28" t="s">
        <v>1071</v>
      </c>
      <c r="ALL41" s="28" t="s">
        <v>1072</v>
      </c>
      <c r="ALM41" s="28" t="s">
        <v>1073</v>
      </c>
      <c r="ALN41" s="28" t="s">
        <v>1074</v>
      </c>
      <c r="ALO41" s="28" t="s">
        <v>1075</v>
      </c>
      <c r="ALP41" s="28" t="s">
        <v>1076</v>
      </c>
      <c r="ALQ41" s="28" t="s">
        <v>1077</v>
      </c>
      <c r="ALR41" s="28" t="s">
        <v>1078</v>
      </c>
      <c r="ALS41" s="28" t="s">
        <v>1079</v>
      </c>
      <c r="ALT41" s="28" t="s">
        <v>1080</v>
      </c>
      <c r="ALU41" s="28" t="s">
        <v>1081</v>
      </c>
      <c r="ALV41" s="28" t="s">
        <v>1082</v>
      </c>
      <c r="ALW41" s="28" t="s">
        <v>1083</v>
      </c>
      <c r="ALX41" s="28" t="s">
        <v>1084</v>
      </c>
      <c r="ALY41" s="28" t="s">
        <v>1085</v>
      </c>
      <c r="ALZ41" s="28" t="s">
        <v>1086</v>
      </c>
      <c r="AMA41" s="28" t="s">
        <v>1087</v>
      </c>
      <c r="AMB41" s="28" t="s">
        <v>1088</v>
      </c>
      <c r="AMC41" s="28" t="s">
        <v>1089</v>
      </c>
      <c r="AMD41" s="28" t="s">
        <v>1090</v>
      </c>
      <c r="AME41" s="28" t="s">
        <v>1091</v>
      </c>
      <c r="AMF41" s="28" t="s">
        <v>1092</v>
      </c>
      <c r="AMG41" s="28" t="s">
        <v>1093</v>
      </c>
      <c r="AMH41" s="28" t="s">
        <v>1094</v>
      </c>
      <c r="AMI41" s="28" t="s">
        <v>1095</v>
      </c>
      <c r="AMJ41" s="28" t="s">
        <v>1096</v>
      </c>
      <c r="AMK41" s="28" t="s">
        <v>1097</v>
      </c>
      <c r="AML41" s="28" t="s">
        <v>1098</v>
      </c>
      <c r="AMM41" s="28" t="s">
        <v>1099</v>
      </c>
      <c r="AMN41" s="28" t="s">
        <v>1100</v>
      </c>
      <c r="AMO41" s="28" t="s">
        <v>1101</v>
      </c>
      <c r="AMP41" s="28" t="s">
        <v>1102</v>
      </c>
      <c r="AMQ41" s="28" t="s">
        <v>1103</v>
      </c>
      <c r="AMR41" s="28" t="s">
        <v>1104</v>
      </c>
      <c r="AMS41" s="28" t="s">
        <v>1105</v>
      </c>
      <c r="AMT41" s="28" t="s">
        <v>1106</v>
      </c>
      <c r="AMU41" s="28" t="s">
        <v>1107</v>
      </c>
      <c r="AMV41" s="28" t="s">
        <v>1108</v>
      </c>
      <c r="AMW41" s="28" t="s">
        <v>1109</v>
      </c>
      <c r="AMX41" s="28" t="s">
        <v>1110</v>
      </c>
      <c r="AMY41" s="28" t="s">
        <v>1111</v>
      </c>
      <c r="AMZ41" s="28" t="s">
        <v>1112</v>
      </c>
      <c r="ANA41" s="28" t="s">
        <v>1113</v>
      </c>
      <c r="ANB41" s="28" t="s">
        <v>1114</v>
      </c>
      <c r="ANC41" s="28" t="s">
        <v>1115</v>
      </c>
      <c r="AND41" s="28" t="s">
        <v>1116</v>
      </c>
      <c r="ANE41" s="28" t="s">
        <v>1117</v>
      </c>
      <c r="ANF41" s="28" t="s">
        <v>1118</v>
      </c>
      <c r="ANG41" s="28" t="s">
        <v>1119</v>
      </c>
      <c r="ANH41" s="28" t="s">
        <v>1120</v>
      </c>
      <c r="ANI41" s="28" t="s">
        <v>1121</v>
      </c>
      <c r="ANJ41" s="28" t="s">
        <v>1122</v>
      </c>
      <c r="ANK41" s="28" t="s">
        <v>1123</v>
      </c>
      <c r="ANL41" s="28" t="s">
        <v>1124</v>
      </c>
      <c r="ANM41" s="28" t="s">
        <v>1125</v>
      </c>
      <c r="ANN41" s="28" t="s">
        <v>1126</v>
      </c>
      <c r="ANO41" s="28" t="s">
        <v>1127</v>
      </c>
      <c r="ANP41" s="28" t="s">
        <v>1128</v>
      </c>
      <c r="ANQ41" s="28" t="s">
        <v>1129</v>
      </c>
      <c r="ANR41" s="28" t="s">
        <v>1130</v>
      </c>
      <c r="ANS41" s="28" t="s">
        <v>1131</v>
      </c>
      <c r="ANT41" s="28" t="s">
        <v>1132</v>
      </c>
      <c r="ANU41" s="28" t="s">
        <v>1133</v>
      </c>
      <c r="ANV41" s="28" t="s">
        <v>1134</v>
      </c>
      <c r="ANW41" s="28" t="s">
        <v>1135</v>
      </c>
      <c r="ANX41" s="28" t="s">
        <v>1136</v>
      </c>
      <c r="ANY41" s="28" t="s">
        <v>1137</v>
      </c>
      <c r="ANZ41" s="28" t="s">
        <v>1138</v>
      </c>
      <c r="AOA41" s="28" t="s">
        <v>1139</v>
      </c>
      <c r="AOB41" s="28" t="s">
        <v>1140</v>
      </c>
      <c r="AOC41" s="28" t="s">
        <v>1141</v>
      </c>
      <c r="AOD41" s="28" t="s">
        <v>1142</v>
      </c>
      <c r="AOE41" s="28" t="s">
        <v>1143</v>
      </c>
      <c r="AOF41" s="28" t="s">
        <v>1144</v>
      </c>
      <c r="AOG41" s="28" t="s">
        <v>1145</v>
      </c>
      <c r="AOH41" s="28" t="s">
        <v>1146</v>
      </c>
      <c r="AOI41" s="28" t="s">
        <v>1147</v>
      </c>
      <c r="AOJ41" s="28" t="s">
        <v>1148</v>
      </c>
      <c r="AOK41" s="28" t="s">
        <v>1149</v>
      </c>
      <c r="AOL41" s="28" t="s">
        <v>1150</v>
      </c>
      <c r="AOM41" s="28" t="s">
        <v>1151</v>
      </c>
      <c r="AON41" s="28" t="s">
        <v>1152</v>
      </c>
      <c r="AOO41" s="28" t="s">
        <v>1153</v>
      </c>
      <c r="AOP41" s="28" t="s">
        <v>1154</v>
      </c>
      <c r="AOQ41" s="28" t="s">
        <v>1155</v>
      </c>
      <c r="AOR41" s="28" t="s">
        <v>1156</v>
      </c>
      <c r="AOS41" s="28" t="s">
        <v>1157</v>
      </c>
      <c r="AOT41" s="28" t="s">
        <v>1158</v>
      </c>
      <c r="AOU41" s="28" t="s">
        <v>1159</v>
      </c>
      <c r="AOV41" s="28" t="s">
        <v>1160</v>
      </c>
      <c r="AOW41" s="28" t="s">
        <v>1161</v>
      </c>
      <c r="AOX41" s="28" t="s">
        <v>1162</v>
      </c>
      <c r="AOY41" s="28" t="s">
        <v>1163</v>
      </c>
      <c r="AOZ41" s="28" t="s">
        <v>1164</v>
      </c>
      <c r="APA41" s="28" t="s">
        <v>1165</v>
      </c>
      <c r="APB41" s="28" t="s">
        <v>1166</v>
      </c>
      <c r="APC41" s="28" t="s">
        <v>1167</v>
      </c>
      <c r="APD41" s="28" t="s">
        <v>1168</v>
      </c>
      <c r="APE41" s="28" t="s">
        <v>1169</v>
      </c>
      <c r="APF41" s="28" t="s">
        <v>1170</v>
      </c>
      <c r="APG41" s="28" t="s">
        <v>1171</v>
      </c>
      <c r="APH41" s="28" t="s">
        <v>1172</v>
      </c>
      <c r="API41" s="28" t="s">
        <v>1173</v>
      </c>
      <c r="APJ41" s="28" t="s">
        <v>1174</v>
      </c>
      <c r="APK41" s="28" t="s">
        <v>1175</v>
      </c>
      <c r="APL41" s="28" t="s">
        <v>1176</v>
      </c>
      <c r="APM41" s="28" t="s">
        <v>1177</v>
      </c>
      <c r="APN41" s="28" t="s">
        <v>1178</v>
      </c>
      <c r="APO41" s="28" t="s">
        <v>1179</v>
      </c>
      <c r="APP41" s="28" t="s">
        <v>1180</v>
      </c>
      <c r="APQ41" s="28" t="s">
        <v>1181</v>
      </c>
      <c r="APR41" s="28" t="s">
        <v>1182</v>
      </c>
      <c r="APS41" s="28" t="s">
        <v>1183</v>
      </c>
      <c r="APT41" s="28" t="s">
        <v>1184</v>
      </c>
      <c r="APU41" s="28" t="s">
        <v>1185</v>
      </c>
      <c r="APV41" s="28" t="s">
        <v>1186</v>
      </c>
      <c r="APW41" s="28" t="s">
        <v>1187</v>
      </c>
      <c r="APX41" s="28" t="s">
        <v>1188</v>
      </c>
      <c r="APY41" s="28" t="s">
        <v>1189</v>
      </c>
      <c r="APZ41" s="28" t="s">
        <v>1190</v>
      </c>
      <c r="AQA41" s="28" t="s">
        <v>1191</v>
      </c>
      <c r="AQB41" s="28" t="s">
        <v>1192</v>
      </c>
      <c r="AQC41" s="28" t="s">
        <v>1193</v>
      </c>
      <c r="AQD41" s="28" t="s">
        <v>1194</v>
      </c>
      <c r="AQE41" s="28" t="s">
        <v>1195</v>
      </c>
      <c r="AQF41" s="28" t="s">
        <v>1196</v>
      </c>
      <c r="AQG41" s="28" t="s">
        <v>1197</v>
      </c>
      <c r="AQH41" s="28" t="s">
        <v>1198</v>
      </c>
      <c r="AQI41" s="28" t="s">
        <v>1199</v>
      </c>
      <c r="AQJ41" s="28" t="s">
        <v>1200</v>
      </c>
      <c r="AQK41" s="28" t="s">
        <v>1201</v>
      </c>
      <c r="AQL41" s="28" t="s">
        <v>1202</v>
      </c>
      <c r="AQM41" s="28" t="s">
        <v>1203</v>
      </c>
      <c r="AQN41" s="28" t="s">
        <v>1204</v>
      </c>
      <c r="AQO41" s="28" t="s">
        <v>1205</v>
      </c>
      <c r="AQP41" s="28" t="s">
        <v>1206</v>
      </c>
      <c r="AQQ41" s="28" t="s">
        <v>1207</v>
      </c>
      <c r="AQR41" s="28" t="s">
        <v>1208</v>
      </c>
      <c r="AQS41" s="28" t="s">
        <v>1209</v>
      </c>
      <c r="AQT41" s="28" t="s">
        <v>1210</v>
      </c>
      <c r="AQU41" s="28" t="s">
        <v>1211</v>
      </c>
      <c r="AQV41" s="28" t="s">
        <v>1212</v>
      </c>
      <c r="AQW41" s="28" t="s">
        <v>1213</v>
      </c>
      <c r="AQX41" s="28" t="s">
        <v>1214</v>
      </c>
      <c r="AQY41" s="28" t="s">
        <v>1215</v>
      </c>
      <c r="AQZ41" s="28" t="s">
        <v>1216</v>
      </c>
      <c r="ARA41" s="28" t="s">
        <v>1217</v>
      </c>
      <c r="ARB41" s="28" t="s">
        <v>1218</v>
      </c>
      <c r="ARC41" s="28" t="s">
        <v>1219</v>
      </c>
      <c r="ARD41" s="28" t="s">
        <v>1220</v>
      </c>
      <c r="ARE41" s="28" t="s">
        <v>1221</v>
      </c>
      <c r="ARF41" s="28" t="s">
        <v>1222</v>
      </c>
      <c r="ARG41" s="28" t="s">
        <v>1223</v>
      </c>
      <c r="ARH41" s="28" t="s">
        <v>1224</v>
      </c>
      <c r="ARI41" s="28" t="s">
        <v>1225</v>
      </c>
      <c r="ARJ41" s="28" t="s">
        <v>1226</v>
      </c>
      <c r="ARK41" s="28" t="s">
        <v>1227</v>
      </c>
      <c r="ARL41" s="28" t="s">
        <v>1228</v>
      </c>
      <c r="ARM41" s="28" t="s">
        <v>1229</v>
      </c>
      <c r="ARN41" s="28" t="s">
        <v>1230</v>
      </c>
      <c r="ARO41" s="28" t="s">
        <v>1231</v>
      </c>
      <c r="ARP41" s="28" t="s">
        <v>1232</v>
      </c>
      <c r="ARQ41" s="28" t="s">
        <v>1233</v>
      </c>
      <c r="ARR41" s="28" t="s">
        <v>1234</v>
      </c>
      <c r="ARS41" s="28" t="s">
        <v>1235</v>
      </c>
      <c r="ART41" s="28" t="s">
        <v>1236</v>
      </c>
      <c r="ARU41" s="28" t="s">
        <v>1237</v>
      </c>
      <c r="ARV41" s="28" t="s">
        <v>1238</v>
      </c>
      <c r="ARW41" s="28" t="s">
        <v>1239</v>
      </c>
      <c r="ARX41" s="28" t="s">
        <v>1240</v>
      </c>
      <c r="ARY41" s="28" t="s">
        <v>1241</v>
      </c>
      <c r="ARZ41" s="28" t="s">
        <v>1242</v>
      </c>
      <c r="ASA41" s="28" t="s">
        <v>1243</v>
      </c>
      <c r="ASB41" s="28" t="s">
        <v>1244</v>
      </c>
      <c r="ASC41" s="28" t="s">
        <v>1245</v>
      </c>
      <c r="ASD41" s="28" t="s">
        <v>1246</v>
      </c>
      <c r="ASE41" s="28" t="s">
        <v>1247</v>
      </c>
      <c r="ASF41" s="28" t="s">
        <v>1248</v>
      </c>
      <c r="ASG41" s="28" t="s">
        <v>1249</v>
      </c>
      <c r="ASH41" s="28" t="s">
        <v>1250</v>
      </c>
      <c r="ASI41" s="28" t="s">
        <v>1251</v>
      </c>
      <c r="ASJ41" s="28" t="s">
        <v>1252</v>
      </c>
      <c r="ASK41" s="28" t="s">
        <v>1253</v>
      </c>
      <c r="ASL41" s="28" t="s">
        <v>1254</v>
      </c>
      <c r="ASM41" s="28" t="s">
        <v>1255</v>
      </c>
      <c r="ASN41" s="28" t="s">
        <v>1256</v>
      </c>
      <c r="ASO41" s="28" t="s">
        <v>1257</v>
      </c>
      <c r="ASP41" s="28" t="s">
        <v>1258</v>
      </c>
      <c r="ASQ41" s="28" t="s">
        <v>1259</v>
      </c>
      <c r="ASR41" s="28" t="s">
        <v>1260</v>
      </c>
      <c r="ASS41" s="28" t="s">
        <v>1261</v>
      </c>
      <c r="AST41" s="28" t="s">
        <v>1262</v>
      </c>
      <c r="ASU41" s="28" t="s">
        <v>1263</v>
      </c>
      <c r="ASV41" s="28" t="s">
        <v>1264</v>
      </c>
      <c r="ASW41" s="28" t="s">
        <v>1265</v>
      </c>
      <c r="ASX41" s="28" t="s">
        <v>1266</v>
      </c>
      <c r="ASY41" s="28" t="s">
        <v>1267</v>
      </c>
      <c r="ASZ41" s="28" t="s">
        <v>1268</v>
      </c>
      <c r="ATA41" s="28" t="s">
        <v>1269</v>
      </c>
      <c r="ATB41" s="28" t="s">
        <v>1270</v>
      </c>
      <c r="ATC41" s="28" t="s">
        <v>1271</v>
      </c>
      <c r="ATD41" s="28" t="s">
        <v>1272</v>
      </c>
      <c r="ATE41" s="28" t="s">
        <v>1273</v>
      </c>
      <c r="ATF41" s="28" t="s">
        <v>1274</v>
      </c>
      <c r="ATG41" s="28" t="s">
        <v>1275</v>
      </c>
      <c r="ATH41" s="28" t="s">
        <v>1276</v>
      </c>
      <c r="ATI41" s="28" t="s">
        <v>1277</v>
      </c>
      <c r="ATJ41" s="28" t="s">
        <v>1278</v>
      </c>
      <c r="ATK41" s="28" t="s">
        <v>1279</v>
      </c>
      <c r="ATL41" s="28" t="s">
        <v>1280</v>
      </c>
      <c r="ATM41" s="28" t="s">
        <v>1281</v>
      </c>
      <c r="ATN41" s="28" t="s">
        <v>1282</v>
      </c>
      <c r="ATO41" s="28" t="s">
        <v>1283</v>
      </c>
      <c r="ATP41" s="28" t="s">
        <v>1284</v>
      </c>
      <c r="ATQ41" s="28" t="s">
        <v>1285</v>
      </c>
      <c r="ATR41" s="28" t="s">
        <v>1286</v>
      </c>
      <c r="ATS41" s="28" t="s">
        <v>1287</v>
      </c>
      <c r="ATT41" s="28" t="s">
        <v>1288</v>
      </c>
      <c r="ATU41" s="28" t="s">
        <v>1289</v>
      </c>
      <c r="ATV41" s="28" t="s">
        <v>1290</v>
      </c>
      <c r="ATW41" s="28" t="s">
        <v>1291</v>
      </c>
      <c r="ATX41" s="28" t="s">
        <v>1292</v>
      </c>
      <c r="ATY41" s="28" t="s">
        <v>1293</v>
      </c>
      <c r="ATZ41" s="28" t="s">
        <v>1294</v>
      </c>
      <c r="AUA41" s="28" t="s">
        <v>1295</v>
      </c>
      <c r="AUB41" s="28" t="s">
        <v>1296</v>
      </c>
      <c r="AUC41" s="28" t="s">
        <v>1297</v>
      </c>
      <c r="AUD41" s="28" t="s">
        <v>1298</v>
      </c>
      <c r="AUE41" s="28" t="s">
        <v>1299</v>
      </c>
      <c r="AUF41" s="28" t="s">
        <v>1300</v>
      </c>
      <c r="AUG41" s="28" t="s">
        <v>1301</v>
      </c>
      <c r="AUH41" s="28" t="s">
        <v>1302</v>
      </c>
      <c r="AUI41" s="28" t="s">
        <v>1303</v>
      </c>
      <c r="AUJ41" s="28" t="s">
        <v>1304</v>
      </c>
      <c r="AUK41" s="28" t="s">
        <v>1305</v>
      </c>
      <c r="AUL41" s="28" t="s">
        <v>1306</v>
      </c>
      <c r="AUM41" s="28" t="s">
        <v>1307</v>
      </c>
      <c r="AUN41" s="28" t="s">
        <v>1308</v>
      </c>
      <c r="AUO41" s="28" t="s">
        <v>1309</v>
      </c>
      <c r="AUP41" s="28" t="s">
        <v>1310</v>
      </c>
      <c r="AUQ41" s="28" t="s">
        <v>1311</v>
      </c>
      <c r="AUR41" s="28" t="s">
        <v>1312</v>
      </c>
      <c r="AUS41" s="28" t="s">
        <v>1313</v>
      </c>
      <c r="AUT41" s="28" t="s">
        <v>1314</v>
      </c>
      <c r="AUU41" s="28" t="s">
        <v>1315</v>
      </c>
      <c r="AUV41" s="28" t="s">
        <v>1316</v>
      </c>
      <c r="AUW41" s="28" t="s">
        <v>1317</v>
      </c>
      <c r="AUX41" s="28" t="s">
        <v>1318</v>
      </c>
      <c r="AUY41" s="28" t="s">
        <v>1319</v>
      </c>
      <c r="AUZ41" s="28" t="s">
        <v>1320</v>
      </c>
      <c r="AVA41" s="28" t="s">
        <v>1321</v>
      </c>
      <c r="AVB41" s="28" t="s">
        <v>1322</v>
      </c>
      <c r="AVC41" s="28" t="s">
        <v>1323</v>
      </c>
      <c r="AVD41" s="28" t="s">
        <v>1324</v>
      </c>
      <c r="AVE41" s="28" t="s">
        <v>1325</v>
      </c>
      <c r="AVF41" s="28" t="s">
        <v>1326</v>
      </c>
      <c r="AVG41" s="28" t="s">
        <v>1327</v>
      </c>
      <c r="AVH41" s="28" t="s">
        <v>1328</v>
      </c>
      <c r="AVI41" s="28" t="s">
        <v>1329</v>
      </c>
      <c r="AVJ41" s="28" t="s">
        <v>1330</v>
      </c>
      <c r="AVK41" s="28" t="s">
        <v>1331</v>
      </c>
      <c r="AVL41" s="28" t="s">
        <v>1332</v>
      </c>
      <c r="AVM41" s="28" t="s">
        <v>1333</v>
      </c>
      <c r="AVN41" s="28" t="s">
        <v>1334</v>
      </c>
      <c r="AVO41" s="28" t="s">
        <v>1335</v>
      </c>
      <c r="AVP41" s="28" t="s">
        <v>1336</v>
      </c>
      <c r="AVQ41" s="28" t="s">
        <v>1337</v>
      </c>
      <c r="AVR41" s="28" t="s">
        <v>1338</v>
      </c>
      <c r="AVS41" s="28" t="s">
        <v>1339</v>
      </c>
      <c r="AVT41" s="28" t="s">
        <v>1340</v>
      </c>
      <c r="AVU41" s="28" t="s">
        <v>1341</v>
      </c>
      <c r="AVV41" s="28" t="s">
        <v>1342</v>
      </c>
      <c r="AVW41" s="28" t="s">
        <v>1343</v>
      </c>
      <c r="AVX41" s="28" t="s">
        <v>1344</v>
      </c>
      <c r="AVY41" s="28" t="s">
        <v>1345</v>
      </c>
      <c r="AVZ41" s="28" t="s">
        <v>1346</v>
      </c>
      <c r="AWA41" s="28" t="s">
        <v>1347</v>
      </c>
      <c r="AWB41" s="28" t="s">
        <v>1348</v>
      </c>
      <c r="AWC41" s="28" t="s">
        <v>1349</v>
      </c>
      <c r="AWD41" s="28" t="s">
        <v>1350</v>
      </c>
      <c r="AWE41" s="28" t="s">
        <v>1351</v>
      </c>
      <c r="AWF41" s="28" t="s">
        <v>1352</v>
      </c>
      <c r="AWG41" s="28" t="s">
        <v>1353</v>
      </c>
      <c r="AWH41" s="28" t="s">
        <v>1354</v>
      </c>
      <c r="AWI41" s="28" t="s">
        <v>1355</v>
      </c>
      <c r="AWJ41" s="28" t="s">
        <v>1356</v>
      </c>
      <c r="AWK41" s="28" t="s">
        <v>1357</v>
      </c>
      <c r="AWL41" s="28" t="s">
        <v>1358</v>
      </c>
      <c r="AWM41" s="28" t="s">
        <v>1359</v>
      </c>
      <c r="AWN41" s="28" t="s">
        <v>1360</v>
      </c>
      <c r="AWO41" s="28" t="s">
        <v>1361</v>
      </c>
      <c r="AWP41" s="28" t="s">
        <v>1362</v>
      </c>
      <c r="AWQ41" s="28" t="s">
        <v>1363</v>
      </c>
      <c r="AWR41" s="28" t="s">
        <v>1364</v>
      </c>
      <c r="AWS41" s="28" t="s">
        <v>1365</v>
      </c>
      <c r="AWT41" s="28" t="s">
        <v>1366</v>
      </c>
      <c r="AWU41" s="28" t="s">
        <v>1367</v>
      </c>
      <c r="AWV41" s="28" t="s">
        <v>1368</v>
      </c>
      <c r="AWW41" s="28" t="s">
        <v>1369</v>
      </c>
      <c r="AWX41" s="28" t="s">
        <v>1370</v>
      </c>
      <c r="AWY41" s="28" t="s">
        <v>1371</v>
      </c>
      <c r="AWZ41" s="28" t="s">
        <v>1372</v>
      </c>
      <c r="AXA41" s="28" t="s">
        <v>1373</v>
      </c>
      <c r="AXB41" s="28" t="s">
        <v>1374</v>
      </c>
      <c r="AXC41" s="28" t="s">
        <v>1375</v>
      </c>
      <c r="AXD41" s="28" t="s">
        <v>1376</v>
      </c>
      <c r="AXE41" s="28" t="s">
        <v>1377</v>
      </c>
      <c r="AXF41" s="28" t="s">
        <v>1378</v>
      </c>
      <c r="AXG41" s="28" t="s">
        <v>1379</v>
      </c>
      <c r="AXH41" s="28" t="s">
        <v>1380</v>
      </c>
      <c r="AXI41" s="28" t="s">
        <v>1381</v>
      </c>
      <c r="AXJ41" s="28" t="s">
        <v>1382</v>
      </c>
      <c r="AXK41" s="28" t="s">
        <v>1383</v>
      </c>
      <c r="AXL41" s="28" t="s">
        <v>1384</v>
      </c>
      <c r="AXM41" s="28" t="s">
        <v>1385</v>
      </c>
      <c r="AXN41" s="28" t="s">
        <v>1386</v>
      </c>
      <c r="AXO41" s="28" t="s">
        <v>1387</v>
      </c>
      <c r="AXP41" s="28" t="s">
        <v>1388</v>
      </c>
      <c r="AXQ41" s="28" t="s">
        <v>1389</v>
      </c>
      <c r="AXR41" s="28" t="s">
        <v>1390</v>
      </c>
      <c r="AXS41" s="28" t="s">
        <v>1391</v>
      </c>
      <c r="AXT41" s="28" t="s">
        <v>1392</v>
      </c>
      <c r="AXU41" s="28" t="s">
        <v>1393</v>
      </c>
      <c r="AXV41" s="28" t="s">
        <v>1394</v>
      </c>
      <c r="AXW41" s="28" t="s">
        <v>1395</v>
      </c>
      <c r="AXX41" s="28" t="s">
        <v>1396</v>
      </c>
      <c r="AXY41" s="28" t="s">
        <v>1397</v>
      </c>
      <c r="AXZ41" s="28" t="s">
        <v>1398</v>
      </c>
      <c r="AYA41" s="28" t="s">
        <v>1399</v>
      </c>
      <c r="AYB41" s="28" t="s">
        <v>1400</v>
      </c>
      <c r="AYC41" s="28" t="s">
        <v>1401</v>
      </c>
      <c r="AYD41" s="28" t="s">
        <v>1402</v>
      </c>
      <c r="AYE41" s="28" t="s">
        <v>1403</v>
      </c>
      <c r="AYF41" s="28" t="s">
        <v>1404</v>
      </c>
      <c r="AYG41" s="28" t="s">
        <v>1405</v>
      </c>
      <c r="AYH41" s="28" t="s">
        <v>1406</v>
      </c>
      <c r="AYI41" s="28" t="s">
        <v>1407</v>
      </c>
      <c r="AYJ41" s="28" t="s">
        <v>1408</v>
      </c>
      <c r="AYK41" s="28" t="s">
        <v>1409</v>
      </c>
      <c r="AYL41" s="28" t="s">
        <v>1410</v>
      </c>
      <c r="AYM41" s="28" t="s">
        <v>1411</v>
      </c>
      <c r="AYN41" s="28" t="s">
        <v>1412</v>
      </c>
      <c r="AYO41" s="28" t="s">
        <v>1413</v>
      </c>
      <c r="AYP41" s="28" t="s">
        <v>1414</v>
      </c>
      <c r="AYQ41" s="28" t="s">
        <v>1415</v>
      </c>
      <c r="AYR41" s="28" t="s">
        <v>1416</v>
      </c>
      <c r="AYS41" s="28" t="s">
        <v>1417</v>
      </c>
      <c r="AYT41" s="28" t="s">
        <v>1418</v>
      </c>
      <c r="AYU41" s="28" t="s">
        <v>1419</v>
      </c>
      <c r="AYV41" s="28" t="s">
        <v>1420</v>
      </c>
      <c r="AYW41" s="28" t="s">
        <v>1421</v>
      </c>
      <c r="AYX41" s="28" t="s">
        <v>1422</v>
      </c>
      <c r="AYY41" s="28" t="s">
        <v>1423</v>
      </c>
      <c r="AYZ41" s="28" t="s">
        <v>1424</v>
      </c>
      <c r="AZA41" s="28" t="s">
        <v>1425</v>
      </c>
      <c r="AZB41" s="28" t="s">
        <v>1426</v>
      </c>
      <c r="AZC41" s="28" t="s">
        <v>1427</v>
      </c>
      <c r="AZD41" s="28" t="s">
        <v>1428</v>
      </c>
      <c r="AZE41" s="28" t="s">
        <v>1429</v>
      </c>
      <c r="AZF41" s="28" t="s">
        <v>1430</v>
      </c>
      <c r="AZG41" s="28" t="s">
        <v>1431</v>
      </c>
      <c r="AZH41" s="28" t="s">
        <v>1432</v>
      </c>
      <c r="AZI41" s="28" t="s">
        <v>1433</v>
      </c>
      <c r="AZJ41" s="28" t="s">
        <v>1434</v>
      </c>
      <c r="AZK41" s="28" t="s">
        <v>1435</v>
      </c>
      <c r="AZL41" s="28" t="s">
        <v>1436</v>
      </c>
      <c r="AZM41" s="28" t="s">
        <v>1437</v>
      </c>
      <c r="AZN41" s="28" t="s">
        <v>1438</v>
      </c>
      <c r="AZO41" s="28" t="s">
        <v>1439</v>
      </c>
      <c r="AZP41" s="28" t="s">
        <v>1440</v>
      </c>
      <c r="AZQ41" s="28" t="s">
        <v>1441</v>
      </c>
      <c r="AZR41" s="28" t="s">
        <v>1442</v>
      </c>
      <c r="AZS41" s="28" t="s">
        <v>1443</v>
      </c>
      <c r="AZT41" s="28" t="s">
        <v>1444</v>
      </c>
      <c r="AZU41" s="28" t="s">
        <v>1445</v>
      </c>
      <c r="AZV41" s="28" t="s">
        <v>1446</v>
      </c>
      <c r="AZW41" s="28" t="s">
        <v>1447</v>
      </c>
      <c r="AZX41" s="28" t="s">
        <v>1448</v>
      </c>
      <c r="AZY41" s="28" t="s">
        <v>1449</v>
      </c>
      <c r="AZZ41" s="28" t="s">
        <v>1450</v>
      </c>
      <c r="BAA41" s="28" t="s">
        <v>1451</v>
      </c>
      <c r="BAB41" s="28" t="s">
        <v>1452</v>
      </c>
      <c r="BAC41" s="28" t="s">
        <v>1453</v>
      </c>
      <c r="BAD41" s="28" t="s">
        <v>1454</v>
      </c>
      <c r="BAE41" s="28" t="s">
        <v>1455</v>
      </c>
      <c r="BAF41" s="28" t="s">
        <v>1456</v>
      </c>
      <c r="BAG41" s="28" t="s">
        <v>1457</v>
      </c>
      <c r="BAH41" s="28" t="s">
        <v>1458</v>
      </c>
      <c r="BAI41" s="28" t="s">
        <v>1459</v>
      </c>
      <c r="BAJ41" s="28" t="s">
        <v>1460</v>
      </c>
      <c r="BAK41" s="28" t="s">
        <v>1461</v>
      </c>
      <c r="BAL41" s="28" t="s">
        <v>1462</v>
      </c>
      <c r="BAM41" s="28" t="s">
        <v>1463</v>
      </c>
      <c r="BAN41" s="28" t="s">
        <v>1464</v>
      </c>
      <c r="BAO41" s="28" t="s">
        <v>1465</v>
      </c>
      <c r="BAP41" s="28" t="s">
        <v>1466</v>
      </c>
      <c r="BAQ41" s="28" t="s">
        <v>1467</v>
      </c>
      <c r="BAR41" s="28" t="s">
        <v>1468</v>
      </c>
      <c r="BAS41" s="28" t="s">
        <v>1469</v>
      </c>
      <c r="BAT41" s="28" t="s">
        <v>1470</v>
      </c>
      <c r="BAU41" s="28" t="s">
        <v>1471</v>
      </c>
      <c r="BAV41" s="28" t="s">
        <v>1472</v>
      </c>
      <c r="BAW41" s="28" t="s">
        <v>1473</v>
      </c>
      <c r="BAX41" s="28" t="s">
        <v>1474</v>
      </c>
      <c r="BAY41" s="28" t="s">
        <v>1475</v>
      </c>
      <c r="BAZ41" s="28" t="s">
        <v>1476</v>
      </c>
      <c r="BBA41" s="28" t="s">
        <v>1477</v>
      </c>
      <c r="BBB41" s="28" t="s">
        <v>1478</v>
      </c>
      <c r="BBC41" s="28" t="s">
        <v>1479</v>
      </c>
      <c r="BBD41" s="28" t="s">
        <v>1480</v>
      </c>
      <c r="BBE41" s="28" t="s">
        <v>1481</v>
      </c>
      <c r="BBF41" s="28" t="s">
        <v>1482</v>
      </c>
      <c r="BBG41" s="28" t="s">
        <v>1483</v>
      </c>
      <c r="BBH41" s="28" t="s">
        <v>1484</v>
      </c>
      <c r="BBI41" s="28" t="s">
        <v>1485</v>
      </c>
      <c r="BBJ41" s="28" t="s">
        <v>1486</v>
      </c>
      <c r="BBK41" s="28" t="s">
        <v>1487</v>
      </c>
      <c r="BBL41" s="28" t="s">
        <v>1488</v>
      </c>
      <c r="BBM41" s="28" t="s">
        <v>1489</v>
      </c>
      <c r="BBN41" s="28" t="s">
        <v>1490</v>
      </c>
      <c r="BBO41" s="28" t="s">
        <v>1491</v>
      </c>
      <c r="BBP41" s="28" t="s">
        <v>1492</v>
      </c>
      <c r="BBQ41" s="28" t="s">
        <v>1493</v>
      </c>
      <c r="BBR41" s="28" t="s">
        <v>1494</v>
      </c>
      <c r="BBS41" s="28" t="s">
        <v>1495</v>
      </c>
      <c r="BBT41" s="28" t="s">
        <v>1496</v>
      </c>
      <c r="BBU41" s="28" t="s">
        <v>1497</v>
      </c>
      <c r="BBV41" s="28" t="s">
        <v>1498</v>
      </c>
      <c r="BBW41" s="28" t="s">
        <v>1499</v>
      </c>
      <c r="BBX41" s="28" t="s">
        <v>1500</v>
      </c>
      <c r="BBY41" s="28" t="s">
        <v>1501</v>
      </c>
      <c r="BBZ41" s="28" t="s">
        <v>1502</v>
      </c>
      <c r="BCA41" s="28" t="s">
        <v>1503</v>
      </c>
      <c r="BCB41" s="28" t="s">
        <v>1504</v>
      </c>
      <c r="BCC41" s="28" t="s">
        <v>1505</v>
      </c>
      <c r="BCD41" s="28" t="s">
        <v>1506</v>
      </c>
      <c r="BCE41" s="28" t="s">
        <v>1507</v>
      </c>
      <c r="BCF41" s="28" t="s">
        <v>1508</v>
      </c>
      <c r="BCG41" s="28" t="s">
        <v>1509</v>
      </c>
      <c r="BCH41" s="28" t="s">
        <v>1510</v>
      </c>
      <c r="BCI41" s="28" t="s">
        <v>1511</v>
      </c>
      <c r="BCJ41" s="28" t="s">
        <v>1512</v>
      </c>
      <c r="BCK41" s="28" t="s">
        <v>1513</v>
      </c>
      <c r="BCL41" s="28" t="s">
        <v>1514</v>
      </c>
      <c r="BCM41" s="28" t="s">
        <v>1515</v>
      </c>
      <c r="BCN41" s="28" t="s">
        <v>1516</v>
      </c>
      <c r="BCO41" s="28" t="s">
        <v>1517</v>
      </c>
      <c r="BCP41" s="28" t="s">
        <v>1518</v>
      </c>
      <c r="BCQ41" s="28" t="s">
        <v>1519</v>
      </c>
      <c r="BCR41" s="28" t="s">
        <v>1520</v>
      </c>
      <c r="BCS41" s="28" t="s">
        <v>1521</v>
      </c>
      <c r="BCT41" s="28" t="s">
        <v>1522</v>
      </c>
      <c r="BCU41" s="28" t="s">
        <v>1523</v>
      </c>
      <c r="BCV41" s="28" t="s">
        <v>1524</v>
      </c>
      <c r="BCW41" s="28" t="s">
        <v>1525</v>
      </c>
      <c r="BCX41" s="28" t="s">
        <v>1526</v>
      </c>
      <c r="BCY41" s="28" t="s">
        <v>1527</v>
      </c>
      <c r="BCZ41" s="28" t="s">
        <v>1528</v>
      </c>
      <c r="BDA41" s="28" t="s">
        <v>1529</v>
      </c>
      <c r="BDB41" s="28" t="s">
        <v>1530</v>
      </c>
      <c r="BDC41" s="28" t="s">
        <v>1531</v>
      </c>
      <c r="BDD41" s="28" t="s">
        <v>1532</v>
      </c>
      <c r="BDE41" s="28" t="s">
        <v>1533</v>
      </c>
      <c r="BDF41" s="28" t="s">
        <v>1534</v>
      </c>
      <c r="BDG41" s="28" t="s">
        <v>1535</v>
      </c>
      <c r="BDH41" s="28" t="s">
        <v>1536</v>
      </c>
      <c r="BDI41" s="28" t="s">
        <v>1537</v>
      </c>
      <c r="BDJ41" s="28" t="s">
        <v>1538</v>
      </c>
      <c r="BDK41" s="28" t="s">
        <v>1539</v>
      </c>
      <c r="BDL41" s="28" t="s">
        <v>1540</v>
      </c>
      <c r="BDM41" s="28" t="s">
        <v>1541</v>
      </c>
      <c r="BDN41" s="28" t="s">
        <v>1542</v>
      </c>
      <c r="BDO41" s="28" t="s">
        <v>1543</v>
      </c>
      <c r="BDP41" s="28" t="s">
        <v>1544</v>
      </c>
      <c r="BDQ41" s="28" t="s">
        <v>1545</v>
      </c>
      <c r="BDR41" s="28" t="s">
        <v>1546</v>
      </c>
      <c r="BDS41" s="28" t="s">
        <v>1547</v>
      </c>
      <c r="BDT41" s="28" t="s">
        <v>1548</v>
      </c>
      <c r="BDU41" s="28" t="s">
        <v>1549</v>
      </c>
      <c r="BDV41" s="28" t="s">
        <v>1550</v>
      </c>
      <c r="BDW41" s="28" t="s">
        <v>1551</v>
      </c>
      <c r="BDX41" s="28" t="s">
        <v>1552</v>
      </c>
      <c r="BDY41" s="28" t="s">
        <v>1553</v>
      </c>
      <c r="BDZ41" s="28" t="s">
        <v>1554</v>
      </c>
      <c r="BEA41" s="28" t="s">
        <v>1555</v>
      </c>
      <c r="BEB41" s="28" t="s">
        <v>1556</v>
      </c>
      <c r="BEC41" s="28" t="s">
        <v>1557</v>
      </c>
      <c r="BED41" s="28" t="s">
        <v>1558</v>
      </c>
      <c r="BEE41" s="28" t="s">
        <v>1559</v>
      </c>
      <c r="BEF41" s="28" t="s">
        <v>1560</v>
      </c>
      <c r="BEG41" s="28" t="s">
        <v>1561</v>
      </c>
      <c r="BEH41" s="28" t="s">
        <v>1562</v>
      </c>
      <c r="BEI41" s="28" t="s">
        <v>1563</v>
      </c>
      <c r="BEJ41" s="28" t="s">
        <v>1564</v>
      </c>
      <c r="BEK41" s="28" t="s">
        <v>1565</v>
      </c>
      <c r="BEL41" s="28" t="s">
        <v>1566</v>
      </c>
      <c r="BEM41" s="28" t="s">
        <v>1567</v>
      </c>
      <c r="BEN41" s="28" t="s">
        <v>1568</v>
      </c>
      <c r="BEO41" s="28" t="s">
        <v>1569</v>
      </c>
      <c r="BEP41" s="28" t="s">
        <v>1570</v>
      </c>
      <c r="BEQ41" s="28" t="s">
        <v>1571</v>
      </c>
      <c r="BER41" s="28" t="s">
        <v>1572</v>
      </c>
      <c r="BES41" s="28" t="s">
        <v>1573</v>
      </c>
      <c r="BET41" s="28" t="s">
        <v>1574</v>
      </c>
      <c r="BEU41" s="28" t="s">
        <v>1575</v>
      </c>
      <c r="BEV41" s="28" t="s">
        <v>1576</v>
      </c>
      <c r="BEW41" s="28" t="s">
        <v>1577</v>
      </c>
      <c r="BEX41" s="28" t="s">
        <v>1578</v>
      </c>
      <c r="BEY41" s="28" t="s">
        <v>1579</v>
      </c>
      <c r="BEZ41" s="28" t="s">
        <v>1580</v>
      </c>
      <c r="BFA41" s="28" t="s">
        <v>1581</v>
      </c>
      <c r="BFB41" s="28" t="s">
        <v>1582</v>
      </c>
      <c r="BFC41" s="28" t="s">
        <v>1583</v>
      </c>
      <c r="BFD41" s="28" t="s">
        <v>1584</v>
      </c>
      <c r="BFE41" s="28" t="s">
        <v>1585</v>
      </c>
      <c r="BFF41" s="28" t="s">
        <v>1586</v>
      </c>
      <c r="BFG41" s="28" t="s">
        <v>1587</v>
      </c>
      <c r="BFH41" s="28" t="s">
        <v>1588</v>
      </c>
      <c r="BFI41" s="28" t="s">
        <v>1589</v>
      </c>
      <c r="BFJ41" s="28" t="s">
        <v>1590</v>
      </c>
      <c r="BFK41" s="28" t="s">
        <v>1591</v>
      </c>
      <c r="BFL41" s="28" t="s">
        <v>1592</v>
      </c>
      <c r="BFM41" s="28" t="s">
        <v>1593</v>
      </c>
      <c r="BFN41" s="28" t="s">
        <v>1594</v>
      </c>
      <c r="BFO41" s="28" t="s">
        <v>1595</v>
      </c>
      <c r="BFP41" s="28" t="s">
        <v>1596</v>
      </c>
      <c r="BFQ41" s="28" t="s">
        <v>1597</v>
      </c>
      <c r="BFR41" s="28" t="s">
        <v>1598</v>
      </c>
      <c r="BFS41" s="28" t="s">
        <v>1599</v>
      </c>
      <c r="BFT41" s="28" t="s">
        <v>1600</v>
      </c>
      <c r="BFU41" s="28" t="s">
        <v>1601</v>
      </c>
      <c r="BFV41" s="28" t="s">
        <v>1602</v>
      </c>
      <c r="BFW41" s="28" t="s">
        <v>1603</v>
      </c>
      <c r="BFX41" s="28" t="s">
        <v>1604</v>
      </c>
      <c r="BFY41" s="28" t="s">
        <v>1605</v>
      </c>
      <c r="BFZ41" s="28" t="s">
        <v>1606</v>
      </c>
      <c r="BGA41" s="28" t="s">
        <v>1607</v>
      </c>
      <c r="BGB41" s="28" t="s">
        <v>1608</v>
      </c>
      <c r="BGC41" s="28" t="s">
        <v>1609</v>
      </c>
      <c r="BGD41" s="28" t="s">
        <v>1610</v>
      </c>
      <c r="BGE41" s="28" t="s">
        <v>1611</v>
      </c>
      <c r="BGF41" s="28" t="s">
        <v>1612</v>
      </c>
      <c r="BGG41" s="28" t="s">
        <v>1613</v>
      </c>
      <c r="BGH41" s="28" t="s">
        <v>1614</v>
      </c>
      <c r="BGI41" s="28" t="s">
        <v>1615</v>
      </c>
      <c r="BGJ41" s="28" t="s">
        <v>1616</v>
      </c>
      <c r="BGK41" s="28" t="s">
        <v>1617</v>
      </c>
      <c r="BGL41" s="28" t="s">
        <v>1618</v>
      </c>
      <c r="BGM41" s="28" t="s">
        <v>1619</v>
      </c>
      <c r="BGN41" s="28" t="s">
        <v>1620</v>
      </c>
      <c r="BGO41" s="28" t="s">
        <v>1621</v>
      </c>
      <c r="BGP41" s="28" t="s">
        <v>1622</v>
      </c>
      <c r="BGQ41" s="28" t="s">
        <v>1623</v>
      </c>
      <c r="BGR41" s="28" t="s">
        <v>1624</v>
      </c>
      <c r="BGS41" s="28" t="s">
        <v>1625</v>
      </c>
      <c r="BGT41" s="28" t="s">
        <v>1626</v>
      </c>
      <c r="BGU41" s="28" t="s">
        <v>1627</v>
      </c>
      <c r="BGV41" s="28" t="s">
        <v>1628</v>
      </c>
      <c r="BGW41" s="28" t="s">
        <v>1629</v>
      </c>
      <c r="BGX41" s="28" t="s">
        <v>1630</v>
      </c>
      <c r="BGY41" s="28" t="s">
        <v>1631</v>
      </c>
      <c r="BGZ41" s="28" t="s">
        <v>1632</v>
      </c>
      <c r="BHA41" s="28" t="s">
        <v>1633</v>
      </c>
      <c r="BHB41" s="28" t="s">
        <v>1634</v>
      </c>
      <c r="BHC41" s="28" t="s">
        <v>1635</v>
      </c>
      <c r="BHD41" s="28" t="s">
        <v>1636</v>
      </c>
      <c r="BHE41" s="28" t="s">
        <v>1637</v>
      </c>
      <c r="BHF41" s="28" t="s">
        <v>1638</v>
      </c>
      <c r="BHG41" s="28" t="s">
        <v>1639</v>
      </c>
      <c r="BHH41" s="28" t="s">
        <v>1640</v>
      </c>
      <c r="BHI41" s="28" t="s">
        <v>1641</v>
      </c>
      <c r="BHJ41" s="28" t="s">
        <v>1642</v>
      </c>
      <c r="BHK41" s="28" t="s">
        <v>1643</v>
      </c>
      <c r="BHL41" s="28" t="s">
        <v>1644</v>
      </c>
      <c r="BHM41" s="28" t="s">
        <v>1645</v>
      </c>
      <c r="BHN41" s="28" t="s">
        <v>1646</v>
      </c>
      <c r="BHO41" s="28" t="s">
        <v>1647</v>
      </c>
      <c r="BHP41" s="28" t="s">
        <v>1648</v>
      </c>
      <c r="BHQ41" s="28" t="s">
        <v>1649</v>
      </c>
      <c r="BHR41" s="28" t="s">
        <v>1650</v>
      </c>
      <c r="BHS41" s="28" t="s">
        <v>1651</v>
      </c>
      <c r="BHT41" s="28" t="s">
        <v>1652</v>
      </c>
      <c r="BHU41" s="28" t="s">
        <v>1653</v>
      </c>
      <c r="BHV41" s="28" t="s">
        <v>1654</v>
      </c>
      <c r="BHW41" s="28" t="s">
        <v>1655</v>
      </c>
      <c r="BHX41" s="28" t="s">
        <v>1656</v>
      </c>
      <c r="BHY41" s="28" t="s">
        <v>1657</v>
      </c>
      <c r="BHZ41" s="28" t="s">
        <v>1658</v>
      </c>
      <c r="BIA41" s="28" t="s">
        <v>1659</v>
      </c>
      <c r="BIB41" s="28" t="s">
        <v>1660</v>
      </c>
      <c r="BIC41" s="28" t="s">
        <v>1661</v>
      </c>
      <c r="BID41" s="28" t="s">
        <v>1662</v>
      </c>
      <c r="BIE41" s="28" t="s">
        <v>1663</v>
      </c>
      <c r="BIF41" s="28" t="s">
        <v>1664</v>
      </c>
      <c r="BIG41" s="28" t="s">
        <v>1665</v>
      </c>
      <c r="BIH41" s="28" t="s">
        <v>1666</v>
      </c>
      <c r="BII41" s="28" t="s">
        <v>1667</v>
      </c>
      <c r="BIJ41" s="28" t="s">
        <v>1668</v>
      </c>
      <c r="BIK41" s="28" t="s">
        <v>1669</v>
      </c>
      <c r="BIL41" s="28" t="s">
        <v>1670</v>
      </c>
      <c r="BIM41" s="28" t="s">
        <v>1671</v>
      </c>
      <c r="BIN41" s="28" t="s">
        <v>1672</v>
      </c>
      <c r="BIO41" s="28" t="s">
        <v>1673</v>
      </c>
      <c r="BIP41" s="28" t="s">
        <v>1674</v>
      </c>
      <c r="BIQ41" s="28" t="s">
        <v>1675</v>
      </c>
      <c r="BIR41" s="28" t="s">
        <v>1676</v>
      </c>
      <c r="BIS41" s="28" t="s">
        <v>1677</v>
      </c>
      <c r="BIT41" s="28" t="s">
        <v>1678</v>
      </c>
      <c r="BIU41" s="28" t="s">
        <v>1679</v>
      </c>
      <c r="BIV41" s="28" t="s">
        <v>1680</v>
      </c>
      <c r="BIW41" s="28" t="s">
        <v>1681</v>
      </c>
      <c r="BIX41" s="28" t="s">
        <v>1682</v>
      </c>
      <c r="BIY41" s="28" t="s">
        <v>1683</v>
      </c>
      <c r="BIZ41" s="28" t="s">
        <v>1684</v>
      </c>
      <c r="BJA41" s="28" t="s">
        <v>1685</v>
      </c>
      <c r="BJB41" s="28" t="s">
        <v>1686</v>
      </c>
      <c r="BJC41" s="28" t="s">
        <v>1687</v>
      </c>
      <c r="BJD41" s="28" t="s">
        <v>1688</v>
      </c>
      <c r="BJE41" s="28" t="s">
        <v>1689</v>
      </c>
      <c r="BJF41" s="28" t="s">
        <v>1690</v>
      </c>
      <c r="BJG41" s="28" t="s">
        <v>1691</v>
      </c>
      <c r="BJH41" s="28" t="s">
        <v>1692</v>
      </c>
      <c r="BJI41" s="28" t="s">
        <v>1693</v>
      </c>
      <c r="BJJ41" s="28" t="s">
        <v>1694</v>
      </c>
      <c r="BJK41" s="28" t="s">
        <v>1695</v>
      </c>
      <c r="BJL41" s="28" t="s">
        <v>1696</v>
      </c>
      <c r="BJM41" s="28" t="s">
        <v>1697</v>
      </c>
      <c r="BJN41" s="28" t="s">
        <v>1698</v>
      </c>
      <c r="BJO41" s="28" t="s">
        <v>1699</v>
      </c>
      <c r="BJP41" s="28" t="s">
        <v>1700</v>
      </c>
      <c r="BJQ41" s="28" t="s">
        <v>1701</v>
      </c>
      <c r="BJR41" s="28" t="s">
        <v>1702</v>
      </c>
      <c r="BJS41" s="28" t="s">
        <v>1703</v>
      </c>
      <c r="BJT41" s="28" t="s">
        <v>1704</v>
      </c>
      <c r="BJU41" s="28" t="s">
        <v>1705</v>
      </c>
      <c r="BJV41" s="28" t="s">
        <v>1706</v>
      </c>
      <c r="BJW41" s="28" t="s">
        <v>1707</v>
      </c>
      <c r="BJX41" s="28" t="s">
        <v>1708</v>
      </c>
      <c r="BJY41" s="28" t="s">
        <v>1709</v>
      </c>
      <c r="BJZ41" s="28" t="s">
        <v>1710</v>
      </c>
      <c r="BKA41" s="28" t="s">
        <v>1711</v>
      </c>
      <c r="BKB41" s="28" t="s">
        <v>1712</v>
      </c>
      <c r="BKC41" s="28" t="s">
        <v>1713</v>
      </c>
      <c r="BKD41" s="28" t="s">
        <v>1714</v>
      </c>
      <c r="BKE41" s="28" t="s">
        <v>1715</v>
      </c>
      <c r="BKF41" s="28" t="s">
        <v>1716</v>
      </c>
      <c r="BKG41" s="28" t="s">
        <v>1717</v>
      </c>
      <c r="BKH41" s="28" t="s">
        <v>1718</v>
      </c>
      <c r="BKI41" s="28" t="s">
        <v>1719</v>
      </c>
      <c r="BKJ41" s="28" t="s">
        <v>1720</v>
      </c>
      <c r="BKK41" s="28" t="s">
        <v>1721</v>
      </c>
      <c r="BKL41" s="28" t="s">
        <v>1722</v>
      </c>
      <c r="BKM41" s="28" t="s">
        <v>1723</v>
      </c>
      <c r="BKN41" s="28" t="s">
        <v>1724</v>
      </c>
      <c r="BKO41" s="28" t="s">
        <v>1725</v>
      </c>
      <c r="BKP41" s="28" t="s">
        <v>1726</v>
      </c>
      <c r="BKQ41" s="28" t="s">
        <v>1727</v>
      </c>
      <c r="BKR41" s="28" t="s">
        <v>1728</v>
      </c>
      <c r="BKS41" s="28" t="s">
        <v>1729</v>
      </c>
      <c r="BKT41" s="28" t="s">
        <v>1730</v>
      </c>
      <c r="BKU41" s="28" t="s">
        <v>1731</v>
      </c>
      <c r="BKV41" s="28" t="s">
        <v>1732</v>
      </c>
      <c r="BKW41" s="28" t="s">
        <v>1733</v>
      </c>
      <c r="BKX41" s="28" t="s">
        <v>1734</v>
      </c>
      <c r="BKY41" s="28" t="s">
        <v>1735</v>
      </c>
      <c r="BKZ41" s="28" t="s">
        <v>1736</v>
      </c>
      <c r="BLA41" s="28" t="s">
        <v>1737</v>
      </c>
      <c r="BLB41" s="28" t="s">
        <v>1738</v>
      </c>
      <c r="BLC41" s="28" t="s">
        <v>1739</v>
      </c>
      <c r="BLD41" s="28" t="s">
        <v>1740</v>
      </c>
      <c r="BLE41" s="28" t="s">
        <v>1741</v>
      </c>
      <c r="BLF41" s="28" t="s">
        <v>1742</v>
      </c>
      <c r="BLG41" s="28" t="s">
        <v>1743</v>
      </c>
      <c r="BLH41" s="28" t="s">
        <v>1744</v>
      </c>
      <c r="BLI41" s="28" t="s">
        <v>1745</v>
      </c>
      <c r="BLJ41" s="28" t="s">
        <v>1746</v>
      </c>
      <c r="BLK41" s="28" t="s">
        <v>1747</v>
      </c>
      <c r="BLL41" s="28" t="s">
        <v>1748</v>
      </c>
      <c r="BLM41" s="28" t="s">
        <v>1749</v>
      </c>
      <c r="BLN41" s="28" t="s">
        <v>1750</v>
      </c>
      <c r="BLO41" s="28" t="s">
        <v>1751</v>
      </c>
      <c r="BLP41" s="28" t="s">
        <v>1752</v>
      </c>
      <c r="BLQ41" s="28" t="s">
        <v>1753</v>
      </c>
      <c r="BLR41" s="28" t="s">
        <v>1754</v>
      </c>
      <c r="BLS41" s="28" t="s">
        <v>1755</v>
      </c>
      <c r="BLT41" s="28" t="s">
        <v>1756</v>
      </c>
      <c r="BLU41" s="28" t="s">
        <v>1757</v>
      </c>
      <c r="BLV41" s="28" t="s">
        <v>1758</v>
      </c>
      <c r="BLW41" s="28" t="s">
        <v>1759</v>
      </c>
      <c r="BLX41" s="28" t="s">
        <v>1760</v>
      </c>
      <c r="BLY41" s="28" t="s">
        <v>1761</v>
      </c>
      <c r="BLZ41" s="28" t="s">
        <v>1762</v>
      </c>
      <c r="BMA41" s="28" t="s">
        <v>1763</v>
      </c>
      <c r="BMB41" s="28" t="s">
        <v>1764</v>
      </c>
      <c r="BMC41" s="28" t="s">
        <v>1765</v>
      </c>
      <c r="BMD41" s="28" t="s">
        <v>1766</v>
      </c>
      <c r="BME41" s="28" t="s">
        <v>1767</v>
      </c>
      <c r="BMF41" s="28" t="s">
        <v>1768</v>
      </c>
      <c r="BMG41" s="28" t="s">
        <v>1769</v>
      </c>
      <c r="BMH41" s="28" t="s">
        <v>1770</v>
      </c>
      <c r="BMI41" s="28" t="s">
        <v>1771</v>
      </c>
      <c r="BMJ41" s="28" t="s">
        <v>1772</v>
      </c>
      <c r="BMK41" s="28" t="s">
        <v>1773</v>
      </c>
      <c r="BML41" s="28" t="s">
        <v>1774</v>
      </c>
      <c r="BMM41" s="28" t="s">
        <v>1775</v>
      </c>
      <c r="BMN41" s="28" t="s">
        <v>1776</v>
      </c>
      <c r="BMO41" s="28" t="s">
        <v>1777</v>
      </c>
      <c r="BMP41" s="28" t="s">
        <v>1778</v>
      </c>
      <c r="BMQ41" s="28" t="s">
        <v>1779</v>
      </c>
      <c r="BMR41" s="28" t="s">
        <v>1780</v>
      </c>
      <c r="BMS41" s="28" t="s">
        <v>1781</v>
      </c>
      <c r="BMT41" s="28" t="s">
        <v>1782</v>
      </c>
      <c r="BMU41" s="28" t="s">
        <v>1783</v>
      </c>
      <c r="BMV41" s="28" t="s">
        <v>1784</v>
      </c>
      <c r="BMW41" s="28" t="s">
        <v>1785</v>
      </c>
      <c r="BMX41" s="28" t="s">
        <v>1786</v>
      </c>
      <c r="BMY41" s="28" t="s">
        <v>1787</v>
      </c>
      <c r="BMZ41" s="28" t="s">
        <v>1788</v>
      </c>
      <c r="BNA41" s="28" t="s">
        <v>1789</v>
      </c>
      <c r="BNB41" s="28" t="s">
        <v>1790</v>
      </c>
      <c r="BNC41" s="28" t="s">
        <v>1791</v>
      </c>
      <c r="BND41" s="28" t="s">
        <v>1792</v>
      </c>
      <c r="BNE41" s="28" t="s">
        <v>1793</v>
      </c>
      <c r="BNF41" s="28" t="s">
        <v>1794</v>
      </c>
      <c r="BNG41" s="28" t="s">
        <v>1795</v>
      </c>
      <c r="BNH41" s="28" t="s">
        <v>1796</v>
      </c>
      <c r="BNI41" s="28" t="s">
        <v>1797</v>
      </c>
      <c r="BNJ41" s="28" t="s">
        <v>1798</v>
      </c>
      <c r="BNK41" s="28" t="s">
        <v>1799</v>
      </c>
      <c r="BNL41" s="28" t="s">
        <v>1800</v>
      </c>
      <c r="BNM41" s="28" t="s">
        <v>1801</v>
      </c>
      <c r="BNN41" s="28" t="s">
        <v>1802</v>
      </c>
      <c r="BNO41" s="28" t="s">
        <v>1803</v>
      </c>
      <c r="BNP41" s="28" t="s">
        <v>1804</v>
      </c>
      <c r="BNQ41" s="28" t="s">
        <v>1805</v>
      </c>
      <c r="BNR41" s="28" t="s">
        <v>1806</v>
      </c>
      <c r="BNS41" s="28" t="s">
        <v>1807</v>
      </c>
      <c r="BNT41" s="28" t="s">
        <v>1808</v>
      </c>
      <c r="BNU41" s="28" t="s">
        <v>1809</v>
      </c>
      <c r="BNV41" s="28" t="s">
        <v>1810</v>
      </c>
      <c r="BNW41" s="28" t="s">
        <v>1811</v>
      </c>
      <c r="BNX41" s="28" t="s">
        <v>1812</v>
      </c>
      <c r="BNY41" s="28" t="s">
        <v>1813</v>
      </c>
      <c r="BNZ41" s="28" t="s">
        <v>1814</v>
      </c>
      <c r="BOA41" s="28" t="s">
        <v>1815</v>
      </c>
      <c r="BOB41" s="28" t="s">
        <v>1816</v>
      </c>
      <c r="BOC41" s="28" t="s">
        <v>1817</v>
      </c>
      <c r="BOD41" s="28" t="s">
        <v>1818</v>
      </c>
      <c r="BOE41" s="28" t="s">
        <v>1819</v>
      </c>
      <c r="BOF41" s="28" t="s">
        <v>1820</v>
      </c>
      <c r="BOG41" s="28" t="s">
        <v>1821</v>
      </c>
      <c r="BOH41" s="28" t="s">
        <v>1822</v>
      </c>
      <c r="BOI41" s="28" t="s">
        <v>1823</v>
      </c>
      <c r="BOJ41" s="28" t="s">
        <v>1824</v>
      </c>
      <c r="BOK41" s="28" t="s">
        <v>1825</v>
      </c>
      <c r="BOL41" s="28" t="s">
        <v>1826</v>
      </c>
      <c r="BOM41" s="28" t="s">
        <v>1827</v>
      </c>
      <c r="BON41" s="28" t="s">
        <v>1828</v>
      </c>
      <c r="BOO41" s="28" t="s">
        <v>1829</v>
      </c>
      <c r="BOP41" s="28" t="s">
        <v>1830</v>
      </c>
      <c r="BOQ41" s="28" t="s">
        <v>1831</v>
      </c>
      <c r="BOR41" s="28" t="s">
        <v>1832</v>
      </c>
      <c r="BOS41" s="28" t="s">
        <v>1833</v>
      </c>
      <c r="BOT41" s="28" t="s">
        <v>1834</v>
      </c>
      <c r="BOU41" s="28" t="s">
        <v>1835</v>
      </c>
      <c r="BOV41" s="28" t="s">
        <v>1836</v>
      </c>
      <c r="BOW41" s="28" t="s">
        <v>1837</v>
      </c>
      <c r="BOX41" s="28" t="s">
        <v>1838</v>
      </c>
      <c r="BOY41" s="28" t="s">
        <v>1839</v>
      </c>
      <c r="BOZ41" s="28" t="s">
        <v>1840</v>
      </c>
      <c r="BPA41" s="28" t="s">
        <v>1841</v>
      </c>
      <c r="BPB41" s="28" t="s">
        <v>1842</v>
      </c>
      <c r="BPC41" s="28" t="s">
        <v>1843</v>
      </c>
      <c r="BPD41" s="28" t="s">
        <v>1844</v>
      </c>
      <c r="BPE41" s="28" t="s">
        <v>1845</v>
      </c>
      <c r="BPF41" s="28" t="s">
        <v>1846</v>
      </c>
      <c r="BPG41" s="28" t="s">
        <v>1847</v>
      </c>
      <c r="BPH41" s="28" t="s">
        <v>1848</v>
      </c>
      <c r="BPI41" s="28" t="s">
        <v>1849</v>
      </c>
      <c r="BPJ41" s="28" t="s">
        <v>1850</v>
      </c>
      <c r="BPK41" s="28" t="s">
        <v>1851</v>
      </c>
      <c r="BPL41" s="28" t="s">
        <v>1852</v>
      </c>
      <c r="BPM41" s="28" t="s">
        <v>1853</v>
      </c>
      <c r="BPN41" s="28" t="s">
        <v>1854</v>
      </c>
      <c r="BPO41" s="28" t="s">
        <v>1855</v>
      </c>
      <c r="BPP41" s="28" t="s">
        <v>1856</v>
      </c>
      <c r="BPQ41" s="28" t="s">
        <v>1857</v>
      </c>
      <c r="BPR41" s="28" t="s">
        <v>1858</v>
      </c>
      <c r="BPS41" s="28" t="s">
        <v>1859</v>
      </c>
      <c r="BPT41" s="28" t="s">
        <v>1860</v>
      </c>
      <c r="BPU41" s="28" t="s">
        <v>1861</v>
      </c>
      <c r="BPV41" s="28" t="s">
        <v>1862</v>
      </c>
      <c r="BPW41" s="28" t="s">
        <v>1863</v>
      </c>
      <c r="BPX41" s="28" t="s">
        <v>1864</v>
      </c>
      <c r="BPY41" s="28" t="s">
        <v>1865</v>
      </c>
      <c r="BPZ41" s="28" t="s">
        <v>1866</v>
      </c>
      <c r="BQA41" s="28" t="s">
        <v>1867</v>
      </c>
      <c r="BQB41" s="28" t="s">
        <v>1868</v>
      </c>
      <c r="BQC41" s="28" t="s">
        <v>1869</v>
      </c>
      <c r="BQD41" s="28" t="s">
        <v>1870</v>
      </c>
      <c r="BQE41" s="28" t="s">
        <v>1871</v>
      </c>
      <c r="BQF41" s="28" t="s">
        <v>1872</v>
      </c>
      <c r="BQG41" s="28" t="s">
        <v>1873</v>
      </c>
      <c r="BQH41" s="28" t="s">
        <v>1874</v>
      </c>
      <c r="BQI41" s="28" t="s">
        <v>1875</v>
      </c>
      <c r="BQJ41" s="28" t="s">
        <v>1876</v>
      </c>
      <c r="BQK41" s="28" t="s">
        <v>1877</v>
      </c>
      <c r="BQL41" s="28" t="s">
        <v>1878</v>
      </c>
      <c r="BQM41" s="28" t="s">
        <v>1879</v>
      </c>
      <c r="BQN41" s="28" t="s">
        <v>1880</v>
      </c>
      <c r="BQO41" s="28" t="s">
        <v>1881</v>
      </c>
      <c r="BQP41" s="28" t="s">
        <v>1882</v>
      </c>
      <c r="BQQ41" s="28" t="s">
        <v>1883</v>
      </c>
      <c r="BQR41" s="28" t="s">
        <v>1884</v>
      </c>
      <c r="BQS41" s="28" t="s">
        <v>1885</v>
      </c>
      <c r="BQT41" s="28" t="s">
        <v>1886</v>
      </c>
      <c r="BQU41" s="28" t="s">
        <v>1887</v>
      </c>
      <c r="BQV41" s="28" t="s">
        <v>1888</v>
      </c>
      <c r="BQW41" s="28" t="s">
        <v>1889</v>
      </c>
      <c r="BQX41" s="28" t="s">
        <v>1890</v>
      </c>
      <c r="BQY41" s="28" t="s">
        <v>1891</v>
      </c>
      <c r="BQZ41" s="28" t="s">
        <v>1892</v>
      </c>
      <c r="BRA41" s="28" t="s">
        <v>1893</v>
      </c>
      <c r="BRB41" s="28" t="s">
        <v>1894</v>
      </c>
      <c r="BRC41" s="28" t="s">
        <v>1895</v>
      </c>
      <c r="BRD41" s="28" t="s">
        <v>1896</v>
      </c>
      <c r="BRE41" s="28" t="s">
        <v>1897</v>
      </c>
      <c r="BRF41" s="28" t="s">
        <v>1898</v>
      </c>
      <c r="BRG41" s="28" t="s">
        <v>1899</v>
      </c>
      <c r="BRH41" s="28" t="s">
        <v>1900</v>
      </c>
      <c r="BRI41" s="28" t="s">
        <v>1901</v>
      </c>
      <c r="BRJ41" s="28" t="s">
        <v>1902</v>
      </c>
      <c r="BRK41" s="28" t="s">
        <v>1903</v>
      </c>
      <c r="BRL41" s="28" t="s">
        <v>1904</v>
      </c>
      <c r="BRM41" s="28" t="s">
        <v>1905</v>
      </c>
      <c r="BRN41" s="28" t="s">
        <v>1906</v>
      </c>
      <c r="BRO41" s="28" t="s">
        <v>1907</v>
      </c>
      <c r="BRP41" s="28" t="s">
        <v>1908</v>
      </c>
      <c r="BRQ41" s="28" t="s">
        <v>1909</v>
      </c>
      <c r="BRR41" s="28" t="s">
        <v>1910</v>
      </c>
      <c r="BRS41" s="28" t="s">
        <v>1911</v>
      </c>
      <c r="BRT41" s="28" t="s">
        <v>1912</v>
      </c>
      <c r="BRU41" s="28" t="s">
        <v>1913</v>
      </c>
      <c r="BRV41" s="28" t="s">
        <v>1914</v>
      </c>
      <c r="BRW41" s="28" t="s">
        <v>1915</v>
      </c>
      <c r="BRX41" s="28" t="s">
        <v>1916</v>
      </c>
      <c r="BRY41" s="28" t="s">
        <v>1917</v>
      </c>
      <c r="BRZ41" s="28" t="s">
        <v>1918</v>
      </c>
      <c r="BSA41" s="28" t="s">
        <v>1919</v>
      </c>
      <c r="BSB41" s="28" t="s">
        <v>1920</v>
      </c>
      <c r="BSC41" s="28" t="s">
        <v>1921</v>
      </c>
      <c r="BSD41" s="28" t="s">
        <v>1922</v>
      </c>
      <c r="BSE41" s="28" t="s">
        <v>1923</v>
      </c>
      <c r="BSF41" s="28" t="s">
        <v>1924</v>
      </c>
      <c r="BSG41" s="28" t="s">
        <v>1925</v>
      </c>
      <c r="BSH41" s="28" t="s">
        <v>1926</v>
      </c>
      <c r="BSI41" s="28" t="s">
        <v>1927</v>
      </c>
      <c r="BSJ41" s="28" t="s">
        <v>1928</v>
      </c>
      <c r="BSK41" s="28" t="s">
        <v>1929</v>
      </c>
      <c r="BSL41" s="28" t="s">
        <v>1930</v>
      </c>
      <c r="BSM41" s="28" t="s">
        <v>1931</v>
      </c>
      <c r="BSN41" s="28" t="s">
        <v>1932</v>
      </c>
      <c r="BSO41" s="28" t="s">
        <v>1933</v>
      </c>
      <c r="BSP41" s="28" t="s">
        <v>1934</v>
      </c>
      <c r="BSQ41" s="28" t="s">
        <v>1935</v>
      </c>
      <c r="BSR41" s="28" t="s">
        <v>1936</v>
      </c>
      <c r="BSS41" s="28" t="s">
        <v>1937</v>
      </c>
      <c r="BST41" s="28" t="s">
        <v>1938</v>
      </c>
      <c r="BSU41" s="28" t="s">
        <v>1939</v>
      </c>
      <c r="BSV41" s="28" t="s">
        <v>1940</v>
      </c>
      <c r="BSW41" s="28" t="s">
        <v>1941</v>
      </c>
      <c r="BSX41" s="28" t="s">
        <v>1942</v>
      </c>
      <c r="BSY41" s="28" t="s">
        <v>1943</v>
      </c>
      <c r="BSZ41" s="28" t="s">
        <v>1944</v>
      </c>
      <c r="BTA41" s="28" t="s">
        <v>1945</v>
      </c>
      <c r="BTB41" s="28" t="s">
        <v>1946</v>
      </c>
      <c r="BTC41" s="28" t="s">
        <v>1947</v>
      </c>
      <c r="BTD41" s="28" t="s">
        <v>1948</v>
      </c>
      <c r="BTE41" s="28" t="s">
        <v>1949</v>
      </c>
      <c r="BTF41" s="28" t="s">
        <v>1950</v>
      </c>
      <c r="BTG41" s="28" t="s">
        <v>1951</v>
      </c>
      <c r="BTH41" s="28" t="s">
        <v>1952</v>
      </c>
      <c r="BTI41" s="28" t="s">
        <v>1953</v>
      </c>
      <c r="BTJ41" s="28" t="s">
        <v>1954</v>
      </c>
      <c r="BTK41" s="28" t="s">
        <v>1955</v>
      </c>
      <c r="BTL41" s="28" t="s">
        <v>1956</v>
      </c>
      <c r="BTM41" s="28" t="s">
        <v>1957</v>
      </c>
      <c r="BTN41" s="28" t="s">
        <v>1958</v>
      </c>
      <c r="BTO41" s="28" t="s">
        <v>1959</v>
      </c>
      <c r="BTP41" s="28" t="s">
        <v>1960</v>
      </c>
      <c r="BTQ41" s="28" t="s">
        <v>1961</v>
      </c>
      <c r="BTR41" s="28" t="s">
        <v>1962</v>
      </c>
      <c r="BTS41" s="28" t="s">
        <v>1963</v>
      </c>
      <c r="BTT41" s="28" t="s">
        <v>1964</v>
      </c>
      <c r="BTU41" s="28" t="s">
        <v>1965</v>
      </c>
      <c r="BTV41" s="28" t="s">
        <v>1966</v>
      </c>
      <c r="BTW41" s="28" t="s">
        <v>1967</v>
      </c>
      <c r="BTX41" s="28" t="s">
        <v>1968</v>
      </c>
      <c r="BTY41" s="28" t="s">
        <v>1969</v>
      </c>
      <c r="BTZ41" s="28" t="s">
        <v>1970</v>
      </c>
      <c r="BUA41" s="28" t="s">
        <v>1971</v>
      </c>
      <c r="BUB41" s="28" t="s">
        <v>1972</v>
      </c>
      <c r="BUC41" s="28" t="s">
        <v>1973</v>
      </c>
      <c r="BUD41" s="28" t="s">
        <v>1974</v>
      </c>
      <c r="BUE41" s="28" t="s">
        <v>1975</v>
      </c>
      <c r="BUF41" s="28" t="s">
        <v>1976</v>
      </c>
      <c r="BUG41" s="28" t="s">
        <v>1977</v>
      </c>
      <c r="BUH41" s="28" t="s">
        <v>1978</v>
      </c>
      <c r="BUI41" s="28" t="s">
        <v>1979</v>
      </c>
      <c r="BUJ41" s="28" t="s">
        <v>1980</v>
      </c>
      <c r="BUK41" s="28" t="s">
        <v>1981</v>
      </c>
      <c r="BUL41" s="28" t="s">
        <v>1982</v>
      </c>
      <c r="BUM41" s="28" t="s">
        <v>1983</v>
      </c>
      <c r="BUN41" s="28" t="s">
        <v>1984</v>
      </c>
      <c r="BUO41" s="28" t="s">
        <v>1985</v>
      </c>
      <c r="BUP41" s="28" t="s">
        <v>1986</v>
      </c>
      <c r="BUQ41" s="28" t="s">
        <v>1987</v>
      </c>
      <c r="BUR41" s="28" t="s">
        <v>1988</v>
      </c>
      <c r="BUS41" s="28" t="s">
        <v>1989</v>
      </c>
      <c r="BUT41" s="28" t="s">
        <v>1990</v>
      </c>
      <c r="BUU41" s="28" t="s">
        <v>1991</v>
      </c>
      <c r="BUV41" s="28" t="s">
        <v>1992</v>
      </c>
      <c r="BUW41" s="28" t="s">
        <v>1993</v>
      </c>
      <c r="BUX41" s="28" t="s">
        <v>1994</v>
      </c>
      <c r="BUY41" s="28" t="s">
        <v>1995</v>
      </c>
      <c r="BUZ41" s="28" t="s">
        <v>1996</v>
      </c>
      <c r="BVA41" s="28" t="s">
        <v>1997</v>
      </c>
      <c r="BVB41" s="28" t="s">
        <v>1998</v>
      </c>
      <c r="BVC41" s="28" t="s">
        <v>1999</v>
      </c>
      <c r="BVD41" s="28" t="s">
        <v>2000</v>
      </c>
      <c r="BVE41" s="28" t="s">
        <v>2001</v>
      </c>
      <c r="BVF41" s="28" t="s">
        <v>2002</v>
      </c>
      <c r="BVG41" s="28" t="s">
        <v>2003</v>
      </c>
      <c r="BVH41" s="28" t="s">
        <v>2004</v>
      </c>
      <c r="BVI41" s="28" t="s">
        <v>2005</v>
      </c>
      <c r="BVJ41" s="28" t="s">
        <v>2006</v>
      </c>
      <c r="BVK41" s="28" t="s">
        <v>2007</v>
      </c>
      <c r="BVL41" s="28" t="s">
        <v>2008</v>
      </c>
      <c r="BVM41" s="28" t="s">
        <v>2009</v>
      </c>
      <c r="BVN41" s="28" t="s">
        <v>2010</v>
      </c>
      <c r="BVO41" s="28" t="s">
        <v>2011</v>
      </c>
      <c r="BVP41" s="28" t="s">
        <v>2012</v>
      </c>
      <c r="BVQ41" s="28" t="s">
        <v>2013</v>
      </c>
      <c r="BVR41" s="28" t="s">
        <v>2014</v>
      </c>
      <c r="BVS41" s="28" t="s">
        <v>2015</v>
      </c>
      <c r="BVT41" s="28" t="s">
        <v>2016</v>
      </c>
      <c r="BVU41" s="28" t="s">
        <v>2017</v>
      </c>
      <c r="BVV41" s="28" t="s">
        <v>2018</v>
      </c>
      <c r="BVW41" s="28" t="s">
        <v>2019</v>
      </c>
      <c r="BVX41" s="28" t="s">
        <v>2020</v>
      </c>
      <c r="BVY41" s="28" t="s">
        <v>2021</v>
      </c>
      <c r="BVZ41" s="28" t="s">
        <v>2022</v>
      </c>
      <c r="BWA41" s="28" t="s">
        <v>2023</v>
      </c>
      <c r="BWB41" s="28" t="s">
        <v>2024</v>
      </c>
      <c r="BWC41" s="28" t="s">
        <v>2025</v>
      </c>
      <c r="BWD41" s="28" t="s">
        <v>2026</v>
      </c>
      <c r="BWE41" s="28" t="s">
        <v>2027</v>
      </c>
      <c r="BWF41" s="28" t="s">
        <v>2028</v>
      </c>
      <c r="BWG41" s="28" t="s">
        <v>2029</v>
      </c>
      <c r="BWH41" s="28" t="s">
        <v>2030</v>
      </c>
      <c r="BWI41" s="28" t="s">
        <v>2031</v>
      </c>
      <c r="BWJ41" s="28" t="s">
        <v>2032</v>
      </c>
      <c r="BWK41" s="28" t="s">
        <v>2033</v>
      </c>
      <c r="BWL41" s="28" t="s">
        <v>2034</v>
      </c>
      <c r="BWM41" s="28" t="s">
        <v>2035</v>
      </c>
      <c r="BWN41" s="28" t="s">
        <v>2036</v>
      </c>
      <c r="BWO41" s="28" t="s">
        <v>2037</v>
      </c>
      <c r="BWP41" s="28" t="s">
        <v>2038</v>
      </c>
      <c r="BWQ41" s="28" t="s">
        <v>2039</v>
      </c>
      <c r="BWR41" s="28" t="s">
        <v>2040</v>
      </c>
      <c r="BWS41" s="28" t="s">
        <v>2041</v>
      </c>
      <c r="BWT41" s="28" t="s">
        <v>2042</v>
      </c>
      <c r="BWU41" s="28" t="s">
        <v>2043</v>
      </c>
      <c r="BWV41" s="28" t="s">
        <v>2044</v>
      </c>
      <c r="BWW41" s="28" t="s">
        <v>2045</v>
      </c>
      <c r="BWX41" s="28" t="s">
        <v>2046</v>
      </c>
      <c r="BWY41" s="28" t="s">
        <v>2047</v>
      </c>
      <c r="BWZ41" s="28" t="s">
        <v>2048</v>
      </c>
      <c r="BXA41" s="28" t="s">
        <v>2049</v>
      </c>
      <c r="BXB41" s="28" t="s">
        <v>2050</v>
      </c>
      <c r="BXC41" s="28" t="s">
        <v>2051</v>
      </c>
      <c r="BXD41" s="28" t="s">
        <v>2052</v>
      </c>
      <c r="BXE41" s="28" t="s">
        <v>2053</v>
      </c>
      <c r="BXF41" s="28" t="s">
        <v>2054</v>
      </c>
      <c r="BXG41" s="28" t="s">
        <v>2055</v>
      </c>
      <c r="BXH41" s="28" t="s">
        <v>2056</v>
      </c>
      <c r="BXI41" s="28" t="s">
        <v>2057</v>
      </c>
      <c r="BXJ41" s="28" t="s">
        <v>2058</v>
      </c>
      <c r="BXK41" s="28" t="s">
        <v>2059</v>
      </c>
      <c r="BXL41" s="28" t="s">
        <v>2060</v>
      </c>
      <c r="BXM41" s="28" t="s">
        <v>2061</v>
      </c>
      <c r="BXN41" s="28" t="s">
        <v>2062</v>
      </c>
      <c r="BXO41" s="28" t="s">
        <v>2063</v>
      </c>
      <c r="BXP41" s="28" t="s">
        <v>2064</v>
      </c>
      <c r="BXQ41" s="28" t="s">
        <v>2065</v>
      </c>
      <c r="BXR41" s="28" t="s">
        <v>2066</v>
      </c>
      <c r="BXS41" s="28" t="s">
        <v>2067</v>
      </c>
      <c r="BXT41" s="28" t="s">
        <v>2068</v>
      </c>
      <c r="BXU41" s="28" t="s">
        <v>2069</v>
      </c>
      <c r="BXV41" s="28" t="s">
        <v>2070</v>
      </c>
      <c r="BXW41" s="28" t="s">
        <v>2071</v>
      </c>
      <c r="BXX41" s="28" t="s">
        <v>2072</v>
      </c>
      <c r="BXY41" s="28" t="s">
        <v>2073</v>
      </c>
      <c r="BXZ41" s="28" t="s">
        <v>2074</v>
      </c>
      <c r="BYA41" s="28" t="s">
        <v>2075</v>
      </c>
      <c r="BYB41" s="28" t="s">
        <v>2076</v>
      </c>
      <c r="BYC41" s="28" t="s">
        <v>2077</v>
      </c>
      <c r="BYD41" s="28" t="s">
        <v>2078</v>
      </c>
      <c r="BYE41" s="28" t="s">
        <v>2079</v>
      </c>
      <c r="BYF41" s="28" t="s">
        <v>2080</v>
      </c>
      <c r="BYG41" s="28" t="s">
        <v>2081</v>
      </c>
      <c r="BYH41" s="28" t="s">
        <v>2082</v>
      </c>
      <c r="BYI41" s="28" t="s">
        <v>2083</v>
      </c>
      <c r="BYJ41" s="28" t="s">
        <v>2084</v>
      </c>
      <c r="BYK41" s="28" t="s">
        <v>2085</v>
      </c>
      <c r="BYL41" s="28" t="s">
        <v>2086</v>
      </c>
      <c r="BYM41" s="28" t="s">
        <v>2087</v>
      </c>
      <c r="BYN41" s="28" t="s">
        <v>2088</v>
      </c>
      <c r="BYO41" s="28" t="s">
        <v>2089</v>
      </c>
      <c r="BYP41" s="28" t="s">
        <v>2090</v>
      </c>
      <c r="BYQ41" s="28" t="s">
        <v>2091</v>
      </c>
      <c r="BYR41" s="28" t="s">
        <v>2092</v>
      </c>
      <c r="BYS41" s="28" t="s">
        <v>2093</v>
      </c>
      <c r="BYT41" s="28" t="s">
        <v>2094</v>
      </c>
      <c r="BYU41" s="28" t="s">
        <v>2095</v>
      </c>
      <c r="BYV41" s="28" t="s">
        <v>2096</v>
      </c>
      <c r="BYW41" s="28" t="s">
        <v>2097</v>
      </c>
      <c r="BYX41" s="28" t="s">
        <v>2098</v>
      </c>
      <c r="BYY41" s="28" t="s">
        <v>2099</v>
      </c>
      <c r="BYZ41" s="28" t="s">
        <v>2100</v>
      </c>
      <c r="BZA41" s="28" t="s">
        <v>2101</v>
      </c>
      <c r="BZB41" s="28" t="s">
        <v>2102</v>
      </c>
      <c r="BZC41" s="28" t="s">
        <v>2103</v>
      </c>
      <c r="BZD41" s="28" t="s">
        <v>2104</v>
      </c>
      <c r="BZE41" s="28" t="s">
        <v>2105</v>
      </c>
      <c r="BZF41" s="28" t="s">
        <v>2106</v>
      </c>
      <c r="BZG41" s="28" t="s">
        <v>2107</v>
      </c>
      <c r="BZH41" s="28" t="s">
        <v>2108</v>
      </c>
      <c r="BZI41" s="28" t="s">
        <v>2109</v>
      </c>
      <c r="BZJ41" s="28" t="s">
        <v>2110</v>
      </c>
      <c r="BZK41" s="28" t="s">
        <v>2111</v>
      </c>
      <c r="BZL41" s="28" t="s">
        <v>2112</v>
      </c>
      <c r="BZM41" s="28" t="s">
        <v>2113</v>
      </c>
      <c r="BZN41" s="28" t="s">
        <v>2114</v>
      </c>
      <c r="BZO41" s="28" t="s">
        <v>2115</v>
      </c>
      <c r="BZP41" s="28" t="s">
        <v>2116</v>
      </c>
      <c r="BZQ41" s="28" t="s">
        <v>2117</v>
      </c>
      <c r="BZR41" s="28" t="s">
        <v>2118</v>
      </c>
      <c r="BZS41" s="28" t="s">
        <v>2119</v>
      </c>
      <c r="BZT41" s="28" t="s">
        <v>2120</v>
      </c>
      <c r="BZU41" s="28" t="s">
        <v>2121</v>
      </c>
      <c r="BZV41" s="28" t="s">
        <v>2122</v>
      </c>
      <c r="BZW41" s="28" t="s">
        <v>2123</v>
      </c>
      <c r="BZX41" s="28" t="s">
        <v>2124</v>
      </c>
      <c r="BZY41" s="28" t="s">
        <v>2125</v>
      </c>
      <c r="BZZ41" s="28" t="s">
        <v>2126</v>
      </c>
      <c r="CAA41" s="28" t="s">
        <v>2127</v>
      </c>
      <c r="CAB41" s="28" t="s">
        <v>2128</v>
      </c>
      <c r="CAC41" s="28" t="s">
        <v>2129</v>
      </c>
      <c r="CAD41" s="28" t="s">
        <v>2130</v>
      </c>
      <c r="CAE41" s="28" t="s">
        <v>2131</v>
      </c>
      <c r="CAF41" s="28" t="s">
        <v>2132</v>
      </c>
      <c r="CAG41" s="28" t="s">
        <v>2133</v>
      </c>
      <c r="CAH41" s="28" t="s">
        <v>2134</v>
      </c>
      <c r="CAI41" s="28" t="s">
        <v>2135</v>
      </c>
      <c r="CAJ41" s="28" t="s">
        <v>2136</v>
      </c>
      <c r="CAK41" s="28" t="s">
        <v>2137</v>
      </c>
      <c r="CAL41" s="28" t="s">
        <v>2138</v>
      </c>
      <c r="CAM41" s="28" t="s">
        <v>2139</v>
      </c>
      <c r="CAN41" s="28" t="s">
        <v>2140</v>
      </c>
      <c r="CAO41" s="28" t="s">
        <v>2141</v>
      </c>
      <c r="CAP41" s="28" t="s">
        <v>2142</v>
      </c>
      <c r="CAQ41" s="28" t="s">
        <v>2143</v>
      </c>
      <c r="CAR41" s="28" t="s">
        <v>2144</v>
      </c>
      <c r="CAS41" s="28" t="s">
        <v>2145</v>
      </c>
      <c r="CAT41" s="28" t="s">
        <v>2146</v>
      </c>
      <c r="CAU41" s="28" t="s">
        <v>2147</v>
      </c>
      <c r="CAV41" s="28" t="s">
        <v>2148</v>
      </c>
      <c r="CAW41" s="28" t="s">
        <v>2149</v>
      </c>
      <c r="CAX41" s="28" t="s">
        <v>2150</v>
      </c>
      <c r="CAY41" s="28" t="s">
        <v>2151</v>
      </c>
      <c r="CAZ41" s="28" t="s">
        <v>2152</v>
      </c>
      <c r="CBA41" s="28" t="s">
        <v>2153</v>
      </c>
      <c r="CBB41" s="28" t="s">
        <v>2154</v>
      </c>
      <c r="CBC41" s="28" t="s">
        <v>2155</v>
      </c>
      <c r="CBD41" s="28" t="s">
        <v>2156</v>
      </c>
      <c r="CBE41" s="28" t="s">
        <v>2157</v>
      </c>
      <c r="CBF41" s="28" t="s">
        <v>2158</v>
      </c>
      <c r="CBG41" s="28" t="s">
        <v>2159</v>
      </c>
      <c r="CBH41" s="28" t="s">
        <v>2160</v>
      </c>
      <c r="CBI41" s="28" t="s">
        <v>2161</v>
      </c>
      <c r="CBJ41" s="28" t="s">
        <v>2162</v>
      </c>
      <c r="CBK41" s="28" t="s">
        <v>2163</v>
      </c>
      <c r="CBL41" s="28" t="s">
        <v>2164</v>
      </c>
      <c r="CBM41" s="28" t="s">
        <v>2165</v>
      </c>
      <c r="CBN41" s="28" t="s">
        <v>2166</v>
      </c>
      <c r="CBO41" s="28" t="s">
        <v>2167</v>
      </c>
      <c r="CBP41" s="28" t="s">
        <v>2168</v>
      </c>
      <c r="CBQ41" s="28" t="s">
        <v>2169</v>
      </c>
      <c r="CBR41" s="28" t="s">
        <v>2170</v>
      </c>
      <c r="CBS41" s="28" t="s">
        <v>2171</v>
      </c>
      <c r="CBT41" s="28" t="s">
        <v>2172</v>
      </c>
      <c r="CBU41" s="28" t="s">
        <v>2173</v>
      </c>
      <c r="CBV41" s="28" t="s">
        <v>2174</v>
      </c>
      <c r="CBW41" s="28" t="s">
        <v>2175</v>
      </c>
      <c r="CBX41" s="28" t="s">
        <v>2176</v>
      </c>
      <c r="CBY41" s="28" t="s">
        <v>2177</v>
      </c>
      <c r="CBZ41" s="28" t="s">
        <v>2178</v>
      </c>
      <c r="CCA41" s="28" t="s">
        <v>2179</v>
      </c>
      <c r="CCB41" s="28" t="s">
        <v>2180</v>
      </c>
      <c r="CCC41" s="28" t="s">
        <v>2181</v>
      </c>
      <c r="CCD41" s="28" t="s">
        <v>2182</v>
      </c>
      <c r="CCE41" s="28" t="s">
        <v>2183</v>
      </c>
      <c r="CCF41" s="28" t="s">
        <v>2184</v>
      </c>
      <c r="CCG41" s="28" t="s">
        <v>2185</v>
      </c>
      <c r="CCH41" s="28" t="s">
        <v>2186</v>
      </c>
      <c r="CCI41" s="28" t="s">
        <v>2187</v>
      </c>
      <c r="CCJ41" s="28" t="s">
        <v>2188</v>
      </c>
      <c r="CCK41" s="28" t="s">
        <v>2189</v>
      </c>
      <c r="CCL41" s="28" t="s">
        <v>2190</v>
      </c>
      <c r="CCM41" s="28" t="s">
        <v>2191</v>
      </c>
      <c r="CCN41" s="28" t="s">
        <v>2192</v>
      </c>
      <c r="CCO41" s="28" t="s">
        <v>2193</v>
      </c>
      <c r="CCP41" s="28" t="s">
        <v>2194</v>
      </c>
      <c r="CCQ41" s="28" t="s">
        <v>2195</v>
      </c>
      <c r="CCR41" s="28" t="s">
        <v>2196</v>
      </c>
      <c r="CCS41" s="28" t="s">
        <v>2197</v>
      </c>
      <c r="CCT41" s="28" t="s">
        <v>2198</v>
      </c>
      <c r="CCU41" s="28" t="s">
        <v>2199</v>
      </c>
      <c r="CCV41" s="28" t="s">
        <v>2200</v>
      </c>
      <c r="CCW41" s="28" t="s">
        <v>2201</v>
      </c>
      <c r="CCX41" s="28" t="s">
        <v>2202</v>
      </c>
      <c r="CCY41" s="28" t="s">
        <v>2203</v>
      </c>
      <c r="CCZ41" s="28" t="s">
        <v>2204</v>
      </c>
      <c r="CDA41" s="28" t="s">
        <v>2205</v>
      </c>
      <c r="CDB41" s="28" t="s">
        <v>2206</v>
      </c>
      <c r="CDC41" s="28" t="s">
        <v>2207</v>
      </c>
      <c r="CDD41" s="28" t="s">
        <v>2208</v>
      </c>
      <c r="CDE41" s="28" t="s">
        <v>2209</v>
      </c>
      <c r="CDF41" s="28" t="s">
        <v>2210</v>
      </c>
      <c r="CDG41" s="28" t="s">
        <v>2211</v>
      </c>
      <c r="CDH41" s="28" t="s">
        <v>2212</v>
      </c>
      <c r="CDI41" s="28" t="s">
        <v>2213</v>
      </c>
      <c r="CDJ41" s="28" t="s">
        <v>2214</v>
      </c>
      <c r="CDK41" s="28" t="s">
        <v>2215</v>
      </c>
      <c r="CDL41" s="28" t="s">
        <v>2216</v>
      </c>
      <c r="CDM41" s="28" t="s">
        <v>2217</v>
      </c>
      <c r="CDN41" s="28" t="s">
        <v>2218</v>
      </c>
      <c r="CDO41" s="28" t="s">
        <v>2219</v>
      </c>
      <c r="CDP41" s="28" t="s">
        <v>2220</v>
      </c>
      <c r="CDQ41" s="28" t="s">
        <v>2221</v>
      </c>
      <c r="CDR41" s="28" t="s">
        <v>2222</v>
      </c>
      <c r="CDS41" s="28" t="s">
        <v>2223</v>
      </c>
      <c r="CDT41" s="28" t="s">
        <v>2224</v>
      </c>
      <c r="CDU41" s="28" t="s">
        <v>2225</v>
      </c>
      <c r="CDV41" s="28" t="s">
        <v>2226</v>
      </c>
      <c r="CDW41" s="28" t="s">
        <v>2227</v>
      </c>
      <c r="CDX41" s="28" t="s">
        <v>2228</v>
      </c>
      <c r="CDY41" s="28" t="s">
        <v>2229</v>
      </c>
      <c r="CDZ41" s="28" t="s">
        <v>2230</v>
      </c>
      <c r="CEA41" s="28" t="s">
        <v>2231</v>
      </c>
      <c r="CEB41" s="28" t="s">
        <v>2232</v>
      </c>
      <c r="CEC41" s="28" t="s">
        <v>2233</v>
      </c>
      <c r="CED41" s="28" t="s">
        <v>2234</v>
      </c>
      <c r="CEE41" s="28" t="s">
        <v>2235</v>
      </c>
      <c r="CEF41" s="28" t="s">
        <v>2236</v>
      </c>
      <c r="CEG41" s="28" t="s">
        <v>2237</v>
      </c>
      <c r="CEH41" s="28" t="s">
        <v>2238</v>
      </c>
      <c r="CEI41" s="28" t="s">
        <v>2239</v>
      </c>
      <c r="CEJ41" s="28" t="s">
        <v>2240</v>
      </c>
      <c r="CEK41" s="28" t="s">
        <v>2241</v>
      </c>
      <c r="CEL41" s="28" t="s">
        <v>2242</v>
      </c>
      <c r="CEM41" s="28" t="s">
        <v>2243</v>
      </c>
      <c r="CEN41" s="28" t="s">
        <v>2244</v>
      </c>
      <c r="CEO41" s="28" t="s">
        <v>2245</v>
      </c>
      <c r="CEP41" s="28" t="s">
        <v>2246</v>
      </c>
      <c r="CEQ41" s="28" t="s">
        <v>2247</v>
      </c>
      <c r="CER41" s="28" t="s">
        <v>2248</v>
      </c>
      <c r="CES41" s="28" t="s">
        <v>2249</v>
      </c>
      <c r="CET41" s="28" t="s">
        <v>2250</v>
      </c>
      <c r="CEU41" s="28" t="s">
        <v>2251</v>
      </c>
      <c r="CEV41" s="28" t="s">
        <v>2252</v>
      </c>
      <c r="CEW41" s="28" t="s">
        <v>2253</v>
      </c>
      <c r="CEX41" s="28" t="s">
        <v>2254</v>
      </c>
      <c r="CEY41" s="28" t="s">
        <v>2255</v>
      </c>
      <c r="CEZ41" s="28" t="s">
        <v>2256</v>
      </c>
      <c r="CFA41" s="28" t="s">
        <v>2257</v>
      </c>
      <c r="CFB41" s="28" t="s">
        <v>2258</v>
      </c>
      <c r="CFC41" s="28" t="s">
        <v>2259</v>
      </c>
      <c r="CFD41" s="28" t="s">
        <v>2260</v>
      </c>
      <c r="CFE41" s="28" t="s">
        <v>2261</v>
      </c>
      <c r="CFF41" s="28" t="s">
        <v>2262</v>
      </c>
      <c r="CFG41" s="28" t="s">
        <v>2263</v>
      </c>
      <c r="CFH41" s="28" t="s">
        <v>2264</v>
      </c>
      <c r="CFI41" s="28" t="s">
        <v>2265</v>
      </c>
      <c r="CFJ41" s="28" t="s">
        <v>2266</v>
      </c>
      <c r="CFK41" s="28" t="s">
        <v>2267</v>
      </c>
      <c r="CFL41" s="28" t="s">
        <v>2268</v>
      </c>
      <c r="CFM41" s="28" t="s">
        <v>2269</v>
      </c>
      <c r="CFN41" s="28" t="s">
        <v>2270</v>
      </c>
      <c r="CFO41" s="28" t="s">
        <v>2271</v>
      </c>
      <c r="CFP41" s="28" t="s">
        <v>2272</v>
      </c>
      <c r="CFQ41" s="28" t="s">
        <v>2273</v>
      </c>
      <c r="CFR41" s="28" t="s">
        <v>2274</v>
      </c>
      <c r="CFS41" s="28" t="s">
        <v>2275</v>
      </c>
      <c r="CFT41" s="28" t="s">
        <v>2276</v>
      </c>
      <c r="CFU41" s="28" t="s">
        <v>2277</v>
      </c>
      <c r="CFV41" s="28" t="s">
        <v>2278</v>
      </c>
      <c r="CFW41" s="28" t="s">
        <v>2279</v>
      </c>
      <c r="CFX41" s="28" t="s">
        <v>2280</v>
      </c>
      <c r="CFY41" s="28" t="s">
        <v>2281</v>
      </c>
      <c r="CFZ41" s="28" t="s">
        <v>2282</v>
      </c>
      <c r="CGA41" s="28" t="s">
        <v>2283</v>
      </c>
      <c r="CGB41" s="28" t="s">
        <v>2284</v>
      </c>
      <c r="CGC41" s="28" t="s">
        <v>2285</v>
      </c>
      <c r="CGD41" s="28" t="s">
        <v>2286</v>
      </c>
      <c r="CGE41" s="28" t="s">
        <v>2287</v>
      </c>
      <c r="CGF41" s="28" t="s">
        <v>2288</v>
      </c>
      <c r="CGG41" s="28" t="s">
        <v>2289</v>
      </c>
      <c r="CGH41" s="28" t="s">
        <v>2290</v>
      </c>
      <c r="CGI41" s="28" t="s">
        <v>2291</v>
      </c>
      <c r="CGJ41" s="28" t="s">
        <v>2292</v>
      </c>
      <c r="CGK41" s="28" t="s">
        <v>2293</v>
      </c>
      <c r="CGL41" s="28" t="s">
        <v>2294</v>
      </c>
      <c r="CGM41" s="28" t="s">
        <v>2295</v>
      </c>
      <c r="CGN41" s="28" t="s">
        <v>2296</v>
      </c>
      <c r="CGO41" s="28" t="s">
        <v>2297</v>
      </c>
      <c r="CGP41" s="28" t="s">
        <v>2298</v>
      </c>
      <c r="CGQ41" s="28" t="s">
        <v>2299</v>
      </c>
      <c r="CGR41" s="28" t="s">
        <v>2300</v>
      </c>
      <c r="CGS41" s="28" t="s">
        <v>2301</v>
      </c>
      <c r="CGT41" s="28" t="s">
        <v>2302</v>
      </c>
      <c r="CGU41" s="28" t="s">
        <v>2303</v>
      </c>
      <c r="CGV41" s="28" t="s">
        <v>2304</v>
      </c>
      <c r="CGW41" s="28" t="s">
        <v>2305</v>
      </c>
      <c r="CGX41" s="28" t="s">
        <v>2306</v>
      </c>
      <c r="CGY41" s="28" t="s">
        <v>2307</v>
      </c>
      <c r="CGZ41" s="28" t="s">
        <v>2308</v>
      </c>
      <c r="CHA41" s="28" t="s">
        <v>2309</v>
      </c>
      <c r="CHB41" s="28" t="s">
        <v>2310</v>
      </c>
      <c r="CHC41" s="28" t="s">
        <v>2311</v>
      </c>
      <c r="CHD41" s="28" t="s">
        <v>2312</v>
      </c>
      <c r="CHE41" s="28" t="s">
        <v>2313</v>
      </c>
      <c r="CHF41" s="28" t="s">
        <v>2314</v>
      </c>
      <c r="CHG41" s="28" t="s">
        <v>2315</v>
      </c>
      <c r="CHH41" s="28" t="s">
        <v>2316</v>
      </c>
      <c r="CHI41" s="28" t="s">
        <v>2317</v>
      </c>
      <c r="CHJ41" s="28" t="s">
        <v>2318</v>
      </c>
      <c r="CHK41" s="28" t="s">
        <v>2319</v>
      </c>
      <c r="CHL41" s="28" t="s">
        <v>2320</v>
      </c>
      <c r="CHM41" s="28" t="s">
        <v>2321</v>
      </c>
      <c r="CHN41" s="28" t="s">
        <v>2322</v>
      </c>
      <c r="CHO41" s="28" t="s">
        <v>2323</v>
      </c>
      <c r="CHP41" s="28" t="s">
        <v>2324</v>
      </c>
      <c r="CHQ41" s="28" t="s">
        <v>2325</v>
      </c>
      <c r="CHR41" s="28" t="s">
        <v>2326</v>
      </c>
      <c r="CHS41" s="28" t="s">
        <v>2327</v>
      </c>
      <c r="CHT41" s="28" t="s">
        <v>2328</v>
      </c>
      <c r="CHU41" s="28" t="s">
        <v>2329</v>
      </c>
      <c r="CHV41" s="28" t="s">
        <v>2330</v>
      </c>
      <c r="CHW41" s="28" t="s">
        <v>2331</v>
      </c>
      <c r="CHX41" s="28" t="s">
        <v>2332</v>
      </c>
      <c r="CHY41" s="28" t="s">
        <v>2333</v>
      </c>
      <c r="CHZ41" s="28" t="s">
        <v>2334</v>
      </c>
      <c r="CIA41" s="28" t="s">
        <v>2335</v>
      </c>
      <c r="CIB41" s="28" t="s">
        <v>2336</v>
      </c>
      <c r="CIC41" s="28" t="s">
        <v>2337</v>
      </c>
      <c r="CID41" s="28" t="s">
        <v>2338</v>
      </c>
      <c r="CIE41" s="28" t="s">
        <v>2339</v>
      </c>
      <c r="CIF41" s="28" t="s">
        <v>2340</v>
      </c>
      <c r="CIG41" s="28" t="s">
        <v>2341</v>
      </c>
      <c r="CIH41" s="28" t="s">
        <v>2342</v>
      </c>
      <c r="CII41" s="28" t="s">
        <v>2343</v>
      </c>
      <c r="CIJ41" s="28" t="s">
        <v>2344</v>
      </c>
      <c r="CIK41" s="28" t="s">
        <v>2345</v>
      </c>
      <c r="CIL41" s="28" t="s">
        <v>2346</v>
      </c>
      <c r="CIM41" s="28" t="s">
        <v>2347</v>
      </c>
      <c r="CIN41" s="28" t="s">
        <v>2348</v>
      </c>
      <c r="CIO41" s="28" t="s">
        <v>2349</v>
      </c>
      <c r="CIP41" s="28" t="s">
        <v>2350</v>
      </c>
      <c r="CIQ41" s="28" t="s">
        <v>2351</v>
      </c>
      <c r="CIR41" s="28" t="s">
        <v>2352</v>
      </c>
      <c r="CIS41" s="28" t="s">
        <v>2353</v>
      </c>
      <c r="CIT41" s="28" t="s">
        <v>2354</v>
      </c>
      <c r="CIU41" s="28" t="s">
        <v>2355</v>
      </c>
      <c r="CIV41" s="28" t="s">
        <v>2356</v>
      </c>
      <c r="CIW41" s="28" t="s">
        <v>2357</v>
      </c>
      <c r="CIX41" s="28" t="s">
        <v>2358</v>
      </c>
      <c r="CIY41" s="28" t="s">
        <v>2359</v>
      </c>
      <c r="CIZ41" s="28" t="s">
        <v>2360</v>
      </c>
      <c r="CJA41" s="28" t="s">
        <v>2361</v>
      </c>
      <c r="CJB41" s="28" t="s">
        <v>2362</v>
      </c>
      <c r="CJC41" s="28" t="s">
        <v>2363</v>
      </c>
      <c r="CJD41" s="28" t="s">
        <v>2364</v>
      </c>
      <c r="CJE41" s="28" t="s">
        <v>2365</v>
      </c>
      <c r="CJF41" s="28" t="s">
        <v>2366</v>
      </c>
      <c r="CJG41" s="28" t="s">
        <v>2367</v>
      </c>
      <c r="CJH41" s="28" t="s">
        <v>2368</v>
      </c>
      <c r="CJI41" s="28" t="s">
        <v>2369</v>
      </c>
      <c r="CJJ41" s="28" t="s">
        <v>2370</v>
      </c>
      <c r="CJK41" s="28" t="s">
        <v>2371</v>
      </c>
      <c r="CJL41" s="28" t="s">
        <v>2372</v>
      </c>
      <c r="CJM41" s="28" t="s">
        <v>2373</v>
      </c>
      <c r="CJN41" s="28" t="s">
        <v>2374</v>
      </c>
      <c r="CJO41" s="28" t="s">
        <v>2375</v>
      </c>
      <c r="CJP41" s="28" t="s">
        <v>2376</v>
      </c>
      <c r="CJQ41" s="28" t="s">
        <v>2377</v>
      </c>
      <c r="CJR41" s="28" t="s">
        <v>2378</v>
      </c>
      <c r="CJS41" s="28" t="s">
        <v>2379</v>
      </c>
      <c r="CJT41" s="28" t="s">
        <v>2380</v>
      </c>
      <c r="CJU41" s="28" t="s">
        <v>2381</v>
      </c>
      <c r="CJV41" s="28" t="s">
        <v>2382</v>
      </c>
      <c r="CJW41" s="28" t="s">
        <v>2383</v>
      </c>
      <c r="CJX41" s="28" t="s">
        <v>2384</v>
      </c>
      <c r="CJY41" s="28" t="s">
        <v>2385</v>
      </c>
      <c r="CJZ41" s="28" t="s">
        <v>2386</v>
      </c>
      <c r="CKA41" s="28" t="s">
        <v>2387</v>
      </c>
      <c r="CKB41" s="28" t="s">
        <v>2388</v>
      </c>
      <c r="CKC41" s="28" t="s">
        <v>2389</v>
      </c>
      <c r="CKD41" s="28" t="s">
        <v>2390</v>
      </c>
      <c r="CKE41" s="28" t="s">
        <v>2391</v>
      </c>
      <c r="CKF41" s="28" t="s">
        <v>2392</v>
      </c>
      <c r="CKG41" s="28" t="s">
        <v>2393</v>
      </c>
      <c r="CKH41" s="28" t="s">
        <v>2394</v>
      </c>
      <c r="CKI41" s="28" t="s">
        <v>2395</v>
      </c>
      <c r="CKJ41" s="28" t="s">
        <v>2396</v>
      </c>
      <c r="CKK41" s="28" t="s">
        <v>2397</v>
      </c>
      <c r="CKL41" s="28" t="s">
        <v>2398</v>
      </c>
      <c r="CKM41" s="28" t="s">
        <v>2399</v>
      </c>
      <c r="CKN41" s="28" t="s">
        <v>2400</v>
      </c>
      <c r="CKO41" s="28" t="s">
        <v>2401</v>
      </c>
      <c r="CKP41" s="28" t="s">
        <v>2402</v>
      </c>
      <c r="CKQ41" s="28" t="s">
        <v>2403</v>
      </c>
      <c r="CKR41" s="28" t="s">
        <v>2404</v>
      </c>
      <c r="CKS41" s="28" t="s">
        <v>2405</v>
      </c>
      <c r="CKT41" s="28" t="s">
        <v>2406</v>
      </c>
      <c r="CKU41" s="28" t="s">
        <v>2407</v>
      </c>
      <c r="CKV41" s="28" t="s">
        <v>2408</v>
      </c>
      <c r="CKW41" s="28" t="s">
        <v>2409</v>
      </c>
      <c r="CKX41" s="28" t="s">
        <v>2410</v>
      </c>
      <c r="CKY41" s="28" t="s">
        <v>2411</v>
      </c>
      <c r="CKZ41" s="28" t="s">
        <v>2412</v>
      </c>
      <c r="CLA41" s="28" t="s">
        <v>2413</v>
      </c>
      <c r="CLB41" s="28" t="s">
        <v>2414</v>
      </c>
      <c r="CLC41" s="28" t="s">
        <v>2415</v>
      </c>
      <c r="CLD41" s="28" t="s">
        <v>2416</v>
      </c>
      <c r="CLE41" s="28" t="s">
        <v>2417</v>
      </c>
      <c r="CLF41" s="28" t="s">
        <v>2418</v>
      </c>
      <c r="CLG41" s="28" t="s">
        <v>2419</v>
      </c>
      <c r="CLH41" s="28" t="s">
        <v>2420</v>
      </c>
      <c r="CLI41" s="28" t="s">
        <v>2421</v>
      </c>
      <c r="CLJ41" s="28" t="s">
        <v>2422</v>
      </c>
      <c r="CLK41" s="28" t="s">
        <v>2423</v>
      </c>
      <c r="CLL41" s="28" t="s">
        <v>2424</v>
      </c>
      <c r="CLM41" s="28" t="s">
        <v>2425</v>
      </c>
      <c r="CLN41" s="28" t="s">
        <v>2426</v>
      </c>
      <c r="CLO41" s="28" t="s">
        <v>2427</v>
      </c>
      <c r="CLP41" s="28" t="s">
        <v>2428</v>
      </c>
      <c r="CLQ41" s="28" t="s">
        <v>2429</v>
      </c>
      <c r="CLR41" s="28" t="s">
        <v>2430</v>
      </c>
      <c r="CLS41" s="28" t="s">
        <v>2431</v>
      </c>
      <c r="CLT41" s="28" t="s">
        <v>2432</v>
      </c>
      <c r="CLU41" s="28" t="s">
        <v>2433</v>
      </c>
      <c r="CLV41" s="28" t="s">
        <v>2434</v>
      </c>
      <c r="CLW41" s="28" t="s">
        <v>2435</v>
      </c>
      <c r="CLX41" s="28" t="s">
        <v>2436</v>
      </c>
      <c r="CLY41" s="28" t="s">
        <v>2437</v>
      </c>
      <c r="CLZ41" s="28" t="s">
        <v>2438</v>
      </c>
      <c r="CMA41" s="28" t="s">
        <v>2439</v>
      </c>
      <c r="CMB41" s="28" t="s">
        <v>2440</v>
      </c>
      <c r="CMC41" s="28" t="s">
        <v>2441</v>
      </c>
      <c r="CMD41" s="28" t="s">
        <v>2442</v>
      </c>
      <c r="CME41" s="28" t="s">
        <v>2443</v>
      </c>
      <c r="CMF41" s="28" t="s">
        <v>2444</v>
      </c>
      <c r="CMG41" s="28" t="s">
        <v>2445</v>
      </c>
      <c r="CMH41" s="28" t="s">
        <v>2446</v>
      </c>
      <c r="CMI41" s="28" t="s">
        <v>2447</v>
      </c>
      <c r="CMJ41" s="28" t="s">
        <v>2448</v>
      </c>
      <c r="CMK41" s="28" t="s">
        <v>2449</v>
      </c>
      <c r="CML41" s="28" t="s">
        <v>2450</v>
      </c>
      <c r="CMM41" s="28" t="s">
        <v>2451</v>
      </c>
      <c r="CMN41" s="28" t="s">
        <v>2452</v>
      </c>
      <c r="CMO41" s="28" t="s">
        <v>2453</v>
      </c>
      <c r="CMP41" s="28" t="s">
        <v>2454</v>
      </c>
      <c r="CMQ41" s="28" t="s">
        <v>2455</v>
      </c>
      <c r="CMR41" s="28" t="s">
        <v>2456</v>
      </c>
      <c r="CMS41" s="28" t="s">
        <v>2457</v>
      </c>
      <c r="CMT41" s="28" t="s">
        <v>2458</v>
      </c>
      <c r="CMU41" s="28" t="s">
        <v>2459</v>
      </c>
      <c r="CMV41" s="28" t="s">
        <v>2460</v>
      </c>
      <c r="CMW41" s="28" t="s">
        <v>2461</v>
      </c>
      <c r="CMX41" s="28" t="s">
        <v>2462</v>
      </c>
      <c r="CMY41" s="28" t="s">
        <v>2463</v>
      </c>
      <c r="CMZ41" s="28" t="s">
        <v>2464</v>
      </c>
      <c r="CNA41" s="28" t="s">
        <v>2465</v>
      </c>
      <c r="CNB41" s="28" t="s">
        <v>2466</v>
      </c>
      <c r="CNC41" s="28" t="s">
        <v>2467</v>
      </c>
      <c r="CND41" s="28" t="s">
        <v>2468</v>
      </c>
      <c r="CNE41" s="28" t="s">
        <v>2469</v>
      </c>
      <c r="CNF41" s="28" t="s">
        <v>2470</v>
      </c>
      <c r="CNG41" s="28" t="s">
        <v>2471</v>
      </c>
      <c r="CNH41" s="28" t="s">
        <v>2472</v>
      </c>
      <c r="CNI41" s="28" t="s">
        <v>2473</v>
      </c>
      <c r="CNJ41" s="28" t="s">
        <v>2474</v>
      </c>
      <c r="CNK41" s="28" t="s">
        <v>2475</v>
      </c>
      <c r="CNL41" s="28" t="s">
        <v>2476</v>
      </c>
      <c r="CNM41" s="28" t="s">
        <v>2477</v>
      </c>
      <c r="CNN41" s="28" t="s">
        <v>2478</v>
      </c>
      <c r="CNO41" s="28" t="s">
        <v>2479</v>
      </c>
      <c r="CNP41" s="28" t="s">
        <v>2480</v>
      </c>
      <c r="CNQ41" s="28" t="s">
        <v>2481</v>
      </c>
      <c r="CNR41" s="28" t="s">
        <v>2482</v>
      </c>
      <c r="CNS41" s="28" t="s">
        <v>2483</v>
      </c>
      <c r="CNT41" s="28" t="s">
        <v>2484</v>
      </c>
      <c r="CNU41" s="28" t="s">
        <v>2485</v>
      </c>
      <c r="CNV41" s="28" t="s">
        <v>2486</v>
      </c>
      <c r="CNW41" s="28" t="s">
        <v>2487</v>
      </c>
      <c r="CNX41" s="28" t="s">
        <v>2488</v>
      </c>
      <c r="CNY41" s="28" t="s">
        <v>2489</v>
      </c>
      <c r="CNZ41" s="28" t="s">
        <v>2490</v>
      </c>
      <c r="COA41" s="28" t="s">
        <v>2491</v>
      </c>
      <c r="COB41" s="28" t="s">
        <v>2492</v>
      </c>
      <c r="COC41" s="28" t="s">
        <v>2493</v>
      </c>
      <c r="COD41" s="28" t="s">
        <v>2494</v>
      </c>
      <c r="COE41" s="28" t="s">
        <v>2495</v>
      </c>
      <c r="COF41" s="28" t="s">
        <v>2496</v>
      </c>
      <c r="COG41" s="28" t="s">
        <v>2497</v>
      </c>
      <c r="COH41" s="28" t="s">
        <v>2498</v>
      </c>
      <c r="COI41" s="28" t="s">
        <v>2499</v>
      </c>
      <c r="COJ41" s="28" t="s">
        <v>2500</v>
      </c>
      <c r="COK41" s="28" t="s">
        <v>2501</v>
      </c>
      <c r="COL41" s="28" t="s">
        <v>2502</v>
      </c>
      <c r="COM41" s="28" t="s">
        <v>2503</v>
      </c>
      <c r="CON41" s="28" t="s">
        <v>2504</v>
      </c>
      <c r="COO41" s="28" t="s">
        <v>2505</v>
      </c>
      <c r="COP41" s="28" t="s">
        <v>2506</v>
      </c>
      <c r="COQ41" s="28" t="s">
        <v>2507</v>
      </c>
      <c r="COR41" s="28" t="s">
        <v>2508</v>
      </c>
      <c r="COS41" s="28" t="s">
        <v>2509</v>
      </c>
      <c r="COT41" s="28" t="s">
        <v>2510</v>
      </c>
      <c r="COU41" s="28" t="s">
        <v>2511</v>
      </c>
      <c r="COV41" s="28" t="s">
        <v>2512</v>
      </c>
      <c r="COW41" s="28" t="s">
        <v>2513</v>
      </c>
      <c r="COX41" s="28" t="s">
        <v>2514</v>
      </c>
      <c r="COY41" s="28" t="s">
        <v>2515</v>
      </c>
      <c r="COZ41" s="28" t="s">
        <v>2516</v>
      </c>
      <c r="CPA41" s="28" t="s">
        <v>2517</v>
      </c>
      <c r="CPB41" s="28" t="s">
        <v>2518</v>
      </c>
      <c r="CPC41" s="28" t="s">
        <v>2519</v>
      </c>
      <c r="CPD41" s="28" t="s">
        <v>2520</v>
      </c>
      <c r="CPE41" s="28" t="s">
        <v>2521</v>
      </c>
      <c r="CPF41" s="28" t="s">
        <v>2522</v>
      </c>
      <c r="CPG41" s="28" t="s">
        <v>2523</v>
      </c>
      <c r="CPH41" s="28" t="s">
        <v>2524</v>
      </c>
      <c r="CPI41" s="28" t="s">
        <v>2525</v>
      </c>
      <c r="CPJ41" s="28" t="s">
        <v>2526</v>
      </c>
      <c r="CPK41" s="28" t="s">
        <v>2527</v>
      </c>
      <c r="CPL41" s="28" t="s">
        <v>2528</v>
      </c>
      <c r="CPM41" s="28" t="s">
        <v>2529</v>
      </c>
      <c r="CPN41" s="28" t="s">
        <v>2530</v>
      </c>
      <c r="CPO41" s="28" t="s">
        <v>2531</v>
      </c>
      <c r="CPP41" s="28" t="s">
        <v>2532</v>
      </c>
      <c r="CPQ41" s="28" t="s">
        <v>2533</v>
      </c>
      <c r="CPR41" s="28" t="s">
        <v>2534</v>
      </c>
      <c r="CPS41" s="28" t="s">
        <v>2535</v>
      </c>
      <c r="CPT41" s="28" t="s">
        <v>2536</v>
      </c>
      <c r="CPU41" s="28" t="s">
        <v>2537</v>
      </c>
      <c r="CPV41" s="28" t="s">
        <v>2538</v>
      </c>
      <c r="CPW41" s="28" t="s">
        <v>2539</v>
      </c>
      <c r="CPX41" s="28" t="s">
        <v>2540</v>
      </c>
      <c r="CPY41" s="28" t="s">
        <v>2541</v>
      </c>
      <c r="CPZ41" s="28" t="s">
        <v>2542</v>
      </c>
      <c r="CQA41" s="28" t="s">
        <v>2543</v>
      </c>
      <c r="CQB41" s="28" t="s">
        <v>2544</v>
      </c>
      <c r="CQC41" s="28" t="s">
        <v>2545</v>
      </c>
      <c r="CQD41" s="28" t="s">
        <v>2546</v>
      </c>
      <c r="CQE41" s="28" t="s">
        <v>2547</v>
      </c>
      <c r="CQF41" s="28" t="s">
        <v>2548</v>
      </c>
      <c r="CQG41" s="28" t="s">
        <v>2549</v>
      </c>
      <c r="CQH41" s="28" t="s">
        <v>2550</v>
      </c>
      <c r="CQI41" s="28" t="s">
        <v>2551</v>
      </c>
      <c r="CQJ41" s="28" t="s">
        <v>2552</v>
      </c>
      <c r="CQK41" s="28" t="s">
        <v>2553</v>
      </c>
      <c r="CQL41" s="28" t="s">
        <v>2554</v>
      </c>
      <c r="CQM41" s="28" t="s">
        <v>2555</v>
      </c>
      <c r="CQN41" s="28" t="s">
        <v>2556</v>
      </c>
      <c r="CQO41" s="28" t="s">
        <v>2557</v>
      </c>
      <c r="CQP41" s="28" t="s">
        <v>2558</v>
      </c>
      <c r="CQQ41" s="28" t="s">
        <v>2559</v>
      </c>
      <c r="CQR41" s="28" t="s">
        <v>2560</v>
      </c>
      <c r="CQS41" s="28" t="s">
        <v>2561</v>
      </c>
      <c r="CQT41" s="28" t="s">
        <v>2562</v>
      </c>
      <c r="CQU41" s="28" t="s">
        <v>2563</v>
      </c>
      <c r="CQV41" s="28" t="s">
        <v>2564</v>
      </c>
      <c r="CQW41" s="28" t="s">
        <v>2565</v>
      </c>
      <c r="CQX41" s="28" t="s">
        <v>2566</v>
      </c>
      <c r="CQY41" s="28" t="s">
        <v>2567</v>
      </c>
      <c r="CQZ41" s="28" t="s">
        <v>2568</v>
      </c>
      <c r="CRA41" s="28" t="s">
        <v>2569</v>
      </c>
      <c r="CRB41" s="28" t="s">
        <v>2570</v>
      </c>
      <c r="CRC41" s="28" t="s">
        <v>2571</v>
      </c>
      <c r="CRD41" s="28" t="s">
        <v>2572</v>
      </c>
      <c r="CRE41" s="28" t="s">
        <v>2573</v>
      </c>
      <c r="CRF41" s="28" t="s">
        <v>2574</v>
      </c>
      <c r="CRG41" s="28" t="s">
        <v>2575</v>
      </c>
      <c r="CRH41" s="28" t="s">
        <v>2576</v>
      </c>
      <c r="CRI41" s="28" t="s">
        <v>2577</v>
      </c>
      <c r="CRJ41" s="28" t="s">
        <v>2578</v>
      </c>
      <c r="CRK41" s="28" t="s">
        <v>2579</v>
      </c>
      <c r="CRL41" s="28" t="s">
        <v>2580</v>
      </c>
      <c r="CRM41" s="28" t="s">
        <v>2581</v>
      </c>
    </row>
    <row r="42" spans="2:2509">
      <c r="B42" s="45">
        <v>45658</v>
      </c>
      <c r="C42" s="45">
        <v>45659</v>
      </c>
      <c r="D42" s="45">
        <v>45660</v>
      </c>
      <c r="E42" s="45">
        <v>45661</v>
      </c>
      <c r="F42" s="45">
        <v>45662</v>
      </c>
      <c r="G42" s="45">
        <v>45663</v>
      </c>
      <c r="H42" s="45">
        <v>45664</v>
      </c>
      <c r="I42" s="45">
        <v>45665</v>
      </c>
      <c r="J42" s="45">
        <v>45666</v>
      </c>
      <c r="K42" s="45">
        <v>45667</v>
      </c>
      <c r="L42" s="45">
        <v>45668</v>
      </c>
      <c r="M42" s="45">
        <v>45669</v>
      </c>
      <c r="N42" s="45">
        <v>45670</v>
      </c>
      <c r="O42" s="45">
        <v>45671</v>
      </c>
      <c r="P42" s="45">
        <v>45672</v>
      </c>
      <c r="Q42" s="45">
        <v>45673</v>
      </c>
      <c r="R42" s="45">
        <v>45674</v>
      </c>
      <c r="S42" s="45">
        <v>45675</v>
      </c>
      <c r="T42" s="45">
        <v>45676</v>
      </c>
      <c r="U42" s="45">
        <v>45677</v>
      </c>
      <c r="V42" s="45">
        <v>45678</v>
      </c>
      <c r="W42" s="45">
        <v>45679</v>
      </c>
      <c r="X42" s="45">
        <v>45680</v>
      </c>
      <c r="Y42" s="45">
        <v>45681</v>
      </c>
      <c r="Z42" s="45">
        <v>45682</v>
      </c>
      <c r="AA42" s="45">
        <v>45683</v>
      </c>
      <c r="AB42" s="45">
        <v>45684</v>
      </c>
      <c r="AC42" s="45">
        <v>45685</v>
      </c>
      <c r="AD42" s="45">
        <v>45686</v>
      </c>
      <c r="AE42" s="45">
        <v>45687</v>
      </c>
      <c r="AF42" s="45">
        <v>45688</v>
      </c>
      <c r="AG42" s="45">
        <v>45689</v>
      </c>
      <c r="AH42" s="45">
        <v>45690</v>
      </c>
      <c r="AI42" s="45">
        <v>45691</v>
      </c>
      <c r="AJ42" s="45">
        <v>45692</v>
      </c>
      <c r="AK42" s="45">
        <v>45693</v>
      </c>
      <c r="AL42" s="45">
        <v>45694</v>
      </c>
      <c r="AM42" s="45">
        <v>45695</v>
      </c>
      <c r="AN42" s="45">
        <v>45696</v>
      </c>
      <c r="AO42" s="45">
        <v>45697</v>
      </c>
      <c r="AP42" s="45">
        <v>45698</v>
      </c>
      <c r="AQ42" s="45">
        <v>45699</v>
      </c>
      <c r="AR42" s="45">
        <v>45700</v>
      </c>
      <c r="AS42" s="45">
        <v>45701</v>
      </c>
      <c r="AT42" s="45">
        <v>45702</v>
      </c>
      <c r="AU42" s="45">
        <v>45703</v>
      </c>
      <c r="AV42" s="45">
        <v>45704</v>
      </c>
      <c r="AW42" s="45">
        <v>45705</v>
      </c>
      <c r="AX42" s="45">
        <v>45706</v>
      </c>
      <c r="AY42" s="45">
        <v>45707</v>
      </c>
      <c r="AZ42" s="45">
        <v>45708</v>
      </c>
      <c r="BA42" s="45">
        <v>45709</v>
      </c>
      <c r="BB42" s="45">
        <v>45710</v>
      </c>
      <c r="BC42" s="45">
        <v>45711</v>
      </c>
      <c r="BD42" s="45">
        <v>45712</v>
      </c>
      <c r="BE42" s="45">
        <v>45713</v>
      </c>
      <c r="BF42" s="45">
        <v>45714</v>
      </c>
      <c r="BG42" s="45">
        <v>45715</v>
      </c>
      <c r="BH42" s="45">
        <v>45716</v>
      </c>
      <c r="BI42" s="45">
        <v>45717</v>
      </c>
      <c r="BJ42" s="45">
        <v>45718</v>
      </c>
      <c r="BK42" s="45">
        <v>45719</v>
      </c>
      <c r="BL42" s="45">
        <v>45720</v>
      </c>
      <c r="BM42" s="45">
        <v>45721</v>
      </c>
      <c r="BN42" s="45">
        <v>45722</v>
      </c>
      <c r="BO42" s="45">
        <v>45723</v>
      </c>
      <c r="BP42" s="45">
        <v>45724</v>
      </c>
      <c r="BQ42" s="45">
        <v>45725</v>
      </c>
      <c r="BR42" s="45">
        <v>45726</v>
      </c>
      <c r="BS42" s="45">
        <v>45727</v>
      </c>
      <c r="BT42" s="45">
        <v>45728</v>
      </c>
      <c r="BU42" s="45">
        <v>45729</v>
      </c>
      <c r="BV42" s="45">
        <v>45730</v>
      </c>
      <c r="BW42" s="45">
        <v>45731</v>
      </c>
      <c r="BX42" s="45">
        <v>45732</v>
      </c>
      <c r="BY42" s="45">
        <v>45733</v>
      </c>
      <c r="BZ42" s="45">
        <v>45734</v>
      </c>
      <c r="CA42" s="45">
        <v>45735</v>
      </c>
      <c r="CB42" s="45">
        <v>45736</v>
      </c>
      <c r="CC42" s="45">
        <v>45737</v>
      </c>
      <c r="CD42" s="45">
        <v>45738</v>
      </c>
      <c r="CE42" s="45">
        <v>45739</v>
      </c>
      <c r="CF42" s="45">
        <v>45740</v>
      </c>
      <c r="CG42" s="45">
        <v>45741</v>
      </c>
      <c r="CH42" s="45">
        <v>45742</v>
      </c>
      <c r="CI42" s="45">
        <v>45743</v>
      </c>
      <c r="CJ42" s="45">
        <v>45744</v>
      </c>
      <c r="CK42" s="45">
        <v>45745</v>
      </c>
      <c r="CL42" s="45">
        <v>45746</v>
      </c>
      <c r="CM42" s="45">
        <v>45747</v>
      </c>
      <c r="CN42" s="45">
        <v>45748</v>
      </c>
      <c r="CO42" s="45">
        <v>45749</v>
      </c>
      <c r="CP42" s="45">
        <v>45750</v>
      </c>
      <c r="CQ42" s="45">
        <v>45751</v>
      </c>
      <c r="CR42" s="45">
        <v>45752</v>
      </c>
      <c r="CS42" s="45">
        <v>45753</v>
      </c>
      <c r="CT42" s="45">
        <v>45754</v>
      </c>
      <c r="CU42" s="45">
        <v>45755</v>
      </c>
      <c r="CV42" s="45">
        <v>45756</v>
      </c>
      <c r="CW42" s="45">
        <v>45757</v>
      </c>
      <c r="CX42" s="45">
        <v>45758</v>
      </c>
      <c r="CY42" s="45">
        <v>45759</v>
      </c>
      <c r="CZ42" s="45">
        <v>45760</v>
      </c>
      <c r="DA42" s="45">
        <v>45761</v>
      </c>
      <c r="DB42" s="45">
        <v>45762</v>
      </c>
      <c r="DC42" s="45">
        <v>45763</v>
      </c>
      <c r="DD42" s="45">
        <v>45764</v>
      </c>
      <c r="DE42" s="45">
        <v>45765</v>
      </c>
      <c r="DF42" s="45">
        <v>45766</v>
      </c>
      <c r="DG42" s="45">
        <v>45767</v>
      </c>
      <c r="DH42" s="45">
        <v>45768</v>
      </c>
      <c r="DI42" s="45">
        <v>45769</v>
      </c>
      <c r="DJ42" s="45">
        <v>45770</v>
      </c>
      <c r="DK42" s="45">
        <v>45771</v>
      </c>
      <c r="DL42" s="45">
        <v>45772</v>
      </c>
      <c r="DM42" s="45">
        <v>45773</v>
      </c>
      <c r="DN42" s="45">
        <v>45774</v>
      </c>
      <c r="DO42" s="45">
        <v>45775</v>
      </c>
      <c r="DP42" s="45">
        <v>45776</v>
      </c>
      <c r="DQ42" s="45">
        <v>45777</v>
      </c>
      <c r="DR42" s="45">
        <v>45778</v>
      </c>
      <c r="DS42" s="45">
        <v>45779</v>
      </c>
      <c r="DT42" s="45">
        <v>45780</v>
      </c>
      <c r="DU42" s="45">
        <v>45781</v>
      </c>
      <c r="DV42" s="45">
        <v>45782</v>
      </c>
      <c r="DW42" s="45">
        <v>45783</v>
      </c>
      <c r="DX42" s="45">
        <v>45784</v>
      </c>
      <c r="DY42" s="45">
        <v>45785</v>
      </c>
      <c r="DZ42" s="45">
        <v>45786</v>
      </c>
      <c r="EA42" s="45">
        <v>45787</v>
      </c>
      <c r="EB42" s="45">
        <v>45788</v>
      </c>
      <c r="EC42" s="45">
        <v>45789</v>
      </c>
      <c r="ED42" s="45">
        <v>45790</v>
      </c>
      <c r="EE42" s="45">
        <v>45791</v>
      </c>
      <c r="EF42" s="45">
        <v>45792</v>
      </c>
      <c r="EG42" s="45">
        <v>45793</v>
      </c>
      <c r="EH42" s="45">
        <v>45794</v>
      </c>
      <c r="EI42" s="45">
        <v>45795</v>
      </c>
      <c r="EJ42" s="45">
        <v>45796</v>
      </c>
      <c r="EK42" s="45">
        <v>45797</v>
      </c>
      <c r="EL42" s="45">
        <v>45798</v>
      </c>
      <c r="EM42" s="45">
        <v>45799</v>
      </c>
      <c r="EN42" s="45">
        <v>45800</v>
      </c>
      <c r="EO42" s="45">
        <v>45801</v>
      </c>
      <c r="EP42" s="45">
        <v>45802</v>
      </c>
      <c r="EQ42" s="45">
        <v>45803</v>
      </c>
      <c r="ER42" s="45">
        <v>45804</v>
      </c>
      <c r="ES42" s="45">
        <v>45805</v>
      </c>
      <c r="ET42" s="45">
        <v>45806</v>
      </c>
      <c r="EU42" s="45">
        <v>45807</v>
      </c>
      <c r="EV42" s="45">
        <v>45808</v>
      </c>
      <c r="EW42" s="45">
        <v>45809</v>
      </c>
      <c r="EX42" s="45">
        <v>45810</v>
      </c>
      <c r="EY42" s="45">
        <v>45811</v>
      </c>
      <c r="EZ42" s="45">
        <v>45812</v>
      </c>
      <c r="FA42" s="45">
        <v>45813</v>
      </c>
      <c r="FB42" s="45">
        <v>45814</v>
      </c>
      <c r="FC42" s="45">
        <v>45815</v>
      </c>
      <c r="FD42" s="45">
        <v>45816</v>
      </c>
      <c r="FE42" s="45">
        <v>45817</v>
      </c>
      <c r="FF42" s="45">
        <v>45818</v>
      </c>
      <c r="FG42" s="45">
        <v>45819</v>
      </c>
      <c r="FH42" s="45">
        <v>45820</v>
      </c>
      <c r="FI42" s="45">
        <v>45821</v>
      </c>
      <c r="FJ42" s="45">
        <v>45822</v>
      </c>
      <c r="FK42" s="45">
        <v>45823</v>
      </c>
      <c r="FL42" s="45">
        <v>45824</v>
      </c>
      <c r="FM42" s="45">
        <v>45825</v>
      </c>
      <c r="FN42" s="45">
        <v>45826</v>
      </c>
      <c r="FO42" s="45">
        <v>45827</v>
      </c>
      <c r="FP42" s="45">
        <v>45828</v>
      </c>
      <c r="FQ42" s="45">
        <v>45829</v>
      </c>
      <c r="FR42" s="45">
        <v>45830</v>
      </c>
      <c r="FS42" s="45">
        <v>45831</v>
      </c>
      <c r="FT42" s="45">
        <v>45832</v>
      </c>
      <c r="FU42" s="45">
        <v>45833</v>
      </c>
      <c r="FV42" s="45">
        <v>45834</v>
      </c>
      <c r="FW42" s="45">
        <v>45835</v>
      </c>
      <c r="FX42" s="45">
        <v>45836</v>
      </c>
      <c r="FY42" s="45">
        <v>45837</v>
      </c>
      <c r="FZ42" s="45">
        <v>45838</v>
      </c>
      <c r="GA42" s="45">
        <v>45839</v>
      </c>
      <c r="GB42" s="45">
        <v>45840</v>
      </c>
      <c r="GC42" s="45">
        <v>45841</v>
      </c>
      <c r="GD42" s="45">
        <v>45842</v>
      </c>
      <c r="GE42" s="45">
        <v>45843</v>
      </c>
      <c r="GF42" s="45">
        <v>45844</v>
      </c>
      <c r="GG42" s="45">
        <v>45845</v>
      </c>
      <c r="GH42" s="45">
        <v>45846</v>
      </c>
      <c r="GI42" s="45">
        <v>45847</v>
      </c>
      <c r="GJ42" s="45">
        <v>45848</v>
      </c>
      <c r="GK42" s="45">
        <v>45849</v>
      </c>
      <c r="GL42" s="45">
        <v>45850</v>
      </c>
      <c r="GM42" s="45">
        <v>45851</v>
      </c>
      <c r="GN42" s="45">
        <v>45852</v>
      </c>
      <c r="GO42" s="45">
        <v>45853</v>
      </c>
      <c r="GP42" s="45">
        <v>45854</v>
      </c>
      <c r="GQ42" s="45">
        <v>45855</v>
      </c>
      <c r="GR42" s="45">
        <v>45856</v>
      </c>
      <c r="GS42" s="45">
        <v>45857</v>
      </c>
      <c r="GT42" s="45">
        <v>45858</v>
      </c>
      <c r="GU42" s="45">
        <v>45859</v>
      </c>
      <c r="GV42" s="45">
        <v>45860</v>
      </c>
      <c r="GW42" s="45">
        <v>45861</v>
      </c>
      <c r="GX42" s="45">
        <v>45862</v>
      </c>
      <c r="GY42" s="45">
        <v>45863</v>
      </c>
      <c r="GZ42" s="45">
        <v>45864</v>
      </c>
      <c r="HA42" s="45">
        <v>45865</v>
      </c>
      <c r="HB42" s="45">
        <v>45866</v>
      </c>
      <c r="HC42" s="45">
        <v>45867</v>
      </c>
      <c r="HD42" s="45">
        <v>45868</v>
      </c>
      <c r="HE42" s="45">
        <v>45869</v>
      </c>
      <c r="HF42" s="45">
        <v>45870</v>
      </c>
      <c r="HG42" s="45">
        <v>45871</v>
      </c>
      <c r="HH42" s="45">
        <v>45872</v>
      </c>
      <c r="HI42" s="45">
        <v>45873</v>
      </c>
      <c r="HJ42" s="45">
        <v>45874</v>
      </c>
      <c r="HK42" s="45">
        <v>45875</v>
      </c>
      <c r="HL42" s="45">
        <v>45876</v>
      </c>
      <c r="HM42" s="45">
        <v>45877</v>
      </c>
      <c r="HN42" s="45">
        <v>45878</v>
      </c>
      <c r="HO42" s="45">
        <v>45879</v>
      </c>
      <c r="HP42" s="45">
        <v>45880</v>
      </c>
      <c r="HQ42" s="45">
        <v>45881</v>
      </c>
      <c r="HR42" s="45">
        <v>45882</v>
      </c>
      <c r="HS42" s="45">
        <v>45883</v>
      </c>
      <c r="HT42" s="45">
        <v>45884</v>
      </c>
      <c r="HU42" s="45">
        <v>45885</v>
      </c>
      <c r="HV42" s="45">
        <v>45886</v>
      </c>
      <c r="HW42" s="45">
        <v>45887</v>
      </c>
      <c r="HX42" s="45">
        <v>45888</v>
      </c>
      <c r="HY42" s="45">
        <v>45889</v>
      </c>
      <c r="HZ42" s="45">
        <v>45890</v>
      </c>
      <c r="IA42" s="45">
        <v>45891</v>
      </c>
      <c r="IB42" s="45">
        <v>45892</v>
      </c>
      <c r="IC42" s="45">
        <v>45893</v>
      </c>
      <c r="ID42" s="45">
        <v>45894</v>
      </c>
      <c r="IE42" s="45">
        <v>45895</v>
      </c>
      <c r="IF42" s="45">
        <v>45896</v>
      </c>
      <c r="IG42" s="45">
        <v>45897</v>
      </c>
      <c r="IH42" s="45">
        <v>45898</v>
      </c>
      <c r="II42" s="45">
        <v>45899</v>
      </c>
      <c r="IJ42" s="45">
        <v>45900</v>
      </c>
      <c r="IK42" s="45">
        <v>45901</v>
      </c>
      <c r="IL42" s="45">
        <v>45902</v>
      </c>
      <c r="IM42" s="45">
        <v>45903</v>
      </c>
      <c r="IN42" s="45">
        <v>45904</v>
      </c>
      <c r="IO42" s="45">
        <v>45905</v>
      </c>
      <c r="IP42" s="45">
        <v>45906</v>
      </c>
      <c r="IQ42" s="45">
        <v>45907</v>
      </c>
      <c r="IR42" s="45">
        <v>45908</v>
      </c>
      <c r="IS42" s="45">
        <v>45909</v>
      </c>
      <c r="IT42" s="45">
        <v>45910</v>
      </c>
      <c r="IU42" s="45">
        <v>45911</v>
      </c>
      <c r="IV42" s="45">
        <v>45912</v>
      </c>
      <c r="IW42" s="45">
        <v>45913</v>
      </c>
      <c r="IX42" s="45">
        <v>45914</v>
      </c>
      <c r="IY42" s="45">
        <v>45915</v>
      </c>
      <c r="IZ42" s="45">
        <v>45916</v>
      </c>
      <c r="JA42" s="45">
        <v>45917</v>
      </c>
      <c r="JB42" s="45">
        <v>45918</v>
      </c>
      <c r="JC42" s="45">
        <v>45919</v>
      </c>
      <c r="JD42" s="45">
        <v>45920</v>
      </c>
      <c r="JE42" s="45">
        <v>45921</v>
      </c>
      <c r="JF42" s="45">
        <v>45922</v>
      </c>
      <c r="JG42" s="45">
        <v>45923</v>
      </c>
      <c r="JH42" s="45">
        <v>45924</v>
      </c>
      <c r="JI42" s="45">
        <v>45925</v>
      </c>
      <c r="JJ42" s="45">
        <v>45926</v>
      </c>
      <c r="JK42" s="45">
        <v>45927</v>
      </c>
      <c r="JL42" s="45">
        <v>45928</v>
      </c>
      <c r="JM42" s="45">
        <v>45929</v>
      </c>
      <c r="JN42" s="45">
        <v>45930</v>
      </c>
      <c r="JO42" s="45">
        <v>45931</v>
      </c>
      <c r="JP42" s="45">
        <v>45932</v>
      </c>
      <c r="JQ42" s="45">
        <v>45933</v>
      </c>
      <c r="JR42" s="45">
        <v>45934</v>
      </c>
      <c r="JS42" s="45">
        <v>45935</v>
      </c>
      <c r="JT42" s="45">
        <v>45936</v>
      </c>
      <c r="JU42" s="45">
        <v>45937</v>
      </c>
      <c r="JV42" s="45">
        <v>45938</v>
      </c>
      <c r="JW42" s="45">
        <v>45939</v>
      </c>
      <c r="JX42" s="45">
        <v>45940</v>
      </c>
      <c r="JY42" s="45">
        <v>45941</v>
      </c>
      <c r="JZ42" s="45">
        <v>45942</v>
      </c>
      <c r="KA42" s="45">
        <v>45943</v>
      </c>
      <c r="KB42" s="45">
        <v>45944</v>
      </c>
      <c r="KC42" s="45">
        <v>45945</v>
      </c>
      <c r="KD42" s="45">
        <v>45946</v>
      </c>
      <c r="KE42" s="45">
        <v>45947</v>
      </c>
      <c r="KF42" s="45">
        <v>45948</v>
      </c>
      <c r="KG42" s="45">
        <v>45949</v>
      </c>
      <c r="KH42" s="45">
        <v>45950</v>
      </c>
      <c r="KI42" s="45">
        <v>45951</v>
      </c>
      <c r="KJ42" s="45">
        <v>45952</v>
      </c>
      <c r="KK42" s="45">
        <v>45953</v>
      </c>
      <c r="KL42" s="45">
        <v>45954</v>
      </c>
      <c r="KM42" s="45">
        <v>45955</v>
      </c>
      <c r="KN42" s="45">
        <v>45956</v>
      </c>
      <c r="KO42" s="45">
        <v>45957</v>
      </c>
      <c r="KP42" s="45">
        <v>45958</v>
      </c>
      <c r="KQ42" s="45">
        <v>45959</v>
      </c>
      <c r="KR42" s="45">
        <v>45960</v>
      </c>
      <c r="KS42" s="45">
        <v>45961</v>
      </c>
      <c r="KT42" s="45">
        <v>45962</v>
      </c>
      <c r="KU42" s="45">
        <v>45963</v>
      </c>
      <c r="KV42" s="45">
        <v>45964</v>
      </c>
      <c r="KW42" s="45">
        <v>45965</v>
      </c>
      <c r="KX42" s="45">
        <v>45966</v>
      </c>
      <c r="KY42" s="45">
        <v>45967</v>
      </c>
      <c r="KZ42" s="45">
        <v>45968</v>
      </c>
      <c r="LA42" s="45">
        <v>45969</v>
      </c>
      <c r="LB42" s="45">
        <v>45970</v>
      </c>
      <c r="LC42" s="45">
        <v>45971</v>
      </c>
      <c r="LD42" s="45">
        <v>45972</v>
      </c>
      <c r="LE42" s="45">
        <v>45973</v>
      </c>
      <c r="LF42" s="45">
        <v>45974</v>
      </c>
      <c r="LG42" s="45">
        <v>45975</v>
      </c>
      <c r="LH42" s="45">
        <v>45976</v>
      </c>
      <c r="LI42" s="45">
        <v>45977</v>
      </c>
      <c r="LJ42" s="45">
        <v>45978</v>
      </c>
      <c r="LK42" s="45">
        <v>45979</v>
      </c>
      <c r="LL42" s="45">
        <v>45980</v>
      </c>
      <c r="LM42" s="45">
        <v>45981</v>
      </c>
      <c r="LN42" s="45">
        <v>45982</v>
      </c>
      <c r="LO42" s="45">
        <v>45983</v>
      </c>
      <c r="LP42" s="45">
        <v>45984</v>
      </c>
      <c r="LQ42" s="45">
        <v>45985</v>
      </c>
      <c r="LR42" s="45">
        <v>45986</v>
      </c>
      <c r="LS42" s="45">
        <v>45987</v>
      </c>
      <c r="LT42" s="45">
        <v>45988</v>
      </c>
      <c r="LU42" s="45">
        <v>45989</v>
      </c>
      <c r="LV42" s="45">
        <v>45990</v>
      </c>
      <c r="LW42" s="45">
        <v>45991</v>
      </c>
      <c r="LX42" s="45">
        <v>45992</v>
      </c>
      <c r="LY42" s="45">
        <v>45993</v>
      </c>
      <c r="LZ42" s="45">
        <v>45994</v>
      </c>
      <c r="MA42" s="45">
        <v>45995</v>
      </c>
      <c r="MB42" s="45">
        <v>45996</v>
      </c>
      <c r="MC42" s="45">
        <v>45997</v>
      </c>
      <c r="MD42" s="45">
        <v>45998</v>
      </c>
      <c r="ME42" s="45">
        <v>45999</v>
      </c>
      <c r="MF42" s="45">
        <v>46000</v>
      </c>
      <c r="MG42" s="45">
        <v>46001</v>
      </c>
      <c r="MH42" s="45">
        <v>46002</v>
      </c>
      <c r="MI42" s="45">
        <v>46003</v>
      </c>
      <c r="MJ42" s="45">
        <v>46004</v>
      </c>
      <c r="MK42" s="45">
        <v>46005</v>
      </c>
      <c r="ML42" s="45">
        <v>46006</v>
      </c>
      <c r="MM42" s="45">
        <v>46007</v>
      </c>
      <c r="MN42" s="45">
        <v>46008</v>
      </c>
      <c r="MO42" s="45">
        <v>46009</v>
      </c>
      <c r="MP42" s="45">
        <v>46010</v>
      </c>
      <c r="MQ42" s="45">
        <v>46011</v>
      </c>
      <c r="MR42" s="45">
        <v>46012</v>
      </c>
      <c r="MS42" s="45">
        <v>46013</v>
      </c>
      <c r="MT42" s="45">
        <v>46014</v>
      </c>
      <c r="MU42" s="45">
        <v>46015</v>
      </c>
      <c r="MV42" s="45">
        <v>46016</v>
      </c>
      <c r="MW42" s="45">
        <v>46017</v>
      </c>
      <c r="MX42" s="45">
        <v>46018</v>
      </c>
      <c r="MY42" s="45">
        <v>46019</v>
      </c>
      <c r="MZ42" s="45">
        <v>46020</v>
      </c>
      <c r="NA42" s="45">
        <v>46021</v>
      </c>
      <c r="NB42" s="45">
        <v>46022</v>
      </c>
      <c r="NC42" s="45">
        <v>46023</v>
      </c>
      <c r="ND42" s="45">
        <v>46024</v>
      </c>
      <c r="NE42" s="45">
        <v>46025</v>
      </c>
      <c r="NF42" s="45">
        <v>46026</v>
      </c>
      <c r="NG42" s="45">
        <v>46027</v>
      </c>
      <c r="NH42" s="45">
        <v>46028</v>
      </c>
      <c r="NI42" s="45">
        <v>46029</v>
      </c>
      <c r="NJ42" s="45">
        <v>46030</v>
      </c>
      <c r="NK42" s="45">
        <v>46031</v>
      </c>
      <c r="NL42" s="45">
        <v>46032</v>
      </c>
      <c r="NM42" s="45">
        <v>46033</v>
      </c>
      <c r="NN42" s="45">
        <v>46034</v>
      </c>
      <c r="NO42" s="45">
        <v>46035</v>
      </c>
      <c r="NP42" s="45">
        <v>46036</v>
      </c>
      <c r="NQ42" s="45">
        <v>46037</v>
      </c>
      <c r="NR42" s="45">
        <v>46038</v>
      </c>
      <c r="NS42" s="45">
        <v>46039</v>
      </c>
      <c r="NT42" s="45">
        <v>46040</v>
      </c>
      <c r="NU42" s="45">
        <v>46041</v>
      </c>
      <c r="NV42" s="45">
        <v>46042</v>
      </c>
      <c r="NW42" s="45">
        <v>46043</v>
      </c>
      <c r="NX42" s="45">
        <v>46044</v>
      </c>
      <c r="NY42" s="45">
        <v>46045</v>
      </c>
      <c r="NZ42" s="45">
        <v>46046</v>
      </c>
      <c r="OA42" s="45">
        <v>46047</v>
      </c>
      <c r="OB42" s="45">
        <v>46048</v>
      </c>
      <c r="OC42" s="45">
        <v>46049</v>
      </c>
      <c r="OD42" s="45">
        <v>46050</v>
      </c>
      <c r="OE42" s="45">
        <v>46051</v>
      </c>
      <c r="OF42" s="45">
        <v>46052</v>
      </c>
      <c r="OG42" s="45">
        <v>46053</v>
      </c>
      <c r="OH42" s="45">
        <v>46054</v>
      </c>
      <c r="OI42" s="45">
        <v>46055</v>
      </c>
      <c r="OJ42" s="45">
        <v>46056</v>
      </c>
      <c r="OK42" s="45">
        <v>46057</v>
      </c>
      <c r="OL42" s="45">
        <v>46058</v>
      </c>
      <c r="OM42" s="45">
        <v>46059</v>
      </c>
      <c r="ON42" s="45">
        <v>46060</v>
      </c>
      <c r="OO42" s="45">
        <v>46061</v>
      </c>
      <c r="OP42" s="45">
        <v>46062</v>
      </c>
      <c r="OQ42" s="45">
        <v>46063</v>
      </c>
      <c r="OR42" s="45">
        <v>46064</v>
      </c>
      <c r="OS42" s="45">
        <v>46065</v>
      </c>
      <c r="OT42" s="45">
        <v>46066</v>
      </c>
      <c r="OU42" s="45">
        <v>46067</v>
      </c>
      <c r="OV42" s="45">
        <v>46068</v>
      </c>
      <c r="OW42" s="45">
        <v>46069</v>
      </c>
      <c r="OX42" s="45">
        <v>46070</v>
      </c>
      <c r="OY42" s="45">
        <v>46071</v>
      </c>
      <c r="OZ42" s="45">
        <v>46072</v>
      </c>
      <c r="PA42" s="45">
        <v>46073</v>
      </c>
      <c r="PB42" s="45">
        <v>46074</v>
      </c>
      <c r="PC42" s="45">
        <v>46075</v>
      </c>
      <c r="PD42" s="45">
        <v>46076</v>
      </c>
      <c r="PE42" s="45">
        <v>46077</v>
      </c>
      <c r="PF42" s="45">
        <v>46078</v>
      </c>
      <c r="PG42" s="45">
        <v>46079</v>
      </c>
      <c r="PH42" s="45">
        <v>46080</v>
      </c>
      <c r="PI42" s="45">
        <v>46081</v>
      </c>
      <c r="PJ42" s="45">
        <v>46082</v>
      </c>
      <c r="PK42" s="45">
        <v>46083</v>
      </c>
      <c r="PL42" s="45">
        <v>46084</v>
      </c>
      <c r="PM42" s="45">
        <v>46085</v>
      </c>
      <c r="PN42" s="45">
        <v>46086</v>
      </c>
      <c r="PO42" s="45">
        <v>46087</v>
      </c>
      <c r="PP42" s="45">
        <v>46088</v>
      </c>
      <c r="PQ42" s="45">
        <v>46089</v>
      </c>
      <c r="PR42" s="45">
        <v>46090</v>
      </c>
      <c r="PS42" s="45">
        <v>46091</v>
      </c>
      <c r="PT42" s="45">
        <v>46092</v>
      </c>
      <c r="PU42" s="45">
        <v>46093</v>
      </c>
      <c r="PV42" s="45">
        <v>46094</v>
      </c>
      <c r="PW42" s="45">
        <v>46095</v>
      </c>
      <c r="PX42" s="45">
        <v>46096</v>
      </c>
      <c r="PY42" s="45">
        <v>46097</v>
      </c>
      <c r="PZ42" s="45">
        <v>46098</v>
      </c>
      <c r="QA42" s="45">
        <v>46099</v>
      </c>
      <c r="QB42" s="45">
        <v>46100</v>
      </c>
      <c r="QC42" s="45">
        <v>46101</v>
      </c>
      <c r="QD42" s="45">
        <v>46102</v>
      </c>
      <c r="QE42" s="45">
        <v>46103</v>
      </c>
      <c r="QF42" s="45">
        <v>46104</v>
      </c>
      <c r="QG42" s="45">
        <v>46105</v>
      </c>
      <c r="QH42" s="45">
        <v>46106</v>
      </c>
      <c r="QI42" s="45">
        <v>46107</v>
      </c>
      <c r="QJ42" s="45">
        <v>46108</v>
      </c>
      <c r="QK42" s="45">
        <v>46109</v>
      </c>
      <c r="QL42" s="45">
        <v>46110</v>
      </c>
      <c r="QM42" s="45">
        <v>46111</v>
      </c>
      <c r="QN42" s="45">
        <v>46112</v>
      </c>
      <c r="QO42" s="45">
        <v>46113</v>
      </c>
      <c r="QP42" s="45">
        <v>46114</v>
      </c>
      <c r="QQ42" s="45">
        <v>46115</v>
      </c>
      <c r="QR42" s="45">
        <v>46116</v>
      </c>
      <c r="QS42" s="45">
        <v>46117</v>
      </c>
      <c r="QT42" s="45">
        <v>46118</v>
      </c>
      <c r="QU42" s="45">
        <v>46119</v>
      </c>
      <c r="QV42" s="45">
        <v>46120</v>
      </c>
      <c r="QW42" s="45">
        <v>46121</v>
      </c>
      <c r="QX42" s="45">
        <v>46122</v>
      </c>
      <c r="QY42" s="45">
        <v>46123</v>
      </c>
      <c r="QZ42" s="45">
        <v>46124</v>
      </c>
      <c r="RA42" s="45">
        <v>46125</v>
      </c>
      <c r="RB42" s="45">
        <v>46126</v>
      </c>
      <c r="RC42" s="45">
        <v>46127</v>
      </c>
      <c r="RD42" s="45">
        <v>46128</v>
      </c>
      <c r="RE42" s="45">
        <v>46129</v>
      </c>
      <c r="RF42" s="45">
        <v>46130</v>
      </c>
      <c r="RG42" s="45">
        <v>46131</v>
      </c>
      <c r="RH42" s="45">
        <v>46132</v>
      </c>
      <c r="RI42" s="45">
        <v>46133</v>
      </c>
      <c r="RJ42" s="45">
        <v>46134</v>
      </c>
      <c r="RK42" s="45">
        <v>46135</v>
      </c>
      <c r="RL42" s="45">
        <v>46136</v>
      </c>
      <c r="RM42" s="45">
        <v>46137</v>
      </c>
      <c r="RN42" s="45">
        <v>46138</v>
      </c>
      <c r="RO42" s="45">
        <v>46139</v>
      </c>
      <c r="RP42" s="45">
        <v>46140</v>
      </c>
      <c r="RQ42" s="45">
        <v>46141</v>
      </c>
      <c r="RR42" s="45">
        <v>46142</v>
      </c>
      <c r="RS42" s="45">
        <v>46143</v>
      </c>
      <c r="RT42" s="45">
        <v>46144</v>
      </c>
      <c r="RU42" s="45">
        <v>46145</v>
      </c>
      <c r="RV42" s="45">
        <v>46146</v>
      </c>
      <c r="RW42" s="45">
        <v>46147</v>
      </c>
      <c r="RX42" s="45">
        <v>46148</v>
      </c>
      <c r="RY42" s="45">
        <v>46149</v>
      </c>
      <c r="RZ42" s="45">
        <v>46150</v>
      </c>
      <c r="SA42" s="45">
        <v>46151</v>
      </c>
      <c r="SB42" s="45">
        <v>46152</v>
      </c>
      <c r="SC42" s="45">
        <v>46153</v>
      </c>
      <c r="SD42" s="45">
        <v>46154</v>
      </c>
      <c r="SE42" s="45">
        <v>46155</v>
      </c>
      <c r="SF42" s="45">
        <v>46156</v>
      </c>
      <c r="SG42" s="45">
        <v>46157</v>
      </c>
      <c r="SH42" s="45">
        <v>46158</v>
      </c>
      <c r="SI42" s="45">
        <v>46159</v>
      </c>
      <c r="SJ42" s="45">
        <v>46160</v>
      </c>
      <c r="SK42" s="45">
        <v>46161</v>
      </c>
      <c r="SL42" s="45">
        <v>46162</v>
      </c>
      <c r="SM42" s="45">
        <v>46163</v>
      </c>
      <c r="SN42" s="45">
        <v>46164</v>
      </c>
      <c r="SO42" s="45">
        <v>46165</v>
      </c>
      <c r="SP42" s="45">
        <v>46166</v>
      </c>
      <c r="SQ42" s="45">
        <v>46167</v>
      </c>
      <c r="SR42" s="45">
        <v>46168</v>
      </c>
      <c r="SS42" s="45">
        <v>46169</v>
      </c>
      <c r="ST42" s="45">
        <v>46170</v>
      </c>
      <c r="SU42" s="45">
        <v>46171</v>
      </c>
      <c r="SV42" s="45">
        <v>46172</v>
      </c>
      <c r="SW42" s="45">
        <v>46173</v>
      </c>
      <c r="SX42" s="45">
        <v>46174</v>
      </c>
      <c r="SY42" s="45">
        <v>46175</v>
      </c>
      <c r="SZ42" s="45">
        <v>46176</v>
      </c>
      <c r="TA42" s="45">
        <v>46177</v>
      </c>
      <c r="TB42" s="45">
        <v>46178</v>
      </c>
      <c r="TC42" s="45">
        <v>46179</v>
      </c>
      <c r="TD42" s="45">
        <v>46180</v>
      </c>
      <c r="TE42" s="45">
        <v>46181</v>
      </c>
      <c r="TF42" s="45">
        <v>46182</v>
      </c>
      <c r="TG42" s="45">
        <v>46183</v>
      </c>
      <c r="TH42" s="45">
        <v>46184</v>
      </c>
      <c r="TI42" s="45">
        <v>46185</v>
      </c>
      <c r="TJ42" s="45">
        <v>46186</v>
      </c>
      <c r="TK42" s="45">
        <v>46187</v>
      </c>
      <c r="TL42" s="45">
        <v>46188</v>
      </c>
      <c r="TM42" s="45">
        <v>46189</v>
      </c>
      <c r="TN42" s="45">
        <v>46190</v>
      </c>
      <c r="TO42" s="45">
        <v>46191</v>
      </c>
      <c r="TP42" s="45">
        <v>46192</v>
      </c>
      <c r="TQ42" s="45">
        <v>46193</v>
      </c>
      <c r="TR42" s="45">
        <v>46194</v>
      </c>
      <c r="TS42" s="45">
        <v>46195</v>
      </c>
      <c r="TT42" s="45">
        <v>46196</v>
      </c>
      <c r="TU42" s="45">
        <v>46197</v>
      </c>
      <c r="TV42" s="45">
        <v>46198</v>
      </c>
      <c r="TW42" s="45">
        <v>46199</v>
      </c>
      <c r="TX42" s="45">
        <v>46200</v>
      </c>
      <c r="TY42" s="45">
        <v>46201</v>
      </c>
      <c r="TZ42" s="45">
        <v>46202</v>
      </c>
      <c r="UA42" s="45">
        <v>46203</v>
      </c>
      <c r="UB42" s="45">
        <v>46204</v>
      </c>
      <c r="UC42" s="45">
        <v>46205</v>
      </c>
      <c r="UD42" s="45">
        <v>46206</v>
      </c>
      <c r="UE42" s="45">
        <v>46207</v>
      </c>
      <c r="UF42" s="45">
        <v>46208</v>
      </c>
      <c r="UG42" s="45">
        <v>46209</v>
      </c>
      <c r="UH42" s="45">
        <v>46210</v>
      </c>
      <c r="UI42" s="45">
        <v>46211</v>
      </c>
      <c r="UJ42" s="45">
        <v>46212</v>
      </c>
      <c r="UK42" s="45">
        <v>46213</v>
      </c>
      <c r="UL42" s="45">
        <v>46214</v>
      </c>
      <c r="UM42" s="45">
        <v>46215</v>
      </c>
      <c r="UN42" s="45">
        <v>46216</v>
      </c>
      <c r="UO42" s="45">
        <v>46217</v>
      </c>
      <c r="UP42" s="45">
        <v>46218</v>
      </c>
      <c r="UQ42" s="45">
        <v>46219</v>
      </c>
      <c r="UR42" s="45">
        <v>46220</v>
      </c>
      <c r="US42" s="45">
        <v>46221</v>
      </c>
      <c r="UT42" s="45">
        <v>46222</v>
      </c>
      <c r="UU42" s="45">
        <v>46223</v>
      </c>
      <c r="UV42" s="45">
        <v>46224</v>
      </c>
      <c r="UW42" s="45">
        <v>46225</v>
      </c>
      <c r="UX42" s="45">
        <v>46226</v>
      </c>
      <c r="UY42" s="45">
        <v>46227</v>
      </c>
      <c r="UZ42" s="45">
        <v>46228</v>
      </c>
      <c r="VA42" s="45">
        <v>46229</v>
      </c>
      <c r="VB42" s="45">
        <v>46230</v>
      </c>
      <c r="VC42" s="45">
        <v>46231</v>
      </c>
      <c r="VD42" s="45">
        <v>46232</v>
      </c>
      <c r="VE42" s="45">
        <v>46233</v>
      </c>
      <c r="VF42" s="45">
        <v>46234</v>
      </c>
      <c r="VG42" s="45">
        <v>46235</v>
      </c>
      <c r="VH42" s="45">
        <v>46236</v>
      </c>
      <c r="VI42" s="45">
        <v>46237</v>
      </c>
      <c r="VJ42" s="45">
        <v>46238</v>
      </c>
      <c r="VK42" s="45">
        <v>46239</v>
      </c>
      <c r="VL42" s="45">
        <v>46240</v>
      </c>
      <c r="VM42" s="45">
        <v>46241</v>
      </c>
      <c r="VN42" s="45">
        <v>46242</v>
      </c>
      <c r="VO42" s="45">
        <v>46243</v>
      </c>
      <c r="VP42" s="45">
        <v>46244</v>
      </c>
      <c r="VQ42" s="45">
        <v>46245</v>
      </c>
      <c r="VR42" s="45">
        <v>46246</v>
      </c>
      <c r="VS42" s="45">
        <v>46247</v>
      </c>
      <c r="VT42" s="45">
        <v>46248</v>
      </c>
      <c r="VU42" s="45">
        <v>46249</v>
      </c>
      <c r="VV42" s="45">
        <v>46250</v>
      </c>
      <c r="VW42" s="45">
        <v>46251</v>
      </c>
      <c r="VX42" s="45">
        <v>46252</v>
      </c>
      <c r="VY42" s="45">
        <v>46253</v>
      </c>
      <c r="VZ42" s="45">
        <v>46254</v>
      </c>
      <c r="WA42" s="45">
        <v>46255</v>
      </c>
      <c r="WB42" s="45">
        <v>46256</v>
      </c>
      <c r="WC42" s="45">
        <v>46257</v>
      </c>
      <c r="WD42" s="45">
        <v>46258</v>
      </c>
      <c r="WE42" s="45">
        <v>46259</v>
      </c>
      <c r="WF42" s="45">
        <v>46260</v>
      </c>
      <c r="WG42" s="45">
        <v>46261</v>
      </c>
      <c r="WH42" s="45">
        <v>46262</v>
      </c>
      <c r="WI42" s="45">
        <v>46263</v>
      </c>
      <c r="WJ42" s="45">
        <v>46264</v>
      </c>
      <c r="WK42" s="45">
        <v>46265</v>
      </c>
      <c r="WL42" s="45">
        <v>46266</v>
      </c>
      <c r="WM42" s="45">
        <v>46267</v>
      </c>
      <c r="WN42" s="45">
        <v>46268</v>
      </c>
      <c r="WO42" s="45">
        <v>46269</v>
      </c>
      <c r="WP42" s="45">
        <v>46270</v>
      </c>
      <c r="WQ42" s="45">
        <v>46271</v>
      </c>
      <c r="WR42" s="45">
        <v>46272</v>
      </c>
      <c r="WS42" s="45">
        <v>46273</v>
      </c>
      <c r="WT42" s="45">
        <v>46274</v>
      </c>
      <c r="WU42" s="45">
        <v>46275</v>
      </c>
      <c r="WV42" s="45">
        <v>46276</v>
      </c>
      <c r="WW42" s="45">
        <v>46277</v>
      </c>
      <c r="WX42" s="45">
        <v>46278</v>
      </c>
      <c r="WY42" s="45">
        <v>46279</v>
      </c>
      <c r="WZ42" s="45">
        <v>46280</v>
      </c>
      <c r="XA42" s="45">
        <v>46281</v>
      </c>
      <c r="XB42" s="45">
        <v>46282</v>
      </c>
      <c r="XC42" s="45">
        <v>46283</v>
      </c>
      <c r="XD42" s="45">
        <v>46284</v>
      </c>
      <c r="XE42" s="45">
        <v>46285</v>
      </c>
      <c r="XF42" s="45">
        <v>46286</v>
      </c>
      <c r="XG42" s="45">
        <v>46287</v>
      </c>
      <c r="XH42" s="45">
        <v>46288</v>
      </c>
      <c r="XI42" s="45">
        <v>46289</v>
      </c>
      <c r="XJ42" s="45">
        <v>46290</v>
      </c>
      <c r="XK42" s="45">
        <v>46291</v>
      </c>
      <c r="XL42" s="45">
        <v>46292</v>
      </c>
      <c r="XM42" s="45">
        <v>46293</v>
      </c>
      <c r="XN42" s="45">
        <v>46294</v>
      </c>
      <c r="XO42" s="45">
        <v>46295</v>
      </c>
      <c r="XP42" s="45">
        <v>46296</v>
      </c>
      <c r="XQ42" s="45">
        <v>46297</v>
      </c>
      <c r="XR42" s="45">
        <v>46298</v>
      </c>
      <c r="XS42" s="45">
        <v>46299</v>
      </c>
      <c r="XT42" s="45">
        <v>46300</v>
      </c>
      <c r="XU42" s="45">
        <v>46301</v>
      </c>
      <c r="XV42" s="45">
        <v>46302</v>
      </c>
      <c r="XW42" s="45">
        <v>46303</v>
      </c>
      <c r="XX42" s="45">
        <v>46304</v>
      </c>
      <c r="XY42" s="45">
        <v>46305</v>
      </c>
      <c r="XZ42" s="45">
        <v>46306</v>
      </c>
      <c r="YA42" s="45">
        <v>46307</v>
      </c>
      <c r="YB42" s="45">
        <v>46308</v>
      </c>
      <c r="YC42" s="45">
        <v>46309</v>
      </c>
      <c r="YD42" s="45">
        <v>46310</v>
      </c>
      <c r="YE42" s="45">
        <v>46311</v>
      </c>
      <c r="YF42" s="45">
        <v>46312</v>
      </c>
      <c r="YG42" s="45">
        <v>46313</v>
      </c>
      <c r="YH42" s="45">
        <v>46314</v>
      </c>
      <c r="YI42" s="45">
        <v>46315</v>
      </c>
      <c r="YJ42" s="45">
        <v>46316</v>
      </c>
      <c r="YK42" s="45">
        <v>46317</v>
      </c>
      <c r="YL42" s="45">
        <v>46318</v>
      </c>
      <c r="YM42" s="45">
        <v>46319</v>
      </c>
      <c r="YN42" s="45">
        <v>46320</v>
      </c>
      <c r="YO42" s="45">
        <v>46321</v>
      </c>
      <c r="YP42" s="45">
        <v>46322</v>
      </c>
      <c r="YQ42" s="45">
        <v>46323</v>
      </c>
      <c r="YR42" s="45">
        <v>46324</v>
      </c>
      <c r="YS42" s="45">
        <v>46325</v>
      </c>
      <c r="YT42" s="45">
        <v>46326</v>
      </c>
      <c r="YU42" s="45">
        <v>46327</v>
      </c>
      <c r="YV42" s="45">
        <v>46328</v>
      </c>
      <c r="YW42" s="45">
        <v>46329</v>
      </c>
      <c r="YX42" s="45">
        <v>46330</v>
      </c>
      <c r="YY42" s="45">
        <v>46331</v>
      </c>
      <c r="YZ42" s="45">
        <v>46332</v>
      </c>
      <c r="ZA42" s="45">
        <v>46333</v>
      </c>
      <c r="ZB42" s="45">
        <v>46334</v>
      </c>
      <c r="ZC42" s="45">
        <v>46335</v>
      </c>
      <c r="ZD42" s="45">
        <v>46336</v>
      </c>
      <c r="ZE42" s="45">
        <v>46337</v>
      </c>
      <c r="ZF42" s="45">
        <v>46338</v>
      </c>
      <c r="ZG42" s="45">
        <v>46339</v>
      </c>
      <c r="ZH42" s="45">
        <v>46340</v>
      </c>
      <c r="ZI42" s="45">
        <v>46341</v>
      </c>
      <c r="ZJ42" s="45">
        <v>46342</v>
      </c>
      <c r="ZK42" s="45">
        <v>46343</v>
      </c>
      <c r="ZL42" s="45">
        <v>46344</v>
      </c>
      <c r="ZM42" s="45">
        <v>46345</v>
      </c>
      <c r="ZN42" s="45">
        <v>46346</v>
      </c>
      <c r="ZO42" s="45">
        <v>46347</v>
      </c>
      <c r="ZP42" s="45">
        <v>46348</v>
      </c>
      <c r="ZQ42" s="45">
        <v>46349</v>
      </c>
      <c r="ZR42" s="45">
        <v>46350</v>
      </c>
      <c r="ZS42" s="45">
        <v>46351</v>
      </c>
      <c r="ZT42" s="45">
        <v>46352</v>
      </c>
      <c r="ZU42" s="45">
        <v>46353</v>
      </c>
      <c r="ZV42" s="45">
        <v>46354</v>
      </c>
      <c r="ZW42" s="45">
        <v>46355</v>
      </c>
      <c r="ZX42" s="45">
        <v>46356</v>
      </c>
      <c r="ZY42" s="45">
        <v>46357</v>
      </c>
      <c r="ZZ42" s="45">
        <v>46358</v>
      </c>
      <c r="AAA42" s="45">
        <v>46359</v>
      </c>
      <c r="AAB42" s="45">
        <v>46360</v>
      </c>
      <c r="AAC42" s="45">
        <v>46361</v>
      </c>
      <c r="AAD42" s="45">
        <v>46362</v>
      </c>
      <c r="AAE42" s="45">
        <v>46363</v>
      </c>
      <c r="AAF42" s="45">
        <v>46364</v>
      </c>
      <c r="AAG42" s="45">
        <v>46365</v>
      </c>
      <c r="AAH42" s="45">
        <v>46366</v>
      </c>
      <c r="AAI42" s="45">
        <v>46367</v>
      </c>
      <c r="AAJ42" s="45">
        <v>46368</v>
      </c>
      <c r="AAK42" s="45">
        <v>46369</v>
      </c>
      <c r="AAL42" s="45">
        <v>46370</v>
      </c>
      <c r="AAM42" s="45">
        <v>46371</v>
      </c>
      <c r="AAN42" s="45">
        <v>46372</v>
      </c>
      <c r="AAO42" s="45">
        <v>46373</v>
      </c>
      <c r="AAP42" s="45">
        <v>46374</v>
      </c>
      <c r="AAQ42" s="45">
        <v>46375</v>
      </c>
      <c r="AAR42" s="45">
        <v>46376</v>
      </c>
      <c r="AAS42" s="45">
        <v>46377</v>
      </c>
      <c r="AAT42" s="45">
        <v>46378</v>
      </c>
      <c r="AAU42" s="45">
        <v>46379</v>
      </c>
      <c r="AAV42" s="45">
        <v>46380</v>
      </c>
      <c r="AAW42" s="45">
        <v>46381</v>
      </c>
      <c r="AAX42" s="45">
        <v>46382</v>
      </c>
      <c r="AAY42" s="45">
        <v>46383</v>
      </c>
      <c r="AAZ42" s="45">
        <v>46384</v>
      </c>
      <c r="ABA42" s="45">
        <v>46385</v>
      </c>
      <c r="ABB42" s="45">
        <v>46386</v>
      </c>
      <c r="ABC42" s="45">
        <v>46387</v>
      </c>
      <c r="ABD42" s="45">
        <v>46388</v>
      </c>
      <c r="ABE42" s="45">
        <v>46389</v>
      </c>
      <c r="ABF42" s="45">
        <v>46390</v>
      </c>
      <c r="ABG42" s="45">
        <v>46391</v>
      </c>
      <c r="ABH42" s="45">
        <v>46392</v>
      </c>
      <c r="ABI42" s="45">
        <v>46393</v>
      </c>
      <c r="ABJ42" s="45">
        <v>46394</v>
      </c>
      <c r="ABK42" s="45">
        <v>46395</v>
      </c>
      <c r="ABL42" s="45">
        <v>46396</v>
      </c>
      <c r="ABM42" s="45">
        <v>46397</v>
      </c>
      <c r="ABN42" s="45">
        <v>46398</v>
      </c>
      <c r="ABO42" s="45">
        <v>46399</v>
      </c>
      <c r="ABP42" s="45">
        <v>46400</v>
      </c>
      <c r="ABQ42" s="45">
        <v>46401</v>
      </c>
      <c r="ABR42" s="45">
        <v>46402</v>
      </c>
      <c r="ABS42" s="45">
        <v>46403</v>
      </c>
      <c r="ABT42" s="45">
        <v>46404</v>
      </c>
      <c r="ABU42" s="45">
        <v>46405</v>
      </c>
      <c r="ABV42" s="45">
        <v>46406</v>
      </c>
      <c r="ABW42" s="45">
        <v>46407</v>
      </c>
      <c r="ABX42" s="45">
        <v>46408</v>
      </c>
      <c r="ABY42" s="45">
        <v>46409</v>
      </c>
      <c r="ABZ42" s="45">
        <v>46410</v>
      </c>
      <c r="ACA42" s="45">
        <v>46411</v>
      </c>
      <c r="ACB42" s="45">
        <v>46412</v>
      </c>
      <c r="ACC42" s="45">
        <v>46413</v>
      </c>
      <c r="ACD42" s="45">
        <v>46414</v>
      </c>
      <c r="ACE42" s="45">
        <v>46415</v>
      </c>
      <c r="ACF42" s="45">
        <v>46416</v>
      </c>
      <c r="ACG42" s="45">
        <v>46417</v>
      </c>
      <c r="ACH42" s="45">
        <v>46418</v>
      </c>
      <c r="ACI42" s="45">
        <v>46419</v>
      </c>
      <c r="ACJ42" s="45">
        <v>46420</v>
      </c>
      <c r="ACK42" s="45">
        <v>46421</v>
      </c>
      <c r="ACL42" s="45">
        <v>46422</v>
      </c>
      <c r="ACM42" s="45">
        <v>46423</v>
      </c>
      <c r="ACN42" s="45">
        <v>46424</v>
      </c>
      <c r="ACO42" s="45">
        <v>46425</v>
      </c>
      <c r="ACP42" s="45">
        <v>46426</v>
      </c>
      <c r="ACQ42" s="45">
        <v>46427</v>
      </c>
      <c r="ACR42" s="45">
        <v>46428</v>
      </c>
      <c r="ACS42" s="45">
        <v>46429</v>
      </c>
      <c r="ACT42" s="45">
        <v>46430</v>
      </c>
      <c r="ACU42" s="45">
        <v>46431</v>
      </c>
      <c r="ACV42" s="45">
        <v>46432</v>
      </c>
      <c r="ACW42" s="45">
        <v>46433</v>
      </c>
      <c r="ACX42" s="45">
        <v>46434</v>
      </c>
      <c r="ACY42" s="45">
        <v>46435</v>
      </c>
      <c r="ACZ42" s="45">
        <v>46436</v>
      </c>
      <c r="ADA42" s="45">
        <v>46437</v>
      </c>
      <c r="ADB42" s="45">
        <v>46438</v>
      </c>
      <c r="ADC42" s="45">
        <v>46439</v>
      </c>
      <c r="ADD42" s="45">
        <v>46440</v>
      </c>
      <c r="ADE42" s="45">
        <v>46441</v>
      </c>
      <c r="ADF42" s="45">
        <v>46442</v>
      </c>
      <c r="ADG42" s="45">
        <v>46443</v>
      </c>
      <c r="ADH42" s="45">
        <v>46444</v>
      </c>
      <c r="ADI42" s="45">
        <v>46445</v>
      </c>
      <c r="ADJ42" s="45">
        <v>46446</v>
      </c>
      <c r="ADK42" s="45">
        <v>46447</v>
      </c>
      <c r="ADL42" s="45">
        <v>46448</v>
      </c>
      <c r="ADM42" s="45">
        <v>46449</v>
      </c>
      <c r="ADN42" s="45">
        <v>46450</v>
      </c>
      <c r="ADO42" s="45">
        <v>46451</v>
      </c>
      <c r="ADP42" s="45">
        <v>46452</v>
      </c>
      <c r="ADQ42" s="45">
        <v>46453</v>
      </c>
      <c r="ADR42" s="45">
        <v>46454</v>
      </c>
      <c r="ADS42" s="45">
        <v>46455</v>
      </c>
      <c r="ADT42" s="45">
        <v>46456</v>
      </c>
      <c r="ADU42" s="45">
        <v>46457</v>
      </c>
      <c r="ADV42" s="45">
        <v>46458</v>
      </c>
      <c r="ADW42" s="45">
        <v>46459</v>
      </c>
      <c r="ADX42" s="45">
        <v>46460</v>
      </c>
      <c r="ADY42" s="45">
        <v>46461</v>
      </c>
      <c r="ADZ42" s="45">
        <v>46462</v>
      </c>
      <c r="AEA42" s="45">
        <v>46463</v>
      </c>
      <c r="AEB42" s="45">
        <v>46464</v>
      </c>
      <c r="AEC42" s="45">
        <v>46465</v>
      </c>
      <c r="AED42" s="45">
        <v>46466</v>
      </c>
      <c r="AEE42" s="45">
        <v>46467</v>
      </c>
      <c r="AEF42" s="45">
        <v>46468</v>
      </c>
      <c r="AEG42" s="45">
        <v>46469</v>
      </c>
      <c r="AEH42" s="45">
        <v>46470</v>
      </c>
      <c r="AEI42" s="45">
        <v>46471</v>
      </c>
      <c r="AEJ42" s="45">
        <v>46472</v>
      </c>
      <c r="AEK42" s="45">
        <v>46473</v>
      </c>
      <c r="AEL42" s="45">
        <v>46474</v>
      </c>
      <c r="AEM42" s="45">
        <v>46475</v>
      </c>
      <c r="AEN42" s="45">
        <v>46476</v>
      </c>
      <c r="AEO42" s="45">
        <v>46477</v>
      </c>
      <c r="AEP42" s="45">
        <v>46478</v>
      </c>
      <c r="AEQ42" s="45">
        <v>46479</v>
      </c>
      <c r="AER42" s="45">
        <v>46480</v>
      </c>
      <c r="AES42" s="45">
        <v>46481</v>
      </c>
      <c r="AET42" s="45">
        <v>46482</v>
      </c>
      <c r="AEU42" s="45">
        <v>46483</v>
      </c>
      <c r="AEV42" s="45">
        <v>46484</v>
      </c>
      <c r="AEW42" s="45">
        <v>46485</v>
      </c>
      <c r="AEX42" s="45">
        <v>46486</v>
      </c>
      <c r="AEY42" s="45">
        <v>46487</v>
      </c>
      <c r="AEZ42" s="45">
        <v>46488</v>
      </c>
      <c r="AFA42" s="45">
        <v>46489</v>
      </c>
      <c r="AFB42" s="45">
        <v>46490</v>
      </c>
      <c r="AFC42" s="45">
        <v>46491</v>
      </c>
      <c r="AFD42" s="45">
        <v>46492</v>
      </c>
      <c r="AFE42" s="45">
        <v>46493</v>
      </c>
      <c r="AFF42" s="45">
        <v>46494</v>
      </c>
      <c r="AFG42" s="45">
        <v>46495</v>
      </c>
      <c r="AFH42" s="45">
        <v>46496</v>
      </c>
      <c r="AFI42" s="45">
        <v>46497</v>
      </c>
      <c r="AFJ42" s="45">
        <v>46498</v>
      </c>
      <c r="AFK42" s="45">
        <v>46499</v>
      </c>
      <c r="AFL42" s="45">
        <v>46500</v>
      </c>
      <c r="AFM42" s="45">
        <v>46501</v>
      </c>
      <c r="AFN42" s="45">
        <v>46502</v>
      </c>
      <c r="AFO42" s="45">
        <v>46503</v>
      </c>
      <c r="AFP42" s="45">
        <v>46504</v>
      </c>
      <c r="AFQ42" s="45">
        <v>46505</v>
      </c>
      <c r="AFR42" s="45">
        <v>46506</v>
      </c>
      <c r="AFS42" s="45">
        <v>46507</v>
      </c>
      <c r="AFT42" s="45">
        <v>46508</v>
      </c>
      <c r="AFU42" s="45">
        <v>46509</v>
      </c>
      <c r="AFV42" s="45">
        <v>46510</v>
      </c>
      <c r="AFW42" s="45">
        <v>46511</v>
      </c>
      <c r="AFX42" s="45">
        <v>46512</v>
      </c>
      <c r="AFY42" s="45">
        <v>46513</v>
      </c>
      <c r="AFZ42" s="45">
        <v>46514</v>
      </c>
      <c r="AGA42" s="45">
        <v>46515</v>
      </c>
      <c r="AGB42" s="45">
        <v>46516</v>
      </c>
      <c r="AGC42" s="45">
        <v>46517</v>
      </c>
      <c r="AGD42" s="45">
        <v>46518</v>
      </c>
      <c r="AGE42" s="45">
        <v>46519</v>
      </c>
      <c r="AGF42" s="45">
        <v>46520</v>
      </c>
      <c r="AGG42" s="45">
        <v>46521</v>
      </c>
      <c r="AGH42" s="45">
        <v>46522</v>
      </c>
      <c r="AGI42" s="45">
        <v>46523</v>
      </c>
      <c r="AGJ42" s="45">
        <v>46524</v>
      </c>
      <c r="AGK42" s="45">
        <v>46525</v>
      </c>
      <c r="AGL42" s="45">
        <v>46526</v>
      </c>
      <c r="AGM42" s="45">
        <v>46527</v>
      </c>
      <c r="AGN42" s="45">
        <v>46528</v>
      </c>
      <c r="AGO42" s="45">
        <v>46529</v>
      </c>
      <c r="AGP42" s="45">
        <v>46530</v>
      </c>
      <c r="AGQ42" s="45">
        <v>46531</v>
      </c>
      <c r="AGR42" s="45">
        <v>46532</v>
      </c>
      <c r="AGS42" s="45">
        <v>46533</v>
      </c>
      <c r="AGT42" s="45">
        <v>46534</v>
      </c>
      <c r="AGU42" s="45">
        <v>46535</v>
      </c>
      <c r="AGV42" s="45">
        <v>46536</v>
      </c>
      <c r="AGW42" s="45">
        <v>46537</v>
      </c>
      <c r="AGX42" s="45">
        <v>46538</v>
      </c>
      <c r="AGY42" s="45">
        <v>46539</v>
      </c>
      <c r="AGZ42" s="45">
        <v>46540</v>
      </c>
      <c r="AHA42" s="45">
        <v>46541</v>
      </c>
      <c r="AHB42" s="45">
        <v>46542</v>
      </c>
      <c r="AHC42" s="45">
        <v>46543</v>
      </c>
      <c r="AHD42" s="45">
        <v>46544</v>
      </c>
      <c r="AHE42" s="45">
        <v>46545</v>
      </c>
      <c r="AHF42" s="45">
        <v>46546</v>
      </c>
      <c r="AHG42" s="45">
        <v>46547</v>
      </c>
      <c r="AHH42" s="45">
        <v>46548</v>
      </c>
      <c r="AHI42" s="45">
        <v>46549</v>
      </c>
      <c r="AHJ42" s="45">
        <v>46550</v>
      </c>
      <c r="AHK42" s="45">
        <v>46551</v>
      </c>
      <c r="AHL42" s="45">
        <v>46552</v>
      </c>
      <c r="AHM42" s="45">
        <v>46553</v>
      </c>
      <c r="AHN42" s="45">
        <v>46554</v>
      </c>
      <c r="AHO42" s="45">
        <v>46555</v>
      </c>
      <c r="AHP42" s="45">
        <v>46556</v>
      </c>
      <c r="AHQ42" s="45">
        <v>46557</v>
      </c>
      <c r="AHR42" s="45">
        <v>46558</v>
      </c>
      <c r="AHS42" s="45">
        <v>46559</v>
      </c>
      <c r="AHT42" s="45">
        <v>46560</v>
      </c>
      <c r="AHU42" s="45">
        <v>46561</v>
      </c>
      <c r="AHV42" s="45">
        <v>46562</v>
      </c>
      <c r="AHW42" s="45">
        <v>46563</v>
      </c>
      <c r="AHX42" s="45">
        <v>46564</v>
      </c>
      <c r="AHY42" s="45">
        <v>46565</v>
      </c>
      <c r="AHZ42" s="45">
        <v>46566</v>
      </c>
      <c r="AIA42" s="45">
        <v>46567</v>
      </c>
      <c r="AIB42" s="45">
        <v>46568</v>
      </c>
      <c r="AIC42" s="45">
        <v>46569</v>
      </c>
      <c r="AID42" s="45">
        <v>46570</v>
      </c>
      <c r="AIE42" s="45">
        <v>46571</v>
      </c>
      <c r="AIF42" s="45">
        <v>46572</v>
      </c>
      <c r="AIG42" s="45">
        <v>46573</v>
      </c>
      <c r="AIH42" s="45">
        <v>46574</v>
      </c>
      <c r="AII42" s="45">
        <v>46575</v>
      </c>
      <c r="AIJ42" s="45">
        <v>46576</v>
      </c>
      <c r="AIK42" s="45">
        <v>46577</v>
      </c>
      <c r="AIL42" s="45">
        <v>46578</v>
      </c>
      <c r="AIM42" s="45">
        <v>46579</v>
      </c>
      <c r="AIN42" s="45">
        <v>46580</v>
      </c>
      <c r="AIO42" s="45">
        <v>46581</v>
      </c>
      <c r="AIP42" s="45">
        <v>46582</v>
      </c>
      <c r="AIQ42" s="45">
        <v>46583</v>
      </c>
      <c r="AIR42" s="45">
        <v>46584</v>
      </c>
      <c r="AIS42" s="45">
        <v>46585</v>
      </c>
      <c r="AIT42" s="45">
        <v>46586</v>
      </c>
      <c r="AIU42" s="45">
        <v>46587</v>
      </c>
      <c r="AIV42" s="45">
        <v>46588</v>
      </c>
      <c r="AIW42" s="45">
        <v>46589</v>
      </c>
      <c r="AIX42" s="45">
        <v>46590</v>
      </c>
      <c r="AIY42" s="45">
        <v>46591</v>
      </c>
      <c r="AIZ42" s="45">
        <v>46592</v>
      </c>
      <c r="AJA42" s="45">
        <v>46593</v>
      </c>
      <c r="AJB42" s="45">
        <v>46594</v>
      </c>
      <c r="AJC42" s="45">
        <v>46595</v>
      </c>
      <c r="AJD42" s="45">
        <v>46596</v>
      </c>
      <c r="AJE42" s="45">
        <v>46597</v>
      </c>
      <c r="AJF42" s="45">
        <v>46598</v>
      </c>
      <c r="AJG42" s="45">
        <v>46599</v>
      </c>
      <c r="AJH42" s="45">
        <v>46600</v>
      </c>
      <c r="AJI42" s="45">
        <v>46601</v>
      </c>
      <c r="AJJ42" s="45">
        <v>46602</v>
      </c>
      <c r="AJK42" s="45">
        <v>46603</v>
      </c>
      <c r="AJL42" s="45">
        <v>46604</v>
      </c>
      <c r="AJM42" s="45">
        <v>46605</v>
      </c>
      <c r="AJN42" s="45">
        <v>46606</v>
      </c>
      <c r="AJO42" s="45">
        <v>46607</v>
      </c>
      <c r="AJP42" s="45">
        <v>46608</v>
      </c>
      <c r="AJQ42" s="45">
        <v>46609</v>
      </c>
      <c r="AJR42" s="45">
        <v>46610</v>
      </c>
      <c r="AJS42" s="45">
        <v>46611</v>
      </c>
      <c r="AJT42" s="45">
        <v>46612</v>
      </c>
      <c r="AJU42" s="45">
        <v>46613</v>
      </c>
      <c r="AJV42" s="45">
        <v>46614</v>
      </c>
      <c r="AJW42" s="45">
        <v>46615</v>
      </c>
      <c r="AJX42" s="45">
        <v>46616</v>
      </c>
      <c r="AJY42" s="45">
        <v>46617</v>
      </c>
      <c r="AJZ42" s="45">
        <v>46618</v>
      </c>
      <c r="AKA42" s="45">
        <v>46619</v>
      </c>
      <c r="AKB42" s="45">
        <v>46620</v>
      </c>
      <c r="AKC42" s="45">
        <v>46621</v>
      </c>
      <c r="AKD42" s="45">
        <v>46622</v>
      </c>
      <c r="AKE42" s="45">
        <v>46623</v>
      </c>
      <c r="AKF42" s="45">
        <v>46624</v>
      </c>
      <c r="AKG42" s="45">
        <v>46625</v>
      </c>
      <c r="AKH42" s="45">
        <v>46626</v>
      </c>
      <c r="AKI42" s="45">
        <v>46627</v>
      </c>
      <c r="AKJ42" s="45">
        <v>46628</v>
      </c>
      <c r="AKK42" s="45">
        <v>46629</v>
      </c>
      <c r="AKL42" s="45">
        <v>46630</v>
      </c>
      <c r="AKM42" s="45">
        <v>46631</v>
      </c>
      <c r="AKN42" s="45">
        <v>46632</v>
      </c>
      <c r="AKO42" s="45">
        <v>46633</v>
      </c>
      <c r="AKP42" s="45">
        <v>46634</v>
      </c>
      <c r="AKQ42" s="45">
        <v>46635</v>
      </c>
      <c r="AKR42" s="45">
        <v>46636</v>
      </c>
      <c r="AKS42" s="45">
        <v>46637</v>
      </c>
      <c r="AKT42" s="45">
        <v>46638</v>
      </c>
      <c r="AKU42" s="45">
        <v>46639</v>
      </c>
      <c r="AKV42" s="45">
        <v>46640</v>
      </c>
      <c r="AKW42" s="45">
        <v>46641</v>
      </c>
      <c r="AKX42" s="45">
        <v>46642</v>
      </c>
      <c r="AKY42" s="45">
        <v>46643</v>
      </c>
      <c r="AKZ42" s="45">
        <v>46644</v>
      </c>
      <c r="ALA42" s="45">
        <v>46645</v>
      </c>
      <c r="ALB42" s="45">
        <v>46646</v>
      </c>
      <c r="ALC42" s="45">
        <v>46647</v>
      </c>
      <c r="ALD42" s="45">
        <v>46648</v>
      </c>
      <c r="ALE42" s="45">
        <v>46649</v>
      </c>
      <c r="ALF42" s="45">
        <v>46650</v>
      </c>
      <c r="ALG42" s="45">
        <v>46651</v>
      </c>
      <c r="ALH42" s="45">
        <v>46652</v>
      </c>
      <c r="ALI42" s="45">
        <v>46653</v>
      </c>
      <c r="ALJ42" s="45">
        <v>46654</v>
      </c>
      <c r="ALK42" s="45">
        <v>46655</v>
      </c>
      <c r="ALL42" s="45">
        <v>46656</v>
      </c>
      <c r="ALM42" s="45">
        <v>46657</v>
      </c>
      <c r="ALN42" s="45">
        <v>46658</v>
      </c>
      <c r="ALO42" s="45">
        <v>46659</v>
      </c>
      <c r="ALP42" s="45">
        <v>46660</v>
      </c>
      <c r="ALQ42" s="45">
        <v>46661</v>
      </c>
      <c r="ALR42" s="45">
        <v>46662</v>
      </c>
      <c r="ALS42" s="45">
        <v>46663</v>
      </c>
      <c r="ALT42" s="45">
        <v>46664</v>
      </c>
      <c r="ALU42" s="45">
        <v>46665</v>
      </c>
      <c r="ALV42" s="45">
        <v>46666</v>
      </c>
      <c r="ALW42" s="45">
        <v>46667</v>
      </c>
      <c r="ALX42" s="45">
        <v>46668</v>
      </c>
      <c r="ALY42" s="45">
        <v>46669</v>
      </c>
      <c r="ALZ42" s="45">
        <v>46670</v>
      </c>
      <c r="AMA42" s="45">
        <v>46671</v>
      </c>
      <c r="AMB42" s="45">
        <v>46672</v>
      </c>
      <c r="AMC42" s="45">
        <v>46673</v>
      </c>
      <c r="AMD42" s="45">
        <v>46674</v>
      </c>
      <c r="AME42" s="45">
        <v>46675</v>
      </c>
      <c r="AMF42" s="45">
        <v>46676</v>
      </c>
      <c r="AMG42" s="45">
        <v>46677</v>
      </c>
      <c r="AMH42" s="45">
        <v>46678</v>
      </c>
      <c r="AMI42" s="45">
        <v>46679</v>
      </c>
      <c r="AMJ42" s="45">
        <v>46680</v>
      </c>
      <c r="AMK42" s="45">
        <v>46681</v>
      </c>
      <c r="AML42" s="45">
        <v>46682</v>
      </c>
      <c r="AMM42" s="45">
        <v>46683</v>
      </c>
      <c r="AMN42" s="45">
        <v>46684</v>
      </c>
      <c r="AMO42" s="45">
        <v>46685</v>
      </c>
      <c r="AMP42" s="45">
        <v>46686</v>
      </c>
      <c r="AMQ42" s="45">
        <v>46687</v>
      </c>
      <c r="AMR42" s="45">
        <v>46688</v>
      </c>
      <c r="AMS42" s="45">
        <v>46689</v>
      </c>
      <c r="AMT42" s="45">
        <v>46690</v>
      </c>
      <c r="AMU42" s="45">
        <v>46691</v>
      </c>
      <c r="AMV42" s="45">
        <v>46692</v>
      </c>
      <c r="AMW42" s="45">
        <v>46693</v>
      </c>
      <c r="AMX42" s="45">
        <v>46694</v>
      </c>
      <c r="AMY42" s="45">
        <v>46695</v>
      </c>
      <c r="AMZ42" s="45">
        <v>46696</v>
      </c>
      <c r="ANA42" s="45">
        <v>46697</v>
      </c>
      <c r="ANB42" s="45">
        <v>46698</v>
      </c>
      <c r="ANC42" s="45">
        <v>46699</v>
      </c>
      <c r="AND42" s="45">
        <v>46700</v>
      </c>
      <c r="ANE42" s="45">
        <v>46701</v>
      </c>
      <c r="ANF42" s="45">
        <v>46702</v>
      </c>
      <c r="ANG42" s="45">
        <v>46703</v>
      </c>
      <c r="ANH42" s="45">
        <v>46704</v>
      </c>
      <c r="ANI42" s="45">
        <v>46705</v>
      </c>
      <c r="ANJ42" s="45">
        <v>46706</v>
      </c>
      <c r="ANK42" s="45">
        <v>46707</v>
      </c>
      <c r="ANL42" s="45">
        <v>46708</v>
      </c>
      <c r="ANM42" s="45">
        <v>46709</v>
      </c>
      <c r="ANN42" s="45">
        <v>46710</v>
      </c>
      <c r="ANO42" s="45">
        <v>46711</v>
      </c>
      <c r="ANP42" s="45">
        <v>46712</v>
      </c>
      <c r="ANQ42" s="45">
        <v>46713</v>
      </c>
      <c r="ANR42" s="45">
        <v>46714</v>
      </c>
      <c r="ANS42" s="45">
        <v>46715</v>
      </c>
      <c r="ANT42" s="45">
        <v>46716</v>
      </c>
      <c r="ANU42" s="45">
        <v>46717</v>
      </c>
      <c r="ANV42" s="45">
        <v>46718</v>
      </c>
      <c r="ANW42" s="45">
        <v>46719</v>
      </c>
      <c r="ANX42" s="45">
        <v>46720</v>
      </c>
      <c r="ANY42" s="45">
        <v>46721</v>
      </c>
      <c r="ANZ42" s="45">
        <v>46722</v>
      </c>
      <c r="AOA42" s="45">
        <v>46723</v>
      </c>
      <c r="AOB42" s="45">
        <v>46724</v>
      </c>
      <c r="AOC42" s="45">
        <v>46725</v>
      </c>
      <c r="AOD42" s="45">
        <v>46726</v>
      </c>
      <c r="AOE42" s="45">
        <v>46727</v>
      </c>
      <c r="AOF42" s="45">
        <v>46728</v>
      </c>
      <c r="AOG42" s="45">
        <v>46729</v>
      </c>
      <c r="AOH42" s="45">
        <v>46730</v>
      </c>
      <c r="AOI42" s="45">
        <v>46731</v>
      </c>
      <c r="AOJ42" s="45">
        <v>46732</v>
      </c>
      <c r="AOK42" s="45">
        <v>46733</v>
      </c>
      <c r="AOL42" s="45">
        <v>46734</v>
      </c>
      <c r="AOM42" s="45">
        <v>46735</v>
      </c>
      <c r="AON42" s="45">
        <v>46736</v>
      </c>
      <c r="AOO42" s="45">
        <v>46737</v>
      </c>
      <c r="AOP42" s="45">
        <v>46738</v>
      </c>
      <c r="AOQ42" s="45">
        <v>46739</v>
      </c>
      <c r="AOR42" s="45">
        <v>46740</v>
      </c>
      <c r="AOS42" s="45">
        <v>46741</v>
      </c>
      <c r="AOT42" s="45">
        <v>46742</v>
      </c>
      <c r="AOU42" s="45">
        <v>46743</v>
      </c>
      <c r="AOV42" s="45">
        <v>46744</v>
      </c>
      <c r="AOW42" s="45">
        <v>46745</v>
      </c>
      <c r="AOX42" s="45">
        <v>46746</v>
      </c>
      <c r="AOY42" s="45">
        <v>46747</v>
      </c>
      <c r="AOZ42" s="45">
        <v>46748</v>
      </c>
      <c r="APA42" s="45">
        <v>46749</v>
      </c>
      <c r="APB42" s="45">
        <v>46750</v>
      </c>
      <c r="APC42" s="45">
        <v>46751</v>
      </c>
      <c r="APD42" s="45">
        <v>46752</v>
      </c>
      <c r="APE42" s="45">
        <v>46753</v>
      </c>
      <c r="APF42" s="45">
        <v>46754</v>
      </c>
      <c r="APG42" s="45">
        <v>46755</v>
      </c>
      <c r="APH42" s="45">
        <v>46756</v>
      </c>
      <c r="API42" s="45">
        <v>46757</v>
      </c>
      <c r="APJ42" s="45">
        <v>46758</v>
      </c>
      <c r="APK42" s="45">
        <v>46759</v>
      </c>
      <c r="APL42" s="45">
        <v>46760</v>
      </c>
      <c r="APM42" s="45">
        <v>46761</v>
      </c>
      <c r="APN42" s="45">
        <v>46762</v>
      </c>
      <c r="APO42" s="45">
        <v>46763</v>
      </c>
      <c r="APP42" s="45">
        <v>46764</v>
      </c>
      <c r="APQ42" s="45">
        <v>46765</v>
      </c>
      <c r="APR42" s="45">
        <v>46766</v>
      </c>
      <c r="APS42" s="45">
        <v>46767</v>
      </c>
      <c r="APT42" s="45">
        <v>46768</v>
      </c>
      <c r="APU42" s="45">
        <v>46769</v>
      </c>
      <c r="APV42" s="45">
        <v>46770</v>
      </c>
      <c r="APW42" s="45">
        <v>46771</v>
      </c>
      <c r="APX42" s="45">
        <v>46772</v>
      </c>
      <c r="APY42" s="45">
        <v>46773</v>
      </c>
      <c r="APZ42" s="45">
        <v>46774</v>
      </c>
      <c r="AQA42" s="45">
        <v>46775</v>
      </c>
      <c r="AQB42" s="45">
        <v>46776</v>
      </c>
      <c r="AQC42" s="45">
        <v>46777</v>
      </c>
      <c r="AQD42" s="45">
        <v>46778</v>
      </c>
      <c r="AQE42" s="45">
        <v>46779</v>
      </c>
      <c r="AQF42" s="45">
        <v>46780</v>
      </c>
      <c r="AQG42" s="45">
        <v>46781</v>
      </c>
      <c r="AQH42" s="45">
        <v>46782</v>
      </c>
      <c r="AQI42" s="45">
        <v>46783</v>
      </c>
      <c r="AQJ42" s="45">
        <v>46784</v>
      </c>
      <c r="AQK42" s="45">
        <v>46785</v>
      </c>
      <c r="AQL42" s="45">
        <v>46786</v>
      </c>
      <c r="AQM42" s="45">
        <v>46787</v>
      </c>
      <c r="AQN42" s="45">
        <v>46788</v>
      </c>
      <c r="AQO42" s="45">
        <v>46789</v>
      </c>
      <c r="AQP42" s="45">
        <v>46790</v>
      </c>
      <c r="AQQ42" s="45">
        <v>46791</v>
      </c>
      <c r="AQR42" s="45">
        <v>46792</v>
      </c>
      <c r="AQS42" s="45">
        <v>46793</v>
      </c>
      <c r="AQT42" s="45">
        <v>46794</v>
      </c>
      <c r="AQU42" s="45">
        <v>46795</v>
      </c>
      <c r="AQV42" s="45">
        <v>46796</v>
      </c>
      <c r="AQW42" s="45">
        <v>46797</v>
      </c>
      <c r="AQX42" s="45">
        <v>46798</v>
      </c>
      <c r="AQY42" s="45">
        <v>46799</v>
      </c>
      <c r="AQZ42" s="45">
        <v>46800</v>
      </c>
      <c r="ARA42" s="45">
        <v>46801</v>
      </c>
      <c r="ARB42" s="45">
        <v>46802</v>
      </c>
      <c r="ARC42" s="45">
        <v>46803</v>
      </c>
      <c r="ARD42" s="45">
        <v>46804</v>
      </c>
      <c r="ARE42" s="45">
        <v>46805</v>
      </c>
      <c r="ARF42" s="45">
        <v>46806</v>
      </c>
      <c r="ARG42" s="45">
        <v>46807</v>
      </c>
      <c r="ARH42" s="45">
        <v>46808</v>
      </c>
      <c r="ARI42" s="45">
        <v>46809</v>
      </c>
      <c r="ARJ42" s="45">
        <v>46810</v>
      </c>
      <c r="ARK42" s="45">
        <v>46811</v>
      </c>
      <c r="ARL42" s="45">
        <v>46812</v>
      </c>
      <c r="ARM42" s="45">
        <v>46813</v>
      </c>
      <c r="ARN42" s="45">
        <v>46814</v>
      </c>
      <c r="ARO42" s="45">
        <v>46815</v>
      </c>
      <c r="ARP42" s="45">
        <v>46816</v>
      </c>
      <c r="ARQ42" s="45">
        <v>46817</v>
      </c>
      <c r="ARR42" s="45">
        <v>46818</v>
      </c>
      <c r="ARS42" s="45">
        <v>46819</v>
      </c>
      <c r="ART42" s="45">
        <v>46820</v>
      </c>
      <c r="ARU42" s="45">
        <v>46821</v>
      </c>
      <c r="ARV42" s="45">
        <v>46822</v>
      </c>
      <c r="ARW42" s="45">
        <v>46823</v>
      </c>
      <c r="ARX42" s="45">
        <v>46824</v>
      </c>
      <c r="ARY42" s="45">
        <v>46825</v>
      </c>
      <c r="ARZ42" s="45">
        <v>46826</v>
      </c>
      <c r="ASA42" s="45">
        <v>46827</v>
      </c>
      <c r="ASB42" s="45">
        <v>46828</v>
      </c>
      <c r="ASC42" s="45">
        <v>46829</v>
      </c>
      <c r="ASD42" s="45">
        <v>46830</v>
      </c>
      <c r="ASE42" s="45">
        <v>46831</v>
      </c>
      <c r="ASF42" s="45">
        <v>46832</v>
      </c>
      <c r="ASG42" s="45">
        <v>46833</v>
      </c>
      <c r="ASH42" s="45">
        <v>46834</v>
      </c>
      <c r="ASI42" s="45">
        <v>46835</v>
      </c>
      <c r="ASJ42" s="45">
        <v>46836</v>
      </c>
      <c r="ASK42" s="45">
        <v>46837</v>
      </c>
      <c r="ASL42" s="45">
        <v>46838</v>
      </c>
      <c r="ASM42" s="45">
        <v>46839</v>
      </c>
      <c r="ASN42" s="45">
        <v>46840</v>
      </c>
      <c r="ASO42" s="45">
        <v>46841</v>
      </c>
      <c r="ASP42" s="45">
        <v>46842</v>
      </c>
      <c r="ASQ42" s="45">
        <v>46843</v>
      </c>
      <c r="ASR42" s="45">
        <v>46844</v>
      </c>
      <c r="ASS42" s="45">
        <v>46845</v>
      </c>
      <c r="AST42" s="45">
        <v>46846</v>
      </c>
      <c r="ASU42" s="45">
        <v>46847</v>
      </c>
      <c r="ASV42" s="45">
        <v>46848</v>
      </c>
      <c r="ASW42" s="45">
        <v>46849</v>
      </c>
      <c r="ASX42" s="45">
        <v>46850</v>
      </c>
      <c r="ASY42" s="45">
        <v>46851</v>
      </c>
      <c r="ASZ42" s="45">
        <v>46852</v>
      </c>
      <c r="ATA42" s="45">
        <v>46853</v>
      </c>
      <c r="ATB42" s="45">
        <v>46854</v>
      </c>
      <c r="ATC42" s="45">
        <v>46855</v>
      </c>
      <c r="ATD42" s="45">
        <v>46856</v>
      </c>
      <c r="ATE42" s="45">
        <v>46857</v>
      </c>
      <c r="ATF42" s="45">
        <v>46858</v>
      </c>
      <c r="ATG42" s="45">
        <v>46859</v>
      </c>
      <c r="ATH42" s="45">
        <v>46860</v>
      </c>
      <c r="ATI42" s="45">
        <v>46861</v>
      </c>
      <c r="ATJ42" s="45">
        <v>46862</v>
      </c>
      <c r="ATK42" s="45">
        <v>46863</v>
      </c>
      <c r="ATL42" s="45">
        <v>46864</v>
      </c>
      <c r="ATM42" s="45">
        <v>46865</v>
      </c>
      <c r="ATN42" s="45">
        <v>46866</v>
      </c>
      <c r="ATO42" s="45">
        <v>46867</v>
      </c>
      <c r="ATP42" s="45">
        <v>46868</v>
      </c>
      <c r="ATQ42" s="45">
        <v>46869</v>
      </c>
      <c r="ATR42" s="45">
        <v>46870</v>
      </c>
      <c r="ATS42" s="45">
        <v>46871</v>
      </c>
      <c r="ATT42" s="45">
        <v>46872</v>
      </c>
      <c r="ATU42" s="45">
        <v>46873</v>
      </c>
      <c r="ATV42" s="45">
        <v>46874</v>
      </c>
      <c r="ATW42" s="45">
        <v>46875</v>
      </c>
      <c r="ATX42" s="45">
        <v>46876</v>
      </c>
      <c r="ATY42" s="45">
        <v>46877</v>
      </c>
      <c r="ATZ42" s="45">
        <v>46878</v>
      </c>
      <c r="AUA42" s="45">
        <v>46879</v>
      </c>
      <c r="AUB42" s="45">
        <v>46880</v>
      </c>
      <c r="AUC42" s="45">
        <v>46881</v>
      </c>
      <c r="AUD42" s="45">
        <v>46882</v>
      </c>
      <c r="AUE42" s="45">
        <v>46883</v>
      </c>
      <c r="AUF42" s="45">
        <v>46884</v>
      </c>
      <c r="AUG42" s="45">
        <v>46885</v>
      </c>
      <c r="AUH42" s="45">
        <v>46886</v>
      </c>
      <c r="AUI42" s="45">
        <v>46887</v>
      </c>
      <c r="AUJ42" s="45">
        <v>46888</v>
      </c>
      <c r="AUK42" s="45">
        <v>46889</v>
      </c>
      <c r="AUL42" s="45">
        <v>46890</v>
      </c>
      <c r="AUM42" s="45">
        <v>46891</v>
      </c>
      <c r="AUN42" s="45">
        <v>46892</v>
      </c>
      <c r="AUO42" s="45">
        <v>46893</v>
      </c>
      <c r="AUP42" s="45">
        <v>46894</v>
      </c>
      <c r="AUQ42" s="45">
        <v>46895</v>
      </c>
      <c r="AUR42" s="45">
        <v>46896</v>
      </c>
      <c r="AUS42" s="45">
        <v>46897</v>
      </c>
      <c r="AUT42" s="45">
        <v>46898</v>
      </c>
      <c r="AUU42" s="45">
        <v>46899</v>
      </c>
      <c r="AUV42" s="45">
        <v>46900</v>
      </c>
      <c r="AUW42" s="45">
        <v>46901</v>
      </c>
      <c r="AUX42" s="45">
        <v>46902</v>
      </c>
      <c r="AUY42" s="45">
        <v>46903</v>
      </c>
      <c r="AUZ42" s="45">
        <v>46904</v>
      </c>
      <c r="AVA42" s="45">
        <v>46905</v>
      </c>
      <c r="AVB42" s="45">
        <v>46906</v>
      </c>
      <c r="AVC42" s="45">
        <v>46907</v>
      </c>
      <c r="AVD42" s="45">
        <v>46908</v>
      </c>
      <c r="AVE42" s="45">
        <v>46909</v>
      </c>
      <c r="AVF42" s="45">
        <v>46910</v>
      </c>
      <c r="AVG42" s="45">
        <v>46911</v>
      </c>
      <c r="AVH42" s="45">
        <v>46912</v>
      </c>
      <c r="AVI42" s="45">
        <v>46913</v>
      </c>
      <c r="AVJ42" s="45">
        <v>46914</v>
      </c>
      <c r="AVK42" s="45">
        <v>46915</v>
      </c>
      <c r="AVL42" s="45">
        <v>46916</v>
      </c>
      <c r="AVM42" s="45">
        <v>46917</v>
      </c>
      <c r="AVN42" s="45">
        <v>46918</v>
      </c>
      <c r="AVO42" s="45">
        <v>46919</v>
      </c>
      <c r="AVP42" s="45">
        <v>46920</v>
      </c>
      <c r="AVQ42" s="45">
        <v>46921</v>
      </c>
      <c r="AVR42" s="45">
        <v>46922</v>
      </c>
      <c r="AVS42" s="45">
        <v>46923</v>
      </c>
      <c r="AVT42" s="45">
        <v>46924</v>
      </c>
      <c r="AVU42" s="45">
        <v>46925</v>
      </c>
      <c r="AVV42" s="45">
        <v>46926</v>
      </c>
      <c r="AVW42" s="45">
        <v>46927</v>
      </c>
      <c r="AVX42" s="45">
        <v>46928</v>
      </c>
      <c r="AVY42" s="45">
        <v>46929</v>
      </c>
      <c r="AVZ42" s="45">
        <v>46930</v>
      </c>
      <c r="AWA42" s="45">
        <v>46931</v>
      </c>
      <c r="AWB42" s="45">
        <v>46932</v>
      </c>
      <c r="AWC42" s="45">
        <v>46933</v>
      </c>
      <c r="AWD42" s="45">
        <v>46934</v>
      </c>
      <c r="AWE42" s="45">
        <v>46935</v>
      </c>
      <c r="AWF42" s="45">
        <v>46936</v>
      </c>
      <c r="AWG42" s="45">
        <v>46937</v>
      </c>
      <c r="AWH42" s="45">
        <v>46938</v>
      </c>
      <c r="AWI42" s="45">
        <v>46939</v>
      </c>
      <c r="AWJ42" s="45">
        <v>46940</v>
      </c>
      <c r="AWK42" s="45">
        <v>46941</v>
      </c>
      <c r="AWL42" s="45">
        <v>46942</v>
      </c>
      <c r="AWM42" s="45">
        <v>46943</v>
      </c>
      <c r="AWN42" s="45">
        <v>46944</v>
      </c>
      <c r="AWO42" s="45">
        <v>46945</v>
      </c>
      <c r="AWP42" s="45">
        <v>46946</v>
      </c>
      <c r="AWQ42" s="45">
        <v>46947</v>
      </c>
      <c r="AWR42" s="45">
        <v>46948</v>
      </c>
      <c r="AWS42" s="45">
        <v>46949</v>
      </c>
      <c r="AWT42" s="45">
        <v>46950</v>
      </c>
      <c r="AWU42" s="45">
        <v>46951</v>
      </c>
      <c r="AWV42" s="45">
        <v>46952</v>
      </c>
      <c r="AWW42" s="45">
        <v>46953</v>
      </c>
      <c r="AWX42" s="45">
        <v>46954</v>
      </c>
      <c r="AWY42" s="45">
        <v>46955</v>
      </c>
      <c r="AWZ42" s="45">
        <v>46956</v>
      </c>
      <c r="AXA42" s="45">
        <v>46957</v>
      </c>
      <c r="AXB42" s="45">
        <v>46958</v>
      </c>
      <c r="AXC42" s="45">
        <v>46959</v>
      </c>
      <c r="AXD42" s="45">
        <v>46960</v>
      </c>
      <c r="AXE42" s="45">
        <v>46961</v>
      </c>
      <c r="AXF42" s="45">
        <v>46962</v>
      </c>
      <c r="AXG42" s="45">
        <v>46963</v>
      </c>
      <c r="AXH42" s="45">
        <v>46964</v>
      </c>
      <c r="AXI42" s="45">
        <v>46965</v>
      </c>
      <c r="AXJ42" s="45">
        <v>46966</v>
      </c>
      <c r="AXK42" s="45">
        <v>46967</v>
      </c>
      <c r="AXL42" s="45">
        <v>46968</v>
      </c>
      <c r="AXM42" s="45">
        <v>46969</v>
      </c>
      <c r="AXN42" s="45">
        <v>46970</v>
      </c>
      <c r="AXO42" s="45">
        <v>46971</v>
      </c>
      <c r="AXP42" s="45">
        <v>46972</v>
      </c>
      <c r="AXQ42" s="45">
        <v>46973</v>
      </c>
      <c r="AXR42" s="45">
        <v>46974</v>
      </c>
      <c r="AXS42" s="45">
        <v>46975</v>
      </c>
      <c r="AXT42" s="45">
        <v>46976</v>
      </c>
      <c r="AXU42" s="45">
        <v>46977</v>
      </c>
      <c r="AXV42" s="45">
        <v>46978</v>
      </c>
      <c r="AXW42" s="45">
        <v>46979</v>
      </c>
      <c r="AXX42" s="45">
        <v>46980</v>
      </c>
      <c r="AXY42" s="45">
        <v>46981</v>
      </c>
      <c r="AXZ42" s="45">
        <v>46982</v>
      </c>
      <c r="AYA42" s="45">
        <v>46983</v>
      </c>
      <c r="AYB42" s="45">
        <v>46984</v>
      </c>
      <c r="AYC42" s="45">
        <v>46985</v>
      </c>
      <c r="AYD42" s="45">
        <v>46986</v>
      </c>
      <c r="AYE42" s="45">
        <v>46987</v>
      </c>
      <c r="AYF42" s="45">
        <v>46988</v>
      </c>
      <c r="AYG42" s="45">
        <v>46989</v>
      </c>
      <c r="AYH42" s="45">
        <v>46990</v>
      </c>
      <c r="AYI42" s="45">
        <v>46991</v>
      </c>
      <c r="AYJ42" s="45">
        <v>46992</v>
      </c>
      <c r="AYK42" s="45">
        <v>46993</v>
      </c>
      <c r="AYL42" s="45">
        <v>46994</v>
      </c>
      <c r="AYM42" s="45">
        <v>46995</v>
      </c>
      <c r="AYN42" s="45">
        <v>46996</v>
      </c>
      <c r="AYO42" s="45">
        <v>46997</v>
      </c>
      <c r="AYP42" s="45">
        <v>46998</v>
      </c>
      <c r="AYQ42" s="45">
        <v>46999</v>
      </c>
      <c r="AYR42" s="45">
        <v>47000</v>
      </c>
      <c r="AYS42" s="45">
        <v>47001</v>
      </c>
      <c r="AYT42" s="45">
        <v>47002</v>
      </c>
      <c r="AYU42" s="45">
        <v>47003</v>
      </c>
      <c r="AYV42" s="45">
        <v>47004</v>
      </c>
      <c r="AYW42" s="45">
        <v>47005</v>
      </c>
      <c r="AYX42" s="45">
        <v>47006</v>
      </c>
      <c r="AYY42" s="45">
        <v>47007</v>
      </c>
      <c r="AYZ42" s="45">
        <v>47008</v>
      </c>
      <c r="AZA42" s="45">
        <v>47009</v>
      </c>
      <c r="AZB42" s="45">
        <v>47010</v>
      </c>
      <c r="AZC42" s="45">
        <v>47011</v>
      </c>
      <c r="AZD42" s="45">
        <v>47012</v>
      </c>
      <c r="AZE42" s="45">
        <v>47013</v>
      </c>
      <c r="AZF42" s="45">
        <v>47014</v>
      </c>
      <c r="AZG42" s="45">
        <v>47015</v>
      </c>
      <c r="AZH42" s="45">
        <v>47016</v>
      </c>
      <c r="AZI42" s="45">
        <v>47017</v>
      </c>
      <c r="AZJ42" s="45">
        <v>47018</v>
      </c>
      <c r="AZK42" s="45">
        <v>47019</v>
      </c>
      <c r="AZL42" s="45">
        <v>47020</v>
      </c>
      <c r="AZM42" s="45">
        <v>47021</v>
      </c>
      <c r="AZN42" s="45">
        <v>47022</v>
      </c>
      <c r="AZO42" s="45">
        <v>47023</v>
      </c>
      <c r="AZP42" s="45">
        <v>47024</v>
      </c>
      <c r="AZQ42" s="45">
        <v>47025</v>
      </c>
      <c r="AZR42" s="45">
        <v>47026</v>
      </c>
      <c r="AZS42" s="45">
        <v>47027</v>
      </c>
      <c r="AZT42" s="45">
        <v>47028</v>
      </c>
      <c r="AZU42" s="45">
        <v>47029</v>
      </c>
      <c r="AZV42" s="45">
        <v>47030</v>
      </c>
      <c r="AZW42" s="45">
        <v>47031</v>
      </c>
      <c r="AZX42" s="45">
        <v>47032</v>
      </c>
      <c r="AZY42" s="45">
        <v>47033</v>
      </c>
      <c r="AZZ42" s="45">
        <v>47034</v>
      </c>
      <c r="BAA42" s="45">
        <v>47035</v>
      </c>
      <c r="BAB42" s="45">
        <v>47036</v>
      </c>
      <c r="BAC42" s="45">
        <v>47037</v>
      </c>
      <c r="BAD42" s="45">
        <v>47038</v>
      </c>
      <c r="BAE42" s="45">
        <v>47039</v>
      </c>
      <c r="BAF42" s="45">
        <v>47040</v>
      </c>
      <c r="BAG42" s="45">
        <v>47041</v>
      </c>
      <c r="BAH42" s="45">
        <v>47042</v>
      </c>
      <c r="BAI42" s="45">
        <v>47043</v>
      </c>
      <c r="BAJ42" s="45">
        <v>47044</v>
      </c>
      <c r="BAK42" s="45">
        <v>47045</v>
      </c>
      <c r="BAL42" s="45">
        <v>47046</v>
      </c>
      <c r="BAM42" s="45">
        <v>47047</v>
      </c>
      <c r="BAN42" s="45">
        <v>47048</v>
      </c>
      <c r="BAO42" s="45">
        <v>47049</v>
      </c>
      <c r="BAP42" s="45">
        <v>47050</v>
      </c>
      <c r="BAQ42" s="45">
        <v>47051</v>
      </c>
      <c r="BAR42" s="45">
        <v>47052</v>
      </c>
      <c r="BAS42" s="45">
        <v>47053</v>
      </c>
      <c r="BAT42" s="45">
        <v>47054</v>
      </c>
      <c r="BAU42" s="45">
        <v>47055</v>
      </c>
      <c r="BAV42" s="45">
        <v>47056</v>
      </c>
      <c r="BAW42" s="45">
        <v>47057</v>
      </c>
      <c r="BAX42" s="45">
        <v>47058</v>
      </c>
      <c r="BAY42" s="45">
        <v>47059</v>
      </c>
      <c r="BAZ42" s="45">
        <v>47060</v>
      </c>
      <c r="BBA42" s="45">
        <v>47061</v>
      </c>
      <c r="BBB42" s="45">
        <v>47062</v>
      </c>
      <c r="BBC42" s="45">
        <v>47063</v>
      </c>
      <c r="BBD42" s="45">
        <v>47064</v>
      </c>
      <c r="BBE42" s="45">
        <v>47065</v>
      </c>
      <c r="BBF42" s="45">
        <v>47066</v>
      </c>
      <c r="BBG42" s="45">
        <v>47067</v>
      </c>
      <c r="BBH42" s="45">
        <v>47068</v>
      </c>
      <c r="BBI42" s="45">
        <v>47069</v>
      </c>
      <c r="BBJ42" s="45">
        <v>47070</v>
      </c>
      <c r="BBK42" s="45">
        <v>47071</v>
      </c>
      <c r="BBL42" s="45">
        <v>47072</v>
      </c>
      <c r="BBM42" s="45">
        <v>47073</v>
      </c>
      <c r="BBN42" s="45">
        <v>47074</v>
      </c>
      <c r="BBO42" s="45">
        <v>47075</v>
      </c>
      <c r="BBP42" s="45">
        <v>47076</v>
      </c>
      <c r="BBQ42" s="45">
        <v>47077</v>
      </c>
      <c r="BBR42" s="45">
        <v>47078</v>
      </c>
      <c r="BBS42" s="45">
        <v>47079</v>
      </c>
      <c r="BBT42" s="45">
        <v>47080</v>
      </c>
      <c r="BBU42" s="45">
        <v>47081</v>
      </c>
      <c r="BBV42" s="45">
        <v>47082</v>
      </c>
      <c r="BBW42" s="45">
        <v>47083</v>
      </c>
      <c r="BBX42" s="45">
        <v>47084</v>
      </c>
      <c r="BBY42" s="45">
        <v>47085</v>
      </c>
      <c r="BBZ42" s="45">
        <v>47086</v>
      </c>
      <c r="BCA42" s="45">
        <v>47087</v>
      </c>
      <c r="BCB42" s="45">
        <v>47088</v>
      </c>
      <c r="BCC42" s="45">
        <v>47089</v>
      </c>
      <c r="BCD42" s="45">
        <v>47090</v>
      </c>
      <c r="BCE42" s="45">
        <v>47091</v>
      </c>
      <c r="BCF42" s="45">
        <v>47092</v>
      </c>
      <c r="BCG42" s="45">
        <v>47093</v>
      </c>
      <c r="BCH42" s="45">
        <v>47094</v>
      </c>
      <c r="BCI42" s="45">
        <v>47095</v>
      </c>
      <c r="BCJ42" s="45">
        <v>47096</v>
      </c>
      <c r="BCK42" s="45">
        <v>47097</v>
      </c>
      <c r="BCL42" s="45">
        <v>47098</v>
      </c>
      <c r="BCM42" s="45">
        <v>47099</v>
      </c>
      <c r="BCN42" s="45">
        <v>47100</v>
      </c>
      <c r="BCO42" s="45">
        <v>47101</v>
      </c>
      <c r="BCP42" s="45">
        <v>47102</v>
      </c>
      <c r="BCQ42" s="45">
        <v>47103</v>
      </c>
      <c r="BCR42" s="45">
        <v>47104</v>
      </c>
      <c r="BCS42" s="45">
        <v>47105</v>
      </c>
      <c r="BCT42" s="45">
        <v>47106</v>
      </c>
      <c r="BCU42" s="45">
        <v>47107</v>
      </c>
      <c r="BCV42" s="45">
        <v>47108</v>
      </c>
      <c r="BCW42" s="45">
        <v>47109</v>
      </c>
      <c r="BCX42" s="45">
        <v>47110</v>
      </c>
      <c r="BCY42" s="45">
        <v>47111</v>
      </c>
      <c r="BCZ42" s="45">
        <v>47112</v>
      </c>
      <c r="BDA42" s="45">
        <v>47113</v>
      </c>
      <c r="BDB42" s="45">
        <v>47114</v>
      </c>
      <c r="BDC42" s="45">
        <v>47115</v>
      </c>
      <c r="BDD42" s="45">
        <v>47116</v>
      </c>
      <c r="BDE42" s="45">
        <v>47117</v>
      </c>
      <c r="BDF42" s="45">
        <v>47118</v>
      </c>
      <c r="BDG42" s="45">
        <v>47119</v>
      </c>
      <c r="BDH42" s="45">
        <v>47120</v>
      </c>
      <c r="BDI42" s="45">
        <v>47121</v>
      </c>
      <c r="BDJ42" s="45">
        <v>47122</v>
      </c>
      <c r="BDK42" s="45">
        <v>47123</v>
      </c>
      <c r="BDL42" s="45">
        <v>47124</v>
      </c>
      <c r="BDM42" s="45">
        <v>47125</v>
      </c>
      <c r="BDN42" s="45">
        <v>47126</v>
      </c>
      <c r="BDO42" s="45">
        <v>47127</v>
      </c>
      <c r="BDP42" s="45">
        <v>47128</v>
      </c>
      <c r="BDQ42" s="45">
        <v>47129</v>
      </c>
      <c r="BDR42" s="45">
        <v>47130</v>
      </c>
      <c r="BDS42" s="45">
        <v>47131</v>
      </c>
      <c r="BDT42" s="45">
        <v>47132</v>
      </c>
      <c r="BDU42" s="45">
        <v>47133</v>
      </c>
      <c r="BDV42" s="45">
        <v>47134</v>
      </c>
      <c r="BDW42" s="45">
        <v>47135</v>
      </c>
      <c r="BDX42" s="45">
        <v>47136</v>
      </c>
      <c r="BDY42" s="45">
        <v>47137</v>
      </c>
      <c r="BDZ42" s="45">
        <v>47138</v>
      </c>
      <c r="BEA42" s="45">
        <v>47139</v>
      </c>
      <c r="BEB42" s="45">
        <v>47140</v>
      </c>
      <c r="BEC42" s="45">
        <v>47141</v>
      </c>
      <c r="BED42" s="45">
        <v>47142</v>
      </c>
      <c r="BEE42" s="45">
        <v>47143</v>
      </c>
      <c r="BEF42" s="45">
        <v>47144</v>
      </c>
      <c r="BEG42" s="45">
        <v>47145</v>
      </c>
      <c r="BEH42" s="45">
        <v>47146</v>
      </c>
      <c r="BEI42" s="45">
        <v>47147</v>
      </c>
      <c r="BEJ42" s="45">
        <v>47148</v>
      </c>
      <c r="BEK42" s="45">
        <v>47149</v>
      </c>
      <c r="BEL42" s="45">
        <v>47150</v>
      </c>
      <c r="BEM42" s="45">
        <v>47151</v>
      </c>
      <c r="BEN42" s="45">
        <v>47152</v>
      </c>
      <c r="BEO42" s="45">
        <v>47153</v>
      </c>
      <c r="BEP42" s="45">
        <v>47154</v>
      </c>
      <c r="BEQ42" s="45">
        <v>47155</v>
      </c>
      <c r="BER42" s="45">
        <v>47156</v>
      </c>
      <c r="BES42" s="45">
        <v>47157</v>
      </c>
      <c r="BET42" s="45">
        <v>47158</v>
      </c>
      <c r="BEU42" s="45">
        <v>47159</v>
      </c>
      <c r="BEV42" s="45">
        <v>47160</v>
      </c>
      <c r="BEW42" s="45">
        <v>47161</v>
      </c>
      <c r="BEX42" s="45">
        <v>47162</v>
      </c>
      <c r="BEY42" s="45">
        <v>47163</v>
      </c>
      <c r="BEZ42" s="45">
        <v>47164</v>
      </c>
      <c r="BFA42" s="45">
        <v>47165</v>
      </c>
      <c r="BFB42" s="45">
        <v>47166</v>
      </c>
      <c r="BFC42" s="45">
        <v>47167</v>
      </c>
      <c r="BFD42" s="45">
        <v>47168</v>
      </c>
      <c r="BFE42" s="45">
        <v>47169</v>
      </c>
      <c r="BFF42" s="45">
        <v>47170</v>
      </c>
      <c r="BFG42" s="45">
        <v>47171</v>
      </c>
      <c r="BFH42" s="45">
        <v>47172</v>
      </c>
      <c r="BFI42" s="45">
        <v>47173</v>
      </c>
      <c r="BFJ42" s="45">
        <v>47174</v>
      </c>
      <c r="BFK42" s="45">
        <v>47175</v>
      </c>
      <c r="BFL42" s="45">
        <v>47176</v>
      </c>
      <c r="BFM42" s="45">
        <v>47177</v>
      </c>
      <c r="BFN42" s="45">
        <v>47178</v>
      </c>
      <c r="BFO42" s="45">
        <v>47179</v>
      </c>
      <c r="BFP42" s="45">
        <v>47180</v>
      </c>
      <c r="BFQ42" s="45">
        <v>47181</v>
      </c>
      <c r="BFR42" s="45">
        <v>47182</v>
      </c>
      <c r="BFS42" s="45">
        <v>47183</v>
      </c>
      <c r="BFT42" s="45">
        <v>47184</v>
      </c>
      <c r="BFU42" s="45">
        <v>47185</v>
      </c>
      <c r="BFV42" s="45">
        <v>47186</v>
      </c>
      <c r="BFW42" s="45">
        <v>47187</v>
      </c>
      <c r="BFX42" s="45">
        <v>47188</v>
      </c>
      <c r="BFY42" s="45">
        <v>47189</v>
      </c>
      <c r="BFZ42" s="45">
        <v>47190</v>
      </c>
      <c r="BGA42" s="45">
        <v>47191</v>
      </c>
      <c r="BGB42" s="45">
        <v>47192</v>
      </c>
      <c r="BGC42" s="45">
        <v>47193</v>
      </c>
      <c r="BGD42" s="45">
        <v>47194</v>
      </c>
      <c r="BGE42" s="45">
        <v>47195</v>
      </c>
      <c r="BGF42" s="45">
        <v>47196</v>
      </c>
      <c r="BGG42" s="45">
        <v>47197</v>
      </c>
      <c r="BGH42" s="45">
        <v>47198</v>
      </c>
      <c r="BGI42" s="45">
        <v>47199</v>
      </c>
      <c r="BGJ42" s="45">
        <v>47200</v>
      </c>
      <c r="BGK42" s="45">
        <v>47201</v>
      </c>
      <c r="BGL42" s="45">
        <v>47202</v>
      </c>
      <c r="BGM42" s="45">
        <v>47203</v>
      </c>
      <c r="BGN42" s="45">
        <v>47204</v>
      </c>
      <c r="BGO42" s="45">
        <v>47205</v>
      </c>
      <c r="BGP42" s="45">
        <v>47206</v>
      </c>
      <c r="BGQ42" s="45">
        <v>47207</v>
      </c>
      <c r="BGR42" s="45">
        <v>47208</v>
      </c>
      <c r="BGS42" s="45">
        <v>47209</v>
      </c>
      <c r="BGT42" s="45">
        <v>47210</v>
      </c>
      <c r="BGU42" s="45">
        <v>47211</v>
      </c>
      <c r="BGV42" s="45">
        <v>47212</v>
      </c>
      <c r="BGW42" s="45">
        <v>47213</v>
      </c>
      <c r="BGX42" s="45">
        <v>47214</v>
      </c>
      <c r="BGY42" s="45">
        <v>47215</v>
      </c>
      <c r="BGZ42" s="45">
        <v>47216</v>
      </c>
      <c r="BHA42" s="45">
        <v>47217</v>
      </c>
      <c r="BHB42" s="45">
        <v>47218</v>
      </c>
      <c r="BHC42" s="45">
        <v>47219</v>
      </c>
      <c r="BHD42" s="45">
        <v>47220</v>
      </c>
      <c r="BHE42" s="45">
        <v>47221</v>
      </c>
      <c r="BHF42" s="45">
        <v>47222</v>
      </c>
      <c r="BHG42" s="45">
        <v>47223</v>
      </c>
      <c r="BHH42" s="45">
        <v>47224</v>
      </c>
      <c r="BHI42" s="45">
        <v>47225</v>
      </c>
      <c r="BHJ42" s="45">
        <v>47226</v>
      </c>
      <c r="BHK42" s="45">
        <v>47227</v>
      </c>
      <c r="BHL42" s="45">
        <v>47228</v>
      </c>
      <c r="BHM42" s="45">
        <v>47229</v>
      </c>
      <c r="BHN42" s="45">
        <v>47230</v>
      </c>
      <c r="BHO42" s="45">
        <v>47231</v>
      </c>
      <c r="BHP42" s="45">
        <v>47232</v>
      </c>
      <c r="BHQ42" s="45">
        <v>47233</v>
      </c>
      <c r="BHR42" s="45">
        <v>47234</v>
      </c>
      <c r="BHS42" s="45">
        <v>47235</v>
      </c>
      <c r="BHT42" s="45">
        <v>47236</v>
      </c>
      <c r="BHU42" s="45">
        <v>47237</v>
      </c>
      <c r="BHV42" s="45">
        <v>47238</v>
      </c>
      <c r="BHW42" s="45">
        <v>47239</v>
      </c>
      <c r="BHX42" s="45">
        <v>47240</v>
      </c>
      <c r="BHY42" s="45">
        <v>47241</v>
      </c>
      <c r="BHZ42" s="45">
        <v>47242</v>
      </c>
      <c r="BIA42" s="45">
        <v>47243</v>
      </c>
      <c r="BIB42" s="45">
        <v>47244</v>
      </c>
      <c r="BIC42" s="45">
        <v>47245</v>
      </c>
      <c r="BID42" s="45">
        <v>47246</v>
      </c>
      <c r="BIE42" s="45">
        <v>47247</v>
      </c>
      <c r="BIF42" s="45">
        <v>47248</v>
      </c>
      <c r="BIG42" s="45">
        <v>47249</v>
      </c>
      <c r="BIH42" s="45">
        <v>47250</v>
      </c>
      <c r="BII42" s="45">
        <v>47251</v>
      </c>
      <c r="BIJ42" s="45">
        <v>47252</v>
      </c>
      <c r="BIK42" s="45">
        <v>47253</v>
      </c>
      <c r="BIL42" s="45">
        <v>47254</v>
      </c>
      <c r="BIM42" s="45">
        <v>47255</v>
      </c>
      <c r="BIN42" s="45">
        <v>47256</v>
      </c>
      <c r="BIO42" s="45">
        <v>47257</v>
      </c>
      <c r="BIP42" s="45">
        <v>47258</v>
      </c>
      <c r="BIQ42" s="45">
        <v>47259</v>
      </c>
      <c r="BIR42" s="45">
        <v>47260</v>
      </c>
      <c r="BIS42" s="45">
        <v>47261</v>
      </c>
      <c r="BIT42" s="45">
        <v>47262</v>
      </c>
      <c r="BIU42" s="45">
        <v>47263</v>
      </c>
      <c r="BIV42" s="45">
        <v>47264</v>
      </c>
      <c r="BIW42" s="45">
        <v>47265</v>
      </c>
      <c r="BIX42" s="45">
        <v>47266</v>
      </c>
      <c r="BIY42" s="45">
        <v>47267</v>
      </c>
      <c r="BIZ42" s="45">
        <v>47268</v>
      </c>
      <c r="BJA42" s="45">
        <v>47269</v>
      </c>
      <c r="BJB42" s="45">
        <v>47270</v>
      </c>
      <c r="BJC42" s="45">
        <v>47271</v>
      </c>
      <c r="BJD42" s="45">
        <v>47272</v>
      </c>
      <c r="BJE42" s="45">
        <v>47273</v>
      </c>
      <c r="BJF42" s="45">
        <v>47274</v>
      </c>
      <c r="BJG42" s="45">
        <v>47275</v>
      </c>
      <c r="BJH42" s="45">
        <v>47276</v>
      </c>
      <c r="BJI42" s="45">
        <v>47277</v>
      </c>
      <c r="BJJ42" s="45">
        <v>47278</v>
      </c>
      <c r="BJK42" s="45">
        <v>47279</v>
      </c>
      <c r="BJL42" s="45">
        <v>47280</v>
      </c>
      <c r="BJM42" s="45">
        <v>47281</v>
      </c>
      <c r="BJN42" s="45">
        <v>47282</v>
      </c>
      <c r="BJO42" s="45">
        <v>47283</v>
      </c>
      <c r="BJP42" s="45">
        <v>47284</v>
      </c>
      <c r="BJQ42" s="45">
        <v>47285</v>
      </c>
      <c r="BJR42" s="45">
        <v>47286</v>
      </c>
      <c r="BJS42" s="45">
        <v>47287</v>
      </c>
      <c r="BJT42" s="45">
        <v>47288</v>
      </c>
      <c r="BJU42" s="45">
        <v>47289</v>
      </c>
      <c r="BJV42" s="45">
        <v>47290</v>
      </c>
      <c r="BJW42" s="45">
        <v>47291</v>
      </c>
      <c r="BJX42" s="45">
        <v>47292</v>
      </c>
      <c r="BJY42" s="45">
        <v>47293</v>
      </c>
      <c r="BJZ42" s="45">
        <v>47294</v>
      </c>
      <c r="BKA42" s="45">
        <v>47295</v>
      </c>
      <c r="BKB42" s="45">
        <v>47296</v>
      </c>
      <c r="BKC42" s="45">
        <v>47297</v>
      </c>
      <c r="BKD42" s="45">
        <v>47298</v>
      </c>
      <c r="BKE42" s="45">
        <v>47299</v>
      </c>
      <c r="BKF42" s="45">
        <v>47300</v>
      </c>
      <c r="BKG42" s="45">
        <v>47301</v>
      </c>
      <c r="BKH42" s="45">
        <v>47302</v>
      </c>
      <c r="BKI42" s="45">
        <v>47303</v>
      </c>
      <c r="BKJ42" s="45">
        <v>47304</v>
      </c>
      <c r="BKK42" s="45">
        <v>47305</v>
      </c>
      <c r="BKL42" s="45">
        <v>47306</v>
      </c>
      <c r="BKM42" s="45">
        <v>47307</v>
      </c>
      <c r="BKN42" s="45">
        <v>47308</v>
      </c>
      <c r="BKO42" s="45">
        <v>47309</v>
      </c>
      <c r="BKP42" s="45">
        <v>47310</v>
      </c>
      <c r="BKQ42" s="45">
        <v>47311</v>
      </c>
      <c r="BKR42" s="45">
        <v>47312</v>
      </c>
      <c r="BKS42" s="45">
        <v>47313</v>
      </c>
      <c r="BKT42" s="45">
        <v>47314</v>
      </c>
      <c r="BKU42" s="45">
        <v>47315</v>
      </c>
      <c r="BKV42" s="45">
        <v>47316</v>
      </c>
      <c r="BKW42" s="45">
        <v>47317</v>
      </c>
      <c r="BKX42" s="45">
        <v>47318</v>
      </c>
      <c r="BKY42" s="45">
        <v>47319</v>
      </c>
      <c r="BKZ42" s="45">
        <v>47320</v>
      </c>
      <c r="BLA42" s="45">
        <v>47321</v>
      </c>
      <c r="BLB42" s="45">
        <v>47322</v>
      </c>
      <c r="BLC42" s="45">
        <v>47323</v>
      </c>
      <c r="BLD42" s="45">
        <v>47324</v>
      </c>
      <c r="BLE42" s="45">
        <v>47325</v>
      </c>
      <c r="BLF42" s="45">
        <v>47326</v>
      </c>
      <c r="BLG42" s="45">
        <v>47327</v>
      </c>
      <c r="BLH42" s="45">
        <v>47328</v>
      </c>
      <c r="BLI42" s="45">
        <v>47329</v>
      </c>
      <c r="BLJ42" s="45">
        <v>47330</v>
      </c>
      <c r="BLK42" s="45">
        <v>47331</v>
      </c>
      <c r="BLL42" s="45">
        <v>47332</v>
      </c>
      <c r="BLM42" s="45">
        <v>47333</v>
      </c>
      <c r="BLN42" s="45">
        <v>47334</v>
      </c>
      <c r="BLO42" s="45">
        <v>47335</v>
      </c>
      <c r="BLP42" s="45">
        <v>47336</v>
      </c>
      <c r="BLQ42" s="45">
        <v>47337</v>
      </c>
      <c r="BLR42" s="45">
        <v>47338</v>
      </c>
      <c r="BLS42" s="45">
        <v>47339</v>
      </c>
      <c r="BLT42" s="45">
        <v>47340</v>
      </c>
      <c r="BLU42" s="45">
        <v>47341</v>
      </c>
      <c r="BLV42" s="45">
        <v>47342</v>
      </c>
      <c r="BLW42" s="45">
        <v>47343</v>
      </c>
      <c r="BLX42" s="45">
        <v>47344</v>
      </c>
      <c r="BLY42" s="45">
        <v>47345</v>
      </c>
      <c r="BLZ42" s="45">
        <v>47346</v>
      </c>
      <c r="BMA42" s="45">
        <v>47347</v>
      </c>
      <c r="BMB42" s="45">
        <v>47348</v>
      </c>
      <c r="BMC42" s="45">
        <v>47349</v>
      </c>
      <c r="BMD42" s="45">
        <v>47350</v>
      </c>
      <c r="BME42" s="45">
        <v>47351</v>
      </c>
      <c r="BMF42" s="45">
        <v>47352</v>
      </c>
      <c r="BMG42" s="45">
        <v>47353</v>
      </c>
      <c r="BMH42" s="45">
        <v>47354</v>
      </c>
      <c r="BMI42" s="45">
        <v>47355</v>
      </c>
      <c r="BMJ42" s="45">
        <v>47356</v>
      </c>
      <c r="BMK42" s="45">
        <v>47357</v>
      </c>
      <c r="BML42" s="45">
        <v>47358</v>
      </c>
      <c r="BMM42" s="45">
        <v>47359</v>
      </c>
      <c r="BMN42" s="45">
        <v>47360</v>
      </c>
      <c r="BMO42" s="45">
        <v>47361</v>
      </c>
      <c r="BMP42" s="45">
        <v>47362</v>
      </c>
      <c r="BMQ42" s="45">
        <v>47363</v>
      </c>
      <c r="BMR42" s="45">
        <v>47364</v>
      </c>
      <c r="BMS42" s="45">
        <v>47365</v>
      </c>
      <c r="BMT42" s="45">
        <v>47366</v>
      </c>
      <c r="BMU42" s="45">
        <v>47367</v>
      </c>
      <c r="BMV42" s="45">
        <v>47368</v>
      </c>
      <c r="BMW42" s="45">
        <v>47369</v>
      </c>
      <c r="BMX42" s="45">
        <v>47370</v>
      </c>
      <c r="BMY42" s="45">
        <v>47371</v>
      </c>
      <c r="BMZ42" s="45">
        <v>47372</v>
      </c>
      <c r="BNA42" s="45">
        <v>47373</v>
      </c>
      <c r="BNB42" s="45">
        <v>47374</v>
      </c>
      <c r="BNC42" s="45">
        <v>47375</v>
      </c>
      <c r="BND42" s="45">
        <v>47376</v>
      </c>
      <c r="BNE42" s="45">
        <v>47377</v>
      </c>
      <c r="BNF42" s="45">
        <v>47378</v>
      </c>
      <c r="BNG42" s="45">
        <v>47379</v>
      </c>
      <c r="BNH42" s="45">
        <v>47380</v>
      </c>
      <c r="BNI42" s="45">
        <v>47381</v>
      </c>
      <c r="BNJ42" s="45">
        <v>47382</v>
      </c>
      <c r="BNK42" s="45">
        <v>47383</v>
      </c>
      <c r="BNL42" s="45">
        <v>47384</v>
      </c>
      <c r="BNM42" s="45">
        <v>47385</v>
      </c>
      <c r="BNN42" s="45">
        <v>47386</v>
      </c>
      <c r="BNO42" s="45">
        <v>47387</v>
      </c>
      <c r="BNP42" s="45">
        <v>47388</v>
      </c>
      <c r="BNQ42" s="45">
        <v>47389</v>
      </c>
      <c r="BNR42" s="45">
        <v>47390</v>
      </c>
      <c r="BNS42" s="45">
        <v>47391</v>
      </c>
      <c r="BNT42" s="45">
        <v>47392</v>
      </c>
      <c r="BNU42" s="45">
        <v>47393</v>
      </c>
      <c r="BNV42" s="45">
        <v>47394</v>
      </c>
      <c r="BNW42" s="45">
        <v>47395</v>
      </c>
      <c r="BNX42" s="45">
        <v>47396</v>
      </c>
      <c r="BNY42" s="45">
        <v>47397</v>
      </c>
      <c r="BNZ42" s="45">
        <v>47398</v>
      </c>
      <c r="BOA42" s="45">
        <v>47399</v>
      </c>
      <c r="BOB42" s="45">
        <v>47400</v>
      </c>
      <c r="BOC42" s="45">
        <v>47401</v>
      </c>
      <c r="BOD42" s="45">
        <v>47402</v>
      </c>
      <c r="BOE42" s="45">
        <v>47403</v>
      </c>
      <c r="BOF42" s="45">
        <v>47404</v>
      </c>
      <c r="BOG42" s="45">
        <v>47405</v>
      </c>
      <c r="BOH42" s="45">
        <v>47406</v>
      </c>
      <c r="BOI42" s="45">
        <v>47407</v>
      </c>
      <c r="BOJ42" s="45">
        <v>47408</v>
      </c>
      <c r="BOK42" s="45">
        <v>47409</v>
      </c>
      <c r="BOL42" s="45">
        <v>47410</v>
      </c>
      <c r="BOM42" s="45">
        <v>47411</v>
      </c>
      <c r="BON42" s="45">
        <v>47412</v>
      </c>
      <c r="BOO42" s="45">
        <v>47413</v>
      </c>
      <c r="BOP42" s="45">
        <v>47414</v>
      </c>
      <c r="BOQ42" s="45">
        <v>47415</v>
      </c>
      <c r="BOR42" s="45">
        <v>47416</v>
      </c>
      <c r="BOS42" s="45">
        <v>47417</v>
      </c>
      <c r="BOT42" s="45">
        <v>47418</v>
      </c>
      <c r="BOU42" s="45">
        <v>47419</v>
      </c>
      <c r="BOV42" s="45">
        <v>47420</v>
      </c>
      <c r="BOW42" s="45">
        <v>47421</v>
      </c>
      <c r="BOX42" s="45">
        <v>47422</v>
      </c>
      <c r="BOY42" s="45">
        <v>47423</v>
      </c>
      <c r="BOZ42" s="45">
        <v>47424</v>
      </c>
      <c r="BPA42" s="45">
        <v>47425</v>
      </c>
      <c r="BPB42" s="45">
        <v>47426</v>
      </c>
      <c r="BPC42" s="45">
        <v>47427</v>
      </c>
      <c r="BPD42" s="45">
        <v>47428</v>
      </c>
      <c r="BPE42" s="45">
        <v>47429</v>
      </c>
      <c r="BPF42" s="45">
        <v>47430</v>
      </c>
      <c r="BPG42" s="45">
        <v>47431</v>
      </c>
      <c r="BPH42" s="45">
        <v>47432</v>
      </c>
      <c r="BPI42" s="45">
        <v>47433</v>
      </c>
      <c r="BPJ42" s="45">
        <v>47434</v>
      </c>
      <c r="BPK42" s="45">
        <v>47435</v>
      </c>
      <c r="BPL42" s="45">
        <v>47436</v>
      </c>
      <c r="BPM42" s="45">
        <v>47437</v>
      </c>
      <c r="BPN42" s="45">
        <v>47438</v>
      </c>
      <c r="BPO42" s="45">
        <v>47439</v>
      </c>
      <c r="BPP42" s="45">
        <v>47440</v>
      </c>
      <c r="BPQ42" s="45">
        <v>47441</v>
      </c>
      <c r="BPR42" s="45">
        <v>47442</v>
      </c>
      <c r="BPS42" s="45">
        <v>47443</v>
      </c>
      <c r="BPT42" s="45">
        <v>47444</v>
      </c>
      <c r="BPU42" s="45">
        <v>47445</v>
      </c>
      <c r="BPV42" s="45">
        <v>47446</v>
      </c>
      <c r="BPW42" s="45">
        <v>47447</v>
      </c>
      <c r="BPX42" s="45">
        <v>47448</v>
      </c>
      <c r="BPY42" s="45">
        <v>47449</v>
      </c>
      <c r="BPZ42" s="45">
        <v>47450</v>
      </c>
      <c r="BQA42" s="45">
        <v>47451</v>
      </c>
      <c r="BQB42" s="45">
        <v>47452</v>
      </c>
      <c r="BQC42" s="45">
        <v>47453</v>
      </c>
      <c r="BQD42" s="45">
        <v>47454</v>
      </c>
      <c r="BQE42" s="45">
        <v>47455</v>
      </c>
      <c r="BQF42" s="45">
        <v>47456</v>
      </c>
      <c r="BQG42" s="45">
        <v>47457</v>
      </c>
      <c r="BQH42" s="45">
        <v>47458</v>
      </c>
      <c r="BQI42" s="45">
        <v>47459</v>
      </c>
      <c r="BQJ42" s="45">
        <v>47460</v>
      </c>
      <c r="BQK42" s="45">
        <v>47461</v>
      </c>
      <c r="BQL42" s="45">
        <v>47462</v>
      </c>
      <c r="BQM42" s="45">
        <v>47463</v>
      </c>
      <c r="BQN42" s="45">
        <v>47464</v>
      </c>
      <c r="BQO42" s="45">
        <v>47465</v>
      </c>
      <c r="BQP42" s="45">
        <v>47466</v>
      </c>
      <c r="BQQ42" s="45">
        <v>47467</v>
      </c>
      <c r="BQR42" s="45">
        <v>47468</v>
      </c>
      <c r="BQS42" s="45">
        <v>47469</v>
      </c>
      <c r="BQT42" s="45">
        <v>47470</v>
      </c>
      <c r="BQU42" s="45">
        <v>47471</v>
      </c>
      <c r="BQV42" s="45">
        <v>47472</v>
      </c>
      <c r="BQW42" s="45">
        <v>47473</v>
      </c>
      <c r="BQX42" s="45">
        <v>47474</v>
      </c>
      <c r="BQY42" s="45">
        <v>47475</v>
      </c>
      <c r="BQZ42" s="45">
        <v>47476</v>
      </c>
      <c r="BRA42" s="45">
        <v>47477</v>
      </c>
      <c r="BRB42" s="45">
        <v>47478</v>
      </c>
      <c r="BRC42" s="45">
        <v>47479</v>
      </c>
      <c r="BRD42" s="45">
        <v>47480</v>
      </c>
      <c r="BRE42" s="45">
        <v>47481</v>
      </c>
      <c r="BRF42" s="45">
        <v>47482</v>
      </c>
      <c r="BRG42" s="45">
        <v>47483</v>
      </c>
      <c r="BRH42" s="45">
        <v>47484</v>
      </c>
      <c r="BRI42" s="45">
        <v>47485</v>
      </c>
      <c r="BRJ42" s="45">
        <v>47486</v>
      </c>
      <c r="BRK42" s="45">
        <v>47487</v>
      </c>
      <c r="BRL42" s="45">
        <v>47488</v>
      </c>
      <c r="BRM42" s="45">
        <v>47489</v>
      </c>
      <c r="BRN42" s="45">
        <v>47490</v>
      </c>
      <c r="BRO42" s="45">
        <v>47491</v>
      </c>
      <c r="BRP42" s="45">
        <v>47492</v>
      </c>
      <c r="BRQ42" s="45">
        <v>47493</v>
      </c>
      <c r="BRR42" s="45">
        <v>47494</v>
      </c>
      <c r="BRS42" s="45">
        <v>47495</v>
      </c>
      <c r="BRT42" s="45">
        <v>47496</v>
      </c>
      <c r="BRU42" s="45">
        <v>47497</v>
      </c>
      <c r="BRV42" s="45">
        <v>47498</v>
      </c>
      <c r="BRW42" s="45">
        <v>47499</v>
      </c>
      <c r="BRX42" s="45">
        <v>47500</v>
      </c>
      <c r="BRY42" s="45">
        <v>47501</v>
      </c>
      <c r="BRZ42" s="45">
        <v>47502</v>
      </c>
      <c r="BSA42" s="45">
        <v>47503</v>
      </c>
      <c r="BSB42" s="45">
        <v>47504</v>
      </c>
      <c r="BSC42" s="45">
        <v>47505</v>
      </c>
      <c r="BSD42" s="45">
        <v>47506</v>
      </c>
      <c r="BSE42" s="45">
        <v>47507</v>
      </c>
      <c r="BSF42" s="45">
        <v>47508</v>
      </c>
      <c r="BSG42" s="45">
        <v>47509</v>
      </c>
      <c r="BSH42" s="45">
        <v>47510</v>
      </c>
      <c r="BSI42" s="45">
        <v>47511</v>
      </c>
      <c r="BSJ42" s="45">
        <v>47512</v>
      </c>
      <c r="BSK42" s="45">
        <v>47513</v>
      </c>
      <c r="BSL42" s="45">
        <v>47514</v>
      </c>
      <c r="BSM42" s="45">
        <v>47515</v>
      </c>
      <c r="BSN42" s="45">
        <v>47516</v>
      </c>
      <c r="BSO42" s="45">
        <v>47517</v>
      </c>
      <c r="BSP42" s="45">
        <v>47518</v>
      </c>
      <c r="BSQ42" s="45">
        <v>47519</v>
      </c>
      <c r="BSR42" s="45">
        <v>47520</v>
      </c>
      <c r="BSS42" s="45">
        <v>47521</v>
      </c>
      <c r="BST42" s="45">
        <v>47522</v>
      </c>
      <c r="BSU42" s="45">
        <v>47523</v>
      </c>
      <c r="BSV42" s="45">
        <v>47524</v>
      </c>
      <c r="BSW42" s="45">
        <v>47525</v>
      </c>
      <c r="BSX42" s="45">
        <v>47526</v>
      </c>
      <c r="BSY42" s="45">
        <v>47527</v>
      </c>
      <c r="BSZ42" s="45">
        <v>47528</v>
      </c>
      <c r="BTA42" s="45">
        <v>47529</v>
      </c>
      <c r="BTB42" s="45">
        <v>47530</v>
      </c>
      <c r="BTC42" s="45">
        <v>47531</v>
      </c>
      <c r="BTD42" s="45">
        <v>47532</v>
      </c>
      <c r="BTE42" s="45">
        <v>47533</v>
      </c>
      <c r="BTF42" s="45">
        <v>47534</v>
      </c>
      <c r="BTG42" s="45">
        <v>47535</v>
      </c>
      <c r="BTH42" s="45">
        <v>47536</v>
      </c>
      <c r="BTI42" s="45">
        <v>47537</v>
      </c>
      <c r="BTJ42" s="45">
        <v>47538</v>
      </c>
      <c r="BTK42" s="45">
        <v>47539</v>
      </c>
      <c r="BTL42" s="45">
        <v>47540</v>
      </c>
      <c r="BTM42" s="45">
        <v>47541</v>
      </c>
      <c r="BTN42" s="45">
        <v>47542</v>
      </c>
      <c r="BTO42" s="45">
        <v>47543</v>
      </c>
      <c r="BTP42" s="45">
        <v>47544</v>
      </c>
      <c r="BTQ42" s="45">
        <v>47545</v>
      </c>
      <c r="BTR42" s="45">
        <v>47546</v>
      </c>
      <c r="BTS42" s="45">
        <v>47547</v>
      </c>
      <c r="BTT42" s="45">
        <v>47548</v>
      </c>
      <c r="BTU42" s="45">
        <v>47549</v>
      </c>
      <c r="BTV42" s="45">
        <v>47550</v>
      </c>
      <c r="BTW42" s="45">
        <v>47551</v>
      </c>
      <c r="BTX42" s="45">
        <v>47552</v>
      </c>
      <c r="BTY42" s="45">
        <v>47553</v>
      </c>
      <c r="BTZ42" s="45">
        <v>47554</v>
      </c>
      <c r="BUA42" s="45">
        <v>47555</v>
      </c>
      <c r="BUB42" s="45">
        <v>47556</v>
      </c>
      <c r="BUC42" s="45">
        <v>47557</v>
      </c>
      <c r="BUD42" s="45">
        <v>47558</v>
      </c>
      <c r="BUE42" s="45">
        <v>47559</v>
      </c>
      <c r="BUF42" s="45">
        <v>47560</v>
      </c>
      <c r="BUG42" s="45">
        <v>47561</v>
      </c>
      <c r="BUH42" s="45">
        <v>47562</v>
      </c>
      <c r="BUI42" s="45">
        <v>47563</v>
      </c>
      <c r="BUJ42" s="45">
        <v>47564</v>
      </c>
      <c r="BUK42" s="45">
        <v>47565</v>
      </c>
      <c r="BUL42" s="45">
        <v>47566</v>
      </c>
      <c r="BUM42" s="45">
        <v>47567</v>
      </c>
      <c r="BUN42" s="45">
        <v>47568</v>
      </c>
      <c r="BUO42" s="45">
        <v>47569</v>
      </c>
      <c r="BUP42" s="45">
        <v>47570</v>
      </c>
      <c r="BUQ42" s="45">
        <v>47571</v>
      </c>
      <c r="BUR42" s="45">
        <v>47572</v>
      </c>
      <c r="BUS42" s="45">
        <v>47573</v>
      </c>
      <c r="BUT42" s="45">
        <v>47574</v>
      </c>
      <c r="BUU42" s="45">
        <v>47575</v>
      </c>
      <c r="BUV42" s="45">
        <v>47576</v>
      </c>
      <c r="BUW42" s="45">
        <v>47577</v>
      </c>
      <c r="BUX42" s="45">
        <v>47578</v>
      </c>
      <c r="BUY42" s="45">
        <v>47579</v>
      </c>
      <c r="BUZ42" s="45">
        <v>47580</v>
      </c>
      <c r="BVA42" s="45">
        <v>47581</v>
      </c>
      <c r="BVB42" s="45">
        <v>47582</v>
      </c>
      <c r="BVC42" s="45">
        <v>47583</v>
      </c>
      <c r="BVD42" s="45">
        <v>47584</v>
      </c>
      <c r="BVE42" s="45">
        <v>47585</v>
      </c>
      <c r="BVF42" s="45">
        <v>47586</v>
      </c>
      <c r="BVG42" s="45">
        <v>47587</v>
      </c>
      <c r="BVH42" s="45">
        <v>47588</v>
      </c>
      <c r="BVI42" s="45">
        <v>47589</v>
      </c>
      <c r="BVJ42" s="45">
        <v>47590</v>
      </c>
      <c r="BVK42" s="45">
        <v>47591</v>
      </c>
      <c r="BVL42" s="45">
        <v>47592</v>
      </c>
      <c r="BVM42" s="45">
        <v>47593</v>
      </c>
      <c r="BVN42" s="45">
        <v>47594</v>
      </c>
      <c r="BVO42" s="45">
        <v>47595</v>
      </c>
      <c r="BVP42" s="45">
        <v>47596</v>
      </c>
      <c r="BVQ42" s="45">
        <v>47597</v>
      </c>
      <c r="BVR42" s="45">
        <v>47598</v>
      </c>
      <c r="BVS42" s="45">
        <v>47599</v>
      </c>
      <c r="BVT42" s="45">
        <v>47600</v>
      </c>
      <c r="BVU42" s="45">
        <v>47601</v>
      </c>
      <c r="BVV42" s="45">
        <v>47602</v>
      </c>
      <c r="BVW42" s="45">
        <v>47603</v>
      </c>
      <c r="BVX42" s="45">
        <v>47604</v>
      </c>
      <c r="BVY42" s="45">
        <v>47605</v>
      </c>
      <c r="BVZ42" s="45">
        <v>47606</v>
      </c>
      <c r="BWA42" s="45">
        <v>47607</v>
      </c>
      <c r="BWB42" s="45">
        <v>47608</v>
      </c>
      <c r="BWC42" s="45">
        <v>47609</v>
      </c>
      <c r="BWD42" s="45">
        <v>47610</v>
      </c>
      <c r="BWE42" s="45">
        <v>47611</v>
      </c>
      <c r="BWF42" s="45">
        <v>47612</v>
      </c>
      <c r="BWG42" s="45">
        <v>47613</v>
      </c>
      <c r="BWH42" s="45">
        <v>47614</v>
      </c>
      <c r="BWI42" s="45">
        <v>47615</v>
      </c>
      <c r="BWJ42" s="45">
        <v>47616</v>
      </c>
      <c r="BWK42" s="45">
        <v>47617</v>
      </c>
      <c r="BWL42" s="45">
        <v>47618</v>
      </c>
      <c r="BWM42" s="45">
        <v>47619</v>
      </c>
      <c r="BWN42" s="45">
        <v>47620</v>
      </c>
      <c r="BWO42" s="45">
        <v>47621</v>
      </c>
      <c r="BWP42" s="45">
        <v>47622</v>
      </c>
      <c r="BWQ42" s="45">
        <v>47623</v>
      </c>
      <c r="BWR42" s="45">
        <v>47624</v>
      </c>
      <c r="BWS42" s="45">
        <v>47625</v>
      </c>
      <c r="BWT42" s="45">
        <v>47626</v>
      </c>
      <c r="BWU42" s="45">
        <v>47627</v>
      </c>
      <c r="BWV42" s="45">
        <v>47628</v>
      </c>
      <c r="BWW42" s="45">
        <v>47629</v>
      </c>
      <c r="BWX42" s="45">
        <v>47630</v>
      </c>
      <c r="BWY42" s="45">
        <v>47631</v>
      </c>
      <c r="BWZ42" s="45">
        <v>47632</v>
      </c>
      <c r="BXA42" s="45">
        <v>47633</v>
      </c>
      <c r="BXB42" s="45">
        <v>47634</v>
      </c>
      <c r="BXC42" s="45">
        <v>47635</v>
      </c>
      <c r="BXD42" s="45">
        <v>47636</v>
      </c>
      <c r="BXE42" s="45">
        <v>47637</v>
      </c>
      <c r="BXF42" s="45">
        <v>47638</v>
      </c>
      <c r="BXG42" s="45">
        <v>47639</v>
      </c>
      <c r="BXH42" s="45">
        <v>47640</v>
      </c>
      <c r="BXI42" s="45">
        <v>47641</v>
      </c>
      <c r="BXJ42" s="45">
        <v>47642</v>
      </c>
      <c r="BXK42" s="45">
        <v>47643</v>
      </c>
      <c r="BXL42" s="45">
        <v>47644</v>
      </c>
      <c r="BXM42" s="45">
        <v>47645</v>
      </c>
      <c r="BXN42" s="45">
        <v>47646</v>
      </c>
      <c r="BXO42" s="45">
        <v>47647</v>
      </c>
      <c r="BXP42" s="45">
        <v>47648</v>
      </c>
      <c r="BXQ42" s="45">
        <v>47649</v>
      </c>
      <c r="BXR42" s="45">
        <v>47650</v>
      </c>
      <c r="BXS42" s="45">
        <v>47651</v>
      </c>
      <c r="BXT42" s="45">
        <v>47652</v>
      </c>
      <c r="BXU42" s="45">
        <v>47653</v>
      </c>
      <c r="BXV42" s="45">
        <v>47654</v>
      </c>
      <c r="BXW42" s="45">
        <v>47655</v>
      </c>
      <c r="BXX42" s="45">
        <v>47656</v>
      </c>
      <c r="BXY42" s="45">
        <v>47657</v>
      </c>
      <c r="BXZ42" s="45">
        <v>47658</v>
      </c>
      <c r="BYA42" s="45">
        <v>47659</v>
      </c>
      <c r="BYB42" s="45">
        <v>47660</v>
      </c>
      <c r="BYC42" s="45">
        <v>47661</v>
      </c>
      <c r="BYD42" s="45">
        <v>47662</v>
      </c>
      <c r="BYE42" s="45">
        <v>47663</v>
      </c>
      <c r="BYF42" s="45">
        <v>47664</v>
      </c>
      <c r="BYG42" s="45">
        <v>47665</v>
      </c>
      <c r="BYH42" s="45">
        <v>47666</v>
      </c>
      <c r="BYI42" s="45">
        <v>47667</v>
      </c>
      <c r="BYJ42" s="45">
        <v>47668</v>
      </c>
      <c r="BYK42" s="45">
        <v>47669</v>
      </c>
      <c r="BYL42" s="45">
        <v>47670</v>
      </c>
      <c r="BYM42" s="45">
        <v>47671</v>
      </c>
      <c r="BYN42" s="45">
        <v>47672</v>
      </c>
      <c r="BYO42" s="45">
        <v>47673</v>
      </c>
      <c r="BYP42" s="45">
        <v>47674</v>
      </c>
      <c r="BYQ42" s="45">
        <v>47675</v>
      </c>
      <c r="BYR42" s="45">
        <v>47676</v>
      </c>
      <c r="BYS42" s="45">
        <v>47677</v>
      </c>
      <c r="BYT42" s="45">
        <v>47678</v>
      </c>
      <c r="BYU42" s="45">
        <v>47679</v>
      </c>
      <c r="BYV42" s="45">
        <v>47680</v>
      </c>
      <c r="BYW42" s="45">
        <v>47681</v>
      </c>
      <c r="BYX42" s="45">
        <v>47682</v>
      </c>
      <c r="BYY42" s="45">
        <v>47683</v>
      </c>
      <c r="BYZ42" s="45">
        <v>47684</v>
      </c>
      <c r="BZA42" s="45">
        <v>47685</v>
      </c>
      <c r="BZB42" s="45">
        <v>47686</v>
      </c>
      <c r="BZC42" s="45">
        <v>47687</v>
      </c>
      <c r="BZD42" s="45">
        <v>47688</v>
      </c>
      <c r="BZE42" s="45">
        <v>47689</v>
      </c>
      <c r="BZF42" s="45">
        <v>47690</v>
      </c>
      <c r="BZG42" s="45">
        <v>47691</v>
      </c>
      <c r="BZH42" s="45">
        <v>47692</v>
      </c>
      <c r="BZI42" s="45">
        <v>47693</v>
      </c>
      <c r="BZJ42" s="45">
        <v>47694</v>
      </c>
      <c r="BZK42" s="45">
        <v>47695</v>
      </c>
      <c r="BZL42" s="45">
        <v>47696</v>
      </c>
      <c r="BZM42" s="45">
        <v>47697</v>
      </c>
      <c r="BZN42" s="45">
        <v>47698</v>
      </c>
      <c r="BZO42" s="45">
        <v>47699</v>
      </c>
      <c r="BZP42" s="45">
        <v>47700</v>
      </c>
      <c r="BZQ42" s="45">
        <v>47701</v>
      </c>
      <c r="BZR42" s="45">
        <v>47702</v>
      </c>
      <c r="BZS42" s="45">
        <v>47703</v>
      </c>
      <c r="BZT42" s="45">
        <v>47704</v>
      </c>
      <c r="BZU42" s="45">
        <v>47705</v>
      </c>
      <c r="BZV42" s="45">
        <v>47706</v>
      </c>
      <c r="BZW42" s="45">
        <v>47707</v>
      </c>
      <c r="BZX42" s="45">
        <v>47708</v>
      </c>
      <c r="BZY42" s="45">
        <v>47709</v>
      </c>
      <c r="BZZ42" s="45">
        <v>47710</v>
      </c>
      <c r="CAA42" s="45">
        <v>47711</v>
      </c>
      <c r="CAB42" s="45">
        <v>47712</v>
      </c>
      <c r="CAC42" s="45">
        <v>47713</v>
      </c>
      <c r="CAD42" s="45">
        <v>47714</v>
      </c>
      <c r="CAE42" s="45">
        <v>47715</v>
      </c>
      <c r="CAF42" s="45">
        <v>47716</v>
      </c>
      <c r="CAG42" s="45">
        <v>47717</v>
      </c>
      <c r="CAH42" s="45">
        <v>47718</v>
      </c>
      <c r="CAI42" s="45">
        <v>47719</v>
      </c>
      <c r="CAJ42" s="45">
        <v>47720</v>
      </c>
      <c r="CAK42" s="45">
        <v>47721</v>
      </c>
      <c r="CAL42" s="45">
        <v>47722</v>
      </c>
      <c r="CAM42" s="45">
        <v>47723</v>
      </c>
      <c r="CAN42" s="45">
        <v>47724</v>
      </c>
      <c r="CAO42" s="45">
        <v>47725</v>
      </c>
      <c r="CAP42" s="45">
        <v>47726</v>
      </c>
      <c r="CAQ42" s="45">
        <v>47727</v>
      </c>
      <c r="CAR42" s="45">
        <v>47728</v>
      </c>
      <c r="CAS42" s="45">
        <v>47729</v>
      </c>
      <c r="CAT42" s="45">
        <v>47730</v>
      </c>
      <c r="CAU42" s="45">
        <v>47731</v>
      </c>
      <c r="CAV42" s="45">
        <v>47732</v>
      </c>
      <c r="CAW42" s="45">
        <v>47733</v>
      </c>
      <c r="CAX42" s="45">
        <v>47734</v>
      </c>
      <c r="CAY42" s="45">
        <v>47735</v>
      </c>
      <c r="CAZ42" s="45">
        <v>47736</v>
      </c>
      <c r="CBA42" s="45">
        <v>47737</v>
      </c>
      <c r="CBB42" s="45">
        <v>47738</v>
      </c>
      <c r="CBC42" s="45">
        <v>47739</v>
      </c>
      <c r="CBD42" s="45">
        <v>47740</v>
      </c>
      <c r="CBE42" s="45">
        <v>47741</v>
      </c>
      <c r="CBF42" s="45">
        <v>47742</v>
      </c>
      <c r="CBG42" s="45">
        <v>47743</v>
      </c>
      <c r="CBH42" s="45">
        <v>47744</v>
      </c>
      <c r="CBI42" s="45">
        <v>47745</v>
      </c>
      <c r="CBJ42" s="45">
        <v>47746</v>
      </c>
      <c r="CBK42" s="45">
        <v>47747</v>
      </c>
      <c r="CBL42" s="45">
        <v>47748</v>
      </c>
      <c r="CBM42" s="45">
        <v>47749</v>
      </c>
      <c r="CBN42" s="45">
        <v>47750</v>
      </c>
      <c r="CBO42" s="45">
        <v>47751</v>
      </c>
      <c r="CBP42" s="45">
        <v>47752</v>
      </c>
      <c r="CBQ42" s="45">
        <v>47753</v>
      </c>
      <c r="CBR42" s="45">
        <v>47754</v>
      </c>
      <c r="CBS42" s="45">
        <v>47755</v>
      </c>
      <c r="CBT42" s="45">
        <v>47756</v>
      </c>
      <c r="CBU42" s="45">
        <v>47757</v>
      </c>
      <c r="CBV42" s="45">
        <v>47758</v>
      </c>
      <c r="CBW42" s="45">
        <v>47759</v>
      </c>
      <c r="CBX42" s="45">
        <v>47760</v>
      </c>
      <c r="CBY42" s="45">
        <v>47761</v>
      </c>
      <c r="CBZ42" s="45">
        <v>47762</v>
      </c>
      <c r="CCA42" s="45">
        <v>47763</v>
      </c>
      <c r="CCB42" s="45">
        <v>47764</v>
      </c>
      <c r="CCC42" s="45">
        <v>47765</v>
      </c>
      <c r="CCD42" s="45">
        <v>47766</v>
      </c>
      <c r="CCE42" s="45">
        <v>47767</v>
      </c>
      <c r="CCF42" s="45">
        <v>47768</v>
      </c>
      <c r="CCG42" s="45">
        <v>47769</v>
      </c>
      <c r="CCH42" s="45">
        <v>47770</v>
      </c>
      <c r="CCI42" s="45">
        <v>47771</v>
      </c>
      <c r="CCJ42" s="45">
        <v>47772</v>
      </c>
      <c r="CCK42" s="45">
        <v>47773</v>
      </c>
      <c r="CCL42" s="45">
        <v>47774</v>
      </c>
      <c r="CCM42" s="45">
        <v>47775</v>
      </c>
      <c r="CCN42" s="45">
        <v>47776</v>
      </c>
      <c r="CCO42" s="45">
        <v>47777</v>
      </c>
      <c r="CCP42" s="45">
        <v>47778</v>
      </c>
      <c r="CCQ42" s="45">
        <v>47779</v>
      </c>
      <c r="CCR42" s="45">
        <v>47780</v>
      </c>
      <c r="CCS42" s="45">
        <v>47781</v>
      </c>
      <c r="CCT42" s="45">
        <v>47782</v>
      </c>
      <c r="CCU42" s="45">
        <v>47783</v>
      </c>
      <c r="CCV42" s="45">
        <v>47784</v>
      </c>
      <c r="CCW42" s="45">
        <v>47785</v>
      </c>
      <c r="CCX42" s="45">
        <v>47786</v>
      </c>
      <c r="CCY42" s="45">
        <v>47787</v>
      </c>
      <c r="CCZ42" s="45">
        <v>47788</v>
      </c>
      <c r="CDA42" s="45">
        <v>47789</v>
      </c>
      <c r="CDB42" s="45">
        <v>47790</v>
      </c>
      <c r="CDC42" s="45">
        <v>47791</v>
      </c>
      <c r="CDD42" s="45">
        <v>47792</v>
      </c>
      <c r="CDE42" s="45">
        <v>47793</v>
      </c>
      <c r="CDF42" s="45">
        <v>47794</v>
      </c>
      <c r="CDG42" s="45">
        <v>47795</v>
      </c>
      <c r="CDH42" s="45">
        <v>47796</v>
      </c>
      <c r="CDI42" s="45">
        <v>47797</v>
      </c>
      <c r="CDJ42" s="45">
        <v>47798</v>
      </c>
      <c r="CDK42" s="45">
        <v>47799</v>
      </c>
      <c r="CDL42" s="45">
        <v>47800</v>
      </c>
      <c r="CDM42" s="45">
        <v>47801</v>
      </c>
      <c r="CDN42" s="45">
        <v>47802</v>
      </c>
      <c r="CDO42" s="45">
        <v>47803</v>
      </c>
      <c r="CDP42" s="45">
        <v>47804</v>
      </c>
      <c r="CDQ42" s="45">
        <v>47805</v>
      </c>
      <c r="CDR42" s="45">
        <v>47806</v>
      </c>
      <c r="CDS42" s="45">
        <v>47807</v>
      </c>
      <c r="CDT42" s="45">
        <v>47808</v>
      </c>
      <c r="CDU42" s="45">
        <v>47809</v>
      </c>
      <c r="CDV42" s="45">
        <v>47810</v>
      </c>
      <c r="CDW42" s="45">
        <v>47811</v>
      </c>
      <c r="CDX42" s="45">
        <v>47812</v>
      </c>
      <c r="CDY42" s="45">
        <v>47813</v>
      </c>
      <c r="CDZ42" s="45">
        <v>47814</v>
      </c>
      <c r="CEA42" s="45">
        <v>47815</v>
      </c>
      <c r="CEB42" s="45">
        <v>47816</v>
      </c>
      <c r="CEC42" s="45">
        <v>47817</v>
      </c>
      <c r="CED42" s="45">
        <v>47818</v>
      </c>
      <c r="CEE42" s="45">
        <v>47819</v>
      </c>
      <c r="CEF42" s="45">
        <v>47820</v>
      </c>
      <c r="CEG42" s="45">
        <v>47821</v>
      </c>
      <c r="CEH42" s="45">
        <v>47822</v>
      </c>
      <c r="CEI42" s="45">
        <v>47823</v>
      </c>
      <c r="CEJ42" s="45">
        <v>47824</v>
      </c>
      <c r="CEK42" s="45">
        <v>47825</v>
      </c>
      <c r="CEL42" s="45">
        <v>47826</v>
      </c>
      <c r="CEM42" s="45">
        <v>47827</v>
      </c>
      <c r="CEN42" s="45">
        <v>47828</v>
      </c>
      <c r="CEO42" s="45">
        <v>47829</v>
      </c>
      <c r="CEP42" s="45">
        <v>47830</v>
      </c>
      <c r="CEQ42" s="45">
        <v>47831</v>
      </c>
      <c r="CER42" s="45">
        <v>47832</v>
      </c>
      <c r="CES42" s="45">
        <v>47833</v>
      </c>
      <c r="CET42" s="45">
        <v>47834</v>
      </c>
      <c r="CEU42" s="45">
        <v>47835</v>
      </c>
      <c r="CEV42" s="45">
        <v>47836</v>
      </c>
      <c r="CEW42" s="45">
        <v>47837</v>
      </c>
      <c r="CEX42" s="45">
        <v>47838</v>
      </c>
      <c r="CEY42" s="45">
        <v>47839</v>
      </c>
      <c r="CEZ42" s="45">
        <v>47840</v>
      </c>
      <c r="CFA42" s="45">
        <v>47841</v>
      </c>
      <c r="CFB42" s="45">
        <v>47842</v>
      </c>
      <c r="CFC42" s="45">
        <v>47843</v>
      </c>
      <c r="CFD42" s="45">
        <v>47844</v>
      </c>
      <c r="CFE42" s="45">
        <v>47845</v>
      </c>
      <c r="CFF42" s="45">
        <v>47846</v>
      </c>
      <c r="CFG42" s="45">
        <v>47847</v>
      </c>
      <c r="CFH42" s="45">
        <v>47848</v>
      </c>
      <c r="CFI42" s="45">
        <v>47849</v>
      </c>
      <c r="CFJ42" s="45">
        <v>47850</v>
      </c>
      <c r="CFK42" s="45">
        <v>47851</v>
      </c>
      <c r="CFL42" s="45">
        <v>47852</v>
      </c>
      <c r="CFM42" s="45">
        <v>47853</v>
      </c>
      <c r="CFN42" s="45">
        <v>47854</v>
      </c>
      <c r="CFO42" s="45">
        <v>47855</v>
      </c>
      <c r="CFP42" s="45">
        <v>47856</v>
      </c>
      <c r="CFQ42" s="45">
        <v>47857</v>
      </c>
      <c r="CFR42" s="45">
        <v>47858</v>
      </c>
      <c r="CFS42" s="45">
        <v>47859</v>
      </c>
      <c r="CFT42" s="45">
        <v>47860</v>
      </c>
      <c r="CFU42" s="45">
        <v>47861</v>
      </c>
      <c r="CFV42" s="45">
        <v>47862</v>
      </c>
      <c r="CFW42" s="45">
        <v>47863</v>
      </c>
      <c r="CFX42" s="45">
        <v>47864</v>
      </c>
      <c r="CFY42" s="45">
        <v>47865</v>
      </c>
      <c r="CFZ42" s="45">
        <v>47866</v>
      </c>
      <c r="CGA42" s="45">
        <v>47867</v>
      </c>
      <c r="CGB42" s="45">
        <v>47868</v>
      </c>
      <c r="CGC42" s="45">
        <v>47869</v>
      </c>
      <c r="CGD42" s="45">
        <v>47870</v>
      </c>
      <c r="CGE42" s="45">
        <v>47871</v>
      </c>
      <c r="CGF42" s="45">
        <v>47872</v>
      </c>
      <c r="CGG42" s="45">
        <v>47873</v>
      </c>
      <c r="CGH42" s="45">
        <v>47874</v>
      </c>
      <c r="CGI42" s="45">
        <v>47875</v>
      </c>
      <c r="CGJ42" s="45">
        <v>47876</v>
      </c>
      <c r="CGK42" s="45">
        <v>47877</v>
      </c>
      <c r="CGL42" s="45">
        <v>47878</v>
      </c>
      <c r="CGM42" s="45">
        <v>47879</v>
      </c>
      <c r="CGN42" s="45">
        <v>47880</v>
      </c>
      <c r="CGO42" s="45">
        <v>47881</v>
      </c>
      <c r="CGP42" s="45">
        <v>47882</v>
      </c>
      <c r="CGQ42" s="45">
        <v>47883</v>
      </c>
      <c r="CGR42" s="45">
        <v>47884</v>
      </c>
      <c r="CGS42" s="45">
        <v>47885</v>
      </c>
      <c r="CGT42" s="45">
        <v>47886</v>
      </c>
      <c r="CGU42" s="45">
        <v>47887</v>
      </c>
      <c r="CGV42" s="45">
        <v>47888</v>
      </c>
      <c r="CGW42" s="45">
        <v>47889</v>
      </c>
      <c r="CGX42" s="45">
        <v>47890</v>
      </c>
      <c r="CGY42" s="45">
        <v>47891</v>
      </c>
      <c r="CGZ42" s="45">
        <v>47892</v>
      </c>
      <c r="CHA42" s="45">
        <v>47893</v>
      </c>
      <c r="CHB42" s="45">
        <v>47894</v>
      </c>
      <c r="CHC42" s="45">
        <v>47895</v>
      </c>
      <c r="CHD42" s="45">
        <v>47896</v>
      </c>
      <c r="CHE42" s="45">
        <v>47897</v>
      </c>
      <c r="CHF42" s="45">
        <v>47898</v>
      </c>
      <c r="CHG42" s="45">
        <v>47899</v>
      </c>
      <c r="CHH42" s="45">
        <v>47900</v>
      </c>
      <c r="CHI42" s="45">
        <v>47901</v>
      </c>
      <c r="CHJ42" s="45">
        <v>47902</v>
      </c>
      <c r="CHK42" s="45">
        <v>47903</v>
      </c>
      <c r="CHL42" s="45">
        <v>47904</v>
      </c>
      <c r="CHM42" s="45">
        <v>47905</v>
      </c>
      <c r="CHN42" s="45">
        <v>47906</v>
      </c>
      <c r="CHO42" s="45">
        <v>47907</v>
      </c>
      <c r="CHP42" s="45">
        <v>47908</v>
      </c>
      <c r="CHQ42" s="45">
        <v>47909</v>
      </c>
      <c r="CHR42" s="45">
        <v>47910</v>
      </c>
      <c r="CHS42" s="45">
        <v>47911</v>
      </c>
      <c r="CHT42" s="45">
        <v>47912</v>
      </c>
      <c r="CHU42" s="45">
        <v>47913</v>
      </c>
      <c r="CHV42" s="45">
        <v>47914</v>
      </c>
      <c r="CHW42" s="45">
        <v>47915</v>
      </c>
      <c r="CHX42" s="45">
        <v>47916</v>
      </c>
      <c r="CHY42" s="45">
        <v>47917</v>
      </c>
      <c r="CHZ42" s="45">
        <v>47918</v>
      </c>
      <c r="CIA42" s="45">
        <v>47919</v>
      </c>
      <c r="CIB42" s="45">
        <v>47920</v>
      </c>
      <c r="CIC42" s="45">
        <v>47921</v>
      </c>
      <c r="CID42" s="45">
        <v>47922</v>
      </c>
      <c r="CIE42" s="45">
        <v>47923</v>
      </c>
      <c r="CIF42" s="45">
        <v>47924</v>
      </c>
      <c r="CIG42" s="45">
        <v>47925</v>
      </c>
      <c r="CIH42" s="45">
        <v>47926</v>
      </c>
      <c r="CII42" s="45">
        <v>47927</v>
      </c>
      <c r="CIJ42" s="45">
        <v>47928</v>
      </c>
      <c r="CIK42" s="45">
        <v>47929</v>
      </c>
      <c r="CIL42" s="45">
        <v>47930</v>
      </c>
      <c r="CIM42" s="45">
        <v>47931</v>
      </c>
      <c r="CIN42" s="45">
        <v>47932</v>
      </c>
      <c r="CIO42" s="45">
        <v>47933</v>
      </c>
      <c r="CIP42" s="45">
        <v>47934</v>
      </c>
      <c r="CIQ42" s="45">
        <v>47935</v>
      </c>
      <c r="CIR42" s="45">
        <v>47936</v>
      </c>
      <c r="CIS42" s="45">
        <v>47937</v>
      </c>
      <c r="CIT42" s="45">
        <v>47938</v>
      </c>
      <c r="CIU42" s="45">
        <v>47939</v>
      </c>
      <c r="CIV42" s="45">
        <v>47940</v>
      </c>
      <c r="CIW42" s="45">
        <v>47941</v>
      </c>
      <c r="CIX42" s="45">
        <v>47942</v>
      </c>
      <c r="CIY42" s="45">
        <v>47943</v>
      </c>
      <c r="CIZ42" s="45">
        <v>47944</v>
      </c>
      <c r="CJA42" s="45">
        <v>47945</v>
      </c>
      <c r="CJB42" s="45">
        <v>47946</v>
      </c>
      <c r="CJC42" s="45">
        <v>47947</v>
      </c>
      <c r="CJD42" s="45">
        <v>47948</v>
      </c>
      <c r="CJE42" s="45">
        <v>47949</v>
      </c>
      <c r="CJF42" s="45">
        <v>47950</v>
      </c>
      <c r="CJG42" s="45">
        <v>47951</v>
      </c>
      <c r="CJH42" s="45">
        <v>47952</v>
      </c>
      <c r="CJI42" s="45">
        <v>47953</v>
      </c>
      <c r="CJJ42" s="45">
        <v>47954</v>
      </c>
      <c r="CJK42" s="45">
        <v>47955</v>
      </c>
      <c r="CJL42" s="45">
        <v>47956</v>
      </c>
      <c r="CJM42" s="45">
        <v>47957</v>
      </c>
      <c r="CJN42" s="45">
        <v>47958</v>
      </c>
      <c r="CJO42" s="45">
        <v>47959</v>
      </c>
      <c r="CJP42" s="45">
        <v>47960</v>
      </c>
      <c r="CJQ42" s="45">
        <v>47961</v>
      </c>
      <c r="CJR42" s="45">
        <v>47962</v>
      </c>
      <c r="CJS42" s="45">
        <v>47963</v>
      </c>
      <c r="CJT42" s="45">
        <v>47964</v>
      </c>
      <c r="CJU42" s="45">
        <v>47965</v>
      </c>
      <c r="CJV42" s="45">
        <v>47966</v>
      </c>
      <c r="CJW42" s="45">
        <v>47967</v>
      </c>
      <c r="CJX42" s="45">
        <v>47968</v>
      </c>
      <c r="CJY42" s="45">
        <v>47969</v>
      </c>
      <c r="CJZ42" s="45">
        <v>47970</v>
      </c>
      <c r="CKA42" s="45">
        <v>47971</v>
      </c>
      <c r="CKB42" s="45">
        <v>47972</v>
      </c>
      <c r="CKC42" s="45">
        <v>47973</v>
      </c>
      <c r="CKD42" s="45">
        <v>47974</v>
      </c>
      <c r="CKE42" s="45">
        <v>47975</v>
      </c>
      <c r="CKF42" s="45">
        <v>47976</v>
      </c>
      <c r="CKG42" s="45">
        <v>47977</v>
      </c>
      <c r="CKH42" s="45">
        <v>47978</v>
      </c>
      <c r="CKI42" s="45">
        <v>47979</v>
      </c>
      <c r="CKJ42" s="45">
        <v>47980</v>
      </c>
      <c r="CKK42" s="45">
        <v>47981</v>
      </c>
      <c r="CKL42" s="45">
        <v>47982</v>
      </c>
      <c r="CKM42" s="45">
        <v>47983</v>
      </c>
      <c r="CKN42" s="45">
        <v>47984</v>
      </c>
      <c r="CKO42" s="45">
        <v>47985</v>
      </c>
      <c r="CKP42" s="45">
        <v>47986</v>
      </c>
      <c r="CKQ42" s="45">
        <v>47987</v>
      </c>
      <c r="CKR42" s="45">
        <v>47988</v>
      </c>
      <c r="CKS42" s="45">
        <v>47989</v>
      </c>
      <c r="CKT42" s="45">
        <v>47990</v>
      </c>
      <c r="CKU42" s="45">
        <v>47991</v>
      </c>
      <c r="CKV42" s="45">
        <v>47992</v>
      </c>
      <c r="CKW42" s="45">
        <v>47993</v>
      </c>
      <c r="CKX42" s="45">
        <v>47994</v>
      </c>
      <c r="CKY42" s="45">
        <v>47995</v>
      </c>
      <c r="CKZ42" s="45">
        <v>47996</v>
      </c>
      <c r="CLA42" s="45">
        <v>47997</v>
      </c>
      <c r="CLB42" s="45">
        <v>47998</v>
      </c>
      <c r="CLC42" s="45">
        <v>47999</v>
      </c>
      <c r="CLD42" s="45">
        <v>48000</v>
      </c>
      <c r="CLE42" s="45">
        <v>48001</v>
      </c>
      <c r="CLF42" s="45">
        <v>48002</v>
      </c>
      <c r="CLG42" s="45">
        <v>48003</v>
      </c>
      <c r="CLH42" s="45">
        <v>48004</v>
      </c>
      <c r="CLI42" s="45">
        <v>48005</v>
      </c>
      <c r="CLJ42" s="45">
        <v>48006</v>
      </c>
      <c r="CLK42" s="45">
        <v>48007</v>
      </c>
      <c r="CLL42" s="45">
        <v>48008</v>
      </c>
      <c r="CLM42" s="45">
        <v>48009</v>
      </c>
      <c r="CLN42" s="45">
        <v>48010</v>
      </c>
      <c r="CLO42" s="45">
        <v>48011</v>
      </c>
      <c r="CLP42" s="45">
        <v>48012</v>
      </c>
      <c r="CLQ42" s="45">
        <v>48013</v>
      </c>
      <c r="CLR42" s="45">
        <v>48014</v>
      </c>
      <c r="CLS42" s="45">
        <v>48015</v>
      </c>
      <c r="CLT42" s="45">
        <v>48016</v>
      </c>
      <c r="CLU42" s="45">
        <v>48017</v>
      </c>
      <c r="CLV42" s="45">
        <v>48018</v>
      </c>
      <c r="CLW42" s="45">
        <v>48019</v>
      </c>
      <c r="CLX42" s="45">
        <v>48020</v>
      </c>
      <c r="CLY42" s="45">
        <v>48021</v>
      </c>
      <c r="CLZ42" s="45">
        <v>48022</v>
      </c>
      <c r="CMA42" s="45">
        <v>48023</v>
      </c>
      <c r="CMB42" s="45">
        <v>48024</v>
      </c>
      <c r="CMC42" s="45">
        <v>48025</v>
      </c>
      <c r="CMD42" s="45">
        <v>48026</v>
      </c>
      <c r="CME42" s="45">
        <v>48027</v>
      </c>
      <c r="CMF42" s="45">
        <v>48028</v>
      </c>
      <c r="CMG42" s="45">
        <v>48029</v>
      </c>
      <c r="CMH42" s="45">
        <v>48030</v>
      </c>
      <c r="CMI42" s="45">
        <v>48031</v>
      </c>
      <c r="CMJ42" s="45">
        <v>48032</v>
      </c>
      <c r="CMK42" s="45">
        <v>48033</v>
      </c>
      <c r="CML42" s="45">
        <v>48034</v>
      </c>
      <c r="CMM42" s="45">
        <v>48035</v>
      </c>
      <c r="CMN42" s="45">
        <v>48036</v>
      </c>
      <c r="CMO42" s="45">
        <v>48037</v>
      </c>
      <c r="CMP42" s="45">
        <v>48038</v>
      </c>
      <c r="CMQ42" s="45">
        <v>48039</v>
      </c>
      <c r="CMR42" s="45">
        <v>48040</v>
      </c>
      <c r="CMS42" s="45">
        <v>48041</v>
      </c>
      <c r="CMT42" s="45">
        <v>48042</v>
      </c>
      <c r="CMU42" s="45">
        <v>48043</v>
      </c>
      <c r="CMV42" s="45">
        <v>48044</v>
      </c>
      <c r="CMW42" s="45">
        <v>48045</v>
      </c>
      <c r="CMX42" s="45">
        <v>48046</v>
      </c>
      <c r="CMY42" s="45">
        <v>48047</v>
      </c>
      <c r="CMZ42" s="45">
        <v>48048</v>
      </c>
      <c r="CNA42" s="45">
        <v>48049</v>
      </c>
      <c r="CNB42" s="45">
        <v>48050</v>
      </c>
      <c r="CNC42" s="45">
        <v>48051</v>
      </c>
      <c r="CND42" s="45">
        <v>48052</v>
      </c>
      <c r="CNE42" s="45">
        <v>48053</v>
      </c>
      <c r="CNF42" s="45">
        <v>48054</v>
      </c>
      <c r="CNG42" s="45">
        <v>48055</v>
      </c>
      <c r="CNH42" s="45">
        <v>48056</v>
      </c>
      <c r="CNI42" s="45">
        <v>48057</v>
      </c>
      <c r="CNJ42" s="45">
        <v>48058</v>
      </c>
      <c r="CNK42" s="45">
        <v>48059</v>
      </c>
      <c r="CNL42" s="45">
        <v>48060</v>
      </c>
      <c r="CNM42" s="45">
        <v>48061</v>
      </c>
      <c r="CNN42" s="45">
        <v>48062</v>
      </c>
      <c r="CNO42" s="45">
        <v>48063</v>
      </c>
      <c r="CNP42" s="45">
        <v>48064</v>
      </c>
      <c r="CNQ42" s="45">
        <v>48065</v>
      </c>
      <c r="CNR42" s="45">
        <v>48066</v>
      </c>
      <c r="CNS42" s="45">
        <v>48067</v>
      </c>
      <c r="CNT42" s="45">
        <v>48068</v>
      </c>
      <c r="CNU42" s="45">
        <v>48069</v>
      </c>
      <c r="CNV42" s="45">
        <v>48070</v>
      </c>
      <c r="CNW42" s="45">
        <v>48071</v>
      </c>
      <c r="CNX42" s="45">
        <v>48072</v>
      </c>
      <c r="CNY42" s="45">
        <v>48073</v>
      </c>
      <c r="CNZ42" s="45">
        <v>48074</v>
      </c>
      <c r="COA42" s="45">
        <v>48075</v>
      </c>
      <c r="COB42" s="45">
        <v>48076</v>
      </c>
      <c r="COC42" s="45">
        <v>48077</v>
      </c>
      <c r="COD42" s="45">
        <v>48078</v>
      </c>
      <c r="COE42" s="45">
        <v>48079</v>
      </c>
      <c r="COF42" s="45">
        <v>48080</v>
      </c>
      <c r="COG42" s="45">
        <v>48081</v>
      </c>
      <c r="COH42" s="45">
        <v>48082</v>
      </c>
      <c r="COI42" s="45">
        <v>48083</v>
      </c>
      <c r="COJ42" s="45">
        <v>48084</v>
      </c>
      <c r="COK42" s="45">
        <v>48085</v>
      </c>
      <c r="COL42" s="45">
        <v>48086</v>
      </c>
      <c r="COM42" s="45">
        <v>48087</v>
      </c>
      <c r="CON42" s="45">
        <v>48088</v>
      </c>
      <c r="COO42" s="45">
        <v>48089</v>
      </c>
      <c r="COP42" s="45">
        <v>48090</v>
      </c>
      <c r="COQ42" s="45">
        <v>48091</v>
      </c>
      <c r="COR42" s="45">
        <v>48092</v>
      </c>
      <c r="COS42" s="45">
        <v>48093</v>
      </c>
      <c r="COT42" s="45">
        <v>48094</v>
      </c>
      <c r="COU42" s="45">
        <v>48095</v>
      </c>
      <c r="COV42" s="45">
        <v>48096</v>
      </c>
      <c r="COW42" s="45">
        <v>48097</v>
      </c>
      <c r="COX42" s="45">
        <v>48098</v>
      </c>
      <c r="COY42" s="45">
        <v>48099</v>
      </c>
      <c r="COZ42" s="45">
        <v>48100</v>
      </c>
      <c r="CPA42" s="45">
        <v>48101</v>
      </c>
      <c r="CPB42" s="45">
        <v>48102</v>
      </c>
      <c r="CPC42" s="45">
        <v>48103</v>
      </c>
      <c r="CPD42" s="45">
        <v>48104</v>
      </c>
      <c r="CPE42" s="45">
        <v>48105</v>
      </c>
      <c r="CPF42" s="45">
        <v>48106</v>
      </c>
      <c r="CPG42" s="45">
        <v>48107</v>
      </c>
      <c r="CPH42" s="45">
        <v>48108</v>
      </c>
      <c r="CPI42" s="45">
        <v>48109</v>
      </c>
      <c r="CPJ42" s="45">
        <v>48110</v>
      </c>
      <c r="CPK42" s="45">
        <v>48111</v>
      </c>
      <c r="CPL42" s="45">
        <v>48112</v>
      </c>
      <c r="CPM42" s="45">
        <v>48113</v>
      </c>
      <c r="CPN42" s="45">
        <v>48114</v>
      </c>
      <c r="CPO42" s="45">
        <v>48115</v>
      </c>
      <c r="CPP42" s="45">
        <v>48116</v>
      </c>
      <c r="CPQ42" s="45">
        <v>48117</v>
      </c>
      <c r="CPR42" s="45">
        <v>48118</v>
      </c>
      <c r="CPS42" s="45">
        <v>48119</v>
      </c>
      <c r="CPT42" s="45">
        <v>48120</v>
      </c>
      <c r="CPU42" s="45">
        <v>48121</v>
      </c>
      <c r="CPV42" s="45">
        <v>48122</v>
      </c>
      <c r="CPW42" s="45">
        <v>48123</v>
      </c>
      <c r="CPX42" s="45">
        <v>48124</v>
      </c>
      <c r="CPY42" s="45">
        <v>48125</v>
      </c>
      <c r="CPZ42" s="45">
        <v>48126</v>
      </c>
      <c r="CQA42" s="45">
        <v>48127</v>
      </c>
      <c r="CQB42" s="45">
        <v>48128</v>
      </c>
      <c r="CQC42" s="45">
        <v>48129</v>
      </c>
      <c r="CQD42" s="45">
        <v>48130</v>
      </c>
      <c r="CQE42" s="45">
        <v>48131</v>
      </c>
      <c r="CQF42" s="45">
        <v>48132</v>
      </c>
      <c r="CQG42" s="45">
        <v>48133</v>
      </c>
      <c r="CQH42" s="45">
        <v>48134</v>
      </c>
      <c r="CQI42" s="45">
        <v>48135</v>
      </c>
      <c r="CQJ42" s="45">
        <v>48136</v>
      </c>
      <c r="CQK42" s="45">
        <v>48137</v>
      </c>
      <c r="CQL42" s="45">
        <v>48138</v>
      </c>
      <c r="CQM42" s="45">
        <v>48139</v>
      </c>
      <c r="CQN42" s="45">
        <v>48140</v>
      </c>
      <c r="CQO42" s="45">
        <v>48141</v>
      </c>
      <c r="CQP42" s="45">
        <v>48142</v>
      </c>
      <c r="CQQ42" s="45">
        <v>48143</v>
      </c>
      <c r="CQR42" s="45">
        <v>48144</v>
      </c>
      <c r="CQS42" s="45">
        <v>48145</v>
      </c>
      <c r="CQT42" s="45">
        <v>48146</v>
      </c>
      <c r="CQU42" s="45">
        <v>48147</v>
      </c>
      <c r="CQV42" s="45">
        <v>48148</v>
      </c>
      <c r="CQW42" s="45">
        <v>48149</v>
      </c>
      <c r="CQX42" s="45">
        <v>48150</v>
      </c>
      <c r="CQY42" s="45">
        <v>48151</v>
      </c>
      <c r="CQZ42" s="45">
        <v>48152</v>
      </c>
      <c r="CRA42" s="45">
        <v>48153</v>
      </c>
      <c r="CRB42" s="45">
        <v>48154</v>
      </c>
      <c r="CRC42" s="45">
        <v>48155</v>
      </c>
      <c r="CRD42" s="45">
        <v>48156</v>
      </c>
      <c r="CRE42" s="45">
        <v>48157</v>
      </c>
      <c r="CRF42" s="45">
        <v>48158</v>
      </c>
      <c r="CRG42" s="45">
        <v>48159</v>
      </c>
      <c r="CRH42" s="45">
        <v>48160</v>
      </c>
      <c r="CRI42" s="45">
        <v>48161</v>
      </c>
      <c r="CRJ42" s="45">
        <v>48162</v>
      </c>
      <c r="CRK42" s="45">
        <v>48163</v>
      </c>
      <c r="CRL42" s="45">
        <v>48164</v>
      </c>
      <c r="CRM42" s="45">
        <v>48165</v>
      </c>
    </row>
    <row r="43" spans="2:2509">
      <c r="B43">
        <v>0</v>
      </c>
      <c r="C43">
        <v>1</v>
      </c>
      <c r="D43">
        <v>2</v>
      </c>
      <c r="E43">
        <v>3</v>
      </c>
      <c r="F43">
        <v>4</v>
      </c>
      <c r="G43">
        <v>5</v>
      </c>
      <c r="H43">
        <v>6</v>
      </c>
      <c r="I43">
        <v>7</v>
      </c>
      <c r="J43">
        <v>8</v>
      </c>
      <c r="K43">
        <v>9</v>
      </c>
      <c r="L43">
        <v>10</v>
      </c>
      <c r="M43">
        <v>11</v>
      </c>
      <c r="N43">
        <v>12</v>
      </c>
      <c r="O43">
        <v>13</v>
      </c>
      <c r="P43">
        <v>14</v>
      </c>
      <c r="Q43">
        <v>15</v>
      </c>
      <c r="R43">
        <v>16</v>
      </c>
      <c r="S43">
        <v>17</v>
      </c>
      <c r="T43">
        <v>18</v>
      </c>
      <c r="U43">
        <v>19</v>
      </c>
      <c r="V43">
        <v>20</v>
      </c>
      <c r="W43">
        <v>21</v>
      </c>
      <c r="X43">
        <v>22</v>
      </c>
      <c r="Y43">
        <v>23</v>
      </c>
      <c r="Z43">
        <v>24</v>
      </c>
      <c r="AA43">
        <v>25</v>
      </c>
      <c r="AB43">
        <v>26</v>
      </c>
      <c r="AC43">
        <v>27</v>
      </c>
      <c r="AD43">
        <v>28</v>
      </c>
      <c r="AE43">
        <v>29</v>
      </c>
      <c r="AF43">
        <v>30</v>
      </c>
      <c r="AG43">
        <v>31</v>
      </c>
      <c r="AH43">
        <v>32</v>
      </c>
      <c r="AI43">
        <v>33</v>
      </c>
      <c r="AJ43">
        <v>34</v>
      </c>
      <c r="AK43">
        <v>35</v>
      </c>
      <c r="AL43">
        <v>36</v>
      </c>
      <c r="AM43">
        <v>37</v>
      </c>
      <c r="AN43">
        <v>38</v>
      </c>
      <c r="AO43">
        <v>39</v>
      </c>
      <c r="AP43">
        <v>40</v>
      </c>
      <c r="AQ43">
        <v>41</v>
      </c>
      <c r="AR43">
        <v>42</v>
      </c>
      <c r="AS43">
        <v>43</v>
      </c>
      <c r="AT43">
        <v>44</v>
      </c>
      <c r="AU43">
        <v>45</v>
      </c>
      <c r="AV43">
        <v>46</v>
      </c>
      <c r="AW43">
        <v>47</v>
      </c>
      <c r="AX43">
        <v>48</v>
      </c>
      <c r="AY43">
        <v>49</v>
      </c>
      <c r="AZ43">
        <v>50</v>
      </c>
      <c r="BA43">
        <v>51</v>
      </c>
      <c r="BB43">
        <v>52</v>
      </c>
      <c r="BC43">
        <v>53</v>
      </c>
      <c r="BD43">
        <v>54</v>
      </c>
      <c r="BE43">
        <v>55</v>
      </c>
      <c r="BF43">
        <v>56</v>
      </c>
      <c r="BG43">
        <v>57</v>
      </c>
      <c r="BH43">
        <v>58</v>
      </c>
      <c r="BI43">
        <v>59</v>
      </c>
      <c r="BJ43">
        <v>60</v>
      </c>
      <c r="BK43">
        <v>61</v>
      </c>
      <c r="BL43">
        <v>62</v>
      </c>
      <c r="BM43">
        <v>63</v>
      </c>
      <c r="BN43">
        <v>64</v>
      </c>
      <c r="BO43">
        <v>65</v>
      </c>
      <c r="BP43">
        <v>66</v>
      </c>
      <c r="BQ43">
        <v>67</v>
      </c>
      <c r="BR43">
        <v>68</v>
      </c>
      <c r="BS43">
        <v>69</v>
      </c>
      <c r="BT43">
        <v>70</v>
      </c>
      <c r="BU43">
        <v>71</v>
      </c>
      <c r="BV43">
        <v>72</v>
      </c>
      <c r="BW43">
        <v>73</v>
      </c>
      <c r="BX43">
        <v>74</v>
      </c>
      <c r="BY43">
        <v>75</v>
      </c>
      <c r="BZ43">
        <v>76</v>
      </c>
      <c r="CA43">
        <v>77</v>
      </c>
      <c r="CB43">
        <v>78</v>
      </c>
      <c r="CC43">
        <v>79</v>
      </c>
      <c r="CD43">
        <v>80</v>
      </c>
      <c r="CE43">
        <v>81</v>
      </c>
      <c r="CF43">
        <v>82</v>
      </c>
      <c r="CG43">
        <v>83</v>
      </c>
      <c r="CH43">
        <v>84</v>
      </c>
      <c r="CI43">
        <v>85</v>
      </c>
      <c r="CJ43">
        <v>86</v>
      </c>
      <c r="CK43">
        <v>87</v>
      </c>
      <c r="CL43">
        <v>88</v>
      </c>
      <c r="CM43">
        <v>89</v>
      </c>
      <c r="CN43">
        <v>90</v>
      </c>
      <c r="CO43">
        <v>91</v>
      </c>
      <c r="CP43">
        <v>92</v>
      </c>
      <c r="CQ43">
        <v>93</v>
      </c>
      <c r="CR43">
        <v>94</v>
      </c>
      <c r="CS43">
        <v>95</v>
      </c>
      <c r="CT43">
        <v>96</v>
      </c>
      <c r="CU43">
        <v>97</v>
      </c>
      <c r="CV43">
        <v>98</v>
      </c>
      <c r="CW43">
        <v>99</v>
      </c>
      <c r="CX43">
        <v>100</v>
      </c>
      <c r="CY43">
        <v>101</v>
      </c>
      <c r="CZ43">
        <v>102</v>
      </c>
      <c r="DA43">
        <v>103</v>
      </c>
      <c r="DB43">
        <v>104</v>
      </c>
      <c r="DC43">
        <v>105</v>
      </c>
      <c r="DD43">
        <v>106</v>
      </c>
      <c r="DE43">
        <v>107</v>
      </c>
      <c r="DF43">
        <v>108</v>
      </c>
      <c r="DG43">
        <v>109</v>
      </c>
      <c r="DH43">
        <v>110</v>
      </c>
      <c r="DI43">
        <v>111</v>
      </c>
      <c r="DJ43">
        <v>112</v>
      </c>
      <c r="DK43">
        <v>113</v>
      </c>
      <c r="DL43">
        <v>114</v>
      </c>
      <c r="DM43">
        <v>115</v>
      </c>
      <c r="DN43">
        <v>116</v>
      </c>
      <c r="DO43">
        <v>117</v>
      </c>
      <c r="DP43">
        <v>118</v>
      </c>
      <c r="DQ43">
        <v>119</v>
      </c>
      <c r="DR43">
        <v>120</v>
      </c>
      <c r="DS43">
        <v>121</v>
      </c>
      <c r="DT43">
        <v>122</v>
      </c>
      <c r="DU43">
        <v>123</v>
      </c>
      <c r="DV43">
        <v>124</v>
      </c>
      <c r="DW43">
        <v>125</v>
      </c>
      <c r="DX43">
        <v>126</v>
      </c>
      <c r="DY43">
        <v>127</v>
      </c>
      <c r="DZ43">
        <v>128</v>
      </c>
      <c r="EA43">
        <v>129</v>
      </c>
      <c r="EB43">
        <v>130</v>
      </c>
      <c r="EC43">
        <v>131</v>
      </c>
      <c r="ED43">
        <v>132</v>
      </c>
      <c r="EE43">
        <v>133</v>
      </c>
      <c r="EF43">
        <v>134</v>
      </c>
      <c r="EG43">
        <v>135</v>
      </c>
      <c r="EH43">
        <v>136</v>
      </c>
      <c r="EI43">
        <v>137</v>
      </c>
      <c r="EJ43">
        <v>138</v>
      </c>
      <c r="EK43">
        <v>139</v>
      </c>
      <c r="EL43">
        <v>140</v>
      </c>
      <c r="EM43">
        <v>141</v>
      </c>
      <c r="EN43">
        <v>142</v>
      </c>
      <c r="EO43">
        <v>143</v>
      </c>
      <c r="EP43">
        <v>144</v>
      </c>
      <c r="EQ43">
        <v>145</v>
      </c>
      <c r="ER43">
        <v>146</v>
      </c>
      <c r="ES43">
        <v>147</v>
      </c>
      <c r="ET43">
        <v>148</v>
      </c>
      <c r="EU43">
        <v>149</v>
      </c>
      <c r="EV43">
        <v>150</v>
      </c>
      <c r="EW43">
        <v>151</v>
      </c>
      <c r="EX43">
        <v>152</v>
      </c>
      <c r="EY43">
        <v>153</v>
      </c>
      <c r="EZ43">
        <v>154</v>
      </c>
      <c r="FA43">
        <v>155</v>
      </c>
      <c r="FB43">
        <v>156</v>
      </c>
      <c r="FC43">
        <v>157</v>
      </c>
      <c r="FD43">
        <v>158</v>
      </c>
      <c r="FE43">
        <v>159</v>
      </c>
      <c r="FF43">
        <v>160</v>
      </c>
      <c r="FG43">
        <v>161</v>
      </c>
      <c r="FH43">
        <v>162</v>
      </c>
      <c r="FI43">
        <v>163</v>
      </c>
      <c r="FJ43">
        <v>164</v>
      </c>
      <c r="FK43">
        <v>165</v>
      </c>
      <c r="FL43">
        <v>166</v>
      </c>
      <c r="FM43">
        <v>167</v>
      </c>
      <c r="FN43">
        <v>168</v>
      </c>
      <c r="FO43">
        <v>169</v>
      </c>
      <c r="FP43">
        <v>170</v>
      </c>
      <c r="FQ43">
        <v>171</v>
      </c>
      <c r="FR43">
        <v>172</v>
      </c>
      <c r="FS43">
        <v>173</v>
      </c>
      <c r="FT43">
        <v>174</v>
      </c>
      <c r="FU43">
        <v>175</v>
      </c>
      <c r="FV43">
        <v>176</v>
      </c>
      <c r="FW43">
        <v>177</v>
      </c>
      <c r="FX43">
        <v>178</v>
      </c>
      <c r="FY43">
        <v>179</v>
      </c>
      <c r="FZ43">
        <v>180</v>
      </c>
      <c r="GA43">
        <v>181</v>
      </c>
      <c r="GB43">
        <v>182</v>
      </c>
      <c r="GC43">
        <v>183</v>
      </c>
      <c r="GD43">
        <v>184</v>
      </c>
      <c r="GE43">
        <v>185</v>
      </c>
      <c r="GF43">
        <v>186</v>
      </c>
      <c r="GG43">
        <v>187</v>
      </c>
      <c r="GH43">
        <v>188</v>
      </c>
      <c r="GI43">
        <v>189</v>
      </c>
      <c r="GJ43">
        <v>190</v>
      </c>
      <c r="GK43">
        <v>191</v>
      </c>
      <c r="GL43">
        <v>192</v>
      </c>
      <c r="GM43">
        <v>193</v>
      </c>
      <c r="GN43">
        <v>194</v>
      </c>
      <c r="GO43">
        <v>195</v>
      </c>
      <c r="GP43">
        <v>196</v>
      </c>
      <c r="GQ43">
        <v>197</v>
      </c>
      <c r="GR43">
        <v>198</v>
      </c>
      <c r="GS43">
        <v>199</v>
      </c>
      <c r="GT43">
        <v>200</v>
      </c>
      <c r="GU43">
        <v>201</v>
      </c>
      <c r="GV43">
        <v>202</v>
      </c>
      <c r="GW43">
        <v>203</v>
      </c>
      <c r="GX43">
        <v>204</v>
      </c>
      <c r="GY43">
        <v>205</v>
      </c>
      <c r="GZ43">
        <v>206</v>
      </c>
      <c r="HA43">
        <v>207</v>
      </c>
      <c r="HB43">
        <v>208</v>
      </c>
      <c r="HC43">
        <v>209</v>
      </c>
      <c r="HD43">
        <v>210</v>
      </c>
      <c r="HE43">
        <v>211</v>
      </c>
      <c r="HF43">
        <v>212</v>
      </c>
      <c r="HG43">
        <v>213</v>
      </c>
      <c r="HH43">
        <v>214</v>
      </c>
      <c r="HI43">
        <v>215</v>
      </c>
      <c r="HJ43">
        <v>216</v>
      </c>
      <c r="HK43">
        <v>217</v>
      </c>
      <c r="HL43">
        <v>218</v>
      </c>
      <c r="HM43">
        <v>219</v>
      </c>
      <c r="HN43">
        <v>220</v>
      </c>
      <c r="HO43">
        <v>221</v>
      </c>
      <c r="HP43">
        <v>222</v>
      </c>
      <c r="HQ43">
        <v>223</v>
      </c>
      <c r="HR43">
        <v>224</v>
      </c>
      <c r="HS43">
        <v>225</v>
      </c>
      <c r="HT43">
        <v>226</v>
      </c>
      <c r="HU43">
        <v>227</v>
      </c>
      <c r="HV43">
        <v>228</v>
      </c>
      <c r="HW43">
        <v>229</v>
      </c>
      <c r="HX43">
        <v>230</v>
      </c>
      <c r="HY43">
        <v>231</v>
      </c>
      <c r="HZ43">
        <v>232</v>
      </c>
      <c r="IA43">
        <v>233</v>
      </c>
      <c r="IB43">
        <v>234</v>
      </c>
      <c r="IC43">
        <v>235</v>
      </c>
      <c r="ID43">
        <v>236</v>
      </c>
      <c r="IE43">
        <v>237</v>
      </c>
      <c r="IF43">
        <v>238</v>
      </c>
      <c r="IG43">
        <v>239</v>
      </c>
      <c r="IH43">
        <v>240</v>
      </c>
      <c r="II43">
        <v>241</v>
      </c>
      <c r="IJ43">
        <v>242</v>
      </c>
      <c r="IK43">
        <v>243</v>
      </c>
      <c r="IL43">
        <v>244</v>
      </c>
      <c r="IM43">
        <v>245</v>
      </c>
      <c r="IN43">
        <v>246</v>
      </c>
      <c r="IO43">
        <v>247</v>
      </c>
      <c r="IP43">
        <v>248</v>
      </c>
      <c r="IQ43">
        <v>249</v>
      </c>
      <c r="IR43">
        <v>250</v>
      </c>
      <c r="IS43">
        <v>251</v>
      </c>
      <c r="IT43">
        <v>252</v>
      </c>
      <c r="IU43">
        <v>253</v>
      </c>
      <c r="IV43">
        <v>254</v>
      </c>
      <c r="IW43">
        <v>255</v>
      </c>
      <c r="IX43">
        <v>256</v>
      </c>
      <c r="IY43">
        <v>257</v>
      </c>
      <c r="IZ43">
        <v>258</v>
      </c>
      <c r="JA43">
        <v>259</v>
      </c>
      <c r="JB43">
        <v>260</v>
      </c>
      <c r="JC43">
        <v>261</v>
      </c>
      <c r="JD43">
        <v>262</v>
      </c>
      <c r="JE43">
        <v>263</v>
      </c>
      <c r="JF43">
        <v>264</v>
      </c>
      <c r="JG43">
        <v>265</v>
      </c>
      <c r="JH43">
        <v>266</v>
      </c>
      <c r="JI43">
        <v>267</v>
      </c>
      <c r="JJ43">
        <v>268</v>
      </c>
      <c r="JK43">
        <v>269</v>
      </c>
      <c r="JL43">
        <v>270</v>
      </c>
      <c r="JM43">
        <v>271</v>
      </c>
      <c r="JN43">
        <v>272</v>
      </c>
      <c r="JO43">
        <v>273</v>
      </c>
      <c r="JP43">
        <v>274</v>
      </c>
      <c r="JQ43">
        <v>275</v>
      </c>
      <c r="JR43">
        <v>276</v>
      </c>
      <c r="JS43">
        <v>277</v>
      </c>
      <c r="JT43">
        <v>278</v>
      </c>
      <c r="JU43">
        <v>279</v>
      </c>
      <c r="JV43">
        <v>280</v>
      </c>
      <c r="JW43">
        <v>281</v>
      </c>
      <c r="JX43">
        <v>282</v>
      </c>
      <c r="JY43">
        <v>283</v>
      </c>
      <c r="JZ43">
        <v>284</v>
      </c>
      <c r="KA43">
        <v>285</v>
      </c>
      <c r="KB43">
        <v>286</v>
      </c>
      <c r="KC43">
        <v>287</v>
      </c>
      <c r="KD43">
        <v>288</v>
      </c>
      <c r="KE43">
        <v>289</v>
      </c>
      <c r="KF43">
        <v>290</v>
      </c>
      <c r="KG43">
        <v>291</v>
      </c>
      <c r="KH43">
        <v>292</v>
      </c>
      <c r="KI43">
        <v>293</v>
      </c>
      <c r="KJ43">
        <v>294</v>
      </c>
      <c r="KK43">
        <v>295</v>
      </c>
      <c r="KL43">
        <v>296</v>
      </c>
      <c r="KM43">
        <v>297</v>
      </c>
      <c r="KN43">
        <v>298</v>
      </c>
      <c r="KO43">
        <v>299</v>
      </c>
      <c r="KP43">
        <v>300</v>
      </c>
      <c r="KQ43">
        <v>301</v>
      </c>
      <c r="KR43">
        <v>302</v>
      </c>
      <c r="KS43">
        <v>303</v>
      </c>
      <c r="KT43">
        <v>304</v>
      </c>
      <c r="KU43">
        <v>305</v>
      </c>
      <c r="KV43">
        <v>306</v>
      </c>
      <c r="KW43">
        <v>307</v>
      </c>
      <c r="KX43">
        <v>308</v>
      </c>
      <c r="KY43">
        <v>309</v>
      </c>
      <c r="KZ43">
        <v>310</v>
      </c>
      <c r="LA43">
        <v>311</v>
      </c>
      <c r="LB43">
        <v>312</v>
      </c>
      <c r="LC43">
        <v>313</v>
      </c>
      <c r="LD43">
        <v>314</v>
      </c>
      <c r="LE43">
        <v>315</v>
      </c>
      <c r="LF43">
        <v>316</v>
      </c>
      <c r="LG43">
        <v>317</v>
      </c>
      <c r="LH43">
        <v>318</v>
      </c>
      <c r="LI43">
        <v>319</v>
      </c>
      <c r="LJ43">
        <v>320</v>
      </c>
      <c r="LK43">
        <v>321</v>
      </c>
      <c r="LL43">
        <v>322</v>
      </c>
      <c r="LM43">
        <v>323</v>
      </c>
      <c r="LN43">
        <v>324</v>
      </c>
      <c r="LO43">
        <v>325</v>
      </c>
      <c r="LP43">
        <v>326</v>
      </c>
      <c r="LQ43">
        <v>327</v>
      </c>
      <c r="LR43">
        <v>328</v>
      </c>
      <c r="LS43">
        <v>329</v>
      </c>
      <c r="LT43">
        <v>330</v>
      </c>
      <c r="LU43">
        <v>331</v>
      </c>
      <c r="LV43">
        <v>332</v>
      </c>
      <c r="LW43">
        <v>333</v>
      </c>
      <c r="LX43">
        <v>334</v>
      </c>
      <c r="LY43">
        <v>335</v>
      </c>
      <c r="LZ43">
        <v>336</v>
      </c>
      <c r="MA43">
        <v>337</v>
      </c>
      <c r="MB43">
        <v>338</v>
      </c>
      <c r="MC43">
        <v>339</v>
      </c>
      <c r="MD43">
        <v>340</v>
      </c>
      <c r="ME43">
        <v>341</v>
      </c>
      <c r="MF43">
        <v>342</v>
      </c>
      <c r="MG43">
        <v>343</v>
      </c>
      <c r="MH43">
        <v>344</v>
      </c>
      <c r="MI43">
        <v>345</v>
      </c>
      <c r="MJ43">
        <v>346</v>
      </c>
      <c r="MK43">
        <v>347</v>
      </c>
      <c r="ML43">
        <v>348</v>
      </c>
      <c r="MM43">
        <v>349</v>
      </c>
      <c r="MN43">
        <v>350</v>
      </c>
      <c r="MO43">
        <v>351</v>
      </c>
      <c r="MP43">
        <v>352</v>
      </c>
      <c r="MQ43">
        <v>353</v>
      </c>
      <c r="MR43">
        <v>354</v>
      </c>
      <c r="MS43">
        <v>355</v>
      </c>
      <c r="MT43">
        <v>356</v>
      </c>
      <c r="MU43">
        <v>357</v>
      </c>
      <c r="MV43">
        <v>358</v>
      </c>
      <c r="MW43">
        <v>359</v>
      </c>
      <c r="MX43">
        <v>360</v>
      </c>
      <c r="MY43">
        <v>361</v>
      </c>
      <c r="MZ43">
        <v>362</v>
      </c>
      <c r="NA43">
        <v>363</v>
      </c>
      <c r="NB43">
        <v>364</v>
      </c>
      <c r="NC43">
        <v>365</v>
      </c>
      <c r="ND43">
        <v>366</v>
      </c>
      <c r="NE43">
        <v>367</v>
      </c>
      <c r="NF43">
        <v>368</v>
      </c>
      <c r="NG43">
        <v>369</v>
      </c>
      <c r="NH43">
        <v>370</v>
      </c>
      <c r="NI43">
        <v>371</v>
      </c>
      <c r="NJ43">
        <v>372</v>
      </c>
      <c r="NK43">
        <v>373</v>
      </c>
      <c r="NL43">
        <v>374</v>
      </c>
      <c r="NM43">
        <v>375</v>
      </c>
      <c r="NN43">
        <v>376</v>
      </c>
      <c r="NO43">
        <v>377</v>
      </c>
      <c r="NP43">
        <v>378</v>
      </c>
      <c r="NQ43">
        <v>379</v>
      </c>
      <c r="NR43">
        <v>380</v>
      </c>
      <c r="NS43">
        <v>381</v>
      </c>
      <c r="NT43">
        <v>382</v>
      </c>
      <c r="NU43">
        <v>383</v>
      </c>
      <c r="NV43">
        <v>384</v>
      </c>
      <c r="NW43">
        <v>385</v>
      </c>
      <c r="NX43">
        <v>386</v>
      </c>
      <c r="NY43">
        <v>387</v>
      </c>
      <c r="NZ43">
        <v>388</v>
      </c>
      <c r="OA43">
        <v>389</v>
      </c>
      <c r="OB43">
        <v>390</v>
      </c>
      <c r="OC43">
        <v>391</v>
      </c>
      <c r="OD43">
        <v>392</v>
      </c>
      <c r="OE43">
        <v>393</v>
      </c>
      <c r="OF43">
        <v>394</v>
      </c>
      <c r="OG43">
        <v>395</v>
      </c>
      <c r="OH43">
        <v>396</v>
      </c>
      <c r="OI43">
        <v>397</v>
      </c>
      <c r="OJ43">
        <v>398</v>
      </c>
      <c r="OK43">
        <v>399</v>
      </c>
      <c r="OL43">
        <v>400</v>
      </c>
      <c r="OM43">
        <v>401</v>
      </c>
      <c r="ON43">
        <v>402</v>
      </c>
      <c r="OO43">
        <v>403</v>
      </c>
      <c r="OP43">
        <v>404</v>
      </c>
      <c r="OQ43">
        <v>405</v>
      </c>
      <c r="OR43">
        <v>406</v>
      </c>
      <c r="OS43">
        <v>407</v>
      </c>
      <c r="OT43">
        <v>408</v>
      </c>
      <c r="OU43">
        <v>409</v>
      </c>
      <c r="OV43">
        <v>410</v>
      </c>
      <c r="OW43">
        <v>411</v>
      </c>
      <c r="OX43">
        <v>412</v>
      </c>
      <c r="OY43">
        <v>413</v>
      </c>
      <c r="OZ43">
        <v>414</v>
      </c>
      <c r="PA43">
        <v>415</v>
      </c>
      <c r="PB43">
        <v>416</v>
      </c>
      <c r="PC43">
        <v>417</v>
      </c>
      <c r="PD43">
        <v>418</v>
      </c>
      <c r="PE43">
        <v>419</v>
      </c>
      <c r="PF43">
        <v>420</v>
      </c>
      <c r="PG43">
        <v>421</v>
      </c>
      <c r="PH43">
        <v>422</v>
      </c>
      <c r="PI43">
        <v>423</v>
      </c>
      <c r="PJ43">
        <v>424</v>
      </c>
      <c r="PK43">
        <v>425</v>
      </c>
      <c r="PL43">
        <v>426</v>
      </c>
      <c r="PM43">
        <v>427</v>
      </c>
      <c r="PN43">
        <v>428</v>
      </c>
      <c r="PO43">
        <v>429</v>
      </c>
      <c r="PP43">
        <v>430</v>
      </c>
      <c r="PQ43">
        <v>431</v>
      </c>
      <c r="PR43">
        <v>432</v>
      </c>
      <c r="PS43">
        <v>433</v>
      </c>
      <c r="PT43">
        <v>434</v>
      </c>
      <c r="PU43">
        <v>435</v>
      </c>
      <c r="PV43">
        <v>436</v>
      </c>
      <c r="PW43">
        <v>437</v>
      </c>
      <c r="PX43">
        <v>438</v>
      </c>
      <c r="PY43">
        <v>439</v>
      </c>
      <c r="PZ43">
        <v>440</v>
      </c>
      <c r="QA43">
        <v>441</v>
      </c>
      <c r="QB43">
        <v>442</v>
      </c>
      <c r="QC43">
        <v>443</v>
      </c>
      <c r="QD43">
        <v>444</v>
      </c>
      <c r="QE43">
        <v>445</v>
      </c>
      <c r="QF43">
        <v>446</v>
      </c>
      <c r="QG43">
        <v>447</v>
      </c>
      <c r="QH43">
        <v>448</v>
      </c>
      <c r="QI43">
        <v>449</v>
      </c>
      <c r="QJ43">
        <v>450</v>
      </c>
      <c r="QK43">
        <v>451</v>
      </c>
      <c r="QL43">
        <v>452</v>
      </c>
      <c r="QM43">
        <v>453</v>
      </c>
      <c r="QN43">
        <v>454</v>
      </c>
      <c r="QO43">
        <v>455</v>
      </c>
      <c r="QP43">
        <v>456</v>
      </c>
      <c r="QQ43">
        <v>457</v>
      </c>
      <c r="QR43">
        <v>458</v>
      </c>
      <c r="QS43">
        <v>459</v>
      </c>
      <c r="QT43">
        <v>460</v>
      </c>
      <c r="QU43">
        <v>461</v>
      </c>
      <c r="QV43">
        <v>462</v>
      </c>
      <c r="QW43">
        <v>463</v>
      </c>
      <c r="QX43">
        <v>464</v>
      </c>
      <c r="QY43">
        <v>465</v>
      </c>
      <c r="QZ43">
        <v>466</v>
      </c>
      <c r="RA43">
        <v>467</v>
      </c>
      <c r="RB43">
        <v>468</v>
      </c>
      <c r="RC43">
        <v>469</v>
      </c>
      <c r="RD43">
        <v>470</v>
      </c>
      <c r="RE43">
        <v>471</v>
      </c>
      <c r="RF43">
        <v>472</v>
      </c>
      <c r="RG43">
        <v>473</v>
      </c>
      <c r="RH43">
        <v>474</v>
      </c>
      <c r="RI43">
        <v>475</v>
      </c>
      <c r="RJ43">
        <v>476</v>
      </c>
      <c r="RK43">
        <v>477</v>
      </c>
      <c r="RL43">
        <v>478</v>
      </c>
      <c r="RM43">
        <v>479</v>
      </c>
      <c r="RN43">
        <v>480</v>
      </c>
      <c r="RO43">
        <v>481</v>
      </c>
      <c r="RP43">
        <v>482</v>
      </c>
      <c r="RQ43">
        <v>483</v>
      </c>
      <c r="RR43">
        <v>484</v>
      </c>
      <c r="RS43">
        <v>485</v>
      </c>
      <c r="RT43">
        <v>486</v>
      </c>
      <c r="RU43">
        <v>487</v>
      </c>
      <c r="RV43">
        <v>488</v>
      </c>
      <c r="RW43">
        <v>489</v>
      </c>
      <c r="RX43">
        <v>490</v>
      </c>
      <c r="RY43">
        <v>491</v>
      </c>
      <c r="RZ43">
        <v>492</v>
      </c>
      <c r="SA43">
        <v>493</v>
      </c>
      <c r="SB43">
        <v>494</v>
      </c>
      <c r="SC43">
        <v>495</v>
      </c>
      <c r="SD43">
        <v>496</v>
      </c>
      <c r="SE43">
        <v>497</v>
      </c>
      <c r="SF43">
        <v>498</v>
      </c>
      <c r="SG43">
        <v>499</v>
      </c>
      <c r="SH43">
        <v>500</v>
      </c>
      <c r="SI43">
        <v>501</v>
      </c>
      <c r="SJ43">
        <v>502</v>
      </c>
      <c r="SK43">
        <v>503</v>
      </c>
      <c r="SL43">
        <v>504</v>
      </c>
      <c r="SM43">
        <v>505</v>
      </c>
      <c r="SN43">
        <v>506</v>
      </c>
      <c r="SO43">
        <v>507</v>
      </c>
      <c r="SP43">
        <v>508</v>
      </c>
      <c r="SQ43">
        <v>509</v>
      </c>
      <c r="SR43">
        <v>510</v>
      </c>
      <c r="SS43">
        <v>511</v>
      </c>
      <c r="ST43">
        <v>512</v>
      </c>
      <c r="SU43">
        <v>513</v>
      </c>
      <c r="SV43">
        <v>514</v>
      </c>
      <c r="SW43">
        <v>515</v>
      </c>
      <c r="SX43">
        <v>516</v>
      </c>
      <c r="SY43">
        <v>517</v>
      </c>
      <c r="SZ43">
        <v>518</v>
      </c>
      <c r="TA43">
        <v>519</v>
      </c>
      <c r="TB43">
        <v>520</v>
      </c>
      <c r="TC43">
        <v>521</v>
      </c>
      <c r="TD43">
        <v>522</v>
      </c>
      <c r="TE43">
        <v>523</v>
      </c>
      <c r="TF43">
        <v>524</v>
      </c>
      <c r="TG43">
        <v>525</v>
      </c>
      <c r="TH43">
        <v>526</v>
      </c>
      <c r="TI43">
        <v>527</v>
      </c>
      <c r="TJ43">
        <v>528</v>
      </c>
      <c r="TK43">
        <v>529</v>
      </c>
      <c r="TL43">
        <v>530</v>
      </c>
      <c r="TM43">
        <v>531</v>
      </c>
      <c r="TN43">
        <v>532</v>
      </c>
      <c r="TO43">
        <v>533</v>
      </c>
      <c r="TP43">
        <v>534</v>
      </c>
      <c r="TQ43">
        <v>535</v>
      </c>
      <c r="TR43">
        <v>536</v>
      </c>
      <c r="TS43">
        <v>537</v>
      </c>
      <c r="TT43">
        <v>538</v>
      </c>
      <c r="TU43">
        <v>539</v>
      </c>
      <c r="TV43">
        <v>540</v>
      </c>
      <c r="TW43">
        <v>541</v>
      </c>
      <c r="TX43">
        <v>542</v>
      </c>
      <c r="TY43">
        <v>543</v>
      </c>
      <c r="TZ43">
        <v>544</v>
      </c>
      <c r="UA43">
        <v>545</v>
      </c>
      <c r="UB43">
        <v>546</v>
      </c>
      <c r="UC43">
        <v>547</v>
      </c>
      <c r="UD43">
        <v>548</v>
      </c>
      <c r="UE43">
        <v>549</v>
      </c>
      <c r="UF43">
        <v>550</v>
      </c>
      <c r="UG43">
        <v>551</v>
      </c>
      <c r="UH43">
        <v>552</v>
      </c>
      <c r="UI43">
        <v>553</v>
      </c>
      <c r="UJ43">
        <v>554</v>
      </c>
      <c r="UK43">
        <v>555</v>
      </c>
      <c r="UL43">
        <v>556</v>
      </c>
      <c r="UM43">
        <v>557</v>
      </c>
      <c r="UN43">
        <v>558</v>
      </c>
      <c r="UO43">
        <v>559</v>
      </c>
      <c r="UP43">
        <v>560</v>
      </c>
      <c r="UQ43">
        <v>561</v>
      </c>
      <c r="UR43">
        <v>562</v>
      </c>
      <c r="US43">
        <v>563</v>
      </c>
      <c r="UT43">
        <v>564</v>
      </c>
      <c r="UU43">
        <v>565</v>
      </c>
      <c r="UV43">
        <v>566</v>
      </c>
      <c r="UW43">
        <v>567</v>
      </c>
      <c r="UX43">
        <v>568</v>
      </c>
      <c r="UY43">
        <v>569</v>
      </c>
      <c r="UZ43">
        <v>570</v>
      </c>
      <c r="VA43">
        <v>571</v>
      </c>
      <c r="VB43">
        <v>572</v>
      </c>
      <c r="VC43">
        <v>573</v>
      </c>
      <c r="VD43">
        <v>574</v>
      </c>
      <c r="VE43">
        <v>575</v>
      </c>
      <c r="VF43">
        <v>576</v>
      </c>
      <c r="VG43">
        <v>577</v>
      </c>
      <c r="VH43">
        <v>578</v>
      </c>
      <c r="VI43">
        <v>579</v>
      </c>
      <c r="VJ43">
        <v>580</v>
      </c>
      <c r="VK43">
        <v>581</v>
      </c>
      <c r="VL43">
        <v>582</v>
      </c>
      <c r="VM43">
        <v>583</v>
      </c>
      <c r="VN43">
        <v>584</v>
      </c>
      <c r="VO43">
        <v>585</v>
      </c>
      <c r="VP43">
        <v>586</v>
      </c>
      <c r="VQ43">
        <v>587</v>
      </c>
      <c r="VR43">
        <v>588</v>
      </c>
      <c r="VS43">
        <v>589</v>
      </c>
      <c r="VT43">
        <v>590</v>
      </c>
      <c r="VU43">
        <v>591</v>
      </c>
      <c r="VV43">
        <v>592</v>
      </c>
      <c r="VW43">
        <v>593</v>
      </c>
      <c r="VX43">
        <v>594</v>
      </c>
      <c r="VY43">
        <v>595</v>
      </c>
      <c r="VZ43">
        <v>596</v>
      </c>
      <c r="WA43">
        <v>597</v>
      </c>
      <c r="WB43">
        <v>598</v>
      </c>
      <c r="WC43">
        <v>599</v>
      </c>
      <c r="WD43">
        <v>600</v>
      </c>
      <c r="WE43">
        <v>601</v>
      </c>
      <c r="WF43">
        <v>602</v>
      </c>
      <c r="WG43">
        <v>603</v>
      </c>
      <c r="WH43">
        <v>604</v>
      </c>
      <c r="WI43">
        <v>605</v>
      </c>
      <c r="WJ43">
        <v>606</v>
      </c>
      <c r="WK43">
        <v>607</v>
      </c>
      <c r="WL43">
        <v>608</v>
      </c>
      <c r="WM43">
        <v>609</v>
      </c>
      <c r="WN43">
        <v>610</v>
      </c>
      <c r="WO43">
        <v>611</v>
      </c>
      <c r="WP43">
        <v>612</v>
      </c>
      <c r="WQ43">
        <v>613</v>
      </c>
      <c r="WR43">
        <v>614</v>
      </c>
      <c r="WS43">
        <v>615</v>
      </c>
      <c r="WT43">
        <v>616</v>
      </c>
      <c r="WU43">
        <v>617</v>
      </c>
      <c r="WV43">
        <v>618</v>
      </c>
      <c r="WW43">
        <v>619</v>
      </c>
      <c r="WX43">
        <v>620</v>
      </c>
      <c r="WY43">
        <v>621</v>
      </c>
      <c r="WZ43">
        <v>622</v>
      </c>
      <c r="XA43">
        <v>623</v>
      </c>
      <c r="XB43">
        <v>624</v>
      </c>
      <c r="XC43">
        <v>625</v>
      </c>
      <c r="XD43">
        <v>626</v>
      </c>
      <c r="XE43">
        <v>627</v>
      </c>
      <c r="XF43">
        <v>628</v>
      </c>
      <c r="XG43">
        <v>629</v>
      </c>
      <c r="XH43">
        <v>630</v>
      </c>
      <c r="XI43">
        <v>631</v>
      </c>
      <c r="XJ43">
        <v>632</v>
      </c>
      <c r="XK43">
        <v>633</v>
      </c>
      <c r="XL43">
        <v>634</v>
      </c>
      <c r="XM43">
        <v>635</v>
      </c>
      <c r="XN43">
        <v>636</v>
      </c>
      <c r="XO43">
        <v>637</v>
      </c>
      <c r="XP43">
        <v>638</v>
      </c>
      <c r="XQ43">
        <v>639</v>
      </c>
      <c r="XR43">
        <v>640</v>
      </c>
      <c r="XS43">
        <v>641</v>
      </c>
      <c r="XT43">
        <v>642</v>
      </c>
      <c r="XU43">
        <v>643</v>
      </c>
      <c r="XV43">
        <v>644</v>
      </c>
      <c r="XW43">
        <v>645</v>
      </c>
      <c r="XX43">
        <v>646</v>
      </c>
      <c r="XY43">
        <v>647</v>
      </c>
      <c r="XZ43">
        <v>648</v>
      </c>
      <c r="YA43">
        <v>649</v>
      </c>
      <c r="YB43">
        <v>650</v>
      </c>
      <c r="YC43">
        <v>651</v>
      </c>
      <c r="YD43">
        <v>652</v>
      </c>
      <c r="YE43">
        <v>653</v>
      </c>
      <c r="YF43">
        <v>654</v>
      </c>
      <c r="YG43">
        <v>655</v>
      </c>
      <c r="YH43">
        <v>656</v>
      </c>
      <c r="YI43">
        <v>657</v>
      </c>
      <c r="YJ43">
        <v>658</v>
      </c>
      <c r="YK43">
        <v>659</v>
      </c>
      <c r="YL43">
        <v>660</v>
      </c>
      <c r="YM43">
        <v>661</v>
      </c>
      <c r="YN43">
        <v>662</v>
      </c>
      <c r="YO43">
        <v>663</v>
      </c>
      <c r="YP43">
        <v>664</v>
      </c>
      <c r="YQ43">
        <v>665</v>
      </c>
      <c r="YR43">
        <v>666</v>
      </c>
      <c r="YS43">
        <v>667</v>
      </c>
      <c r="YT43">
        <v>668</v>
      </c>
      <c r="YU43">
        <v>669</v>
      </c>
      <c r="YV43">
        <v>670</v>
      </c>
      <c r="YW43">
        <v>671</v>
      </c>
      <c r="YX43">
        <v>672</v>
      </c>
      <c r="YY43">
        <v>673</v>
      </c>
      <c r="YZ43">
        <v>674</v>
      </c>
      <c r="ZA43">
        <v>675</v>
      </c>
      <c r="ZB43">
        <v>676</v>
      </c>
      <c r="ZC43">
        <v>677</v>
      </c>
      <c r="ZD43">
        <v>678</v>
      </c>
      <c r="ZE43">
        <v>679</v>
      </c>
      <c r="ZF43">
        <v>680</v>
      </c>
      <c r="ZG43">
        <v>681</v>
      </c>
      <c r="ZH43">
        <v>682</v>
      </c>
      <c r="ZI43">
        <v>683</v>
      </c>
      <c r="ZJ43">
        <v>684</v>
      </c>
      <c r="ZK43">
        <v>685</v>
      </c>
      <c r="ZL43">
        <v>686</v>
      </c>
      <c r="ZM43">
        <v>687</v>
      </c>
      <c r="ZN43">
        <v>688</v>
      </c>
      <c r="ZO43">
        <v>689</v>
      </c>
      <c r="ZP43">
        <v>690</v>
      </c>
      <c r="ZQ43">
        <v>691</v>
      </c>
      <c r="ZR43">
        <v>692</v>
      </c>
      <c r="ZS43">
        <v>693</v>
      </c>
      <c r="ZT43">
        <v>694</v>
      </c>
      <c r="ZU43">
        <v>695</v>
      </c>
      <c r="ZV43">
        <v>696</v>
      </c>
      <c r="ZW43">
        <v>697</v>
      </c>
      <c r="ZX43">
        <v>698</v>
      </c>
      <c r="ZY43">
        <v>699</v>
      </c>
      <c r="ZZ43">
        <v>700</v>
      </c>
      <c r="AAA43">
        <v>701</v>
      </c>
      <c r="AAB43">
        <v>702</v>
      </c>
      <c r="AAC43">
        <v>703</v>
      </c>
      <c r="AAD43">
        <v>704</v>
      </c>
      <c r="AAE43">
        <v>705</v>
      </c>
      <c r="AAF43">
        <v>706</v>
      </c>
      <c r="AAG43">
        <v>707</v>
      </c>
      <c r="AAH43">
        <v>708</v>
      </c>
      <c r="AAI43">
        <v>709</v>
      </c>
      <c r="AAJ43">
        <v>710</v>
      </c>
      <c r="AAK43">
        <v>711</v>
      </c>
      <c r="AAL43">
        <v>712</v>
      </c>
      <c r="AAM43">
        <v>713</v>
      </c>
      <c r="AAN43">
        <v>714</v>
      </c>
      <c r="AAO43">
        <v>715</v>
      </c>
      <c r="AAP43">
        <v>716</v>
      </c>
      <c r="AAQ43">
        <v>717</v>
      </c>
      <c r="AAR43">
        <v>718</v>
      </c>
      <c r="AAS43">
        <v>719</v>
      </c>
      <c r="AAT43">
        <v>720</v>
      </c>
      <c r="AAU43">
        <v>721</v>
      </c>
      <c r="AAV43">
        <v>722</v>
      </c>
      <c r="AAW43">
        <v>723</v>
      </c>
      <c r="AAX43">
        <v>724</v>
      </c>
      <c r="AAY43">
        <v>725</v>
      </c>
      <c r="AAZ43">
        <v>726</v>
      </c>
      <c r="ABA43">
        <v>727</v>
      </c>
      <c r="ABB43">
        <v>728</v>
      </c>
      <c r="ABC43">
        <v>729</v>
      </c>
      <c r="ABD43">
        <v>730</v>
      </c>
      <c r="ABE43">
        <v>731</v>
      </c>
      <c r="ABF43">
        <v>732</v>
      </c>
      <c r="ABG43">
        <v>733</v>
      </c>
      <c r="ABH43">
        <v>734</v>
      </c>
      <c r="ABI43">
        <v>735</v>
      </c>
      <c r="ABJ43">
        <v>736</v>
      </c>
      <c r="ABK43">
        <v>737</v>
      </c>
      <c r="ABL43">
        <v>738</v>
      </c>
      <c r="ABM43">
        <v>739</v>
      </c>
      <c r="ABN43">
        <v>740</v>
      </c>
      <c r="ABO43">
        <v>741</v>
      </c>
      <c r="ABP43">
        <v>742</v>
      </c>
      <c r="ABQ43">
        <v>743</v>
      </c>
      <c r="ABR43">
        <v>744</v>
      </c>
      <c r="ABS43">
        <v>745</v>
      </c>
      <c r="ABT43">
        <v>746</v>
      </c>
      <c r="ABU43">
        <v>747</v>
      </c>
      <c r="ABV43">
        <v>748</v>
      </c>
      <c r="ABW43">
        <v>749</v>
      </c>
      <c r="ABX43">
        <v>750</v>
      </c>
      <c r="ABY43">
        <v>751</v>
      </c>
      <c r="ABZ43">
        <v>752</v>
      </c>
      <c r="ACA43">
        <v>753</v>
      </c>
      <c r="ACB43">
        <v>754</v>
      </c>
      <c r="ACC43">
        <v>755</v>
      </c>
      <c r="ACD43">
        <v>756</v>
      </c>
      <c r="ACE43">
        <v>757</v>
      </c>
      <c r="ACF43">
        <v>758</v>
      </c>
      <c r="ACG43">
        <v>759</v>
      </c>
      <c r="ACH43">
        <v>760</v>
      </c>
      <c r="ACI43">
        <v>761</v>
      </c>
      <c r="ACJ43">
        <v>762</v>
      </c>
      <c r="ACK43">
        <v>763</v>
      </c>
      <c r="ACL43">
        <v>764</v>
      </c>
      <c r="ACM43">
        <v>765</v>
      </c>
      <c r="ACN43">
        <v>766</v>
      </c>
      <c r="ACO43">
        <v>767</v>
      </c>
      <c r="ACP43">
        <v>768</v>
      </c>
      <c r="ACQ43">
        <v>769</v>
      </c>
      <c r="ACR43">
        <v>770</v>
      </c>
      <c r="ACS43">
        <v>771</v>
      </c>
      <c r="ACT43">
        <v>772</v>
      </c>
      <c r="ACU43">
        <v>773</v>
      </c>
      <c r="ACV43">
        <v>774</v>
      </c>
      <c r="ACW43">
        <v>775</v>
      </c>
      <c r="ACX43">
        <v>776</v>
      </c>
      <c r="ACY43">
        <v>777</v>
      </c>
      <c r="ACZ43">
        <v>778</v>
      </c>
      <c r="ADA43">
        <v>779</v>
      </c>
      <c r="ADB43">
        <v>780</v>
      </c>
      <c r="ADC43">
        <v>781</v>
      </c>
      <c r="ADD43">
        <v>782</v>
      </c>
      <c r="ADE43">
        <v>783</v>
      </c>
      <c r="ADF43">
        <v>784</v>
      </c>
      <c r="ADG43">
        <v>785</v>
      </c>
      <c r="ADH43">
        <v>786</v>
      </c>
      <c r="ADI43">
        <v>787</v>
      </c>
      <c r="ADJ43">
        <v>788</v>
      </c>
      <c r="ADK43">
        <v>789</v>
      </c>
      <c r="ADL43">
        <v>790</v>
      </c>
      <c r="ADM43">
        <v>791</v>
      </c>
      <c r="ADN43">
        <v>792</v>
      </c>
      <c r="ADO43">
        <v>793</v>
      </c>
      <c r="ADP43">
        <v>794</v>
      </c>
      <c r="ADQ43">
        <v>795</v>
      </c>
      <c r="ADR43">
        <v>796</v>
      </c>
      <c r="ADS43">
        <v>797</v>
      </c>
      <c r="ADT43">
        <v>798</v>
      </c>
      <c r="ADU43">
        <v>799</v>
      </c>
      <c r="ADV43">
        <v>800</v>
      </c>
      <c r="ADW43">
        <v>801</v>
      </c>
      <c r="ADX43">
        <v>802</v>
      </c>
      <c r="ADY43">
        <v>803</v>
      </c>
      <c r="ADZ43">
        <v>804</v>
      </c>
      <c r="AEA43">
        <v>805</v>
      </c>
      <c r="AEB43">
        <v>806</v>
      </c>
      <c r="AEC43">
        <v>807</v>
      </c>
      <c r="AED43">
        <v>808</v>
      </c>
      <c r="AEE43">
        <v>809</v>
      </c>
      <c r="AEF43">
        <v>810</v>
      </c>
      <c r="AEG43">
        <v>811</v>
      </c>
      <c r="AEH43">
        <v>812</v>
      </c>
      <c r="AEI43">
        <v>813</v>
      </c>
      <c r="AEJ43">
        <v>814</v>
      </c>
      <c r="AEK43">
        <v>815</v>
      </c>
      <c r="AEL43">
        <v>816</v>
      </c>
      <c r="AEM43">
        <v>817</v>
      </c>
      <c r="AEN43">
        <v>818</v>
      </c>
      <c r="AEO43">
        <v>819</v>
      </c>
      <c r="AEP43">
        <v>820</v>
      </c>
      <c r="AEQ43">
        <v>821</v>
      </c>
      <c r="AER43">
        <v>822</v>
      </c>
      <c r="AES43">
        <v>823</v>
      </c>
      <c r="AET43">
        <v>824</v>
      </c>
      <c r="AEU43">
        <v>825</v>
      </c>
      <c r="AEV43">
        <v>826</v>
      </c>
      <c r="AEW43">
        <v>827</v>
      </c>
      <c r="AEX43">
        <v>828</v>
      </c>
      <c r="AEY43">
        <v>829</v>
      </c>
      <c r="AEZ43">
        <v>830</v>
      </c>
      <c r="AFA43">
        <v>831</v>
      </c>
      <c r="AFB43">
        <v>832</v>
      </c>
      <c r="AFC43">
        <v>833</v>
      </c>
      <c r="AFD43">
        <v>834</v>
      </c>
      <c r="AFE43">
        <v>835</v>
      </c>
      <c r="AFF43">
        <v>836</v>
      </c>
      <c r="AFG43">
        <v>837</v>
      </c>
      <c r="AFH43">
        <v>838</v>
      </c>
      <c r="AFI43">
        <v>839</v>
      </c>
      <c r="AFJ43">
        <v>840</v>
      </c>
      <c r="AFK43">
        <v>841</v>
      </c>
      <c r="AFL43">
        <v>842</v>
      </c>
      <c r="AFM43">
        <v>843</v>
      </c>
      <c r="AFN43">
        <v>844</v>
      </c>
      <c r="AFO43">
        <v>845</v>
      </c>
      <c r="AFP43">
        <v>846</v>
      </c>
      <c r="AFQ43">
        <v>847</v>
      </c>
      <c r="AFR43">
        <v>848</v>
      </c>
      <c r="AFS43">
        <v>849</v>
      </c>
      <c r="AFT43">
        <v>850</v>
      </c>
      <c r="AFU43">
        <v>851</v>
      </c>
      <c r="AFV43">
        <v>852</v>
      </c>
      <c r="AFW43">
        <v>853</v>
      </c>
      <c r="AFX43">
        <v>854</v>
      </c>
      <c r="AFY43">
        <v>855</v>
      </c>
      <c r="AFZ43">
        <v>856</v>
      </c>
      <c r="AGA43">
        <v>857</v>
      </c>
      <c r="AGB43">
        <v>858</v>
      </c>
      <c r="AGC43">
        <v>859</v>
      </c>
      <c r="AGD43">
        <v>860</v>
      </c>
      <c r="AGE43">
        <v>861</v>
      </c>
      <c r="AGF43">
        <v>862</v>
      </c>
      <c r="AGG43">
        <v>863</v>
      </c>
      <c r="AGH43">
        <v>864</v>
      </c>
      <c r="AGI43">
        <v>865</v>
      </c>
      <c r="AGJ43">
        <v>866</v>
      </c>
      <c r="AGK43">
        <v>867</v>
      </c>
      <c r="AGL43">
        <v>868</v>
      </c>
      <c r="AGM43">
        <v>869</v>
      </c>
      <c r="AGN43">
        <v>870</v>
      </c>
      <c r="AGO43">
        <v>871</v>
      </c>
      <c r="AGP43">
        <v>872</v>
      </c>
      <c r="AGQ43">
        <v>873</v>
      </c>
      <c r="AGR43">
        <v>874</v>
      </c>
      <c r="AGS43">
        <v>875</v>
      </c>
      <c r="AGT43">
        <v>876</v>
      </c>
      <c r="AGU43">
        <v>877</v>
      </c>
      <c r="AGV43">
        <v>878</v>
      </c>
      <c r="AGW43">
        <v>879</v>
      </c>
      <c r="AGX43">
        <v>880</v>
      </c>
      <c r="AGY43">
        <v>881</v>
      </c>
      <c r="AGZ43">
        <v>882</v>
      </c>
      <c r="AHA43">
        <v>883</v>
      </c>
      <c r="AHB43">
        <v>884</v>
      </c>
      <c r="AHC43">
        <v>885</v>
      </c>
      <c r="AHD43">
        <v>886</v>
      </c>
      <c r="AHE43">
        <v>887</v>
      </c>
      <c r="AHF43">
        <v>888</v>
      </c>
      <c r="AHG43">
        <v>889</v>
      </c>
      <c r="AHH43">
        <v>890</v>
      </c>
      <c r="AHI43">
        <v>891</v>
      </c>
      <c r="AHJ43">
        <v>892</v>
      </c>
      <c r="AHK43">
        <v>893</v>
      </c>
      <c r="AHL43">
        <v>894</v>
      </c>
      <c r="AHM43">
        <v>895</v>
      </c>
      <c r="AHN43">
        <v>896</v>
      </c>
      <c r="AHO43">
        <v>897</v>
      </c>
      <c r="AHP43">
        <v>898</v>
      </c>
      <c r="AHQ43">
        <v>899</v>
      </c>
      <c r="AHR43">
        <v>900</v>
      </c>
      <c r="AHS43">
        <v>901</v>
      </c>
      <c r="AHT43">
        <v>902</v>
      </c>
      <c r="AHU43">
        <v>903</v>
      </c>
      <c r="AHV43">
        <v>904</v>
      </c>
      <c r="AHW43">
        <v>905</v>
      </c>
      <c r="AHX43">
        <v>906</v>
      </c>
      <c r="AHY43">
        <v>907</v>
      </c>
      <c r="AHZ43">
        <v>908</v>
      </c>
      <c r="AIA43">
        <v>909</v>
      </c>
      <c r="AIB43">
        <v>910</v>
      </c>
      <c r="AIC43">
        <v>911</v>
      </c>
      <c r="AID43">
        <v>912</v>
      </c>
      <c r="AIE43">
        <v>913</v>
      </c>
      <c r="AIF43">
        <v>914</v>
      </c>
      <c r="AIG43">
        <v>915</v>
      </c>
      <c r="AIH43">
        <v>916</v>
      </c>
      <c r="AII43">
        <v>917</v>
      </c>
      <c r="AIJ43">
        <v>918</v>
      </c>
      <c r="AIK43">
        <v>919</v>
      </c>
      <c r="AIL43">
        <v>920</v>
      </c>
      <c r="AIM43">
        <v>921</v>
      </c>
      <c r="AIN43">
        <v>922</v>
      </c>
      <c r="AIO43">
        <v>923</v>
      </c>
      <c r="AIP43">
        <v>924</v>
      </c>
      <c r="AIQ43">
        <v>925</v>
      </c>
      <c r="AIR43">
        <v>926</v>
      </c>
      <c r="AIS43">
        <v>927</v>
      </c>
      <c r="AIT43">
        <v>928</v>
      </c>
      <c r="AIU43">
        <v>929</v>
      </c>
      <c r="AIV43">
        <v>930</v>
      </c>
      <c r="AIW43">
        <v>931</v>
      </c>
      <c r="AIX43">
        <v>932</v>
      </c>
      <c r="AIY43">
        <v>933</v>
      </c>
      <c r="AIZ43">
        <v>934</v>
      </c>
      <c r="AJA43">
        <v>935</v>
      </c>
      <c r="AJB43">
        <v>936</v>
      </c>
      <c r="AJC43">
        <v>937</v>
      </c>
      <c r="AJD43">
        <v>938</v>
      </c>
      <c r="AJE43">
        <v>939</v>
      </c>
      <c r="AJF43">
        <v>940</v>
      </c>
      <c r="AJG43">
        <v>941</v>
      </c>
      <c r="AJH43">
        <v>942</v>
      </c>
      <c r="AJI43">
        <v>943</v>
      </c>
      <c r="AJJ43">
        <v>944</v>
      </c>
      <c r="AJK43">
        <v>945</v>
      </c>
      <c r="AJL43">
        <v>946</v>
      </c>
      <c r="AJM43">
        <v>947</v>
      </c>
      <c r="AJN43">
        <v>948</v>
      </c>
      <c r="AJO43">
        <v>949</v>
      </c>
      <c r="AJP43">
        <v>950</v>
      </c>
      <c r="AJQ43">
        <v>951</v>
      </c>
      <c r="AJR43">
        <v>952</v>
      </c>
      <c r="AJS43">
        <v>953</v>
      </c>
      <c r="AJT43">
        <v>954</v>
      </c>
      <c r="AJU43">
        <v>955</v>
      </c>
      <c r="AJV43">
        <v>956</v>
      </c>
      <c r="AJW43">
        <v>957</v>
      </c>
      <c r="AJX43">
        <v>958</v>
      </c>
      <c r="AJY43">
        <v>959</v>
      </c>
      <c r="AJZ43">
        <v>960</v>
      </c>
      <c r="AKA43">
        <v>961</v>
      </c>
      <c r="AKB43">
        <v>962</v>
      </c>
      <c r="AKC43">
        <v>963</v>
      </c>
      <c r="AKD43">
        <v>964</v>
      </c>
      <c r="AKE43">
        <v>965</v>
      </c>
      <c r="AKF43">
        <v>966</v>
      </c>
      <c r="AKG43">
        <v>967</v>
      </c>
      <c r="AKH43">
        <v>968</v>
      </c>
      <c r="AKI43">
        <v>969</v>
      </c>
      <c r="AKJ43">
        <v>970</v>
      </c>
      <c r="AKK43">
        <v>971</v>
      </c>
      <c r="AKL43">
        <v>972</v>
      </c>
      <c r="AKM43">
        <v>973</v>
      </c>
      <c r="AKN43">
        <v>974</v>
      </c>
      <c r="AKO43">
        <v>975</v>
      </c>
      <c r="AKP43">
        <v>976</v>
      </c>
      <c r="AKQ43">
        <v>977</v>
      </c>
      <c r="AKR43">
        <v>978</v>
      </c>
      <c r="AKS43">
        <v>979</v>
      </c>
      <c r="AKT43">
        <v>980</v>
      </c>
      <c r="AKU43">
        <v>981</v>
      </c>
      <c r="AKV43">
        <v>982</v>
      </c>
      <c r="AKW43">
        <v>983</v>
      </c>
      <c r="AKX43">
        <v>984</v>
      </c>
      <c r="AKY43">
        <v>985</v>
      </c>
      <c r="AKZ43">
        <v>986</v>
      </c>
      <c r="ALA43">
        <v>987</v>
      </c>
      <c r="ALB43">
        <v>988</v>
      </c>
      <c r="ALC43">
        <v>989</v>
      </c>
      <c r="ALD43">
        <v>990</v>
      </c>
      <c r="ALE43">
        <v>991</v>
      </c>
      <c r="ALF43">
        <v>992</v>
      </c>
      <c r="ALG43">
        <v>993</v>
      </c>
      <c r="ALH43">
        <v>994</v>
      </c>
      <c r="ALI43">
        <v>995</v>
      </c>
      <c r="ALJ43">
        <v>996</v>
      </c>
      <c r="ALK43">
        <v>997</v>
      </c>
      <c r="ALL43">
        <v>998</v>
      </c>
      <c r="ALM43">
        <v>999</v>
      </c>
      <c r="ALN43">
        <v>1000</v>
      </c>
      <c r="ALO43">
        <v>1001</v>
      </c>
      <c r="ALP43">
        <v>1002</v>
      </c>
      <c r="ALQ43">
        <v>1003</v>
      </c>
      <c r="ALR43">
        <v>1004</v>
      </c>
      <c r="ALS43">
        <v>1005</v>
      </c>
      <c r="ALT43">
        <v>1006</v>
      </c>
      <c r="ALU43">
        <v>1007</v>
      </c>
      <c r="ALV43">
        <v>1008</v>
      </c>
      <c r="ALW43">
        <v>1009</v>
      </c>
      <c r="ALX43">
        <v>1010</v>
      </c>
      <c r="ALY43">
        <v>1011</v>
      </c>
      <c r="ALZ43">
        <v>1012</v>
      </c>
      <c r="AMA43">
        <v>1013</v>
      </c>
      <c r="AMB43">
        <v>1014</v>
      </c>
      <c r="AMC43">
        <v>1015</v>
      </c>
      <c r="AMD43">
        <v>1016</v>
      </c>
      <c r="AME43">
        <v>1017</v>
      </c>
      <c r="AMF43">
        <v>1018</v>
      </c>
      <c r="AMG43">
        <v>1019</v>
      </c>
      <c r="AMH43">
        <v>1020</v>
      </c>
      <c r="AMI43">
        <v>1021</v>
      </c>
      <c r="AMJ43">
        <v>1022</v>
      </c>
      <c r="AMK43">
        <v>1023</v>
      </c>
      <c r="AML43">
        <v>1024</v>
      </c>
      <c r="AMM43">
        <v>1025</v>
      </c>
      <c r="AMN43">
        <v>1026</v>
      </c>
      <c r="AMO43">
        <v>1027</v>
      </c>
      <c r="AMP43">
        <v>1028</v>
      </c>
      <c r="AMQ43">
        <v>1029</v>
      </c>
      <c r="AMR43">
        <v>1030</v>
      </c>
      <c r="AMS43">
        <v>1031</v>
      </c>
      <c r="AMT43">
        <v>1032</v>
      </c>
      <c r="AMU43">
        <v>1033</v>
      </c>
      <c r="AMV43">
        <v>1034</v>
      </c>
      <c r="AMW43">
        <v>1035</v>
      </c>
      <c r="AMX43">
        <v>1036</v>
      </c>
      <c r="AMY43">
        <v>1037</v>
      </c>
      <c r="AMZ43">
        <v>1038</v>
      </c>
      <c r="ANA43">
        <v>1039</v>
      </c>
      <c r="ANB43">
        <v>1040</v>
      </c>
      <c r="ANC43">
        <v>1041</v>
      </c>
      <c r="AND43">
        <v>1042</v>
      </c>
      <c r="ANE43">
        <v>1043</v>
      </c>
      <c r="ANF43">
        <v>1044</v>
      </c>
      <c r="ANG43">
        <v>1045</v>
      </c>
      <c r="ANH43">
        <v>1046</v>
      </c>
      <c r="ANI43">
        <v>1047</v>
      </c>
      <c r="ANJ43">
        <v>1048</v>
      </c>
      <c r="ANK43">
        <v>1049</v>
      </c>
      <c r="ANL43">
        <v>1050</v>
      </c>
      <c r="ANM43">
        <v>1051</v>
      </c>
      <c r="ANN43">
        <v>1052</v>
      </c>
      <c r="ANO43">
        <v>1053</v>
      </c>
      <c r="ANP43">
        <v>1054</v>
      </c>
      <c r="ANQ43">
        <v>1055</v>
      </c>
      <c r="ANR43">
        <v>1056</v>
      </c>
      <c r="ANS43">
        <v>1057</v>
      </c>
      <c r="ANT43">
        <v>1058</v>
      </c>
      <c r="ANU43">
        <v>1059</v>
      </c>
      <c r="ANV43">
        <v>1060</v>
      </c>
      <c r="ANW43">
        <v>1061</v>
      </c>
      <c r="ANX43">
        <v>1062</v>
      </c>
      <c r="ANY43">
        <v>1063</v>
      </c>
      <c r="ANZ43">
        <v>1064</v>
      </c>
      <c r="AOA43">
        <v>1065</v>
      </c>
      <c r="AOB43">
        <v>1066</v>
      </c>
      <c r="AOC43">
        <v>1067</v>
      </c>
      <c r="AOD43">
        <v>1068</v>
      </c>
      <c r="AOE43">
        <v>1069</v>
      </c>
      <c r="AOF43">
        <v>1070</v>
      </c>
      <c r="AOG43">
        <v>1071</v>
      </c>
      <c r="AOH43">
        <v>1072</v>
      </c>
      <c r="AOI43">
        <v>1073</v>
      </c>
      <c r="AOJ43">
        <v>1074</v>
      </c>
      <c r="AOK43">
        <v>1075</v>
      </c>
      <c r="AOL43">
        <v>1076</v>
      </c>
      <c r="AOM43">
        <v>1077</v>
      </c>
      <c r="AON43">
        <v>1078</v>
      </c>
      <c r="AOO43">
        <v>1079</v>
      </c>
      <c r="AOP43">
        <v>1080</v>
      </c>
      <c r="AOQ43">
        <v>1081</v>
      </c>
      <c r="AOR43">
        <v>1082</v>
      </c>
      <c r="AOS43">
        <v>1083</v>
      </c>
      <c r="AOT43">
        <v>1084</v>
      </c>
      <c r="AOU43">
        <v>1085</v>
      </c>
      <c r="AOV43">
        <v>1086</v>
      </c>
      <c r="AOW43">
        <v>1087</v>
      </c>
      <c r="AOX43">
        <v>1088</v>
      </c>
      <c r="AOY43">
        <v>1089</v>
      </c>
      <c r="AOZ43">
        <v>1090</v>
      </c>
      <c r="APA43">
        <v>1091</v>
      </c>
      <c r="APB43">
        <v>1092</v>
      </c>
      <c r="APC43">
        <v>1093</v>
      </c>
      <c r="APD43">
        <v>1094</v>
      </c>
      <c r="APE43">
        <v>1095</v>
      </c>
      <c r="APF43">
        <v>1096</v>
      </c>
      <c r="APG43">
        <v>1097</v>
      </c>
      <c r="APH43">
        <v>1098</v>
      </c>
      <c r="API43">
        <v>1099</v>
      </c>
      <c r="APJ43">
        <v>1100</v>
      </c>
      <c r="APK43">
        <v>1101</v>
      </c>
      <c r="APL43">
        <v>1102</v>
      </c>
      <c r="APM43">
        <v>1103</v>
      </c>
      <c r="APN43">
        <v>1104</v>
      </c>
      <c r="APO43">
        <v>1105</v>
      </c>
      <c r="APP43">
        <v>1106</v>
      </c>
      <c r="APQ43">
        <v>1107</v>
      </c>
      <c r="APR43">
        <v>1108</v>
      </c>
      <c r="APS43">
        <v>1109</v>
      </c>
      <c r="APT43">
        <v>1110</v>
      </c>
      <c r="APU43">
        <v>1111</v>
      </c>
      <c r="APV43">
        <v>1112</v>
      </c>
      <c r="APW43">
        <v>1113</v>
      </c>
      <c r="APX43">
        <v>1114</v>
      </c>
      <c r="APY43">
        <v>1115</v>
      </c>
      <c r="APZ43">
        <v>1116</v>
      </c>
      <c r="AQA43">
        <v>1117</v>
      </c>
      <c r="AQB43">
        <v>1118</v>
      </c>
      <c r="AQC43">
        <v>1119</v>
      </c>
      <c r="AQD43">
        <v>1120</v>
      </c>
      <c r="AQE43">
        <v>1121</v>
      </c>
      <c r="AQF43">
        <v>1122</v>
      </c>
      <c r="AQG43">
        <v>1123</v>
      </c>
      <c r="AQH43">
        <v>1124</v>
      </c>
      <c r="AQI43">
        <v>1125</v>
      </c>
      <c r="AQJ43">
        <v>1126</v>
      </c>
      <c r="AQK43">
        <v>1127</v>
      </c>
      <c r="AQL43">
        <v>1128</v>
      </c>
      <c r="AQM43">
        <v>1129</v>
      </c>
      <c r="AQN43">
        <v>1130</v>
      </c>
      <c r="AQO43">
        <v>1131</v>
      </c>
      <c r="AQP43">
        <v>1132</v>
      </c>
      <c r="AQQ43">
        <v>1133</v>
      </c>
      <c r="AQR43">
        <v>1134</v>
      </c>
      <c r="AQS43">
        <v>1135</v>
      </c>
      <c r="AQT43">
        <v>1136</v>
      </c>
      <c r="AQU43">
        <v>1137</v>
      </c>
      <c r="AQV43">
        <v>1138</v>
      </c>
      <c r="AQW43">
        <v>1139</v>
      </c>
      <c r="AQX43">
        <v>1140</v>
      </c>
      <c r="AQY43">
        <v>1141</v>
      </c>
      <c r="AQZ43">
        <v>1142</v>
      </c>
      <c r="ARA43">
        <v>1143</v>
      </c>
      <c r="ARB43">
        <v>1144</v>
      </c>
      <c r="ARC43">
        <v>1145</v>
      </c>
      <c r="ARD43">
        <v>1146</v>
      </c>
      <c r="ARE43">
        <v>1147</v>
      </c>
      <c r="ARF43">
        <v>1148</v>
      </c>
      <c r="ARG43">
        <v>1149</v>
      </c>
      <c r="ARH43">
        <v>1150</v>
      </c>
      <c r="ARI43">
        <v>1151</v>
      </c>
      <c r="ARJ43">
        <v>1152</v>
      </c>
      <c r="ARK43">
        <v>1153</v>
      </c>
      <c r="ARL43">
        <v>1154</v>
      </c>
      <c r="ARM43">
        <v>1155</v>
      </c>
      <c r="ARN43">
        <v>1156</v>
      </c>
      <c r="ARO43">
        <v>1157</v>
      </c>
      <c r="ARP43">
        <v>1158</v>
      </c>
      <c r="ARQ43">
        <v>1159</v>
      </c>
      <c r="ARR43">
        <v>1160</v>
      </c>
      <c r="ARS43">
        <v>1161</v>
      </c>
      <c r="ART43">
        <v>1162</v>
      </c>
      <c r="ARU43">
        <v>1163</v>
      </c>
      <c r="ARV43">
        <v>1164</v>
      </c>
      <c r="ARW43">
        <v>1165</v>
      </c>
      <c r="ARX43">
        <v>1166</v>
      </c>
      <c r="ARY43">
        <v>1167</v>
      </c>
      <c r="ARZ43">
        <v>1168</v>
      </c>
      <c r="ASA43">
        <v>1169</v>
      </c>
      <c r="ASB43">
        <v>1170</v>
      </c>
      <c r="ASC43">
        <v>1171</v>
      </c>
      <c r="ASD43">
        <v>1172</v>
      </c>
      <c r="ASE43">
        <v>1173</v>
      </c>
      <c r="ASF43">
        <v>1174</v>
      </c>
      <c r="ASG43">
        <v>1175</v>
      </c>
      <c r="ASH43">
        <v>1176</v>
      </c>
      <c r="ASI43">
        <v>1177</v>
      </c>
      <c r="ASJ43">
        <v>1178</v>
      </c>
      <c r="ASK43">
        <v>1179</v>
      </c>
      <c r="ASL43">
        <v>1180</v>
      </c>
      <c r="ASM43">
        <v>1181</v>
      </c>
      <c r="ASN43">
        <v>1182</v>
      </c>
      <c r="ASO43">
        <v>1183</v>
      </c>
      <c r="ASP43">
        <v>1184</v>
      </c>
      <c r="ASQ43">
        <v>1185</v>
      </c>
      <c r="ASR43">
        <v>1186</v>
      </c>
      <c r="ASS43">
        <v>1187</v>
      </c>
      <c r="AST43">
        <v>1188</v>
      </c>
      <c r="ASU43">
        <v>1189</v>
      </c>
      <c r="ASV43">
        <v>1190</v>
      </c>
      <c r="ASW43">
        <v>1191</v>
      </c>
      <c r="ASX43">
        <v>1192</v>
      </c>
      <c r="ASY43">
        <v>1193</v>
      </c>
      <c r="ASZ43">
        <v>1194</v>
      </c>
      <c r="ATA43">
        <v>1195</v>
      </c>
      <c r="ATB43">
        <v>1196</v>
      </c>
      <c r="ATC43">
        <v>1197</v>
      </c>
      <c r="ATD43">
        <v>1198</v>
      </c>
      <c r="ATE43">
        <v>1199</v>
      </c>
      <c r="ATF43">
        <v>1200</v>
      </c>
      <c r="ATG43">
        <v>1201</v>
      </c>
      <c r="ATH43">
        <v>1202</v>
      </c>
      <c r="ATI43">
        <v>1203</v>
      </c>
      <c r="ATJ43">
        <v>1204</v>
      </c>
      <c r="ATK43">
        <v>1205</v>
      </c>
      <c r="ATL43">
        <v>1206</v>
      </c>
      <c r="ATM43">
        <v>1207</v>
      </c>
      <c r="ATN43">
        <v>1208</v>
      </c>
      <c r="ATO43">
        <v>1209</v>
      </c>
      <c r="ATP43">
        <v>1210</v>
      </c>
      <c r="ATQ43">
        <v>1211</v>
      </c>
      <c r="ATR43">
        <v>1212</v>
      </c>
      <c r="ATS43">
        <v>1213</v>
      </c>
      <c r="ATT43">
        <v>1214</v>
      </c>
      <c r="ATU43">
        <v>1215</v>
      </c>
      <c r="ATV43">
        <v>1216</v>
      </c>
      <c r="ATW43">
        <v>1217</v>
      </c>
      <c r="ATX43">
        <v>1218</v>
      </c>
      <c r="ATY43">
        <v>1219</v>
      </c>
      <c r="ATZ43">
        <v>1220</v>
      </c>
      <c r="AUA43">
        <v>1221</v>
      </c>
      <c r="AUB43">
        <v>1222</v>
      </c>
      <c r="AUC43">
        <v>1223</v>
      </c>
      <c r="AUD43">
        <v>1224</v>
      </c>
      <c r="AUE43">
        <v>1225</v>
      </c>
      <c r="AUF43">
        <v>1226</v>
      </c>
      <c r="AUG43">
        <v>1227</v>
      </c>
      <c r="AUH43">
        <v>1228</v>
      </c>
      <c r="AUI43">
        <v>1229</v>
      </c>
      <c r="AUJ43">
        <v>1230</v>
      </c>
      <c r="AUK43">
        <v>1231</v>
      </c>
      <c r="AUL43">
        <v>1232</v>
      </c>
      <c r="AUM43">
        <v>1233</v>
      </c>
      <c r="AUN43">
        <v>1234</v>
      </c>
      <c r="AUO43">
        <v>1235</v>
      </c>
      <c r="AUP43">
        <v>1236</v>
      </c>
      <c r="AUQ43">
        <v>1237</v>
      </c>
      <c r="AUR43">
        <v>1238</v>
      </c>
      <c r="AUS43">
        <v>1239</v>
      </c>
      <c r="AUT43">
        <v>1240</v>
      </c>
      <c r="AUU43">
        <v>1241</v>
      </c>
      <c r="AUV43">
        <v>1242</v>
      </c>
      <c r="AUW43">
        <v>1243</v>
      </c>
      <c r="AUX43">
        <v>1244</v>
      </c>
      <c r="AUY43">
        <v>1245</v>
      </c>
      <c r="AUZ43">
        <v>1246</v>
      </c>
      <c r="AVA43">
        <v>1247</v>
      </c>
      <c r="AVB43">
        <v>1248</v>
      </c>
      <c r="AVC43">
        <v>1249</v>
      </c>
      <c r="AVD43">
        <v>1250</v>
      </c>
      <c r="AVE43">
        <v>1251</v>
      </c>
      <c r="AVF43">
        <v>1252</v>
      </c>
      <c r="AVG43">
        <v>1253</v>
      </c>
      <c r="AVH43">
        <v>1254</v>
      </c>
      <c r="AVI43">
        <v>1255</v>
      </c>
      <c r="AVJ43">
        <v>1256</v>
      </c>
      <c r="AVK43">
        <v>1257</v>
      </c>
      <c r="AVL43">
        <v>1258</v>
      </c>
      <c r="AVM43">
        <v>1259</v>
      </c>
      <c r="AVN43">
        <v>1260</v>
      </c>
      <c r="AVO43">
        <v>1261</v>
      </c>
      <c r="AVP43">
        <v>1262</v>
      </c>
      <c r="AVQ43">
        <v>1263</v>
      </c>
      <c r="AVR43">
        <v>1264</v>
      </c>
      <c r="AVS43">
        <v>1265</v>
      </c>
      <c r="AVT43">
        <v>1266</v>
      </c>
      <c r="AVU43">
        <v>1267</v>
      </c>
      <c r="AVV43">
        <v>1268</v>
      </c>
      <c r="AVW43">
        <v>1269</v>
      </c>
      <c r="AVX43">
        <v>1270</v>
      </c>
      <c r="AVY43">
        <v>1271</v>
      </c>
      <c r="AVZ43">
        <v>1272</v>
      </c>
      <c r="AWA43">
        <v>1273</v>
      </c>
      <c r="AWB43">
        <v>1274</v>
      </c>
      <c r="AWC43">
        <v>1275</v>
      </c>
      <c r="AWD43">
        <v>1276</v>
      </c>
      <c r="AWE43">
        <v>1277</v>
      </c>
      <c r="AWF43">
        <v>1278</v>
      </c>
      <c r="AWG43">
        <v>1279</v>
      </c>
      <c r="AWH43">
        <v>1280</v>
      </c>
      <c r="AWI43">
        <v>1281</v>
      </c>
      <c r="AWJ43">
        <v>1282</v>
      </c>
      <c r="AWK43">
        <v>1283</v>
      </c>
      <c r="AWL43">
        <v>1284</v>
      </c>
      <c r="AWM43">
        <v>1285</v>
      </c>
      <c r="AWN43">
        <v>1286</v>
      </c>
      <c r="AWO43">
        <v>1287</v>
      </c>
      <c r="AWP43">
        <v>1288</v>
      </c>
      <c r="AWQ43">
        <v>1289</v>
      </c>
      <c r="AWR43">
        <v>1290</v>
      </c>
      <c r="AWS43">
        <v>1291</v>
      </c>
      <c r="AWT43">
        <v>1292</v>
      </c>
      <c r="AWU43">
        <v>1293</v>
      </c>
      <c r="AWV43">
        <v>1294</v>
      </c>
      <c r="AWW43">
        <v>1295</v>
      </c>
      <c r="AWX43">
        <v>1296</v>
      </c>
      <c r="AWY43">
        <v>1297</v>
      </c>
      <c r="AWZ43">
        <v>1298</v>
      </c>
      <c r="AXA43">
        <v>1299</v>
      </c>
      <c r="AXB43">
        <v>1300</v>
      </c>
      <c r="AXC43">
        <v>1301</v>
      </c>
      <c r="AXD43">
        <v>1302</v>
      </c>
      <c r="AXE43">
        <v>1303</v>
      </c>
      <c r="AXF43">
        <v>1304</v>
      </c>
      <c r="AXG43">
        <v>1305</v>
      </c>
      <c r="AXH43">
        <v>1306</v>
      </c>
      <c r="AXI43">
        <v>1307</v>
      </c>
      <c r="AXJ43">
        <v>1308</v>
      </c>
      <c r="AXK43">
        <v>1309</v>
      </c>
      <c r="AXL43">
        <v>1310</v>
      </c>
      <c r="AXM43">
        <v>1311</v>
      </c>
      <c r="AXN43">
        <v>1312</v>
      </c>
      <c r="AXO43">
        <v>1313</v>
      </c>
      <c r="AXP43">
        <v>1314</v>
      </c>
      <c r="AXQ43">
        <v>1315</v>
      </c>
      <c r="AXR43">
        <v>1316</v>
      </c>
      <c r="AXS43">
        <v>1317</v>
      </c>
      <c r="AXT43">
        <v>1318</v>
      </c>
      <c r="AXU43">
        <v>1319</v>
      </c>
      <c r="AXV43">
        <v>1320</v>
      </c>
      <c r="AXW43">
        <v>1321</v>
      </c>
      <c r="AXX43">
        <v>1322</v>
      </c>
      <c r="AXY43">
        <v>1323</v>
      </c>
      <c r="AXZ43">
        <v>1324</v>
      </c>
      <c r="AYA43">
        <v>1325</v>
      </c>
      <c r="AYB43">
        <v>1326</v>
      </c>
      <c r="AYC43">
        <v>1327</v>
      </c>
      <c r="AYD43">
        <v>1328</v>
      </c>
      <c r="AYE43">
        <v>1329</v>
      </c>
      <c r="AYF43">
        <v>1330</v>
      </c>
      <c r="AYG43">
        <v>1331</v>
      </c>
      <c r="AYH43">
        <v>1332</v>
      </c>
      <c r="AYI43">
        <v>1333</v>
      </c>
      <c r="AYJ43">
        <v>1334</v>
      </c>
      <c r="AYK43">
        <v>1335</v>
      </c>
      <c r="AYL43">
        <v>1336</v>
      </c>
      <c r="AYM43">
        <v>1337</v>
      </c>
      <c r="AYN43">
        <v>1338</v>
      </c>
      <c r="AYO43">
        <v>1339</v>
      </c>
      <c r="AYP43">
        <v>1340</v>
      </c>
      <c r="AYQ43">
        <v>1341</v>
      </c>
      <c r="AYR43">
        <v>1342</v>
      </c>
      <c r="AYS43">
        <v>1343</v>
      </c>
      <c r="AYT43">
        <v>1344</v>
      </c>
      <c r="AYU43">
        <v>1345</v>
      </c>
      <c r="AYV43">
        <v>1346</v>
      </c>
      <c r="AYW43">
        <v>1347</v>
      </c>
      <c r="AYX43">
        <v>1348</v>
      </c>
      <c r="AYY43">
        <v>1349</v>
      </c>
      <c r="AYZ43">
        <v>1350</v>
      </c>
      <c r="AZA43">
        <v>1351</v>
      </c>
      <c r="AZB43">
        <v>1352</v>
      </c>
      <c r="AZC43">
        <v>1353</v>
      </c>
      <c r="AZD43">
        <v>1354</v>
      </c>
      <c r="AZE43">
        <v>1355</v>
      </c>
      <c r="AZF43">
        <v>1356</v>
      </c>
      <c r="AZG43">
        <v>1357</v>
      </c>
      <c r="AZH43">
        <v>1358</v>
      </c>
      <c r="AZI43">
        <v>1359</v>
      </c>
      <c r="AZJ43">
        <v>1360</v>
      </c>
      <c r="AZK43">
        <v>1361</v>
      </c>
      <c r="AZL43">
        <v>1362</v>
      </c>
      <c r="AZM43">
        <v>1363</v>
      </c>
      <c r="AZN43">
        <v>1364</v>
      </c>
      <c r="AZO43">
        <v>1365</v>
      </c>
      <c r="AZP43">
        <v>1366</v>
      </c>
      <c r="AZQ43">
        <v>1367</v>
      </c>
      <c r="AZR43">
        <v>1368</v>
      </c>
      <c r="AZS43">
        <v>1369</v>
      </c>
      <c r="AZT43">
        <v>1370</v>
      </c>
      <c r="AZU43">
        <v>1371</v>
      </c>
      <c r="AZV43">
        <v>1372</v>
      </c>
      <c r="AZW43">
        <v>1373</v>
      </c>
      <c r="AZX43">
        <v>1374</v>
      </c>
      <c r="AZY43">
        <v>1375</v>
      </c>
      <c r="AZZ43">
        <v>1376</v>
      </c>
      <c r="BAA43">
        <v>1377</v>
      </c>
      <c r="BAB43">
        <v>1378</v>
      </c>
      <c r="BAC43">
        <v>1379</v>
      </c>
      <c r="BAD43">
        <v>1380</v>
      </c>
      <c r="BAE43">
        <v>1381</v>
      </c>
      <c r="BAF43">
        <v>1382</v>
      </c>
      <c r="BAG43">
        <v>1383</v>
      </c>
      <c r="BAH43">
        <v>1384</v>
      </c>
      <c r="BAI43">
        <v>1385</v>
      </c>
      <c r="BAJ43">
        <v>1386</v>
      </c>
      <c r="BAK43">
        <v>1387</v>
      </c>
      <c r="BAL43">
        <v>1388</v>
      </c>
      <c r="BAM43">
        <v>1389</v>
      </c>
      <c r="BAN43">
        <v>1390</v>
      </c>
      <c r="BAO43">
        <v>1391</v>
      </c>
      <c r="BAP43">
        <v>1392</v>
      </c>
      <c r="BAQ43">
        <v>1393</v>
      </c>
      <c r="BAR43">
        <v>1394</v>
      </c>
      <c r="BAS43">
        <v>1395</v>
      </c>
      <c r="BAT43">
        <v>1396</v>
      </c>
      <c r="BAU43">
        <v>1397</v>
      </c>
      <c r="BAV43">
        <v>1398</v>
      </c>
      <c r="BAW43">
        <v>1399</v>
      </c>
      <c r="BAX43">
        <v>1400</v>
      </c>
      <c r="BAY43">
        <v>1401</v>
      </c>
      <c r="BAZ43">
        <v>1402</v>
      </c>
      <c r="BBA43">
        <v>1403</v>
      </c>
      <c r="BBB43">
        <v>1404</v>
      </c>
      <c r="BBC43">
        <v>1405</v>
      </c>
      <c r="BBD43">
        <v>1406</v>
      </c>
      <c r="BBE43">
        <v>1407</v>
      </c>
      <c r="BBF43">
        <v>1408</v>
      </c>
      <c r="BBG43">
        <v>1409</v>
      </c>
      <c r="BBH43">
        <v>1410</v>
      </c>
      <c r="BBI43">
        <v>1411</v>
      </c>
      <c r="BBJ43">
        <v>1412</v>
      </c>
      <c r="BBK43">
        <v>1413</v>
      </c>
      <c r="BBL43">
        <v>1414</v>
      </c>
      <c r="BBM43">
        <v>1415</v>
      </c>
      <c r="BBN43">
        <v>1416</v>
      </c>
      <c r="BBO43">
        <v>1417</v>
      </c>
      <c r="BBP43">
        <v>1418</v>
      </c>
      <c r="BBQ43">
        <v>1419</v>
      </c>
      <c r="BBR43">
        <v>1420</v>
      </c>
      <c r="BBS43">
        <v>1421</v>
      </c>
      <c r="BBT43">
        <v>1422</v>
      </c>
      <c r="BBU43">
        <v>1423</v>
      </c>
      <c r="BBV43">
        <v>1424</v>
      </c>
      <c r="BBW43">
        <v>1425</v>
      </c>
      <c r="BBX43">
        <v>1426</v>
      </c>
      <c r="BBY43">
        <v>1427</v>
      </c>
      <c r="BBZ43">
        <v>1428</v>
      </c>
      <c r="BCA43">
        <v>1429</v>
      </c>
      <c r="BCB43">
        <v>1430</v>
      </c>
      <c r="BCC43">
        <v>1431</v>
      </c>
      <c r="BCD43">
        <v>1432</v>
      </c>
      <c r="BCE43">
        <v>1433</v>
      </c>
      <c r="BCF43">
        <v>1434</v>
      </c>
      <c r="BCG43">
        <v>1435</v>
      </c>
      <c r="BCH43">
        <v>1436</v>
      </c>
      <c r="BCI43">
        <v>1437</v>
      </c>
      <c r="BCJ43">
        <v>1438</v>
      </c>
      <c r="BCK43">
        <v>1439</v>
      </c>
      <c r="BCL43">
        <v>1440</v>
      </c>
      <c r="BCM43">
        <v>1441</v>
      </c>
      <c r="BCN43">
        <v>1442</v>
      </c>
      <c r="BCO43">
        <v>1443</v>
      </c>
      <c r="BCP43">
        <v>1444</v>
      </c>
      <c r="BCQ43">
        <v>1445</v>
      </c>
      <c r="BCR43">
        <v>1446</v>
      </c>
      <c r="BCS43">
        <v>1447</v>
      </c>
      <c r="BCT43">
        <v>1448</v>
      </c>
      <c r="BCU43">
        <v>1449</v>
      </c>
      <c r="BCV43">
        <v>1450</v>
      </c>
      <c r="BCW43">
        <v>1451</v>
      </c>
      <c r="BCX43">
        <v>1452</v>
      </c>
      <c r="BCY43">
        <v>1453</v>
      </c>
      <c r="BCZ43">
        <v>1454</v>
      </c>
      <c r="BDA43">
        <v>1455</v>
      </c>
      <c r="BDB43">
        <v>1456</v>
      </c>
      <c r="BDC43">
        <v>1457</v>
      </c>
      <c r="BDD43">
        <v>1458</v>
      </c>
      <c r="BDE43">
        <v>1459</v>
      </c>
      <c r="BDF43">
        <v>1460</v>
      </c>
      <c r="BDG43">
        <v>1461</v>
      </c>
      <c r="BDH43">
        <v>1462</v>
      </c>
      <c r="BDI43">
        <v>1463</v>
      </c>
      <c r="BDJ43">
        <v>1464</v>
      </c>
      <c r="BDK43">
        <v>1465</v>
      </c>
      <c r="BDL43">
        <v>1466</v>
      </c>
      <c r="BDM43">
        <v>1467</v>
      </c>
      <c r="BDN43">
        <v>1468</v>
      </c>
      <c r="BDO43">
        <v>1469</v>
      </c>
      <c r="BDP43">
        <v>1470</v>
      </c>
      <c r="BDQ43">
        <v>1471</v>
      </c>
      <c r="BDR43">
        <v>1472</v>
      </c>
      <c r="BDS43">
        <v>1473</v>
      </c>
      <c r="BDT43">
        <v>1474</v>
      </c>
      <c r="BDU43">
        <v>1475</v>
      </c>
      <c r="BDV43">
        <v>1476</v>
      </c>
      <c r="BDW43">
        <v>1477</v>
      </c>
      <c r="BDX43">
        <v>1478</v>
      </c>
      <c r="BDY43">
        <v>1479</v>
      </c>
      <c r="BDZ43">
        <v>1480</v>
      </c>
      <c r="BEA43">
        <v>1481</v>
      </c>
      <c r="BEB43">
        <v>1482</v>
      </c>
      <c r="BEC43">
        <v>1483</v>
      </c>
      <c r="BED43">
        <v>1484</v>
      </c>
      <c r="BEE43">
        <v>1485</v>
      </c>
      <c r="BEF43">
        <v>1486</v>
      </c>
      <c r="BEG43">
        <v>1487</v>
      </c>
      <c r="BEH43">
        <v>1488</v>
      </c>
      <c r="BEI43">
        <v>1489</v>
      </c>
      <c r="BEJ43">
        <v>1490</v>
      </c>
      <c r="BEK43">
        <v>1491</v>
      </c>
      <c r="BEL43">
        <v>1492</v>
      </c>
      <c r="BEM43">
        <v>1493</v>
      </c>
      <c r="BEN43">
        <v>1494</v>
      </c>
      <c r="BEO43">
        <v>1495</v>
      </c>
      <c r="BEP43">
        <v>1496</v>
      </c>
      <c r="BEQ43">
        <v>1497</v>
      </c>
      <c r="BER43">
        <v>1498</v>
      </c>
      <c r="BES43">
        <v>1499</v>
      </c>
      <c r="BET43">
        <v>1500</v>
      </c>
      <c r="BEU43">
        <v>1501</v>
      </c>
      <c r="BEV43">
        <v>1502</v>
      </c>
      <c r="BEW43">
        <v>1503</v>
      </c>
      <c r="BEX43">
        <v>1504</v>
      </c>
      <c r="BEY43">
        <v>1505</v>
      </c>
      <c r="BEZ43">
        <v>1506</v>
      </c>
      <c r="BFA43">
        <v>1507</v>
      </c>
      <c r="BFB43">
        <v>1508</v>
      </c>
      <c r="BFC43">
        <v>1509</v>
      </c>
      <c r="BFD43">
        <v>1510</v>
      </c>
      <c r="BFE43">
        <v>1511</v>
      </c>
      <c r="BFF43">
        <v>1512</v>
      </c>
      <c r="BFG43">
        <v>1513</v>
      </c>
      <c r="BFH43">
        <v>1514</v>
      </c>
      <c r="BFI43">
        <v>1515</v>
      </c>
      <c r="BFJ43">
        <v>1516</v>
      </c>
      <c r="BFK43">
        <v>1517</v>
      </c>
      <c r="BFL43">
        <v>1518</v>
      </c>
      <c r="BFM43">
        <v>1519</v>
      </c>
      <c r="BFN43">
        <v>1520</v>
      </c>
      <c r="BFO43">
        <v>1521</v>
      </c>
      <c r="BFP43">
        <v>1522</v>
      </c>
      <c r="BFQ43">
        <v>1523</v>
      </c>
      <c r="BFR43">
        <v>1524</v>
      </c>
      <c r="BFS43">
        <v>1525</v>
      </c>
      <c r="BFT43">
        <v>1526</v>
      </c>
      <c r="BFU43">
        <v>1527</v>
      </c>
      <c r="BFV43">
        <v>1528</v>
      </c>
      <c r="BFW43">
        <v>1529</v>
      </c>
      <c r="BFX43">
        <v>1530</v>
      </c>
      <c r="BFY43">
        <v>1531</v>
      </c>
      <c r="BFZ43">
        <v>1532</v>
      </c>
      <c r="BGA43">
        <v>1533</v>
      </c>
      <c r="BGB43">
        <v>1534</v>
      </c>
      <c r="BGC43">
        <v>1535</v>
      </c>
      <c r="BGD43">
        <v>1536</v>
      </c>
      <c r="BGE43">
        <v>1537</v>
      </c>
      <c r="BGF43">
        <v>1538</v>
      </c>
      <c r="BGG43">
        <v>1539</v>
      </c>
      <c r="BGH43">
        <v>1540</v>
      </c>
      <c r="BGI43">
        <v>1541</v>
      </c>
      <c r="BGJ43">
        <v>1542</v>
      </c>
      <c r="BGK43">
        <v>1543</v>
      </c>
      <c r="BGL43">
        <v>1544</v>
      </c>
      <c r="BGM43">
        <v>1545</v>
      </c>
      <c r="BGN43">
        <v>1546</v>
      </c>
      <c r="BGO43">
        <v>1547</v>
      </c>
      <c r="BGP43">
        <v>1548</v>
      </c>
      <c r="BGQ43">
        <v>1549</v>
      </c>
      <c r="BGR43">
        <v>1550</v>
      </c>
      <c r="BGS43">
        <v>1551</v>
      </c>
      <c r="BGT43">
        <v>1552</v>
      </c>
      <c r="BGU43">
        <v>1553</v>
      </c>
      <c r="BGV43">
        <v>1554</v>
      </c>
      <c r="BGW43">
        <v>1555</v>
      </c>
      <c r="BGX43">
        <v>1556</v>
      </c>
      <c r="BGY43">
        <v>1557</v>
      </c>
      <c r="BGZ43">
        <v>1558</v>
      </c>
      <c r="BHA43">
        <v>1559</v>
      </c>
      <c r="BHB43">
        <v>1560</v>
      </c>
      <c r="BHC43">
        <v>1561</v>
      </c>
      <c r="BHD43">
        <v>1562</v>
      </c>
      <c r="BHE43">
        <v>1563</v>
      </c>
      <c r="BHF43">
        <v>1564</v>
      </c>
      <c r="BHG43">
        <v>1565</v>
      </c>
      <c r="BHH43">
        <v>1566</v>
      </c>
      <c r="BHI43">
        <v>1567</v>
      </c>
      <c r="BHJ43">
        <v>1568</v>
      </c>
      <c r="BHK43">
        <v>1569</v>
      </c>
      <c r="BHL43">
        <v>1570</v>
      </c>
      <c r="BHM43">
        <v>1571</v>
      </c>
      <c r="BHN43">
        <v>1572</v>
      </c>
      <c r="BHO43">
        <v>1573</v>
      </c>
      <c r="BHP43">
        <v>1574</v>
      </c>
      <c r="BHQ43">
        <v>1575</v>
      </c>
      <c r="BHR43">
        <v>1576</v>
      </c>
      <c r="BHS43">
        <v>1577</v>
      </c>
      <c r="BHT43">
        <v>1578</v>
      </c>
      <c r="BHU43">
        <v>1579</v>
      </c>
      <c r="BHV43">
        <v>1580</v>
      </c>
      <c r="BHW43">
        <v>1581</v>
      </c>
      <c r="BHX43">
        <v>1582</v>
      </c>
      <c r="BHY43">
        <v>1583</v>
      </c>
      <c r="BHZ43">
        <v>1584</v>
      </c>
      <c r="BIA43">
        <v>1585</v>
      </c>
      <c r="BIB43">
        <v>1586</v>
      </c>
      <c r="BIC43">
        <v>1587</v>
      </c>
      <c r="BID43">
        <v>1588</v>
      </c>
      <c r="BIE43">
        <v>1589</v>
      </c>
      <c r="BIF43">
        <v>1590</v>
      </c>
      <c r="BIG43">
        <v>1591</v>
      </c>
      <c r="BIH43">
        <v>1592</v>
      </c>
      <c r="BII43">
        <v>1593</v>
      </c>
      <c r="BIJ43">
        <v>1594</v>
      </c>
      <c r="BIK43">
        <v>1595</v>
      </c>
      <c r="BIL43">
        <v>1596</v>
      </c>
      <c r="BIM43">
        <v>1597</v>
      </c>
      <c r="BIN43">
        <v>1598</v>
      </c>
      <c r="BIO43">
        <v>1599</v>
      </c>
      <c r="BIP43">
        <v>1600</v>
      </c>
      <c r="BIQ43">
        <v>1601</v>
      </c>
      <c r="BIR43">
        <v>1602</v>
      </c>
      <c r="BIS43">
        <v>1603</v>
      </c>
      <c r="BIT43">
        <v>1604</v>
      </c>
      <c r="BIU43">
        <v>1605</v>
      </c>
      <c r="BIV43">
        <v>1606</v>
      </c>
      <c r="BIW43">
        <v>1607</v>
      </c>
      <c r="BIX43">
        <v>1608</v>
      </c>
      <c r="BIY43">
        <v>1609</v>
      </c>
      <c r="BIZ43">
        <v>1610</v>
      </c>
      <c r="BJA43">
        <v>1611</v>
      </c>
      <c r="BJB43">
        <v>1612</v>
      </c>
      <c r="BJC43">
        <v>1613</v>
      </c>
      <c r="BJD43">
        <v>1614</v>
      </c>
      <c r="BJE43">
        <v>1615</v>
      </c>
      <c r="BJF43">
        <v>1616</v>
      </c>
      <c r="BJG43">
        <v>1617</v>
      </c>
      <c r="BJH43">
        <v>1618</v>
      </c>
      <c r="BJI43">
        <v>1619</v>
      </c>
      <c r="BJJ43">
        <v>1620</v>
      </c>
      <c r="BJK43">
        <v>1621</v>
      </c>
      <c r="BJL43">
        <v>1622</v>
      </c>
      <c r="BJM43">
        <v>1623</v>
      </c>
      <c r="BJN43">
        <v>1624</v>
      </c>
      <c r="BJO43">
        <v>1625</v>
      </c>
      <c r="BJP43">
        <v>1626</v>
      </c>
      <c r="BJQ43">
        <v>1627</v>
      </c>
      <c r="BJR43">
        <v>1628</v>
      </c>
      <c r="BJS43">
        <v>1629</v>
      </c>
      <c r="BJT43">
        <v>1630</v>
      </c>
      <c r="BJU43">
        <v>1631</v>
      </c>
      <c r="BJV43">
        <v>1632</v>
      </c>
      <c r="BJW43">
        <v>1633</v>
      </c>
      <c r="BJX43">
        <v>1634</v>
      </c>
      <c r="BJY43">
        <v>1635</v>
      </c>
      <c r="BJZ43">
        <v>1636</v>
      </c>
      <c r="BKA43">
        <v>1637</v>
      </c>
      <c r="BKB43">
        <v>1638</v>
      </c>
      <c r="BKC43">
        <v>1639</v>
      </c>
      <c r="BKD43">
        <v>1640</v>
      </c>
      <c r="BKE43">
        <v>1641</v>
      </c>
      <c r="BKF43">
        <v>1642</v>
      </c>
      <c r="BKG43">
        <v>1643</v>
      </c>
      <c r="BKH43">
        <v>1644</v>
      </c>
      <c r="BKI43">
        <v>1645</v>
      </c>
      <c r="BKJ43">
        <v>1646</v>
      </c>
      <c r="BKK43">
        <v>1647</v>
      </c>
      <c r="BKL43">
        <v>1648</v>
      </c>
      <c r="BKM43">
        <v>1649</v>
      </c>
      <c r="BKN43">
        <v>1650</v>
      </c>
      <c r="BKO43">
        <v>1651</v>
      </c>
      <c r="BKP43">
        <v>1652</v>
      </c>
      <c r="BKQ43">
        <v>1653</v>
      </c>
      <c r="BKR43">
        <v>1654</v>
      </c>
      <c r="BKS43">
        <v>1655</v>
      </c>
      <c r="BKT43">
        <v>1656</v>
      </c>
      <c r="BKU43">
        <v>1657</v>
      </c>
      <c r="BKV43">
        <v>1658</v>
      </c>
      <c r="BKW43">
        <v>1659</v>
      </c>
      <c r="BKX43">
        <v>1660</v>
      </c>
      <c r="BKY43">
        <v>1661</v>
      </c>
      <c r="BKZ43">
        <v>1662</v>
      </c>
      <c r="BLA43">
        <v>1663</v>
      </c>
      <c r="BLB43">
        <v>1664</v>
      </c>
      <c r="BLC43">
        <v>1665</v>
      </c>
      <c r="BLD43">
        <v>1666</v>
      </c>
      <c r="BLE43">
        <v>1667</v>
      </c>
      <c r="BLF43">
        <v>1668</v>
      </c>
      <c r="BLG43">
        <v>1669</v>
      </c>
      <c r="BLH43">
        <v>1670</v>
      </c>
      <c r="BLI43">
        <v>1671</v>
      </c>
      <c r="BLJ43">
        <v>1672</v>
      </c>
      <c r="BLK43">
        <v>1673</v>
      </c>
      <c r="BLL43">
        <v>1674</v>
      </c>
      <c r="BLM43">
        <v>1675</v>
      </c>
      <c r="BLN43">
        <v>1676</v>
      </c>
      <c r="BLO43">
        <v>1677</v>
      </c>
      <c r="BLP43">
        <v>1678</v>
      </c>
      <c r="BLQ43">
        <v>1679</v>
      </c>
      <c r="BLR43">
        <v>1680</v>
      </c>
      <c r="BLS43">
        <v>1681</v>
      </c>
      <c r="BLT43">
        <v>1682</v>
      </c>
      <c r="BLU43">
        <v>1683</v>
      </c>
      <c r="BLV43">
        <v>1684</v>
      </c>
      <c r="BLW43">
        <v>1685</v>
      </c>
      <c r="BLX43">
        <v>1686</v>
      </c>
      <c r="BLY43">
        <v>1687</v>
      </c>
      <c r="BLZ43">
        <v>1688</v>
      </c>
      <c r="BMA43">
        <v>1689</v>
      </c>
      <c r="BMB43">
        <v>1690</v>
      </c>
      <c r="BMC43">
        <v>1691</v>
      </c>
      <c r="BMD43">
        <v>1692</v>
      </c>
      <c r="BME43">
        <v>1693</v>
      </c>
      <c r="BMF43">
        <v>1694</v>
      </c>
      <c r="BMG43">
        <v>1695</v>
      </c>
      <c r="BMH43">
        <v>1696</v>
      </c>
      <c r="BMI43">
        <v>1697</v>
      </c>
      <c r="BMJ43">
        <v>1698</v>
      </c>
      <c r="BMK43">
        <v>1699</v>
      </c>
      <c r="BML43">
        <v>1700</v>
      </c>
      <c r="BMM43">
        <v>1701</v>
      </c>
      <c r="BMN43">
        <v>1702</v>
      </c>
      <c r="BMO43">
        <v>1703</v>
      </c>
      <c r="BMP43">
        <v>1704</v>
      </c>
      <c r="BMQ43">
        <v>1705</v>
      </c>
      <c r="BMR43">
        <v>1706</v>
      </c>
      <c r="BMS43">
        <v>1707</v>
      </c>
      <c r="BMT43">
        <v>1708</v>
      </c>
      <c r="BMU43">
        <v>1709</v>
      </c>
      <c r="BMV43">
        <v>1710</v>
      </c>
      <c r="BMW43">
        <v>1711</v>
      </c>
      <c r="BMX43">
        <v>1712</v>
      </c>
      <c r="BMY43">
        <v>1713</v>
      </c>
      <c r="BMZ43">
        <v>1714</v>
      </c>
      <c r="BNA43">
        <v>1715</v>
      </c>
      <c r="BNB43">
        <v>1716</v>
      </c>
      <c r="BNC43">
        <v>1717</v>
      </c>
      <c r="BND43">
        <v>1718</v>
      </c>
      <c r="BNE43">
        <v>1719</v>
      </c>
      <c r="BNF43">
        <v>1720</v>
      </c>
      <c r="BNG43">
        <v>1721</v>
      </c>
      <c r="BNH43">
        <v>1722</v>
      </c>
      <c r="BNI43">
        <v>1723</v>
      </c>
      <c r="BNJ43">
        <v>1724</v>
      </c>
      <c r="BNK43">
        <v>1725</v>
      </c>
      <c r="BNL43">
        <v>1726</v>
      </c>
      <c r="BNM43">
        <v>1727</v>
      </c>
      <c r="BNN43">
        <v>1728</v>
      </c>
      <c r="BNO43">
        <v>1729</v>
      </c>
      <c r="BNP43">
        <v>1730</v>
      </c>
      <c r="BNQ43">
        <v>1731</v>
      </c>
      <c r="BNR43">
        <v>1732</v>
      </c>
      <c r="BNS43">
        <v>1733</v>
      </c>
      <c r="BNT43">
        <v>1734</v>
      </c>
      <c r="BNU43">
        <v>1735</v>
      </c>
      <c r="BNV43">
        <v>1736</v>
      </c>
      <c r="BNW43">
        <v>1737</v>
      </c>
      <c r="BNX43">
        <v>1738</v>
      </c>
      <c r="BNY43">
        <v>1739</v>
      </c>
      <c r="BNZ43">
        <v>1740</v>
      </c>
      <c r="BOA43">
        <v>1741</v>
      </c>
      <c r="BOB43">
        <v>1742</v>
      </c>
      <c r="BOC43">
        <v>1743</v>
      </c>
      <c r="BOD43">
        <v>1744</v>
      </c>
      <c r="BOE43">
        <v>1745</v>
      </c>
      <c r="BOF43">
        <v>1746</v>
      </c>
      <c r="BOG43">
        <v>1747</v>
      </c>
      <c r="BOH43">
        <v>1748</v>
      </c>
      <c r="BOI43">
        <v>1749</v>
      </c>
      <c r="BOJ43">
        <v>1750</v>
      </c>
      <c r="BOK43">
        <v>1751</v>
      </c>
      <c r="BOL43">
        <v>1752</v>
      </c>
      <c r="BOM43">
        <v>1753</v>
      </c>
      <c r="BON43">
        <v>1754</v>
      </c>
      <c r="BOO43">
        <v>1755</v>
      </c>
      <c r="BOP43">
        <v>1756</v>
      </c>
      <c r="BOQ43">
        <v>1757</v>
      </c>
      <c r="BOR43">
        <v>1758</v>
      </c>
      <c r="BOS43">
        <v>1759</v>
      </c>
      <c r="BOT43">
        <v>1760</v>
      </c>
      <c r="BOU43">
        <v>1761</v>
      </c>
      <c r="BOV43">
        <v>1762</v>
      </c>
      <c r="BOW43">
        <v>1763</v>
      </c>
      <c r="BOX43">
        <v>1764</v>
      </c>
      <c r="BOY43">
        <v>1765</v>
      </c>
      <c r="BOZ43">
        <v>1766</v>
      </c>
      <c r="BPA43">
        <v>1767</v>
      </c>
      <c r="BPB43">
        <v>1768</v>
      </c>
      <c r="BPC43">
        <v>1769</v>
      </c>
      <c r="BPD43">
        <v>1770</v>
      </c>
      <c r="BPE43">
        <v>1771</v>
      </c>
      <c r="BPF43">
        <v>1772</v>
      </c>
      <c r="BPG43">
        <v>1773</v>
      </c>
      <c r="BPH43">
        <v>1774</v>
      </c>
      <c r="BPI43">
        <v>1775</v>
      </c>
      <c r="BPJ43">
        <v>1776</v>
      </c>
      <c r="BPK43">
        <v>1777</v>
      </c>
      <c r="BPL43">
        <v>1778</v>
      </c>
      <c r="BPM43">
        <v>1779</v>
      </c>
      <c r="BPN43">
        <v>1780</v>
      </c>
      <c r="BPO43">
        <v>1781</v>
      </c>
      <c r="BPP43">
        <v>1782</v>
      </c>
      <c r="BPQ43">
        <v>1783</v>
      </c>
      <c r="BPR43">
        <v>1784</v>
      </c>
      <c r="BPS43">
        <v>1785</v>
      </c>
      <c r="BPT43">
        <v>1786</v>
      </c>
      <c r="BPU43">
        <v>1787</v>
      </c>
      <c r="BPV43">
        <v>1788</v>
      </c>
      <c r="BPW43">
        <v>1789</v>
      </c>
      <c r="BPX43">
        <v>1790</v>
      </c>
      <c r="BPY43">
        <v>1791</v>
      </c>
      <c r="BPZ43">
        <v>1792</v>
      </c>
      <c r="BQA43">
        <v>1793</v>
      </c>
      <c r="BQB43">
        <v>1794</v>
      </c>
      <c r="BQC43">
        <v>1795</v>
      </c>
      <c r="BQD43">
        <v>1796</v>
      </c>
      <c r="BQE43">
        <v>1797</v>
      </c>
      <c r="BQF43">
        <v>1798</v>
      </c>
      <c r="BQG43">
        <v>1799</v>
      </c>
      <c r="BQH43">
        <v>1800</v>
      </c>
      <c r="BQI43">
        <v>1801</v>
      </c>
      <c r="BQJ43">
        <v>1802</v>
      </c>
      <c r="BQK43">
        <v>1803</v>
      </c>
      <c r="BQL43">
        <v>1804</v>
      </c>
      <c r="BQM43">
        <v>1805</v>
      </c>
      <c r="BQN43">
        <v>1806</v>
      </c>
      <c r="BQO43">
        <v>1807</v>
      </c>
      <c r="BQP43">
        <v>1808</v>
      </c>
      <c r="BQQ43">
        <v>1809</v>
      </c>
      <c r="BQR43">
        <v>1810</v>
      </c>
      <c r="BQS43">
        <v>1811</v>
      </c>
      <c r="BQT43">
        <v>1812</v>
      </c>
      <c r="BQU43">
        <v>1813</v>
      </c>
      <c r="BQV43">
        <v>1814</v>
      </c>
      <c r="BQW43">
        <v>1815</v>
      </c>
      <c r="BQX43">
        <v>1816</v>
      </c>
      <c r="BQY43">
        <v>1817</v>
      </c>
      <c r="BQZ43">
        <v>1818</v>
      </c>
      <c r="BRA43">
        <v>1819</v>
      </c>
      <c r="BRB43">
        <v>1820</v>
      </c>
      <c r="BRC43">
        <v>1821</v>
      </c>
      <c r="BRD43">
        <v>1822</v>
      </c>
      <c r="BRE43">
        <v>1823</v>
      </c>
      <c r="BRF43">
        <v>1824</v>
      </c>
      <c r="BRG43">
        <v>1825</v>
      </c>
      <c r="BRH43">
        <v>1826</v>
      </c>
      <c r="BRI43">
        <v>1827</v>
      </c>
      <c r="BRJ43">
        <v>1828</v>
      </c>
      <c r="BRK43">
        <v>1829</v>
      </c>
      <c r="BRL43">
        <v>1830</v>
      </c>
      <c r="BRM43">
        <v>1831</v>
      </c>
      <c r="BRN43">
        <v>1832</v>
      </c>
      <c r="BRO43">
        <v>1833</v>
      </c>
      <c r="BRP43">
        <v>1834</v>
      </c>
      <c r="BRQ43">
        <v>1835</v>
      </c>
      <c r="BRR43">
        <v>1836</v>
      </c>
      <c r="BRS43">
        <v>1837</v>
      </c>
      <c r="BRT43">
        <v>1838</v>
      </c>
      <c r="BRU43">
        <v>1839</v>
      </c>
      <c r="BRV43">
        <v>1840</v>
      </c>
      <c r="BRW43">
        <v>1841</v>
      </c>
      <c r="BRX43">
        <v>1842</v>
      </c>
      <c r="BRY43">
        <v>1843</v>
      </c>
      <c r="BRZ43">
        <v>1844</v>
      </c>
      <c r="BSA43">
        <v>1845</v>
      </c>
      <c r="BSB43">
        <v>1846</v>
      </c>
      <c r="BSC43">
        <v>1847</v>
      </c>
      <c r="BSD43">
        <v>1848</v>
      </c>
      <c r="BSE43">
        <v>1849</v>
      </c>
      <c r="BSF43">
        <v>1850</v>
      </c>
      <c r="BSG43">
        <v>1851</v>
      </c>
      <c r="BSH43">
        <v>1852</v>
      </c>
      <c r="BSI43">
        <v>1853</v>
      </c>
      <c r="BSJ43">
        <v>1854</v>
      </c>
      <c r="BSK43">
        <v>1855</v>
      </c>
      <c r="BSL43">
        <v>1856</v>
      </c>
      <c r="BSM43">
        <v>1857</v>
      </c>
      <c r="BSN43">
        <v>1858</v>
      </c>
      <c r="BSO43">
        <v>1859</v>
      </c>
      <c r="BSP43">
        <v>1860</v>
      </c>
      <c r="BSQ43">
        <v>1861</v>
      </c>
      <c r="BSR43">
        <v>1862</v>
      </c>
      <c r="BSS43">
        <v>1863</v>
      </c>
      <c r="BST43">
        <v>1864</v>
      </c>
      <c r="BSU43">
        <v>1865</v>
      </c>
      <c r="BSV43">
        <v>1866</v>
      </c>
      <c r="BSW43">
        <v>1867</v>
      </c>
      <c r="BSX43">
        <v>1868</v>
      </c>
      <c r="BSY43">
        <v>1869</v>
      </c>
      <c r="BSZ43">
        <v>1870</v>
      </c>
      <c r="BTA43">
        <v>1871</v>
      </c>
      <c r="BTB43">
        <v>1872</v>
      </c>
      <c r="BTC43">
        <v>1873</v>
      </c>
      <c r="BTD43">
        <v>1874</v>
      </c>
      <c r="BTE43">
        <v>1875</v>
      </c>
      <c r="BTF43">
        <v>1876</v>
      </c>
      <c r="BTG43">
        <v>1877</v>
      </c>
      <c r="BTH43">
        <v>1878</v>
      </c>
      <c r="BTI43">
        <v>1879</v>
      </c>
      <c r="BTJ43">
        <v>1880</v>
      </c>
      <c r="BTK43">
        <v>1881</v>
      </c>
      <c r="BTL43">
        <v>1882</v>
      </c>
      <c r="BTM43">
        <v>1883</v>
      </c>
      <c r="BTN43">
        <v>1884</v>
      </c>
      <c r="BTO43">
        <v>1885</v>
      </c>
      <c r="BTP43">
        <v>1886</v>
      </c>
      <c r="BTQ43">
        <v>1887</v>
      </c>
      <c r="BTR43">
        <v>1888</v>
      </c>
      <c r="BTS43">
        <v>1889</v>
      </c>
      <c r="BTT43">
        <v>1890</v>
      </c>
      <c r="BTU43">
        <v>1891</v>
      </c>
      <c r="BTV43">
        <v>1892</v>
      </c>
      <c r="BTW43">
        <v>1893</v>
      </c>
      <c r="BTX43">
        <v>1894</v>
      </c>
      <c r="BTY43">
        <v>1895</v>
      </c>
      <c r="BTZ43">
        <v>1896</v>
      </c>
      <c r="BUA43">
        <v>1897</v>
      </c>
      <c r="BUB43">
        <v>1898</v>
      </c>
      <c r="BUC43">
        <v>1899</v>
      </c>
      <c r="BUD43">
        <v>1900</v>
      </c>
      <c r="BUE43">
        <v>1901</v>
      </c>
      <c r="BUF43">
        <v>1902</v>
      </c>
      <c r="BUG43">
        <v>1903</v>
      </c>
      <c r="BUH43">
        <v>1904</v>
      </c>
      <c r="BUI43">
        <v>1905</v>
      </c>
      <c r="BUJ43">
        <v>1906</v>
      </c>
      <c r="BUK43">
        <v>1907</v>
      </c>
      <c r="BUL43">
        <v>1908</v>
      </c>
      <c r="BUM43">
        <v>1909</v>
      </c>
      <c r="BUN43">
        <v>1910</v>
      </c>
      <c r="BUO43">
        <v>1911</v>
      </c>
      <c r="BUP43">
        <v>1912</v>
      </c>
      <c r="BUQ43">
        <v>1913</v>
      </c>
      <c r="BUR43">
        <v>1914</v>
      </c>
      <c r="BUS43">
        <v>1915</v>
      </c>
      <c r="BUT43">
        <v>1916</v>
      </c>
      <c r="BUU43">
        <v>1917</v>
      </c>
      <c r="BUV43">
        <v>1918</v>
      </c>
      <c r="BUW43">
        <v>1919</v>
      </c>
      <c r="BUX43">
        <v>1920</v>
      </c>
      <c r="BUY43">
        <v>1921</v>
      </c>
      <c r="BUZ43">
        <v>1922</v>
      </c>
      <c r="BVA43">
        <v>1923</v>
      </c>
      <c r="BVB43">
        <v>1924</v>
      </c>
      <c r="BVC43">
        <v>1925</v>
      </c>
      <c r="BVD43">
        <v>1926</v>
      </c>
      <c r="BVE43">
        <v>1927</v>
      </c>
      <c r="BVF43">
        <v>1928</v>
      </c>
      <c r="BVG43">
        <v>1929</v>
      </c>
      <c r="BVH43">
        <v>1930</v>
      </c>
      <c r="BVI43">
        <v>1931</v>
      </c>
      <c r="BVJ43">
        <v>1932</v>
      </c>
      <c r="BVK43">
        <v>1933</v>
      </c>
      <c r="BVL43">
        <v>1934</v>
      </c>
      <c r="BVM43">
        <v>1935</v>
      </c>
      <c r="BVN43">
        <v>1936</v>
      </c>
      <c r="BVO43">
        <v>1937</v>
      </c>
      <c r="BVP43">
        <v>1938</v>
      </c>
      <c r="BVQ43">
        <v>1939</v>
      </c>
      <c r="BVR43">
        <v>1940</v>
      </c>
      <c r="BVS43">
        <v>1941</v>
      </c>
      <c r="BVT43">
        <v>1942</v>
      </c>
      <c r="BVU43">
        <v>1943</v>
      </c>
      <c r="BVV43">
        <v>1944</v>
      </c>
      <c r="BVW43">
        <v>1945</v>
      </c>
      <c r="BVX43">
        <v>1946</v>
      </c>
      <c r="BVY43">
        <v>1947</v>
      </c>
      <c r="BVZ43">
        <v>1948</v>
      </c>
      <c r="BWA43">
        <v>1949</v>
      </c>
      <c r="BWB43">
        <v>1950</v>
      </c>
      <c r="BWC43">
        <v>1951</v>
      </c>
      <c r="BWD43">
        <v>1952</v>
      </c>
      <c r="BWE43">
        <v>1953</v>
      </c>
      <c r="BWF43">
        <v>1954</v>
      </c>
      <c r="BWG43">
        <v>1955</v>
      </c>
      <c r="BWH43">
        <v>1956</v>
      </c>
      <c r="BWI43">
        <v>1957</v>
      </c>
      <c r="BWJ43">
        <v>1958</v>
      </c>
      <c r="BWK43">
        <v>1959</v>
      </c>
      <c r="BWL43">
        <v>1960</v>
      </c>
      <c r="BWM43">
        <v>1961</v>
      </c>
      <c r="BWN43">
        <v>1962</v>
      </c>
      <c r="BWO43">
        <v>1963</v>
      </c>
      <c r="BWP43">
        <v>1964</v>
      </c>
      <c r="BWQ43">
        <v>1965</v>
      </c>
      <c r="BWR43">
        <v>1966</v>
      </c>
      <c r="BWS43">
        <v>1967</v>
      </c>
      <c r="BWT43">
        <v>1968</v>
      </c>
      <c r="BWU43">
        <v>1969</v>
      </c>
      <c r="BWV43">
        <v>1970</v>
      </c>
      <c r="BWW43">
        <v>1971</v>
      </c>
      <c r="BWX43">
        <v>1972</v>
      </c>
      <c r="BWY43">
        <v>1973</v>
      </c>
      <c r="BWZ43">
        <v>1974</v>
      </c>
      <c r="BXA43">
        <v>1975</v>
      </c>
      <c r="BXB43">
        <v>1976</v>
      </c>
      <c r="BXC43">
        <v>1977</v>
      </c>
      <c r="BXD43">
        <v>1978</v>
      </c>
      <c r="BXE43">
        <v>1979</v>
      </c>
      <c r="BXF43">
        <v>1980</v>
      </c>
      <c r="BXG43">
        <v>1981</v>
      </c>
      <c r="BXH43">
        <v>1982</v>
      </c>
      <c r="BXI43">
        <v>1983</v>
      </c>
      <c r="BXJ43">
        <v>1984</v>
      </c>
      <c r="BXK43">
        <v>1985</v>
      </c>
      <c r="BXL43">
        <v>1986</v>
      </c>
      <c r="BXM43">
        <v>1987</v>
      </c>
      <c r="BXN43">
        <v>1988</v>
      </c>
      <c r="BXO43">
        <v>1989</v>
      </c>
      <c r="BXP43">
        <v>1990</v>
      </c>
      <c r="BXQ43">
        <v>1991</v>
      </c>
      <c r="BXR43">
        <v>1992</v>
      </c>
      <c r="BXS43">
        <v>1993</v>
      </c>
      <c r="BXT43">
        <v>1994</v>
      </c>
      <c r="BXU43">
        <v>1995</v>
      </c>
      <c r="BXV43">
        <v>1996</v>
      </c>
      <c r="BXW43">
        <v>1997</v>
      </c>
      <c r="BXX43">
        <v>1998</v>
      </c>
      <c r="BXY43">
        <v>1999</v>
      </c>
      <c r="BXZ43">
        <v>2000</v>
      </c>
      <c r="BYA43">
        <v>2001</v>
      </c>
      <c r="BYB43">
        <v>2002</v>
      </c>
      <c r="BYC43">
        <v>2003</v>
      </c>
      <c r="BYD43">
        <v>2004</v>
      </c>
      <c r="BYE43">
        <v>2005</v>
      </c>
      <c r="BYF43">
        <v>2006</v>
      </c>
      <c r="BYG43">
        <v>2007</v>
      </c>
      <c r="BYH43">
        <v>2008</v>
      </c>
      <c r="BYI43">
        <v>2009</v>
      </c>
      <c r="BYJ43">
        <v>2010</v>
      </c>
      <c r="BYK43">
        <v>2011</v>
      </c>
      <c r="BYL43">
        <v>2012</v>
      </c>
      <c r="BYM43">
        <v>2013</v>
      </c>
      <c r="BYN43">
        <v>2014</v>
      </c>
      <c r="BYO43">
        <v>2015</v>
      </c>
      <c r="BYP43">
        <v>2016</v>
      </c>
      <c r="BYQ43">
        <v>2017</v>
      </c>
      <c r="BYR43">
        <v>2018</v>
      </c>
      <c r="BYS43">
        <v>2019</v>
      </c>
      <c r="BYT43">
        <v>2020</v>
      </c>
      <c r="BYU43">
        <v>2021</v>
      </c>
      <c r="BYV43">
        <v>2022</v>
      </c>
      <c r="BYW43">
        <v>2023</v>
      </c>
      <c r="BYX43">
        <v>2024</v>
      </c>
      <c r="BYY43">
        <v>2025</v>
      </c>
      <c r="BYZ43">
        <v>2026</v>
      </c>
      <c r="BZA43">
        <v>2027</v>
      </c>
      <c r="BZB43">
        <v>2028</v>
      </c>
      <c r="BZC43">
        <v>2029</v>
      </c>
      <c r="BZD43">
        <v>2030</v>
      </c>
      <c r="BZE43">
        <v>2031</v>
      </c>
      <c r="BZF43">
        <v>2032</v>
      </c>
      <c r="BZG43">
        <v>2033</v>
      </c>
      <c r="BZH43">
        <v>2034</v>
      </c>
      <c r="BZI43">
        <v>2035</v>
      </c>
      <c r="BZJ43">
        <v>2036</v>
      </c>
      <c r="BZK43">
        <v>2037</v>
      </c>
      <c r="BZL43">
        <v>2038</v>
      </c>
      <c r="BZM43">
        <v>2039</v>
      </c>
      <c r="BZN43">
        <v>2040</v>
      </c>
      <c r="BZO43">
        <v>2041</v>
      </c>
      <c r="BZP43">
        <v>2042</v>
      </c>
      <c r="BZQ43">
        <v>2043</v>
      </c>
      <c r="BZR43">
        <v>2044</v>
      </c>
      <c r="BZS43">
        <v>2045</v>
      </c>
      <c r="BZT43">
        <v>2046</v>
      </c>
      <c r="BZU43">
        <v>2047</v>
      </c>
      <c r="BZV43">
        <v>2048</v>
      </c>
      <c r="BZW43">
        <v>2049</v>
      </c>
      <c r="BZX43">
        <v>2050</v>
      </c>
      <c r="BZY43">
        <v>2051</v>
      </c>
      <c r="BZZ43">
        <v>2052</v>
      </c>
      <c r="CAA43">
        <v>2053</v>
      </c>
      <c r="CAB43">
        <v>2054</v>
      </c>
      <c r="CAC43">
        <v>2055</v>
      </c>
      <c r="CAD43">
        <v>2056</v>
      </c>
      <c r="CAE43">
        <v>2057</v>
      </c>
      <c r="CAF43">
        <v>2058</v>
      </c>
      <c r="CAG43">
        <v>2059</v>
      </c>
      <c r="CAH43">
        <v>2060</v>
      </c>
      <c r="CAI43">
        <v>2061</v>
      </c>
      <c r="CAJ43">
        <v>2062</v>
      </c>
      <c r="CAK43">
        <v>2063</v>
      </c>
      <c r="CAL43">
        <v>2064</v>
      </c>
      <c r="CAM43">
        <v>2065</v>
      </c>
      <c r="CAN43">
        <v>2066</v>
      </c>
      <c r="CAO43">
        <v>2067</v>
      </c>
      <c r="CAP43">
        <v>2068</v>
      </c>
      <c r="CAQ43">
        <v>2069</v>
      </c>
      <c r="CAR43">
        <v>2070</v>
      </c>
      <c r="CAS43">
        <v>2071</v>
      </c>
      <c r="CAT43">
        <v>2072</v>
      </c>
      <c r="CAU43">
        <v>2073</v>
      </c>
      <c r="CAV43">
        <v>2074</v>
      </c>
      <c r="CAW43">
        <v>2075</v>
      </c>
      <c r="CAX43">
        <v>2076</v>
      </c>
      <c r="CAY43">
        <v>2077</v>
      </c>
      <c r="CAZ43">
        <v>2078</v>
      </c>
      <c r="CBA43">
        <v>2079</v>
      </c>
      <c r="CBB43">
        <v>2080</v>
      </c>
      <c r="CBC43">
        <v>2081</v>
      </c>
      <c r="CBD43">
        <v>2082</v>
      </c>
      <c r="CBE43">
        <v>2083</v>
      </c>
      <c r="CBF43">
        <v>2084</v>
      </c>
      <c r="CBG43">
        <v>2085</v>
      </c>
      <c r="CBH43">
        <v>2086</v>
      </c>
      <c r="CBI43">
        <v>2087</v>
      </c>
      <c r="CBJ43">
        <v>2088</v>
      </c>
      <c r="CBK43">
        <v>2089</v>
      </c>
      <c r="CBL43">
        <v>2090</v>
      </c>
      <c r="CBM43">
        <v>2091</v>
      </c>
      <c r="CBN43">
        <v>2092</v>
      </c>
      <c r="CBO43">
        <v>2093</v>
      </c>
      <c r="CBP43">
        <v>2094</v>
      </c>
      <c r="CBQ43">
        <v>2095</v>
      </c>
      <c r="CBR43">
        <v>2096</v>
      </c>
      <c r="CBS43">
        <v>2097</v>
      </c>
      <c r="CBT43">
        <v>2098</v>
      </c>
      <c r="CBU43">
        <v>2099</v>
      </c>
      <c r="CBV43">
        <v>2100</v>
      </c>
      <c r="CBW43">
        <v>2101</v>
      </c>
      <c r="CBX43">
        <v>2102</v>
      </c>
      <c r="CBY43">
        <v>2103</v>
      </c>
      <c r="CBZ43">
        <v>2104</v>
      </c>
      <c r="CCA43">
        <v>2105</v>
      </c>
      <c r="CCB43">
        <v>2106</v>
      </c>
      <c r="CCC43">
        <v>2107</v>
      </c>
      <c r="CCD43">
        <v>2108</v>
      </c>
      <c r="CCE43">
        <v>2109</v>
      </c>
      <c r="CCF43">
        <v>2110</v>
      </c>
      <c r="CCG43">
        <v>2111</v>
      </c>
      <c r="CCH43">
        <v>2112</v>
      </c>
      <c r="CCI43">
        <v>2113</v>
      </c>
      <c r="CCJ43">
        <v>2114</v>
      </c>
      <c r="CCK43">
        <v>2115</v>
      </c>
      <c r="CCL43">
        <v>2116</v>
      </c>
      <c r="CCM43">
        <v>2117</v>
      </c>
      <c r="CCN43">
        <v>2118</v>
      </c>
      <c r="CCO43">
        <v>2119</v>
      </c>
      <c r="CCP43">
        <v>2120</v>
      </c>
      <c r="CCQ43">
        <v>2121</v>
      </c>
      <c r="CCR43">
        <v>2122</v>
      </c>
      <c r="CCS43">
        <v>2123</v>
      </c>
      <c r="CCT43">
        <v>2124</v>
      </c>
      <c r="CCU43">
        <v>2125</v>
      </c>
      <c r="CCV43">
        <v>2126</v>
      </c>
      <c r="CCW43">
        <v>2127</v>
      </c>
      <c r="CCX43">
        <v>2128</v>
      </c>
      <c r="CCY43">
        <v>2129</v>
      </c>
      <c r="CCZ43">
        <v>2130</v>
      </c>
      <c r="CDA43">
        <v>2131</v>
      </c>
      <c r="CDB43">
        <v>2132</v>
      </c>
      <c r="CDC43">
        <v>2133</v>
      </c>
      <c r="CDD43">
        <v>2134</v>
      </c>
      <c r="CDE43">
        <v>2135</v>
      </c>
      <c r="CDF43">
        <v>2136</v>
      </c>
      <c r="CDG43">
        <v>2137</v>
      </c>
      <c r="CDH43">
        <v>2138</v>
      </c>
      <c r="CDI43">
        <v>2139</v>
      </c>
      <c r="CDJ43">
        <v>2140</v>
      </c>
      <c r="CDK43">
        <v>2141</v>
      </c>
      <c r="CDL43">
        <v>2142</v>
      </c>
      <c r="CDM43">
        <v>2143</v>
      </c>
      <c r="CDN43">
        <v>2144</v>
      </c>
      <c r="CDO43">
        <v>2145</v>
      </c>
      <c r="CDP43">
        <v>2146</v>
      </c>
      <c r="CDQ43">
        <v>2147</v>
      </c>
      <c r="CDR43">
        <v>2148</v>
      </c>
      <c r="CDS43">
        <v>2149</v>
      </c>
      <c r="CDT43">
        <v>2150</v>
      </c>
      <c r="CDU43">
        <v>2151</v>
      </c>
      <c r="CDV43">
        <v>2152</v>
      </c>
      <c r="CDW43">
        <v>2153</v>
      </c>
      <c r="CDX43">
        <v>2154</v>
      </c>
      <c r="CDY43">
        <v>2155</v>
      </c>
      <c r="CDZ43">
        <v>2156</v>
      </c>
      <c r="CEA43">
        <v>2157</v>
      </c>
      <c r="CEB43">
        <v>2158</v>
      </c>
      <c r="CEC43">
        <v>2159</v>
      </c>
      <c r="CED43">
        <v>2160</v>
      </c>
      <c r="CEE43">
        <v>2161</v>
      </c>
      <c r="CEF43">
        <v>2162</v>
      </c>
      <c r="CEG43">
        <v>2163</v>
      </c>
      <c r="CEH43">
        <v>2164</v>
      </c>
      <c r="CEI43">
        <v>2165</v>
      </c>
      <c r="CEJ43">
        <v>2166</v>
      </c>
      <c r="CEK43">
        <v>2167</v>
      </c>
      <c r="CEL43">
        <v>2168</v>
      </c>
      <c r="CEM43">
        <v>2169</v>
      </c>
      <c r="CEN43">
        <v>2170</v>
      </c>
      <c r="CEO43">
        <v>2171</v>
      </c>
      <c r="CEP43">
        <v>2172</v>
      </c>
      <c r="CEQ43">
        <v>2173</v>
      </c>
      <c r="CER43">
        <v>2174</v>
      </c>
      <c r="CES43">
        <v>2175</v>
      </c>
      <c r="CET43">
        <v>2176</v>
      </c>
      <c r="CEU43">
        <v>2177</v>
      </c>
      <c r="CEV43">
        <v>2178</v>
      </c>
      <c r="CEW43">
        <v>2179</v>
      </c>
      <c r="CEX43">
        <v>2180</v>
      </c>
      <c r="CEY43">
        <v>2181</v>
      </c>
      <c r="CEZ43">
        <v>2182</v>
      </c>
      <c r="CFA43">
        <v>2183</v>
      </c>
      <c r="CFB43">
        <v>2184</v>
      </c>
      <c r="CFC43">
        <v>2185</v>
      </c>
      <c r="CFD43">
        <v>2186</v>
      </c>
      <c r="CFE43">
        <v>2187</v>
      </c>
      <c r="CFF43">
        <v>2188</v>
      </c>
      <c r="CFG43">
        <v>2189</v>
      </c>
      <c r="CFH43">
        <v>2190</v>
      </c>
      <c r="CFI43">
        <v>2191</v>
      </c>
      <c r="CFJ43">
        <v>2192</v>
      </c>
      <c r="CFK43">
        <v>2193</v>
      </c>
      <c r="CFL43">
        <v>2194</v>
      </c>
      <c r="CFM43">
        <v>2195</v>
      </c>
      <c r="CFN43">
        <v>2196</v>
      </c>
      <c r="CFO43">
        <v>2197</v>
      </c>
      <c r="CFP43">
        <v>2198</v>
      </c>
      <c r="CFQ43">
        <v>2199</v>
      </c>
      <c r="CFR43">
        <v>2200</v>
      </c>
      <c r="CFS43">
        <v>2201</v>
      </c>
      <c r="CFT43">
        <v>2202</v>
      </c>
      <c r="CFU43">
        <v>2203</v>
      </c>
      <c r="CFV43">
        <v>2204</v>
      </c>
      <c r="CFW43">
        <v>2205</v>
      </c>
      <c r="CFX43">
        <v>2206</v>
      </c>
      <c r="CFY43">
        <v>2207</v>
      </c>
      <c r="CFZ43">
        <v>2208</v>
      </c>
      <c r="CGA43">
        <v>2209</v>
      </c>
      <c r="CGB43">
        <v>2210</v>
      </c>
      <c r="CGC43">
        <v>2211</v>
      </c>
      <c r="CGD43">
        <v>2212</v>
      </c>
      <c r="CGE43">
        <v>2213</v>
      </c>
      <c r="CGF43">
        <v>2214</v>
      </c>
      <c r="CGG43">
        <v>2215</v>
      </c>
      <c r="CGH43">
        <v>2216</v>
      </c>
      <c r="CGI43">
        <v>2217</v>
      </c>
      <c r="CGJ43">
        <v>2218</v>
      </c>
      <c r="CGK43">
        <v>2219</v>
      </c>
      <c r="CGL43">
        <v>2220</v>
      </c>
      <c r="CGM43">
        <v>2221</v>
      </c>
      <c r="CGN43">
        <v>2222</v>
      </c>
      <c r="CGO43">
        <v>2223</v>
      </c>
      <c r="CGP43">
        <v>2224</v>
      </c>
      <c r="CGQ43">
        <v>2225</v>
      </c>
      <c r="CGR43">
        <v>2226</v>
      </c>
      <c r="CGS43">
        <v>2227</v>
      </c>
      <c r="CGT43">
        <v>2228</v>
      </c>
      <c r="CGU43">
        <v>2229</v>
      </c>
      <c r="CGV43">
        <v>2230</v>
      </c>
      <c r="CGW43">
        <v>2231</v>
      </c>
      <c r="CGX43">
        <v>2232</v>
      </c>
      <c r="CGY43">
        <v>2233</v>
      </c>
      <c r="CGZ43">
        <v>2234</v>
      </c>
      <c r="CHA43">
        <v>2235</v>
      </c>
      <c r="CHB43">
        <v>2236</v>
      </c>
      <c r="CHC43">
        <v>2237</v>
      </c>
      <c r="CHD43">
        <v>2238</v>
      </c>
      <c r="CHE43">
        <v>2239</v>
      </c>
      <c r="CHF43">
        <v>2240</v>
      </c>
      <c r="CHG43">
        <v>2241</v>
      </c>
      <c r="CHH43">
        <v>2242</v>
      </c>
      <c r="CHI43">
        <v>2243</v>
      </c>
      <c r="CHJ43">
        <v>2244</v>
      </c>
      <c r="CHK43">
        <v>2245</v>
      </c>
      <c r="CHL43">
        <v>2246</v>
      </c>
      <c r="CHM43">
        <v>2247</v>
      </c>
      <c r="CHN43">
        <v>2248</v>
      </c>
      <c r="CHO43">
        <v>2249</v>
      </c>
      <c r="CHP43">
        <v>2250</v>
      </c>
      <c r="CHQ43">
        <v>2251</v>
      </c>
      <c r="CHR43">
        <v>2252</v>
      </c>
      <c r="CHS43">
        <v>2253</v>
      </c>
      <c r="CHT43">
        <v>2254</v>
      </c>
      <c r="CHU43">
        <v>2255</v>
      </c>
      <c r="CHV43">
        <v>2256</v>
      </c>
      <c r="CHW43">
        <v>2257</v>
      </c>
      <c r="CHX43">
        <v>2258</v>
      </c>
      <c r="CHY43">
        <v>2259</v>
      </c>
      <c r="CHZ43">
        <v>2260</v>
      </c>
      <c r="CIA43">
        <v>2261</v>
      </c>
      <c r="CIB43">
        <v>2262</v>
      </c>
      <c r="CIC43">
        <v>2263</v>
      </c>
      <c r="CID43">
        <v>2264</v>
      </c>
      <c r="CIE43">
        <v>2265</v>
      </c>
      <c r="CIF43">
        <v>2266</v>
      </c>
      <c r="CIG43">
        <v>2267</v>
      </c>
      <c r="CIH43">
        <v>2268</v>
      </c>
      <c r="CII43">
        <v>2269</v>
      </c>
      <c r="CIJ43">
        <v>2270</v>
      </c>
      <c r="CIK43">
        <v>2271</v>
      </c>
      <c r="CIL43">
        <v>2272</v>
      </c>
      <c r="CIM43">
        <v>2273</v>
      </c>
      <c r="CIN43">
        <v>2274</v>
      </c>
      <c r="CIO43">
        <v>2275</v>
      </c>
      <c r="CIP43">
        <v>2276</v>
      </c>
      <c r="CIQ43">
        <v>2277</v>
      </c>
      <c r="CIR43">
        <v>2278</v>
      </c>
      <c r="CIS43">
        <v>2279</v>
      </c>
      <c r="CIT43">
        <v>2280</v>
      </c>
      <c r="CIU43">
        <v>2281</v>
      </c>
      <c r="CIV43">
        <v>2282</v>
      </c>
      <c r="CIW43">
        <v>2283</v>
      </c>
      <c r="CIX43">
        <v>2284</v>
      </c>
      <c r="CIY43">
        <v>2285</v>
      </c>
      <c r="CIZ43">
        <v>2286</v>
      </c>
      <c r="CJA43">
        <v>2287</v>
      </c>
      <c r="CJB43">
        <v>2288</v>
      </c>
      <c r="CJC43">
        <v>2289</v>
      </c>
      <c r="CJD43">
        <v>2290</v>
      </c>
      <c r="CJE43">
        <v>2291</v>
      </c>
      <c r="CJF43">
        <v>2292</v>
      </c>
      <c r="CJG43">
        <v>2293</v>
      </c>
      <c r="CJH43">
        <v>2294</v>
      </c>
      <c r="CJI43">
        <v>2295</v>
      </c>
      <c r="CJJ43">
        <v>2296</v>
      </c>
      <c r="CJK43">
        <v>2297</v>
      </c>
      <c r="CJL43">
        <v>2298</v>
      </c>
      <c r="CJM43">
        <v>2299</v>
      </c>
      <c r="CJN43">
        <v>2300</v>
      </c>
      <c r="CJO43">
        <v>2301</v>
      </c>
      <c r="CJP43">
        <v>2302</v>
      </c>
      <c r="CJQ43">
        <v>2303</v>
      </c>
      <c r="CJR43">
        <v>2304</v>
      </c>
      <c r="CJS43">
        <v>2305</v>
      </c>
      <c r="CJT43">
        <v>2306</v>
      </c>
      <c r="CJU43">
        <v>2307</v>
      </c>
      <c r="CJV43">
        <v>2308</v>
      </c>
      <c r="CJW43">
        <v>2309</v>
      </c>
      <c r="CJX43">
        <v>2310</v>
      </c>
      <c r="CJY43">
        <v>2311</v>
      </c>
      <c r="CJZ43">
        <v>2312</v>
      </c>
      <c r="CKA43">
        <v>2313</v>
      </c>
      <c r="CKB43">
        <v>2314</v>
      </c>
      <c r="CKC43">
        <v>2315</v>
      </c>
      <c r="CKD43">
        <v>2316</v>
      </c>
      <c r="CKE43">
        <v>2317</v>
      </c>
      <c r="CKF43">
        <v>2318</v>
      </c>
      <c r="CKG43">
        <v>2319</v>
      </c>
      <c r="CKH43">
        <v>2320</v>
      </c>
      <c r="CKI43">
        <v>2321</v>
      </c>
      <c r="CKJ43">
        <v>2322</v>
      </c>
      <c r="CKK43">
        <v>2323</v>
      </c>
      <c r="CKL43">
        <v>2324</v>
      </c>
      <c r="CKM43">
        <v>2325</v>
      </c>
      <c r="CKN43">
        <v>2326</v>
      </c>
      <c r="CKO43">
        <v>2327</v>
      </c>
      <c r="CKP43">
        <v>2328</v>
      </c>
      <c r="CKQ43">
        <v>2329</v>
      </c>
      <c r="CKR43">
        <v>2330</v>
      </c>
      <c r="CKS43">
        <v>2331</v>
      </c>
      <c r="CKT43">
        <v>2332</v>
      </c>
      <c r="CKU43">
        <v>2333</v>
      </c>
      <c r="CKV43">
        <v>2334</v>
      </c>
      <c r="CKW43">
        <v>2335</v>
      </c>
      <c r="CKX43">
        <v>2336</v>
      </c>
      <c r="CKY43">
        <v>2337</v>
      </c>
      <c r="CKZ43">
        <v>2338</v>
      </c>
      <c r="CLA43">
        <v>2339</v>
      </c>
      <c r="CLB43">
        <v>2340</v>
      </c>
      <c r="CLC43">
        <v>2341</v>
      </c>
      <c r="CLD43">
        <v>2342</v>
      </c>
      <c r="CLE43">
        <v>2343</v>
      </c>
      <c r="CLF43">
        <v>2344</v>
      </c>
      <c r="CLG43">
        <v>2345</v>
      </c>
      <c r="CLH43">
        <v>2346</v>
      </c>
      <c r="CLI43">
        <v>2347</v>
      </c>
      <c r="CLJ43">
        <v>2348</v>
      </c>
      <c r="CLK43">
        <v>2349</v>
      </c>
      <c r="CLL43">
        <v>2350</v>
      </c>
      <c r="CLM43">
        <v>2351</v>
      </c>
      <c r="CLN43">
        <v>2352</v>
      </c>
      <c r="CLO43">
        <v>2353</v>
      </c>
      <c r="CLP43">
        <v>2354</v>
      </c>
      <c r="CLQ43">
        <v>2355</v>
      </c>
      <c r="CLR43">
        <v>2356</v>
      </c>
      <c r="CLS43">
        <v>2357</v>
      </c>
      <c r="CLT43">
        <v>2358</v>
      </c>
      <c r="CLU43">
        <v>2359</v>
      </c>
      <c r="CLV43">
        <v>2360</v>
      </c>
      <c r="CLW43">
        <v>2361</v>
      </c>
      <c r="CLX43">
        <v>2362</v>
      </c>
      <c r="CLY43">
        <v>2363</v>
      </c>
      <c r="CLZ43">
        <v>2364</v>
      </c>
      <c r="CMA43">
        <v>2365</v>
      </c>
      <c r="CMB43">
        <v>2366</v>
      </c>
      <c r="CMC43">
        <v>2367</v>
      </c>
      <c r="CMD43">
        <v>2368</v>
      </c>
      <c r="CME43">
        <v>2369</v>
      </c>
      <c r="CMF43">
        <v>2370</v>
      </c>
      <c r="CMG43">
        <v>2371</v>
      </c>
      <c r="CMH43">
        <v>2372</v>
      </c>
      <c r="CMI43">
        <v>2373</v>
      </c>
      <c r="CMJ43">
        <v>2374</v>
      </c>
      <c r="CMK43">
        <v>2375</v>
      </c>
      <c r="CML43">
        <v>2376</v>
      </c>
      <c r="CMM43">
        <v>2377</v>
      </c>
      <c r="CMN43">
        <v>2378</v>
      </c>
      <c r="CMO43">
        <v>2379</v>
      </c>
      <c r="CMP43">
        <v>2380</v>
      </c>
      <c r="CMQ43">
        <v>2381</v>
      </c>
      <c r="CMR43">
        <v>2382</v>
      </c>
      <c r="CMS43">
        <v>2383</v>
      </c>
      <c r="CMT43">
        <v>2384</v>
      </c>
      <c r="CMU43">
        <v>2385</v>
      </c>
      <c r="CMV43">
        <v>2386</v>
      </c>
      <c r="CMW43">
        <v>2387</v>
      </c>
      <c r="CMX43">
        <v>2388</v>
      </c>
      <c r="CMY43">
        <v>2389</v>
      </c>
      <c r="CMZ43">
        <v>2390</v>
      </c>
      <c r="CNA43">
        <v>2391</v>
      </c>
      <c r="CNB43">
        <v>2392</v>
      </c>
      <c r="CNC43">
        <v>2393</v>
      </c>
      <c r="CND43">
        <v>2394</v>
      </c>
      <c r="CNE43">
        <v>2395</v>
      </c>
      <c r="CNF43">
        <v>2396</v>
      </c>
      <c r="CNG43">
        <v>2397</v>
      </c>
      <c r="CNH43">
        <v>2398</v>
      </c>
      <c r="CNI43">
        <v>2399</v>
      </c>
      <c r="CNJ43">
        <v>2400</v>
      </c>
      <c r="CNK43">
        <v>2401</v>
      </c>
      <c r="CNL43">
        <v>2402</v>
      </c>
      <c r="CNM43">
        <v>2403</v>
      </c>
      <c r="CNN43">
        <v>2404</v>
      </c>
      <c r="CNO43">
        <v>2405</v>
      </c>
      <c r="CNP43">
        <v>2406</v>
      </c>
      <c r="CNQ43">
        <v>2407</v>
      </c>
      <c r="CNR43">
        <v>2408</v>
      </c>
      <c r="CNS43">
        <v>2409</v>
      </c>
      <c r="CNT43">
        <v>2410</v>
      </c>
      <c r="CNU43">
        <v>2411</v>
      </c>
      <c r="CNV43">
        <v>2412</v>
      </c>
      <c r="CNW43">
        <v>2413</v>
      </c>
      <c r="CNX43">
        <v>2414</v>
      </c>
      <c r="CNY43">
        <v>2415</v>
      </c>
      <c r="CNZ43">
        <v>2416</v>
      </c>
      <c r="COA43">
        <v>2417</v>
      </c>
      <c r="COB43">
        <v>2418</v>
      </c>
      <c r="COC43">
        <v>2419</v>
      </c>
      <c r="COD43">
        <v>2420</v>
      </c>
      <c r="COE43">
        <v>2421</v>
      </c>
      <c r="COF43">
        <v>2422</v>
      </c>
      <c r="COG43">
        <v>2423</v>
      </c>
      <c r="COH43">
        <v>2424</v>
      </c>
      <c r="COI43">
        <v>2425</v>
      </c>
      <c r="COJ43">
        <v>2426</v>
      </c>
      <c r="COK43">
        <v>2427</v>
      </c>
      <c r="COL43">
        <v>2428</v>
      </c>
      <c r="COM43">
        <v>2429</v>
      </c>
      <c r="CON43">
        <v>2430</v>
      </c>
      <c r="COO43">
        <v>2431</v>
      </c>
      <c r="COP43">
        <v>2432</v>
      </c>
      <c r="COQ43">
        <v>2433</v>
      </c>
      <c r="COR43">
        <v>2434</v>
      </c>
      <c r="COS43">
        <v>2435</v>
      </c>
      <c r="COT43">
        <v>2436</v>
      </c>
      <c r="COU43">
        <v>2437</v>
      </c>
      <c r="COV43">
        <v>2438</v>
      </c>
      <c r="COW43">
        <v>2439</v>
      </c>
      <c r="COX43">
        <v>2440</v>
      </c>
      <c r="COY43">
        <v>2441</v>
      </c>
      <c r="COZ43">
        <v>2442</v>
      </c>
      <c r="CPA43">
        <v>2443</v>
      </c>
      <c r="CPB43">
        <v>2444</v>
      </c>
      <c r="CPC43">
        <v>2445</v>
      </c>
      <c r="CPD43">
        <v>2446</v>
      </c>
      <c r="CPE43">
        <v>2447</v>
      </c>
      <c r="CPF43">
        <v>2448</v>
      </c>
      <c r="CPG43">
        <v>2449</v>
      </c>
      <c r="CPH43">
        <v>2450</v>
      </c>
      <c r="CPI43">
        <v>2451</v>
      </c>
      <c r="CPJ43">
        <v>2452</v>
      </c>
      <c r="CPK43">
        <v>2453</v>
      </c>
      <c r="CPL43">
        <v>2454</v>
      </c>
      <c r="CPM43">
        <v>2455</v>
      </c>
      <c r="CPN43">
        <v>2456</v>
      </c>
      <c r="CPO43">
        <v>2457</v>
      </c>
      <c r="CPP43">
        <v>2458</v>
      </c>
      <c r="CPQ43">
        <v>2459</v>
      </c>
      <c r="CPR43">
        <v>2460</v>
      </c>
      <c r="CPS43">
        <v>2461</v>
      </c>
      <c r="CPT43">
        <v>2462</v>
      </c>
      <c r="CPU43">
        <v>2463</v>
      </c>
      <c r="CPV43">
        <v>2464</v>
      </c>
      <c r="CPW43">
        <v>2465</v>
      </c>
      <c r="CPX43">
        <v>2466</v>
      </c>
      <c r="CPY43">
        <v>2467</v>
      </c>
      <c r="CPZ43">
        <v>2468</v>
      </c>
      <c r="CQA43">
        <v>2469</v>
      </c>
      <c r="CQB43">
        <v>2470</v>
      </c>
      <c r="CQC43">
        <v>2471</v>
      </c>
      <c r="CQD43">
        <v>2472</v>
      </c>
      <c r="CQE43">
        <v>2473</v>
      </c>
      <c r="CQF43">
        <v>2474</v>
      </c>
      <c r="CQG43">
        <v>2475</v>
      </c>
      <c r="CQH43">
        <v>2476</v>
      </c>
      <c r="CQI43">
        <v>2477</v>
      </c>
      <c r="CQJ43">
        <v>2478</v>
      </c>
      <c r="CQK43">
        <v>2479</v>
      </c>
      <c r="CQL43">
        <v>2480</v>
      </c>
      <c r="CQM43">
        <v>2481</v>
      </c>
      <c r="CQN43">
        <v>2482</v>
      </c>
      <c r="CQO43">
        <v>2483</v>
      </c>
      <c r="CQP43">
        <v>2484</v>
      </c>
      <c r="CQQ43">
        <v>2485</v>
      </c>
      <c r="CQR43">
        <v>2486</v>
      </c>
      <c r="CQS43">
        <v>2487</v>
      </c>
      <c r="CQT43">
        <v>2488</v>
      </c>
      <c r="CQU43">
        <v>2489</v>
      </c>
      <c r="CQV43">
        <v>2490</v>
      </c>
      <c r="CQW43">
        <v>2491</v>
      </c>
      <c r="CQX43">
        <v>2492</v>
      </c>
      <c r="CQY43">
        <v>2493</v>
      </c>
      <c r="CQZ43">
        <v>2494</v>
      </c>
      <c r="CRA43">
        <v>2495</v>
      </c>
      <c r="CRB43">
        <v>2496</v>
      </c>
      <c r="CRC43">
        <v>2497</v>
      </c>
      <c r="CRD43">
        <v>2498</v>
      </c>
      <c r="CRE43">
        <v>2499</v>
      </c>
      <c r="CRF43">
        <v>2500</v>
      </c>
      <c r="CRG43">
        <v>2501</v>
      </c>
      <c r="CRH43">
        <v>2502</v>
      </c>
      <c r="CRI43">
        <v>2503</v>
      </c>
      <c r="CRJ43">
        <v>2504</v>
      </c>
      <c r="CRK43">
        <v>2505</v>
      </c>
      <c r="CRL43">
        <v>2506</v>
      </c>
      <c r="CRM43">
        <v>2507</v>
      </c>
    </row>
    <row r="44" spans="2:2509">
      <c r="B44" s="45">
        <v>45659</v>
      </c>
      <c r="C44">
        <v>1</v>
      </c>
      <c r="D44">
        <v>2</v>
      </c>
      <c r="E44">
        <v>2</v>
      </c>
      <c r="F44">
        <v>2</v>
      </c>
      <c r="G44">
        <v>2</v>
      </c>
      <c r="H44">
        <v>2</v>
      </c>
      <c r="I44">
        <v>2</v>
      </c>
      <c r="J44">
        <v>2</v>
      </c>
      <c r="K44">
        <v>2</v>
      </c>
      <c r="L44">
        <v>2</v>
      </c>
      <c r="M44">
        <v>2</v>
      </c>
      <c r="N44">
        <v>2</v>
      </c>
      <c r="O44">
        <v>2</v>
      </c>
      <c r="P44">
        <v>2</v>
      </c>
      <c r="Q44">
        <v>2</v>
      </c>
      <c r="R44">
        <v>2</v>
      </c>
      <c r="S44">
        <v>2</v>
      </c>
      <c r="T44">
        <v>2</v>
      </c>
      <c r="U44">
        <v>2</v>
      </c>
      <c r="V44">
        <v>2</v>
      </c>
      <c r="W44">
        <v>2</v>
      </c>
      <c r="X44">
        <v>2</v>
      </c>
      <c r="Y44">
        <v>2</v>
      </c>
      <c r="Z44">
        <v>2</v>
      </c>
      <c r="AA44">
        <v>2</v>
      </c>
      <c r="AB44">
        <v>2</v>
      </c>
      <c r="AC44">
        <v>2</v>
      </c>
      <c r="AD44">
        <v>2</v>
      </c>
      <c r="AE44">
        <v>2</v>
      </c>
      <c r="AF44">
        <v>2</v>
      </c>
      <c r="AG44">
        <v>2</v>
      </c>
      <c r="AH44">
        <v>2</v>
      </c>
      <c r="AI44">
        <v>2</v>
      </c>
      <c r="AJ44">
        <v>2</v>
      </c>
      <c r="AK44">
        <v>2</v>
      </c>
      <c r="AL44">
        <v>2</v>
      </c>
      <c r="AM44">
        <v>2</v>
      </c>
      <c r="AN44">
        <v>2</v>
      </c>
      <c r="AO44">
        <v>2</v>
      </c>
      <c r="AP44">
        <v>2</v>
      </c>
      <c r="AQ44">
        <v>2</v>
      </c>
      <c r="AR44">
        <v>2</v>
      </c>
      <c r="AS44">
        <v>2</v>
      </c>
      <c r="AT44">
        <v>2</v>
      </c>
      <c r="AU44">
        <v>2</v>
      </c>
      <c r="AV44">
        <v>2</v>
      </c>
      <c r="AW44">
        <v>2</v>
      </c>
      <c r="AX44">
        <v>2</v>
      </c>
      <c r="AY44">
        <v>2</v>
      </c>
      <c r="AZ44">
        <v>2</v>
      </c>
      <c r="BA44">
        <v>2</v>
      </c>
      <c r="BB44">
        <v>2</v>
      </c>
      <c r="BC44">
        <v>2</v>
      </c>
      <c r="BD44">
        <v>2</v>
      </c>
      <c r="BE44">
        <v>2</v>
      </c>
      <c r="BF44">
        <v>2</v>
      </c>
      <c r="BG44">
        <v>2</v>
      </c>
      <c r="BH44">
        <v>2</v>
      </c>
      <c r="BI44">
        <v>2</v>
      </c>
      <c r="BJ44">
        <v>2</v>
      </c>
      <c r="BK44">
        <v>2</v>
      </c>
      <c r="BL44">
        <v>2</v>
      </c>
      <c r="BM44">
        <v>2</v>
      </c>
      <c r="BN44">
        <v>2</v>
      </c>
      <c r="BO44">
        <v>2</v>
      </c>
      <c r="BP44">
        <v>2</v>
      </c>
      <c r="BQ44">
        <v>2</v>
      </c>
      <c r="BR44">
        <v>2</v>
      </c>
      <c r="BS44">
        <v>2</v>
      </c>
      <c r="BT44">
        <v>2</v>
      </c>
      <c r="BU44">
        <v>2</v>
      </c>
      <c r="BV44">
        <v>2</v>
      </c>
      <c r="BW44">
        <v>2</v>
      </c>
      <c r="BX44">
        <v>2</v>
      </c>
      <c r="BY44">
        <v>2</v>
      </c>
      <c r="BZ44">
        <v>2</v>
      </c>
      <c r="CA44">
        <v>2</v>
      </c>
      <c r="CB44">
        <v>2</v>
      </c>
      <c r="CC44">
        <v>2</v>
      </c>
      <c r="CD44">
        <v>2</v>
      </c>
      <c r="CE44">
        <v>2</v>
      </c>
      <c r="CF44">
        <v>2</v>
      </c>
      <c r="CG44">
        <v>2</v>
      </c>
      <c r="CH44">
        <v>2</v>
      </c>
      <c r="CI44">
        <v>2</v>
      </c>
      <c r="CJ44">
        <v>2</v>
      </c>
      <c r="CK44">
        <v>2</v>
      </c>
      <c r="CL44">
        <v>2</v>
      </c>
      <c r="CM44">
        <v>2</v>
      </c>
      <c r="CN44">
        <v>2</v>
      </c>
      <c r="CO44">
        <v>2</v>
      </c>
      <c r="CP44">
        <v>2</v>
      </c>
      <c r="CQ44">
        <v>2</v>
      </c>
      <c r="CR44">
        <v>2</v>
      </c>
      <c r="CS44">
        <v>2</v>
      </c>
      <c r="CT44">
        <v>2</v>
      </c>
      <c r="CU44">
        <v>2</v>
      </c>
      <c r="CV44">
        <v>2</v>
      </c>
      <c r="CW44">
        <v>2</v>
      </c>
      <c r="CX44">
        <v>2</v>
      </c>
      <c r="CY44">
        <v>2</v>
      </c>
      <c r="CZ44">
        <v>2</v>
      </c>
      <c r="DA44">
        <v>2</v>
      </c>
      <c r="DB44">
        <v>2</v>
      </c>
      <c r="DC44">
        <v>2</v>
      </c>
      <c r="DD44">
        <v>2</v>
      </c>
      <c r="DE44">
        <v>2</v>
      </c>
      <c r="DF44">
        <v>2</v>
      </c>
      <c r="DG44">
        <v>2</v>
      </c>
      <c r="DH44">
        <v>2</v>
      </c>
      <c r="DI44">
        <v>2</v>
      </c>
      <c r="DJ44">
        <v>2</v>
      </c>
      <c r="DK44">
        <v>2</v>
      </c>
      <c r="DL44">
        <v>2</v>
      </c>
      <c r="DM44">
        <v>2</v>
      </c>
      <c r="DN44">
        <v>2</v>
      </c>
      <c r="DO44">
        <v>2</v>
      </c>
      <c r="DP44">
        <v>2</v>
      </c>
      <c r="DQ44">
        <v>2</v>
      </c>
      <c r="DR44">
        <v>2</v>
      </c>
      <c r="DS44">
        <v>2</v>
      </c>
      <c r="DT44">
        <v>2</v>
      </c>
      <c r="DU44">
        <v>2</v>
      </c>
      <c r="DV44">
        <v>2</v>
      </c>
      <c r="DW44">
        <v>2</v>
      </c>
      <c r="DX44">
        <v>2</v>
      </c>
      <c r="DY44">
        <v>2</v>
      </c>
      <c r="DZ44">
        <v>2</v>
      </c>
      <c r="EA44">
        <v>2</v>
      </c>
      <c r="EB44">
        <v>2</v>
      </c>
      <c r="EC44">
        <v>2</v>
      </c>
    </row>
    <row r="45" spans="2:2509">
      <c r="B45" s="45">
        <v>45660</v>
      </c>
      <c r="C45" s="45">
        <v>45691</v>
      </c>
      <c r="D45">
        <v>3</v>
      </c>
      <c r="E45">
        <v>3</v>
      </c>
      <c r="F45">
        <v>3</v>
      </c>
      <c r="G45">
        <v>3</v>
      </c>
      <c r="H45">
        <v>3</v>
      </c>
      <c r="I45">
        <v>3</v>
      </c>
      <c r="J45">
        <v>3</v>
      </c>
      <c r="K45">
        <v>3</v>
      </c>
      <c r="L45">
        <v>3</v>
      </c>
      <c r="M45">
        <v>3</v>
      </c>
      <c r="N45">
        <v>3</v>
      </c>
      <c r="O45">
        <v>3</v>
      </c>
      <c r="P45">
        <v>3</v>
      </c>
      <c r="Q45">
        <v>3</v>
      </c>
      <c r="R45">
        <v>3</v>
      </c>
      <c r="S45">
        <v>3</v>
      </c>
      <c r="T45">
        <v>3</v>
      </c>
      <c r="U45">
        <v>3</v>
      </c>
      <c r="V45">
        <v>3</v>
      </c>
      <c r="W45">
        <v>3</v>
      </c>
      <c r="X45">
        <v>3</v>
      </c>
      <c r="Y45">
        <v>3</v>
      </c>
      <c r="Z45">
        <v>3</v>
      </c>
      <c r="AA45">
        <v>3</v>
      </c>
      <c r="AB45">
        <v>3</v>
      </c>
      <c r="AC45">
        <v>3</v>
      </c>
      <c r="AD45">
        <v>3</v>
      </c>
      <c r="AE45">
        <v>3</v>
      </c>
      <c r="AF45">
        <v>3</v>
      </c>
      <c r="AG45">
        <v>3</v>
      </c>
      <c r="AH45">
        <v>3</v>
      </c>
      <c r="AI45">
        <v>3</v>
      </c>
      <c r="AJ45">
        <v>3</v>
      </c>
      <c r="AK45">
        <v>3</v>
      </c>
      <c r="AL45">
        <v>3</v>
      </c>
      <c r="AM45">
        <v>3</v>
      </c>
      <c r="AN45">
        <v>3</v>
      </c>
      <c r="AO45">
        <v>3</v>
      </c>
      <c r="AP45">
        <v>3</v>
      </c>
      <c r="AQ45">
        <v>3</v>
      </c>
      <c r="AR45">
        <v>3</v>
      </c>
      <c r="AS45">
        <v>3</v>
      </c>
      <c r="AT45">
        <v>3</v>
      </c>
      <c r="AU45">
        <v>3</v>
      </c>
      <c r="AV45">
        <v>3</v>
      </c>
      <c r="AW45">
        <v>3</v>
      </c>
      <c r="AX45">
        <v>3</v>
      </c>
      <c r="AY45">
        <v>3</v>
      </c>
      <c r="AZ45">
        <v>3</v>
      </c>
      <c r="BA45">
        <v>3</v>
      </c>
      <c r="BB45">
        <v>3</v>
      </c>
      <c r="BC45">
        <v>3</v>
      </c>
      <c r="BD45">
        <v>3</v>
      </c>
      <c r="BE45">
        <v>3</v>
      </c>
      <c r="BF45">
        <v>3</v>
      </c>
      <c r="BG45">
        <v>3</v>
      </c>
      <c r="BH45">
        <v>3</v>
      </c>
      <c r="BI45">
        <v>3</v>
      </c>
      <c r="BJ45">
        <v>3</v>
      </c>
      <c r="BK45">
        <v>3</v>
      </c>
      <c r="BL45">
        <v>3</v>
      </c>
      <c r="BM45">
        <v>3</v>
      </c>
      <c r="BN45">
        <v>3</v>
      </c>
      <c r="BO45">
        <v>3</v>
      </c>
      <c r="BP45">
        <v>3</v>
      </c>
      <c r="BQ45">
        <v>3</v>
      </c>
      <c r="BR45">
        <v>3</v>
      </c>
      <c r="BS45">
        <v>3</v>
      </c>
      <c r="BT45">
        <v>3</v>
      </c>
      <c r="BU45">
        <v>3</v>
      </c>
      <c r="BV45">
        <v>3</v>
      </c>
      <c r="BW45">
        <v>3</v>
      </c>
      <c r="BX45">
        <v>3</v>
      </c>
      <c r="BY45">
        <v>3</v>
      </c>
      <c r="BZ45">
        <v>3</v>
      </c>
      <c r="CA45">
        <v>3</v>
      </c>
      <c r="CB45">
        <v>3</v>
      </c>
      <c r="CC45">
        <v>3</v>
      </c>
      <c r="CD45">
        <v>3</v>
      </c>
      <c r="CE45">
        <v>3</v>
      </c>
      <c r="CF45">
        <v>3</v>
      </c>
      <c r="CG45">
        <v>3</v>
      </c>
      <c r="CH45">
        <v>3</v>
      </c>
      <c r="CI45">
        <v>3</v>
      </c>
      <c r="CJ45">
        <v>3</v>
      </c>
      <c r="CK45">
        <v>3</v>
      </c>
      <c r="CL45">
        <v>3</v>
      </c>
      <c r="CM45">
        <v>3</v>
      </c>
      <c r="CN45">
        <v>3</v>
      </c>
      <c r="CO45">
        <v>3</v>
      </c>
      <c r="CP45">
        <v>3</v>
      </c>
      <c r="CQ45">
        <v>3</v>
      </c>
      <c r="CR45">
        <v>3</v>
      </c>
      <c r="CS45">
        <v>3</v>
      </c>
      <c r="CT45">
        <v>3</v>
      </c>
      <c r="CU45">
        <v>3</v>
      </c>
      <c r="CV45">
        <v>3</v>
      </c>
      <c r="CW45">
        <v>3</v>
      </c>
      <c r="CX45">
        <v>3</v>
      </c>
      <c r="CY45">
        <v>3</v>
      </c>
      <c r="CZ45">
        <v>3</v>
      </c>
      <c r="DA45">
        <v>3</v>
      </c>
      <c r="DB45">
        <v>3</v>
      </c>
      <c r="DC45">
        <v>3</v>
      </c>
      <c r="DD45">
        <v>3</v>
      </c>
      <c r="DE45">
        <v>3</v>
      </c>
      <c r="DF45">
        <v>3</v>
      </c>
      <c r="DG45">
        <v>3</v>
      </c>
      <c r="DH45">
        <v>3</v>
      </c>
      <c r="DI45">
        <v>3</v>
      </c>
      <c r="DJ45">
        <v>3</v>
      </c>
      <c r="DK45">
        <v>3</v>
      </c>
      <c r="DL45">
        <v>3</v>
      </c>
      <c r="DM45">
        <v>3</v>
      </c>
      <c r="DN45">
        <v>3</v>
      </c>
      <c r="DO45">
        <v>3</v>
      </c>
      <c r="DP45">
        <v>3</v>
      </c>
      <c r="DQ45">
        <v>3</v>
      </c>
      <c r="DR45">
        <v>3</v>
      </c>
      <c r="DS45">
        <v>3</v>
      </c>
      <c r="DT45">
        <v>3</v>
      </c>
      <c r="DU45">
        <v>3</v>
      </c>
      <c r="DV45">
        <v>3</v>
      </c>
      <c r="DW45">
        <v>3</v>
      </c>
      <c r="DX45">
        <v>3</v>
      </c>
      <c r="DY45">
        <v>3</v>
      </c>
      <c r="DZ45">
        <v>3</v>
      </c>
      <c r="EA45">
        <v>3</v>
      </c>
      <c r="EB45">
        <v>3</v>
      </c>
      <c r="EC45">
        <v>3</v>
      </c>
    </row>
    <row r="46" spans="2:2509">
      <c r="B46" s="45">
        <v>45661</v>
      </c>
      <c r="C46" s="45">
        <v>45692</v>
      </c>
      <c r="D46">
        <v>4</v>
      </c>
      <c r="E46">
        <v>4</v>
      </c>
      <c r="F46">
        <v>4</v>
      </c>
      <c r="G46">
        <v>4</v>
      </c>
      <c r="H46">
        <v>4</v>
      </c>
      <c r="I46">
        <v>4</v>
      </c>
      <c r="J46">
        <v>4</v>
      </c>
      <c r="K46">
        <v>4</v>
      </c>
      <c r="L46">
        <v>4</v>
      </c>
      <c r="M46">
        <v>4</v>
      </c>
      <c r="N46">
        <v>4</v>
      </c>
      <c r="O46">
        <v>4</v>
      </c>
      <c r="P46">
        <v>4</v>
      </c>
      <c r="Q46">
        <v>4</v>
      </c>
      <c r="R46">
        <v>4</v>
      </c>
      <c r="S46">
        <v>4</v>
      </c>
      <c r="T46">
        <v>4</v>
      </c>
      <c r="U46">
        <v>4</v>
      </c>
      <c r="V46">
        <v>4</v>
      </c>
      <c r="W46">
        <v>4</v>
      </c>
      <c r="X46">
        <v>4</v>
      </c>
      <c r="Y46">
        <v>4</v>
      </c>
      <c r="Z46">
        <v>4</v>
      </c>
      <c r="AA46">
        <v>4</v>
      </c>
      <c r="AB46">
        <v>4</v>
      </c>
      <c r="AC46">
        <v>4</v>
      </c>
      <c r="AD46">
        <v>4</v>
      </c>
      <c r="AE46">
        <v>4</v>
      </c>
      <c r="AF46">
        <v>4</v>
      </c>
      <c r="AG46">
        <v>4</v>
      </c>
      <c r="AH46">
        <v>4</v>
      </c>
      <c r="AI46">
        <v>4</v>
      </c>
      <c r="AJ46">
        <v>4</v>
      </c>
      <c r="AK46">
        <v>4</v>
      </c>
      <c r="AL46">
        <v>4</v>
      </c>
      <c r="AM46">
        <v>4</v>
      </c>
      <c r="AN46">
        <v>4</v>
      </c>
      <c r="AO46">
        <v>4</v>
      </c>
      <c r="AP46">
        <v>4</v>
      </c>
      <c r="AQ46">
        <v>4</v>
      </c>
      <c r="AR46">
        <v>4</v>
      </c>
      <c r="AS46">
        <v>4</v>
      </c>
      <c r="AT46">
        <v>4</v>
      </c>
      <c r="AU46">
        <v>4</v>
      </c>
      <c r="AV46">
        <v>4</v>
      </c>
      <c r="AW46">
        <v>4</v>
      </c>
      <c r="AX46">
        <v>4</v>
      </c>
      <c r="AY46">
        <v>4</v>
      </c>
      <c r="AZ46">
        <v>4</v>
      </c>
      <c r="BA46">
        <v>4</v>
      </c>
      <c r="BB46">
        <v>4</v>
      </c>
      <c r="BC46">
        <v>4</v>
      </c>
      <c r="BD46">
        <v>4</v>
      </c>
      <c r="BE46">
        <v>4</v>
      </c>
      <c r="BF46">
        <v>4</v>
      </c>
      <c r="BG46">
        <v>4</v>
      </c>
      <c r="BH46">
        <v>4</v>
      </c>
      <c r="BI46">
        <v>4</v>
      </c>
      <c r="BJ46">
        <v>4</v>
      </c>
      <c r="BK46">
        <v>4</v>
      </c>
      <c r="BL46">
        <v>4</v>
      </c>
      <c r="BM46">
        <v>4</v>
      </c>
      <c r="BN46">
        <v>4</v>
      </c>
      <c r="BO46">
        <v>4</v>
      </c>
      <c r="BP46">
        <v>4</v>
      </c>
      <c r="BQ46">
        <v>4</v>
      </c>
      <c r="BR46">
        <v>4</v>
      </c>
      <c r="BS46">
        <v>4</v>
      </c>
      <c r="BT46">
        <v>4</v>
      </c>
      <c r="BU46">
        <v>4</v>
      </c>
      <c r="BV46">
        <v>4</v>
      </c>
      <c r="BW46">
        <v>4</v>
      </c>
      <c r="BX46">
        <v>4</v>
      </c>
      <c r="BY46">
        <v>4</v>
      </c>
      <c r="BZ46">
        <v>4</v>
      </c>
      <c r="CA46">
        <v>4</v>
      </c>
      <c r="CB46">
        <v>4</v>
      </c>
      <c r="CC46">
        <v>4</v>
      </c>
      <c r="CD46">
        <v>4</v>
      </c>
      <c r="CE46">
        <v>4</v>
      </c>
      <c r="CF46">
        <v>4</v>
      </c>
      <c r="CG46">
        <v>4</v>
      </c>
      <c r="CH46">
        <v>4</v>
      </c>
      <c r="CI46">
        <v>4</v>
      </c>
      <c r="CJ46">
        <v>4</v>
      </c>
      <c r="CK46">
        <v>4</v>
      </c>
      <c r="CL46">
        <v>4</v>
      </c>
      <c r="CM46">
        <v>4</v>
      </c>
      <c r="CN46">
        <v>4</v>
      </c>
      <c r="CO46">
        <v>4</v>
      </c>
      <c r="CP46">
        <v>4</v>
      </c>
      <c r="CQ46">
        <v>4</v>
      </c>
      <c r="CR46">
        <v>4</v>
      </c>
      <c r="CS46">
        <v>4</v>
      </c>
      <c r="CT46">
        <v>4</v>
      </c>
      <c r="CU46">
        <v>4</v>
      </c>
      <c r="CV46">
        <v>4</v>
      </c>
      <c r="CW46">
        <v>4</v>
      </c>
      <c r="CX46">
        <v>4</v>
      </c>
      <c r="CY46">
        <v>4</v>
      </c>
      <c r="CZ46">
        <v>4</v>
      </c>
      <c r="DA46">
        <v>4</v>
      </c>
      <c r="DB46">
        <v>4</v>
      </c>
      <c r="DC46">
        <v>4</v>
      </c>
      <c r="DD46">
        <v>4</v>
      </c>
      <c r="DE46">
        <v>4</v>
      </c>
      <c r="DF46">
        <v>4</v>
      </c>
      <c r="DG46">
        <v>4</v>
      </c>
      <c r="DH46">
        <v>4</v>
      </c>
      <c r="DI46">
        <v>4</v>
      </c>
      <c r="DJ46">
        <v>4</v>
      </c>
      <c r="DK46">
        <v>4</v>
      </c>
      <c r="DL46">
        <v>4</v>
      </c>
      <c r="DM46">
        <v>4</v>
      </c>
      <c r="DN46">
        <v>4</v>
      </c>
      <c r="DO46">
        <v>4</v>
      </c>
      <c r="DP46">
        <v>4</v>
      </c>
      <c r="DQ46">
        <v>4</v>
      </c>
      <c r="DR46">
        <v>4</v>
      </c>
      <c r="DS46">
        <v>4</v>
      </c>
      <c r="DT46">
        <v>4</v>
      </c>
      <c r="DU46">
        <v>4</v>
      </c>
      <c r="DV46">
        <v>4</v>
      </c>
      <c r="DW46">
        <v>4</v>
      </c>
      <c r="DX46">
        <v>4</v>
      </c>
      <c r="DY46">
        <v>4</v>
      </c>
      <c r="DZ46">
        <v>4</v>
      </c>
      <c r="EA46">
        <v>4</v>
      </c>
      <c r="EB46">
        <v>4</v>
      </c>
      <c r="EC46">
        <v>4</v>
      </c>
    </row>
    <row r="47" spans="2:2509">
      <c r="B47" s="45">
        <v>45662</v>
      </c>
      <c r="C47" s="45">
        <v>45693</v>
      </c>
      <c r="D47">
        <v>5</v>
      </c>
      <c r="E47">
        <v>5</v>
      </c>
      <c r="F47">
        <v>5</v>
      </c>
      <c r="G47">
        <v>5</v>
      </c>
      <c r="H47">
        <v>5</v>
      </c>
      <c r="I47">
        <v>5</v>
      </c>
      <c r="J47">
        <v>5</v>
      </c>
      <c r="K47">
        <v>5</v>
      </c>
      <c r="L47">
        <v>5</v>
      </c>
      <c r="M47">
        <v>5</v>
      </c>
      <c r="N47">
        <v>5</v>
      </c>
      <c r="O47">
        <v>5</v>
      </c>
      <c r="P47">
        <v>5</v>
      </c>
      <c r="Q47">
        <v>5</v>
      </c>
      <c r="R47">
        <v>5</v>
      </c>
      <c r="S47">
        <v>5</v>
      </c>
      <c r="T47">
        <v>5</v>
      </c>
      <c r="U47">
        <v>5</v>
      </c>
      <c r="V47">
        <v>5</v>
      </c>
      <c r="W47">
        <v>5</v>
      </c>
      <c r="X47">
        <v>5</v>
      </c>
      <c r="Y47">
        <v>5</v>
      </c>
      <c r="Z47">
        <v>5</v>
      </c>
      <c r="AA47">
        <v>5</v>
      </c>
      <c r="AB47">
        <v>5</v>
      </c>
      <c r="AC47">
        <v>5</v>
      </c>
      <c r="AD47">
        <v>5</v>
      </c>
      <c r="AE47">
        <v>5</v>
      </c>
      <c r="AF47">
        <v>5</v>
      </c>
      <c r="AG47">
        <v>5</v>
      </c>
      <c r="AH47">
        <v>5</v>
      </c>
      <c r="AI47">
        <v>5</v>
      </c>
      <c r="AJ47">
        <v>5</v>
      </c>
      <c r="AK47">
        <v>5</v>
      </c>
      <c r="AL47">
        <v>5</v>
      </c>
      <c r="AM47">
        <v>5</v>
      </c>
      <c r="AN47">
        <v>5</v>
      </c>
      <c r="AO47">
        <v>5</v>
      </c>
      <c r="AP47">
        <v>5</v>
      </c>
      <c r="AQ47">
        <v>5</v>
      </c>
      <c r="AR47">
        <v>5</v>
      </c>
      <c r="AS47">
        <v>5</v>
      </c>
      <c r="AT47">
        <v>5</v>
      </c>
      <c r="AU47">
        <v>5</v>
      </c>
      <c r="AV47">
        <v>5</v>
      </c>
      <c r="AW47">
        <v>5</v>
      </c>
      <c r="AX47">
        <v>5</v>
      </c>
      <c r="AY47">
        <v>5</v>
      </c>
      <c r="AZ47">
        <v>5</v>
      </c>
      <c r="BA47">
        <v>5</v>
      </c>
      <c r="BB47">
        <v>5</v>
      </c>
      <c r="BC47">
        <v>5</v>
      </c>
      <c r="BD47">
        <v>5</v>
      </c>
      <c r="BE47">
        <v>5</v>
      </c>
      <c r="BF47">
        <v>5</v>
      </c>
      <c r="BG47">
        <v>5</v>
      </c>
      <c r="BH47">
        <v>5</v>
      </c>
      <c r="BI47">
        <v>5</v>
      </c>
      <c r="BJ47">
        <v>5</v>
      </c>
      <c r="BK47">
        <v>5</v>
      </c>
      <c r="BL47">
        <v>5</v>
      </c>
      <c r="BM47">
        <v>5</v>
      </c>
      <c r="BN47">
        <v>5</v>
      </c>
      <c r="BO47">
        <v>5</v>
      </c>
      <c r="BP47">
        <v>5</v>
      </c>
      <c r="BQ47">
        <v>5</v>
      </c>
      <c r="BR47">
        <v>5</v>
      </c>
      <c r="BS47">
        <v>5</v>
      </c>
      <c r="BT47">
        <v>5</v>
      </c>
      <c r="BU47">
        <v>5</v>
      </c>
      <c r="BV47">
        <v>5</v>
      </c>
      <c r="BW47">
        <v>5</v>
      </c>
      <c r="BX47">
        <v>5</v>
      </c>
      <c r="BY47">
        <v>5</v>
      </c>
      <c r="BZ47">
        <v>5</v>
      </c>
      <c r="CA47">
        <v>5</v>
      </c>
      <c r="CB47">
        <v>5</v>
      </c>
      <c r="CC47">
        <v>5</v>
      </c>
      <c r="CD47">
        <v>5</v>
      </c>
      <c r="CE47">
        <v>5</v>
      </c>
      <c r="CF47">
        <v>5</v>
      </c>
      <c r="CG47">
        <v>5</v>
      </c>
      <c r="CH47">
        <v>5</v>
      </c>
      <c r="CI47">
        <v>5</v>
      </c>
      <c r="CJ47">
        <v>5</v>
      </c>
      <c r="CK47">
        <v>5</v>
      </c>
      <c r="CL47">
        <v>5</v>
      </c>
      <c r="CM47">
        <v>5</v>
      </c>
      <c r="CN47">
        <v>5</v>
      </c>
      <c r="CO47">
        <v>5</v>
      </c>
      <c r="CP47">
        <v>5</v>
      </c>
      <c r="CQ47">
        <v>5</v>
      </c>
      <c r="CR47">
        <v>5</v>
      </c>
      <c r="CS47">
        <v>5</v>
      </c>
      <c r="CT47">
        <v>5</v>
      </c>
      <c r="CU47">
        <v>5</v>
      </c>
      <c r="CV47">
        <v>5</v>
      </c>
      <c r="CW47">
        <v>5</v>
      </c>
      <c r="CX47">
        <v>5</v>
      </c>
      <c r="CY47">
        <v>5</v>
      </c>
      <c r="CZ47">
        <v>5</v>
      </c>
      <c r="DA47">
        <v>5</v>
      </c>
      <c r="DB47">
        <v>5</v>
      </c>
      <c r="DC47">
        <v>5</v>
      </c>
      <c r="DD47">
        <v>5</v>
      </c>
      <c r="DE47">
        <v>5</v>
      </c>
      <c r="DF47">
        <v>5</v>
      </c>
      <c r="DG47">
        <v>5</v>
      </c>
      <c r="DH47">
        <v>5</v>
      </c>
      <c r="DI47">
        <v>5</v>
      </c>
      <c r="DJ47">
        <v>5</v>
      </c>
      <c r="DK47">
        <v>5</v>
      </c>
      <c r="DL47">
        <v>5</v>
      </c>
      <c r="DM47">
        <v>5</v>
      </c>
      <c r="DN47">
        <v>5</v>
      </c>
      <c r="DO47">
        <v>5</v>
      </c>
      <c r="DP47">
        <v>5</v>
      </c>
      <c r="DQ47">
        <v>5</v>
      </c>
      <c r="DR47">
        <v>5</v>
      </c>
      <c r="DS47">
        <v>5</v>
      </c>
      <c r="DT47">
        <v>5</v>
      </c>
      <c r="DU47">
        <v>5</v>
      </c>
      <c r="DV47">
        <v>5</v>
      </c>
      <c r="DW47">
        <v>5</v>
      </c>
      <c r="DX47">
        <v>5</v>
      </c>
      <c r="DY47">
        <v>5</v>
      </c>
      <c r="DZ47">
        <v>5</v>
      </c>
      <c r="EA47">
        <v>5</v>
      </c>
      <c r="EB47">
        <v>5</v>
      </c>
      <c r="EC47">
        <v>5</v>
      </c>
    </row>
    <row r="48" spans="2:2509">
      <c r="B48" s="45">
        <v>45663</v>
      </c>
      <c r="C48" s="45">
        <v>45694</v>
      </c>
      <c r="D48">
        <v>6</v>
      </c>
      <c r="E48">
        <v>6</v>
      </c>
      <c r="F48">
        <v>6</v>
      </c>
      <c r="G48">
        <v>6</v>
      </c>
      <c r="H48">
        <v>6</v>
      </c>
      <c r="I48">
        <v>6</v>
      </c>
      <c r="J48">
        <v>6</v>
      </c>
      <c r="K48">
        <v>6</v>
      </c>
      <c r="L48">
        <v>6</v>
      </c>
      <c r="M48">
        <v>6</v>
      </c>
      <c r="N48">
        <v>6</v>
      </c>
      <c r="O48">
        <v>6</v>
      </c>
      <c r="P48">
        <v>6</v>
      </c>
      <c r="Q48">
        <v>6</v>
      </c>
      <c r="R48">
        <v>6</v>
      </c>
      <c r="S48">
        <v>6</v>
      </c>
      <c r="T48">
        <v>6</v>
      </c>
      <c r="U48">
        <v>6</v>
      </c>
      <c r="V48">
        <v>6</v>
      </c>
      <c r="W48">
        <v>6</v>
      </c>
      <c r="X48">
        <v>6</v>
      </c>
      <c r="Y48">
        <v>6</v>
      </c>
      <c r="Z48">
        <v>6</v>
      </c>
      <c r="AA48">
        <v>6</v>
      </c>
      <c r="AB48">
        <v>6</v>
      </c>
      <c r="AC48">
        <v>6</v>
      </c>
      <c r="AD48">
        <v>6</v>
      </c>
      <c r="AE48">
        <v>6</v>
      </c>
      <c r="AF48">
        <v>6</v>
      </c>
      <c r="AG48">
        <v>6</v>
      </c>
      <c r="AH48">
        <v>6</v>
      </c>
      <c r="AI48">
        <v>6</v>
      </c>
      <c r="AJ48">
        <v>6</v>
      </c>
      <c r="AK48">
        <v>6</v>
      </c>
      <c r="AL48">
        <v>6</v>
      </c>
      <c r="AM48">
        <v>6</v>
      </c>
      <c r="AN48">
        <v>6</v>
      </c>
      <c r="AO48">
        <v>6</v>
      </c>
      <c r="AP48">
        <v>6</v>
      </c>
      <c r="AQ48">
        <v>6</v>
      </c>
      <c r="AR48">
        <v>6</v>
      </c>
      <c r="AS48">
        <v>6</v>
      </c>
      <c r="AT48">
        <v>6</v>
      </c>
      <c r="AU48">
        <v>6</v>
      </c>
      <c r="AV48">
        <v>6</v>
      </c>
      <c r="AW48">
        <v>6</v>
      </c>
      <c r="AX48">
        <v>6</v>
      </c>
      <c r="AY48">
        <v>6</v>
      </c>
      <c r="AZ48">
        <v>6</v>
      </c>
      <c r="BA48">
        <v>6</v>
      </c>
      <c r="BB48">
        <v>6</v>
      </c>
      <c r="BC48">
        <v>6</v>
      </c>
      <c r="BD48">
        <v>6</v>
      </c>
      <c r="BE48">
        <v>6</v>
      </c>
      <c r="BF48">
        <v>6</v>
      </c>
      <c r="BG48">
        <v>6</v>
      </c>
      <c r="BH48">
        <v>6</v>
      </c>
      <c r="BI48">
        <v>6</v>
      </c>
      <c r="BJ48">
        <v>6</v>
      </c>
      <c r="BK48">
        <v>6</v>
      </c>
      <c r="BL48">
        <v>6</v>
      </c>
      <c r="BM48">
        <v>6</v>
      </c>
      <c r="BN48">
        <v>6</v>
      </c>
      <c r="BO48">
        <v>6</v>
      </c>
      <c r="BP48">
        <v>6</v>
      </c>
      <c r="BQ48">
        <v>6</v>
      </c>
      <c r="BR48">
        <v>6</v>
      </c>
      <c r="BS48">
        <v>6</v>
      </c>
      <c r="BT48">
        <v>6</v>
      </c>
      <c r="BU48">
        <v>6</v>
      </c>
      <c r="BV48">
        <v>6</v>
      </c>
      <c r="BW48">
        <v>6</v>
      </c>
      <c r="BX48">
        <v>6</v>
      </c>
      <c r="BY48">
        <v>6</v>
      </c>
      <c r="BZ48">
        <v>6</v>
      </c>
      <c r="CA48">
        <v>6</v>
      </c>
      <c r="CB48">
        <v>6</v>
      </c>
      <c r="CC48">
        <v>6</v>
      </c>
      <c r="CD48">
        <v>6</v>
      </c>
      <c r="CE48">
        <v>6</v>
      </c>
      <c r="CF48">
        <v>6</v>
      </c>
      <c r="CG48">
        <v>6</v>
      </c>
      <c r="CH48">
        <v>6</v>
      </c>
      <c r="CI48">
        <v>6</v>
      </c>
      <c r="CJ48">
        <v>6</v>
      </c>
      <c r="CK48">
        <v>6</v>
      </c>
      <c r="CL48">
        <v>6</v>
      </c>
      <c r="CM48">
        <v>6</v>
      </c>
      <c r="CN48">
        <v>6</v>
      </c>
      <c r="CO48">
        <v>6</v>
      </c>
      <c r="CP48">
        <v>6</v>
      </c>
      <c r="CQ48">
        <v>6</v>
      </c>
      <c r="CR48">
        <v>6</v>
      </c>
      <c r="CS48">
        <v>6</v>
      </c>
      <c r="CT48">
        <v>6</v>
      </c>
      <c r="CU48">
        <v>6</v>
      </c>
      <c r="CV48">
        <v>6</v>
      </c>
      <c r="CW48">
        <v>6</v>
      </c>
      <c r="CX48">
        <v>6</v>
      </c>
      <c r="CY48">
        <v>6</v>
      </c>
      <c r="CZ48">
        <v>6</v>
      </c>
      <c r="DA48">
        <v>6</v>
      </c>
      <c r="DB48">
        <v>6</v>
      </c>
      <c r="DC48">
        <v>6</v>
      </c>
      <c r="DD48">
        <v>6</v>
      </c>
      <c r="DE48">
        <v>6</v>
      </c>
      <c r="DF48">
        <v>6</v>
      </c>
      <c r="DG48">
        <v>6</v>
      </c>
      <c r="DH48">
        <v>6</v>
      </c>
      <c r="DI48">
        <v>6</v>
      </c>
      <c r="DJ48">
        <v>6</v>
      </c>
      <c r="DK48">
        <v>6</v>
      </c>
      <c r="DL48">
        <v>6</v>
      </c>
      <c r="DM48">
        <v>6</v>
      </c>
      <c r="DN48">
        <v>6</v>
      </c>
      <c r="DO48">
        <v>6</v>
      </c>
      <c r="DP48">
        <v>6</v>
      </c>
      <c r="DQ48">
        <v>6</v>
      </c>
      <c r="DR48">
        <v>6</v>
      </c>
      <c r="DS48">
        <v>6</v>
      </c>
      <c r="DT48">
        <v>6</v>
      </c>
      <c r="DU48">
        <v>6</v>
      </c>
      <c r="DV48">
        <v>6</v>
      </c>
      <c r="DW48">
        <v>6</v>
      </c>
      <c r="DX48">
        <v>6</v>
      </c>
      <c r="DY48">
        <v>6</v>
      </c>
      <c r="DZ48">
        <v>6</v>
      </c>
      <c r="EA48">
        <v>6</v>
      </c>
      <c r="EB48">
        <v>6</v>
      </c>
      <c r="EC48">
        <v>6</v>
      </c>
    </row>
    <row r="49" spans="2:133">
      <c r="B49" s="45">
        <v>45664</v>
      </c>
      <c r="C49" s="45">
        <v>45695</v>
      </c>
      <c r="D49">
        <v>7</v>
      </c>
      <c r="E49">
        <v>7</v>
      </c>
      <c r="F49">
        <v>7</v>
      </c>
      <c r="G49">
        <v>7</v>
      </c>
      <c r="H49">
        <v>7</v>
      </c>
      <c r="I49">
        <v>7</v>
      </c>
      <c r="J49">
        <v>7</v>
      </c>
      <c r="K49">
        <v>7</v>
      </c>
      <c r="L49">
        <v>7</v>
      </c>
      <c r="M49">
        <v>7</v>
      </c>
      <c r="N49">
        <v>7</v>
      </c>
      <c r="O49">
        <v>7</v>
      </c>
      <c r="P49">
        <v>7</v>
      </c>
      <c r="Q49">
        <v>7</v>
      </c>
      <c r="R49">
        <v>7</v>
      </c>
      <c r="S49">
        <v>7</v>
      </c>
      <c r="T49">
        <v>7</v>
      </c>
      <c r="U49">
        <v>7</v>
      </c>
      <c r="V49">
        <v>7</v>
      </c>
      <c r="W49">
        <v>7</v>
      </c>
      <c r="X49">
        <v>7</v>
      </c>
      <c r="Y49">
        <v>7</v>
      </c>
      <c r="Z49">
        <v>7</v>
      </c>
      <c r="AA49">
        <v>7</v>
      </c>
      <c r="AB49">
        <v>7</v>
      </c>
      <c r="AC49">
        <v>7</v>
      </c>
      <c r="AD49">
        <v>7</v>
      </c>
      <c r="AE49">
        <v>7</v>
      </c>
      <c r="AF49">
        <v>7</v>
      </c>
      <c r="AG49">
        <v>7</v>
      </c>
      <c r="AH49">
        <v>7</v>
      </c>
      <c r="AI49">
        <v>7</v>
      </c>
      <c r="AJ49">
        <v>7</v>
      </c>
      <c r="AK49">
        <v>7</v>
      </c>
      <c r="AL49">
        <v>7</v>
      </c>
      <c r="AM49">
        <v>7</v>
      </c>
      <c r="AN49">
        <v>7</v>
      </c>
      <c r="AO49">
        <v>7</v>
      </c>
      <c r="AP49">
        <v>7</v>
      </c>
      <c r="AQ49">
        <v>7</v>
      </c>
      <c r="AR49">
        <v>7</v>
      </c>
      <c r="AS49">
        <v>7</v>
      </c>
      <c r="AT49">
        <v>7</v>
      </c>
      <c r="AU49">
        <v>7</v>
      </c>
      <c r="AV49">
        <v>7</v>
      </c>
      <c r="AW49">
        <v>7</v>
      </c>
      <c r="AX49">
        <v>7</v>
      </c>
      <c r="AY49">
        <v>7</v>
      </c>
      <c r="AZ49">
        <v>7</v>
      </c>
      <c r="BA49">
        <v>7</v>
      </c>
      <c r="BB49">
        <v>7</v>
      </c>
      <c r="BC49">
        <v>7</v>
      </c>
      <c r="BD49">
        <v>7</v>
      </c>
      <c r="BE49">
        <v>7</v>
      </c>
      <c r="BF49">
        <v>7</v>
      </c>
      <c r="BG49">
        <v>7</v>
      </c>
      <c r="BH49">
        <v>7</v>
      </c>
      <c r="BI49">
        <v>7</v>
      </c>
      <c r="BJ49">
        <v>7</v>
      </c>
      <c r="BK49">
        <v>7</v>
      </c>
      <c r="BL49">
        <v>7</v>
      </c>
      <c r="BM49">
        <v>7</v>
      </c>
      <c r="BN49">
        <v>7</v>
      </c>
      <c r="BO49">
        <v>7</v>
      </c>
      <c r="BP49">
        <v>7</v>
      </c>
      <c r="BQ49">
        <v>7</v>
      </c>
      <c r="BR49">
        <v>7</v>
      </c>
      <c r="BS49">
        <v>7</v>
      </c>
      <c r="BT49">
        <v>7</v>
      </c>
      <c r="BU49">
        <v>7</v>
      </c>
      <c r="BV49">
        <v>7</v>
      </c>
      <c r="BW49">
        <v>7</v>
      </c>
      <c r="BX49">
        <v>7</v>
      </c>
      <c r="BY49">
        <v>7</v>
      </c>
      <c r="BZ49">
        <v>7</v>
      </c>
      <c r="CA49">
        <v>7</v>
      </c>
      <c r="CB49">
        <v>7</v>
      </c>
      <c r="CC49">
        <v>7</v>
      </c>
      <c r="CD49">
        <v>7</v>
      </c>
      <c r="CE49">
        <v>7</v>
      </c>
      <c r="CF49">
        <v>7</v>
      </c>
      <c r="CG49">
        <v>7</v>
      </c>
      <c r="CH49">
        <v>7</v>
      </c>
      <c r="CI49">
        <v>7</v>
      </c>
      <c r="CJ49">
        <v>7</v>
      </c>
      <c r="CK49">
        <v>7</v>
      </c>
      <c r="CL49">
        <v>7</v>
      </c>
      <c r="CM49">
        <v>7</v>
      </c>
      <c r="CN49">
        <v>7</v>
      </c>
      <c r="CO49">
        <v>7</v>
      </c>
      <c r="CP49">
        <v>7</v>
      </c>
      <c r="CQ49">
        <v>7</v>
      </c>
      <c r="CR49">
        <v>7</v>
      </c>
      <c r="CS49">
        <v>7</v>
      </c>
      <c r="CT49">
        <v>7</v>
      </c>
      <c r="CU49">
        <v>7</v>
      </c>
      <c r="CV49">
        <v>7</v>
      </c>
      <c r="CW49">
        <v>7</v>
      </c>
      <c r="CX49">
        <v>7</v>
      </c>
      <c r="CY49">
        <v>7</v>
      </c>
      <c r="CZ49">
        <v>7</v>
      </c>
      <c r="DA49">
        <v>7</v>
      </c>
      <c r="DB49">
        <v>7</v>
      </c>
      <c r="DC49">
        <v>7</v>
      </c>
      <c r="DD49">
        <v>7</v>
      </c>
      <c r="DE49">
        <v>7</v>
      </c>
      <c r="DF49">
        <v>7</v>
      </c>
      <c r="DG49">
        <v>7</v>
      </c>
      <c r="DH49">
        <v>7</v>
      </c>
      <c r="DI49">
        <v>7</v>
      </c>
      <c r="DJ49">
        <v>7</v>
      </c>
      <c r="DK49">
        <v>7</v>
      </c>
      <c r="DL49">
        <v>7</v>
      </c>
      <c r="DM49">
        <v>7</v>
      </c>
      <c r="DN49">
        <v>7</v>
      </c>
      <c r="DO49">
        <v>7</v>
      </c>
      <c r="DP49">
        <v>7</v>
      </c>
      <c r="DQ49">
        <v>7</v>
      </c>
      <c r="DR49">
        <v>7</v>
      </c>
      <c r="DS49">
        <v>7</v>
      </c>
      <c r="DT49">
        <v>7</v>
      </c>
      <c r="DU49">
        <v>7</v>
      </c>
      <c r="DV49">
        <v>7</v>
      </c>
      <c r="DW49">
        <v>7</v>
      </c>
      <c r="DX49">
        <v>7</v>
      </c>
      <c r="DY49">
        <v>7</v>
      </c>
      <c r="DZ49">
        <v>7</v>
      </c>
      <c r="EA49">
        <v>7</v>
      </c>
      <c r="EB49">
        <v>7</v>
      </c>
      <c r="EC49">
        <v>7</v>
      </c>
    </row>
    <row r="50" spans="2:133">
      <c r="B50" s="45">
        <v>45665</v>
      </c>
      <c r="C50" s="45">
        <v>45696</v>
      </c>
      <c r="D50">
        <v>8</v>
      </c>
      <c r="E50">
        <v>8</v>
      </c>
      <c r="F50">
        <v>8</v>
      </c>
      <c r="G50">
        <v>8</v>
      </c>
      <c r="H50">
        <v>8</v>
      </c>
      <c r="I50">
        <v>8</v>
      </c>
      <c r="J50">
        <v>8</v>
      </c>
      <c r="K50">
        <v>8</v>
      </c>
      <c r="L50">
        <v>8</v>
      </c>
      <c r="M50">
        <v>8</v>
      </c>
      <c r="N50">
        <v>8</v>
      </c>
      <c r="O50">
        <v>8</v>
      </c>
      <c r="P50">
        <v>8</v>
      </c>
      <c r="Q50">
        <v>8</v>
      </c>
      <c r="R50">
        <v>8</v>
      </c>
      <c r="S50">
        <v>8</v>
      </c>
      <c r="T50">
        <v>8</v>
      </c>
      <c r="U50">
        <v>8</v>
      </c>
      <c r="V50">
        <v>8</v>
      </c>
      <c r="W50">
        <v>8</v>
      </c>
      <c r="X50">
        <v>8</v>
      </c>
      <c r="Y50">
        <v>8</v>
      </c>
      <c r="Z50">
        <v>8</v>
      </c>
      <c r="AA50">
        <v>8</v>
      </c>
      <c r="AB50">
        <v>8</v>
      </c>
      <c r="AC50">
        <v>8</v>
      </c>
      <c r="AD50">
        <v>8</v>
      </c>
      <c r="AE50">
        <v>8</v>
      </c>
      <c r="AF50">
        <v>8</v>
      </c>
      <c r="AG50">
        <v>8</v>
      </c>
      <c r="AH50">
        <v>8</v>
      </c>
      <c r="AI50">
        <v>8</v>
      </c>
      <c r="AJ50">
        <v>8</v>
      </c>
      <c r="AK50">
        <v>8</v>
      </c>
      <c r="AL50">
        <v>8</v>
      </c>
      <c r="AM50">
        <v>8</v>
      </c>
      <c r="AN50">
        <v>8</v>
      </c>
      <c r="AO50">
        <v>8</v>
      </c>
      <c r="AP50">
        <v>8</v>
      </c>
      <c r="AQ50">
        <v>8</v>
      </c>
      <c r="AR50">
        <v>8</v>
      </c>
      <c r="AS50">
        <v>8</v>
      </c>
      <c r="AT50">
        <v>8</v>
      </c>
      <c r="AU50">
        <v>8</v>
      </c>
      <c r="AV50">
        <v>8</v>
      </c>
      <c r="AW50">
        <v>8</v>
      </c>
      <c r="AX50">
        <v>8</v>
      </c>
      <c r="AY50">
        <v>8</v>
      </c>
      <c r="AZ50">
        <v>8</v>
      </c>
      <c r="BA50">
        <v>8</v>
      </c>
      <c r="BB50">
        <v>8</v>
      </c>
      <c r="BC50">
        <v>8</v>
      </c>
      <c r="BD50">
        <v>8</v>
      </c>
      <c r="BE50">
        <v>8</v>
      </c>
      <c r="BF50">
        <v>8</v>
      </c>
      <c r="BG50">
        <v>8</v>
      </c>
      <c r="BH50">
        <v>8</v>
      </c>
      <c r="BI50">
        <v>8</v>
      </c>
      <c r="BJ50">
        <v>8</v>
      </c>
      <c r="BK50">
        <v>8</v>
      </c>
      <c r="BL50">
        <v>8</v>
      </c>
      <c r="BM50">
        <v>8</v>
      </c>
      <c r="BN50">
        <v>8</v>
      </c>
      <c r="BO50">
        <v>8</v>
      </c>
      <c r="BP50">
        <v>8</v>
      </c>
      <c r="BQ50">
        <v>8</v>
      </c>
      <c r="BR50">
        <v>8</v>
      </c>
      <c r="BS50">
        <v>8</v>
      </c>
      <c r="BT50">
        <v>8</v>
      </c>
      <c r="BU50">
        <v>8</v>
      </c>
      <c r="BV50">
        <v>8</v>
      </c>
      <c r="BW50">
        <v>8</v>
      </c>
      <c r="BX50">
        <v>8</v>
      </c>
      <c r="BY50">
        <v>8</v>
      </c>
      <c r="BZ50">
        <v>8</v>
      </c>
      <c r="CA50">
        <v>8</v>
      </c>
      <c r="CB50">
        <v>8</v>
      </c>
      <c r="CC50">
        <v>8</v>
      </c>
      <c r="CD50">
        <v>8</v>
      </c>
      <c r="CE50">
        <v>8</v>
      </c>
      <c r="CF50">
        <v>8</v>
      </c>
      <c r="CG50">
        <v>8</v>
      </c>
      <c r="CH50">
        <v>8</v>
      </c>
      <c r="CI50">
        <v>8</v>
      </c>
      <c r="CJ50">
        <v>8</v>
      </c>
      <c r="CK50">
        <v>8</v>
      </c>
      <c r="CL50">
        <v>8</v>
      </c>
      <c r="CM50">
        <v>8</v>
      </c>
      <c r="CN50">
        <v>8</v>
      </c>
      <c r="CO50">
        <v>8</v>
      </c>
      <c r="CP50">
        <v>8</v>
      </c>
      <c r="CQ50">
        <v>8</v>
      </c>
      <c r="CR50">
        <v>8</v>
      </c>
      <c r="CS50">
        <v>8</v>
      </c>
      <c r="CT50">
        <v>8</v>
      </c>
      <c r="CU50">
        <v>8</v>
      </c>
      <c r="CV50">
        <v>8</v>
      </c>
      <c r="CW50">
        <v>8</v>
      </c>
      <c r="CX50">
        <v>8</v>
      </c>
      <c r="CY50">
        <v>8</v>
      </c>
      <c r="CZ50">
        <v>8</v>
      </c>
      <c r="DA50">
        <v>8</v>
      </c>
      <c r="DB50">
        <v>8</v>
      </c>
      <c r="DC50">
        <v>8</v>
      </c>
      <c r="DD50">
        <v>8</v>
      </c>
      <c r="DE50">
        <v>8</v>
      </c>
      <c r="DF50">
        <v>8</v>
      </c>
      <c r="DG50">
        <v>8</v>
      </c>
      <c r="DH50">
        <v>8</v>
      </c>
      <c r="DI50">
        <v>8</v>
      </c>
      <c r="DJ50">
        <v>8</v>
      </c>
      <c r="DK50">
        <v>8</v>
      </c>
      <c r="DL50">
        <v>8</v>
      </c>
      <c r="DM50">
        <v>8</v>
      </c>
      <c r="DN50">
        <v>8</v>
      </c>
      <c r="DO50">
        <v>8</v>
      </c>
      <c r="DP50">
        <v>8</v>
      </c>
      <c r="DQ50">
        <v>8</v>
      </c>
      <c r="DR50">
        <v>8</v>
      </c>
      <c r="DS50">
        <v>8</v>
      </c>
      <c r="DT50">
        <v>8</v>
      </c>
      <c r="DU50">
        <v>8</v>
      </c>
      <c r="DV50">
        <v>8</v>
      </c>
      <c r="DW50">
        <v>8</v>
      </c>
      <c r="DX50">
        <v>8</v>
      </c>
      <c r="DY50">
        <v>8</v>
      </c>
      <c r="DZ50">
        <v>8</v>
      </c>
      <c r="EA50">
        <v>8</v>
      </c>
      <c r="EB50">
        <v>8</v>
      </c>
      <c r="EC50">
        <v>8</v>
      </c>
    </row>
    <row r="51" spans="2:133">
      <c r="B51" s="45">
        <v>45666</v>
      </c>
      <c r="C51" s="45">
        <v>45697</v>
      </c>
      <c r="D51">
        <v>9</v>
      </c>
      <c r="E51">
        <v>9</v>
      </c>
      <c r="F51">
        <v>9</v>
      </c>
      <c r="G51">
        <v>9</v>
      </c>
      <c r="H51">
        <v>9</v>
      </c>
      <c r="I51">
        <v>9</v>
      </c>
      <c r="J51">
        <v>9</v>
      </c>
      <c r="K51">
        <v>9</v>
      </c>
      <c r="L51">
        <v>9</v>
      </c>
      <c r="M51">
        <v>9</v>
      </c>
      <c r="N51">
        <v>9</v>
      </c>
      <c r="O51">
        <v>9</v>
      </c>
      <c r="P51">
        <v>9</v>
      </c>
      <c r="Q51">
        <v>9</v>
      </c>
      <c r="R51">
        <v>9</v>
      </c>
      <c r="S51">
        <v>9</v>
      </c>
      <c r="T51">
        <v>9</v>
      </c>
      <c r="U51">
        <v>9</v>
      </c>
      <c r="V51">
        <v>9</v>
      </c>
      <c r="W51">
        <v>9</v>
      </c>
      <c r="X51">
        <v>9</v>
      </c>
      <c r="Y51">
        <v>9</v>
      </c>
      <c r="Z51">
        <v>9</v>
      </c>
      <c r="AA51">
        <v>9</v>
      </c>
      <c r="AB51">
        <v>9</v>
      </c>
      <c r="AC51">
        <v>9</v>
      </c>
      <c r="AD51">
        <v>9</v>
      </c>
      <c r="AE51">
        <v>9</v>
      </c>
      <c r="AF51">
        <v>9</v>
      </c>
      <c r="AG51">
        <v>9</v>
      </c>
      <c r="AH51">
        <v>9</v>
      </c>
      <c r="AI51">
        <v>9</v>
      </c>
      <c r="AJ51">
        <v>9</v>
      </c>
      <c r="AK51">
        <v>9</v>
      </c>
      <c r="AL51">
        <v>9</v>
      </c>
      <c r="AM51">
        <v>9</v>
      </c>
      <c r="AN51">
        <v>9</v>
      </c>
      <c r="AO51">
        <v>9</v>
      </c>
      <c r="AP51">
        <v>9</v>
      </c>
      <c r="AQ51">
        <v>9</v>
      </c>
      <c r="AR51">
        <v>9</v>
      </c>
      <c r="AS51">
        <v>9</v>
      </c>
      <c r="AT51">
        <v>9</v>
      </c>
      <c r="AU51">
        <v>9</v>
      </c>
      <c r="AV51">
        <v>9</v>
      </c>
      <c r="AW51">
        <v>9</v>
      </c>
      <c r="AX51">
        <v>9</v>
      </c>
      <c r="AY51">
        <v>9</v>
      </c>
      <c r="AZ51">
        <v>9</v>
      </c>
      <c r="BA51">
        <v>9</v>
      </c>
      <c r="BB51">
        <v>9</v>
      </c>
      <c r="BC51">
        <v>9</v>
      </c>
      <c r="BD51">
        <v>9</v>
      </c>
      <c r="BE51">
        <v>9</v>
      </c>
      <c r="BF51">
        <v>9</v>
      </c>
      <c r="BG51">
        <v>9</v>
      </c>
      <c r="BH51">
        <v>9</v>
      </c>
      <c r="BI51">
        <v>9</v>
      </c>
      <c r="BJ51">
        <v>9</v>
      </c>
      <c r="BK51">
        <v>9</v>
      </c>
      <c r="BL51">
        <v>9</v>
      </c>
      <c r="BM51">
        <v>9</v>
      </c>
      <c r="BN51">
        <v>9</v>
      </c>
      <c r="BO51">
        <v>9</v>
      </c>
      <c r="BP51">
        <v>9</v>
      </c>
      <c r="BQ51">
        <v>9</v>
      </c>
      <c r="BR51">
        <v>9</v>
      </c>
      <c r="BS51">
        <v>9</v>
      </c>
      <c r="BT51">
        <v>9</v>
      </c>
      <c r="BU51">
        <v>9</v>
      </c>
      <c r="BV51">
        <v>9</v>
      </c>
      <c r="BW51">
        <v>9</v>
      </c>
      <c r="BX51">
        <v>9</v>
      </c>
      <c r="BY51">
        <v>9</v>
      </c>
      <c r="BZ51">
        <v>9</v>
      </c>
      <c r="CA51">
        <v>9</v>
      </c>
      <c r="CB51">
        <v>9</v>
      </c>
      <c r="CC51">
        <v>9</v>
      </c>
      <c r="CD51">
        <v>9</v>
      </c>
      <c r="CE51">
        <v>9</v>
      </c>
      <c r="CF51">
        <v>9</v>
      </c>
      <c r="CG51">
        <v>9</v>
      </c>
      <c r="CH51">
        <v>9</v>
      </c>
      <c r="CI51">
        <v>9</v>
      </c>
      <c r="CJ51">
        <v>9</v>
      </c>
      <c r="CK51">
        <v>9</v>
      </c>
      <c r="CL51">
        <v>9</v>
      </c>
      <c r="CM51">
        <v>9</v>
      </c>
      <c r="CN51">
        <v>9</v>
      </c>
      <c r="CO51">
        <v>9</v>
      </c>
      <c r="CP51">
        <v>9</v>
      </c>
      <c r="CQ51">
        <v>9</v>
      </c>
      <c r="CR51">
        <v>9</v>
      </c>
      <c r="CS51">
        <v>9</v>
      </c>
      <c r="CT51">
        <v>9</v>
      </c>
      <c r="CU51">
        <v>9</v>
      </c>
      <c r="CV51">
        <v>9</v>
      </c>
      <c r="CW51">
        <v>9</v>
      </c>
      <c r="CX51">
        <v>9</v>
      </c>
      <c r="CY51">
        <v>9</v>
      </c>
      <c r="CZ51">
        <v>9</v>
      </c>
      <c r="DA51">
        <v>9</v>
      </c>
      <c r="DB51">
        <v>9</v>
      </c>
      <c r="DC51">
        <v>9</v>
      </c>
      <c r="DD51">
        <v>9</v>
      </c>
      <c r="DE51">
        <v>9</v>
      </c>
      <c r="DF51">
        <v>9</v>
      </c>
      <c r="DG51">
        <v>9</v>
      </c>
      <c r="DH51">
        <v>9</v>
      </c>
      <c r="DI51">
        <v>9</v>
      </c>
      <c r="DJ51">
        <v>9</v>
      </c>
      <c r="DK51">
        <v>9</v>
      </c>
      <c r="DL51">
        <v>9</v>
      </c>
      <c r="DM51">
        <v>9</v>
      </c>
      <c r="DN51">
        <v>9</v>
      </c>
      <c r="DO51">
        <v>9</v>
      </c>
      <c r="DP51">
        <v>9</v>
      </c>
      <c r="DQ51">
        <v>9</v>
      </c>
      <c r="DR51">
        <v>9</v>
      </c>
      <c r="DS51">
        <v>9</v>
      </c>
      <c r="DT51">
        <v>9</v>
      </c>
      <c r="DU51">
        <v>9</v>
      </c>
      <c r="DV51">
        <v>9</v>
      </c>
      <c r="DW51">
        <v>9</v>
      </c>
      <c r="DX51">
        <v>9</v>
      </c>
      <c r="DY51">
        <v>9</v>
      </c>
      <c r="DZ51">
        <v>9</v>
      </c>
      <c r="EA51">
        <v>9</v>
      </c>
      <c r="EB51">
        <v>9</v>
      </c>
      <c r="EC51">
        <v>9</v>
      </c>
    </row>
    <row r="52" spans="2:133">
      <c r="B52" s="45">
        <v>45667</v>
      </c>
      <c r="C52" s="45">
        <v>45698</v>
      </c>
      <c r="D52">
        <v>10</v>
      </c>
      <c r="E52">
        <v>10</v>
      </c>
      <c r="F52">
        <v>10</v>
      </c>
      <c r="G52">
        <v>10</v>
      </c>
      <c r="H52">
        <v>10</v>
      </c>
      <c r="I52">
        <v>10</v>
      </c>
      <c r="J52">
        <v>10</v>
      </c>
      <c r="K52">
        <v>10</v>
      </c>
      <c r="L52">
        <v>10</v>
      </c>
      <c r="M52">
        <v>10</v>
      </c>
      <c r="N52">
        <v>10</v>
      </c>
      <c r="O52">
        <v>10</v>
      </c>
      <c r="P52">
        <v>10</v>
      </c>
      <c r="Q52">
        <v>10</v>
      </c>
      <c r="R52">
        <v>10</v>
      </c>
      <c r="S52">
        <v>10</v>
      </c>
      <c r="T52">
        <v>10</v>
      </c>
      <c r="U52">
        <v>10</v>
      </c>
      <c r="V52">
        <v>10</v>
      </c>
      <c r="W52">
        <v>10</v>
      </c>
      <c r="X52">
        <v>10</v>
      </c>
      <c r="Y52">
        <v>10</v>
      </c>
      <c r="Z52">
        <v>10</v>
      </c>
      <c r="AA52">
        <v>10</v>
      </c>
      <c r="AB52">
        <v>10</v>
      </c>
      <c r="AC52">
        <v>10</v>
      </c>
      <c r="AD52">
        <v>10</v>
      </c>
      <c r="AE52">
        <v>10</v>
      </c>
      <c r="AF52">
        <v>10</v>
      </c>
      <c r="AG52">
        <v>10</v>
      </c>
      <c r="AH52">
        <v>10</v>
      </c>
      <c r="AI52">
        <v>10</v>
      </c>
      <c r="AJ52">
        <v>10</v>
      </c>
      <c r="AK52">
        <v>10</v>
      </c>
      <c r="AL52">
        <v>10</v>
      </c>
      <c r="AM52">
        <v>10</v>
      </c>
      <c r="AN52">
        <v>10</v>
      </c>
      <c r="AO52">
        <v>10</v>
      </c>
      <c r="AP52">
        <v>10</v>
      </c>
      <c r="AQ52">
        <v>10</v>
      </c>
      <c r="AR52">
        <v>10</v>
      </c>
      <c r="AS52">
        <v>10</v>
      </c>
      <c r="AT52">
        <v>10</v>
      </c>
      <c r="AU52">
        <v>10</v>
      </c>
      <c r="AV52">
        <v>10</v>
      </c>
      <c r="AW52">
        <v>10</v>
      </c>
      <c r="AX52">
        <v>10</v>
      </c>
      <c r="AY52">
        <v>10</v>
      </c>
      <c r="AZ52">
        <v>10</v>
      </c>
      <c r="BA52">
        <v>10</v>
      </c>
      <c r="BB52">
        <v>10</v>
      </c>
      <c r="BC52">
        <v>10</v>
      </c>
      <c r="BD52">
        <v>10</v>
      </c>
      <c r="BE52">
        <v>10</v>
      </c>
      <c r="BF52">
        <v>10</v>
      </c>
      <c r="BG52">
        <v>10</v>
      </c>
      <c r="BH52">
        <v>10</v>
      </c>
      <c r="BI52">
        <v>10</v>
      </c>
      <c r="BJ52">
        <v>10</v>
      </c>
      <c r="BK52">
        <v>10</v>
      </c>
      <c r="BL52">
        <v>10</v>
      </c>
      <c r="BM52">
        <v>10</v>
      </c>
      <c r="BN52">
        <v>10</v>
      </c>
      <c r="BO52">
        <v>10</v>
      </c>
      <c r="BP52">
        <v>10</v>
      </c>
      <c r="BQ52">
        <v>10</v>
      </c>
      <c r="BR52">
        <v>10</v>
      </c>
      <c r="BS52">
        <v>10</v>
      </c>
      <c r="BT52">
        <v>10</v>
      </c>
      <c r="BU52">
        <v>10</v>
      </c>
      <c r="BV52">
        <v>10</v>
      </c>
      <c r="BW52">
        <v>10</v>
      </c>
      <c r="BX52">
        <v>10</v>
      </c>
      <c r="BY52">
        <v>10</v>
      </c>
      <c r="BZ52">
        <v>10</v>
      </c>
      <c r="CA52">
        <v>10</v>
      </c>
      <c r="CB52">
        <v>10</v>
      </c>
      <c r="CC52">
        <v>10</v>
      </c>
      <c r="CD52">
        <v>10</v>
      </c>
      <c r="CE52">
        <v>10</v>
      </c>
      <c r="CF52">
        <v>10</v>
      </c>
      <c r="CG52">
        <v>10</v>
      </c>
      <c r="CH52">
        <v>10</v>
      </c>
      <c r="CI52">
        <v>10</v>
      </c>
      <c r="CJ52">
        <v>10</v>
      </c>
      <c r="CK52">
        <v>10</v>
      </c>
      <c r="CL52">
        <v>10</v>
      </c>
      <c r="CM52">
        <v>10</v>
      </c>
      <c r="CN52">
        <v>10</v>
      </c>
      <c r="CO52">
        <v>10</v>
      </c>
      <c r="CP52">
        <v>10</v>
      </c>
      <c r="CQ52">
        <v>10</v>
      </c>
      <c r="CR52">
        <v>10</v>
      </c>
      <c r="CS52">
        <v>10</v>
      </c>
      <c r="CT52">
        <v>10</v>
      </c>
      <c r="CU52">
        <v>10</v>
      </c>
      <c r="CV52">
        <v>10</v>
      </c>
      <c r="CW52">
        <v>10</v>
      </c>
      <c r="CX52">
        <v>10</v>
      </c>
      <c r="CY52">
        <v>10</v>
      </c>
      <c r="CZ52">
        <v>10</v>
      </c>
      <c r="DA52">
        <v>10</v>
      </c>
      <c r="DB52">
        <v>10</v>
      </c>
      <c r="DC52">
        <v>10</v>
      </c>
      <c r="DD52">
        <v>10</v>
      </c>
      <c r="DE52">
        <v>10</v>
      </c>
      <c r="DF52">
        <v>10</v>
      </c>
      <c r="DG52">
        <v>10</v>
      </c>
      <c r="DH52">
        <v>10</v>
      </c>
      <c r="DI52">
        <v>10</v>
      </c>
      <c r="DJ52">
        <v>10</v>
      </c>
      <c r="DK52">
        <v>10</v>
      </c>
      <c r="DL52">
        <v>10</v>
      </c>
      <c r="DM52">
        <v>10</v>
      </c>
      <c r="DN52">
        <v>10</v>
      </c>
      <c r="DO52">
        <v>10</v>
      </c>
      <c r="DP52">
        <v>10</v>
      </c>
      <c r="DQ52">
        <v>10</v>
      </c>
      <c r="DR52">
        <v>10</v>
      </c>
      <c r="DS52">
        <v>10</v>
      </c>
      <c r="DT52">
        <v>10</v>
      </c>
      <c r="DU52">
        <v>10</v>
      </c>
      <c r="DV52">
        <v>10</v>
      </c>
      <c r="DW52">
        <v>10</v>
      </c>
      <c r="DX52">
        <v>10</v>
      </c>
      <c r="DY52">
        <v>10</v>
      </c>
      <c r="DZ52">
        <v>10</v>
      </c>
      <c r="EA52">
        <v>10</v>
      </c>
      <c r="EB52">
        <v>10</v>
      </c>
      <c r="EC52">
        <v>10</v>
      </c>
    </row>
    <row r="53" spans="2:133">
      <c r="B53" s="45">
        <v>45668</v>
      </c>
      <c r="C53" s="45">
        <v>45699</v>
      </c>
      <c r="D53">
        <v>11</v>
      </c>
      <c r="E53">
        <v>11</v>
      </c>
      <c r="F53">
        <v>11</v>
      </c>
      <c r="G53">
        <v>11</v>
      </c>
      <c r="H53">
        <v>11</v>
      </c>
      <c r="I53">
        <v>11</v>
      </c>
      <c r="J53">
        <v>11</v>
      </c>
      <c r="K53">
        <v>11</v>
      </c>
      <c r="L53">
        <v>11</v>
      </c>
      <c r="M53">
        <v>11</v>
      </c>
      <c r="N53">
        <v>11</v>
      </c>
      <c r="O53">
        <v>11</v>
      </c>
      <c r="P53">
        <v>11</v>
      </c>
      <c r="Q53">
        <v>11</v>
      </c>
      <c r="R53">
        <v>11</v>
      </c>
      <c r="S53">
        <v>11</v>
      </c>
      <c r="T53">
        <v>11</v>
      </c>
      <c r="U53">
        <v>11</v>
      </c>
      <c r="V53">
        <v>11</v>
      </c>
      <c r="W53">
        <v>11</v>
      </c>
      <c r="X53">
        <v>11</v>
      </c>
      <c r="Y53">
        <v>11</v>
      </c>
      <c r="Z53">
        <v>11</v>
      </c>
      <c r="AA53">
        <v>11</v>
      </c>
      <c r="AB53">
        <v>11</v>
      </c>
      <c r="AC53">
        <v>11</v>
      </c>
      <c r="AD53">
        <v>11</v>
      </c>
      <c r="AE53">
        <v>11</v>
      </c>
      <c r="AF53">
        <v>11</v>
      </c>
      <c r="AG53">
        <v>11</v>
      </c>
      <c r="AH53">
        <v>11</v>
      </c>
      <c r="AI53">
        <v>11</v>
      </c>
      <c r="AJ53">
        <v>11</v>
      </c>
      <c r="AK53">
        <v>11</v>
      </c>
      <c r="AL53">
        <v>11</v>
      </c>
      <c r="AM53">
        <v>11</v>
      </c>
      <c r="AN53">
        <v>11</v>
      </c>
      <c r="AO53">
        <v>11</v>
      </c>
      <c r="AP53">
        <v>11</v>
      </c>
      <c r="AQ53">
        <v>11</v>
      </c>
      <c r="AR53">
        <v>11</v>
      </c>
      <c r="AS53">
        <v>11</v>
      </c>
      <c r="AT53">
        <v>11</v>
      </c>
      <c r="AU53">
        <v>11</v>
      </c>
      <c r="AV53">
        <v>11</v>
      </c>
      <c r="AW53">
        <v>11</v>
      </c>
      <c r="AX53">
        <v>11</v>
      </c>
      <c r="AY53">
        <v>11</v>
      </c>
      <c r="AZ53">
        <v>11</v>
      </c>
      <c r="BA53">
        <v>11</v>
      </c>
      <c r="BB53">
        <v>11</v>
      </c>
      <c r="BC53">
        <v>11</v>
      </c>
      <c r="BD53">
        <v>11</v>
      </c>
      <c r="BE53">
        <v>11</v>
      </c>
      <c r="BF53">
        <v>11</v>
      </c>
      <c r="BG53">
        <v>11</v>
      </c>
      <c r="BH53">
        <v>11</v>
      </c>
      <c r="BI53">
        <v>11</v>
      </c>
      <c r="BJ53">
        <v>11</v>
      </c>
      <c r="BK53">
        <v>11</v>
      </c>
      <c r="BL53">
        <v>11</v>
      </c>
      <c r="BM53">
        <v>11</v>
      </c>
      <c r="BN53">
        <v>11</v>
      </c>
      <c r="BO53">
        <v>11</v>
      </c>
      <c r="BP53">
        <v>11</v>
      </c>
      <c r="BQ53">
        <v>11</v>
      </c>
      <c r="BR53">
        <v>11</v>
      </c>
      <c r="BS53">
        <v>11</v>
      </c>
      <c r="BT53">
        <v>11</v>
      </c>
      <c r="BU53">
        <v>11</v>
      </c>
      <c r="BV53">
        <v>11</v>
      </c>
      <c r="BW53">
        <v>11</v>
      </c>
      <c r="BX53">
        <v>11</v>
      </c>
      <c r="BY53">
        <v>11</v>
      </c>
      <c r="BZ53">
        <v>11</v>
      </c>
      <c r="CA53">
        <v>11</v>
      </c>
      <c r="CB53">
        <v>11</v>
      </c>
      <c r="CC53">
        <v>11</v>
      </c>
      <c r="CD53">
        <v>11</v>
      </c>
      <c r="CE53">
        <v>11</v>
      </c>
      <c r="CF53">
        <v>11</v>
      </c>
      <c r="CG53">
        <v>11</v>
      </c>
      <c r="CH53">
        <v>11</v>
      </c>
      <c r="CI53">
        <v>11</v>
      </c>
      <c r="CJ53">
        <v>11</v>
      </c>
      <c r="CK53">
        <v>11</v>
      </c>
      <c r="CL53">
        <v>11</v>
      </c>
      <c r="CM53">
        <v>11</v>
      </c>
      <c r="CN53">
        <v>11</v>
      </c>
      <c r="CO53">
        <v>11</v>
      </c>
      <c r="CP53">
        <v>11</v>
      </c>
      <c r="CQ53">
        <v>11</v>
      </c>
      <c r="CR53">
        <v>11</v>
      </c>
      <c r="CS53">
        <v>11</v>
      </c>
      <c r="CT53">
        <v>11</v>
      </c>
      <c r="CU53">
        <v>11</v>
      </c>
      <c r="CV53">
        <v>11</v>
      </c>
      <c r="CW53">
        <v>11</v>
      </c>
      <c r="CX53">
        <v>11</v>
      </c>
      <c r="CY53">
        <v>11</v>
      </c>
      <c r="CZ53">
        <v>11</v>
      </c>
      <c r="DA53">
        <v>11</v>
      </c>
      <c r="DB53">
        <v>11</v>
      </c>
      <c r="DC53">
        <v>11</v>
      </c>
      <c r="DD53">
        <v>11</v>
      </c>
      <c r="DE53">
        <v>11</v>
      </c>
      <c r="DF53">
        <v>11</v>
      </c>
      <c r="DG53">
        <v>11</v>
      </c>
      <c r="DH53">
        <v>11</v>
      </c>
      <c r="DI53">
        <v>11</v>
      </c>
      <c r="DJ53">
        <v>11</v>
      </c>
      <c r="DK53">
        <v>11</v>
      </c>
      <c r="DL53">
        <v>11</v>
      </c>
      <c r="DM53">
        <v>11</v>
      </c>
      <c r="DN53">
        <v>11</v>
      </c>
      <c r="DO53">
        <v>11</v>
      </c>
      <c r="DP53">
        <v>11</v>
      </c>
      <c r="DQ53">
        <v>11</v>
      </c>
      <c r="DR53">
        <v>11</v>
      </c>
      <c r="DS53">
        <v>11</v>
      </c>
      <c r="DT53">
        <v>11</v>
      </c>
      <c r="DU53">
        <v>11</v>
      </c>
      <c r="DV53">
        <v>11</v>
      </c>
      <c r="DW53">
        <v>11</v>
      </c>
      <c r="DX53">
        <v>11</v>
      </c>
      <c r="DY53">
        <v>11</v>
      </c>
      <c r="DZ53">
        <v>11</v>
      </c>
      <c r="EA53">
        <v>11</v>
      </c>
      <c r="EB53">
        <v>11</v>
      </c>
      <c r="EC53">
        <v>11</v>
      </c>
    </row>
    <row r="54" spans="2:133">
      <c r="B54" s="45">
        <v>45669</v>
      </c>
      <c r="C54" s="45">
        <v>45700</v>
      </c>
      <c r="D54">
        <v>12</v>
      </c>
      <c r="E54">
        <v>12</v>
      </c>
      <c r="F54">
        <v>12</v>
      </c>
      <c r="G54">
        <v>12</v>
      </c>
      <c r="H54">
        <v>12</v>
      </c>
      <c r="I54">
        <v>12</v>
      </c>
      <c r="J54">
        <v>12</v>
      </c>
      <c r="K54">
        <v>12</v>
      </c>
      <c r="L54">
        <v>12</v>
      </c>
      <c r="M54">
        <v>12</v>
      </c>
      <c r="N54">
        <v>12</v>
      </c>
      <c r="O54">
        <v>12</v>
      </c>
      <c r="P54">
        <v>12</v>
      </c>
      <c r="Q54">
        <v>12</v>
      </c>
      <c r="R54">
        <v>12</v>
      </c>
      <c r="S54">
        <v>12</v>
      </c>
      <c r="T54">
        <v>12</v>
      </c>
      <c r="U54">
        <v>12</v>
      </c>
      <c r="V54">
        <v>12</v>
      </c>
      <c r="W54">
        <v>12</v>
      </c>
      <c r="X54">
        <v>12</v>
      </c>
      <c r="Y54">
        <v>12</v>
      </c>
      <c r="Z54">
        <v>12</v>
      </c>
      <c r="AA54">
        <v>12</v>
      </c>
      <c r="AB54">
        <v>12</v>
      </c>
      <c r="AC54">
        <v>12</v>
      </c>
      <c r="AD54">
        <v>12</v>
      </c>
      <c r="AE54">
        <v>12</v>
      </c>
      <c r="AF54">
        <v>12</v>
      </c>
      <c r="AG54">
        <v>12</v>
      </c>
      <c r="AH54">
        <v>12</v>
      </c>
      <c r="AI54">
        <v>12</v>
      </c>
      <c r="AJ54">
        <v>12</v>
      </c>
      <c r="AK54">
        <v>12</v>
      </c>
      <c r="AL54">
        <v>12</v>
      </c>
      <c r="AM54">
        <v>12</v>
      </c>
      <c r="AN54">
        <v>12</v>
      </c>
      <c r="AO54">
        <v>12</v>
      </c>
      <c r="AP54">
        <v>12</v>
      </c>
      <c r="AQ54">
        <v>12</v>
      </c>
      <c r="AR54">
        <v>12</v>
      </c>
      <c r="AS54">
        <v>12</v>
      </c>
      <c r="AT54">
        <v>12</v>
      </c>
      <c r="AU54">
        <v>12</v>
      </c>
      <c r="AV54">
        <v>12</v>
      </c>
      <c r="AW54">
        <v>12</v>
      </c>
      <c r="AX54">
        <v>12</v>
      </c>
      <c r="AY54">
        <v>12</v>
      </c>
      <c r="AZ54">
        <v>12</v>
      </c>
      <c r="BA54">
        <v>12</v>
      </c>
      <c r="BB54">
        <v>12</v>
      </c>
      <c r="BC54">
        <v>12</v>
      </c>
      <c r="BD54">
        <v>12</v>
      </c>
      <c r="BE54">
        <v>12</v>
      </c>
      <c r="BF54">
        <v>12</v>
      </c>
      <c r="BG54">
        <v>12</v>
      </c>
      <c r="BH54">
        <v>12</v>
      </c>
      <c r="BI54">
        <v>12</v>
      </c>
      <c r="BJ54">
        <v>12</v>
      </c>
      <c r="BK54">
        <v>12</v>
      </c>
      <c r="BL54">
        <v>12</v>
      </c>
      <c r="BM54">
        <v>12</v>
      </c>
      <c r="BN54">
        <v>12</v>
      </c>
      <c r="BO54">
        <v>12</v>
      </c>
      <c r="BP54">
        <v>12</v>
      </c>
      <c r="BQ54">
        <v>12</v>
      </c>
      <c r="BR54">
        <v>12</v>
      </c>
      <c r="BS54">
        <v>12</v>
      </c>
      <c r="BT54">
        <v>12</v>
      </c>
      <c r="BU54">
        <v>12</v>
      </c>
      <c r="BV54">
        <v>12</v>
      </c>
      <c r="BW54">
        <v>12</v>
      </c>
      <c r="BX54">
        <v>12</v>
      </c>
      <c r="BY54">
        <v>12</v>
      </c>
      <c r="BZ54">
        <v>12</v>
      </c>
      <c r="CA54">
        <v>12</v>
      </c>
      <c r="CB54">
        <v>12</v>
      </c>
      <c r="CC54">
        <v>12</v>
      </c>
      <c r="CD54">
        <v>12</v>
      </c>
      <c r="CE54">
        <v>12</v>
      </c>
      <c r="CF54">
        <v>12</v>
      </c>
      <c r="CG54">
        <v>12</v>
      </c>
      <c r="CH54">
        <v>12</v>
      </c>
      <c r="CI54">
        <v>12</v>
      </c>
      <c r="CJ54">
        <v>12</v>
      </c>
      <c r="CK54">
        <v>12</v>
      </c>
      <c r="CL54">
        <v>12</v>
      </c>
      <c r="CM54">
        <v>12</v>
      </c>
      <c r="CN54">
        <v>12</v>
      </c>
      <c r="CO54">
        <v>12</v>
      </c>
      <c r="CP54">
        <v>12</v>
      </c>
      <c r="CQ54">
        <v>12</v>
      </c>
      <c r="CR54">
        <v>12</v>
      </c>
      <c r="CS54">
        <v>12</v>
      </c>
      <c r="CT54">
        <v>12</v>
      </c>
      <c r="CU54">
        <v>12</v>
      </c>
      <c r="CV54">
        <v>12</v>
      </c>
      <c r="CW54">
        <v>12</v>
      </c>
      <c r="CX54">
        <v>12</v>
      </c>
      <c r="CY54">
        <v>12</v>
      </c>
      <c r="CZ54">
        <v>12</v>
      </c>
      <c r="DA54">
        <v>12</v>
      </c>
      <c r="DB54">
        <v>12</v>
      </c>
      <c r="DC54">
        <v>12</v>
      </c>
      <c r="DD54">
        <v>12</v>
      </c>
      <c r="DE54">
        <v>12</v>
      </c>
      <c r="DF54">
        <v>12</v>
      </c>
      <c r="DG54">
        <v>12</v>
      </c>
      <c r="DH54">
        <v>12</v>
      </c>
      <c r="DI54">
        <v>12</v>
      </c>
      <c r="DJ54">
        <v>12</v>
      </c>
      <c r="DK54">
        <v>12</v>
      </c>
      <c r="DL54">
        <v>12</v>
      </c>
      <c r="DM54">
        <v>12</v>
      </c>
      <c r="DN54">
        <v>12</v>
      </c>
      <c r="DO54">
        <v>12</v>
      </c>
      <c r="DP54">
        <v>12</v>
      </c>
      <c r="DQ54">
        <v>12</v>
      </c>
      <c r="DR54">
        <v>12</v>
      </c>
      <c r="DS54">
        <v>12</v>
      </c>
      <c r="DT54">
        <v>12</v>
      </c>
      <c r="DU54">
        <v>12</v>
      </c>
      <c r="DV54">
        <v>12</v>
      </c>
      <c r="DW54">
        <v>12</v>
      </c>
      <c r="DX54">
        <v>12</v>
      </c>
      <c r="DY54">
        <v>12</v>
      </c>
      <c r="DZ54">
        <v>12</v>
      </c>
      <c r="EA54">
        <v>12</v>
      </c>
      <c r="EB54">
        <v>12</v>
      </c>
      <c r="EC54">
        <v>12</v>
      </c>
    </row>
    <row r="55" spans="2:133">
      <c r="B55" s="45">
        <v>45670</v>
      </c>
      <c r="C55" s="45">
        <v>45701</v>
      </c>
      <c r="D55">
        <v>13</v>
      </c>
      <c r="E55">
        <v>13</v>
      </c>
      <c r="F55">
        <v>13</v>
      </c>
      <c r="G55">
        <v>13</v>
      </c>
      <c r="H55">
        <v>13</v>
      </c>
      <c r="I55">
        <v>13</v>
      </c>
      <c r="J55">
        <v>13</v>
      </c>
      <c r="K55">
        <v>13</v>
      </c>
      <c r="L55">
        <v>13</v>
      </c>
      <c r="M55">
        <v>13</v>
      </c>
      <c r="N55">
        <v>13</v>
      </c>
      <c r="O55">
        <v>13</v>
      </c>
      <c r="P55">
        <v>13</v>
      </c>
      <c r="Q55">
        <v>13</v>
      </c>
      <c r="R55">
        <v>13</v>
      </c>
      <c r="S55">
        <v>13</v>
      </c>
      <c r="T55">
        <v>13</v>
      </c>
      <c r="U55">
        <v>13</v>
      </c>
      <c r="V55">
        <v>13</v>
      </c>
      <c r="W55">
        <v>13</v>
      </c>
      <c r="X55">
        <v>13</v>
      </c>
      <c r="Y55">
        <v>13</v>
      </c>
      <c r="Z55">
        <v>13</v>
      </c>
      <c r="AA55">
        <v>13</v>
      </c>
      <c r="AB55">
        <v>13</v>
      </c>
      <c r="AC55">
        <v>13</v>
      </c>
      <c r="AD55">
        <v>13</v>
      </c>
      <c r="AE55">
        <v>13</v>
      </c>
      <c r="AF55">
        <v>13</v>
      </c>
      <c r="AG55">
        <v>13</v>
      </c>
      <c r="AH55">
        <v>13</v>
      </c>
      <c r="AI55">
        <v>13</v>
      </c>
      <c r="AJ55">
        <v>13</v>
      </c>
      <c r="AK55">
        <v>13</v>
      </c>
      <c r="AL55">
        <v>13</v>
      </c>
      <c r="AM55">
        <v>13</v>
      </c>
      <c r="AN55">
        <v>13</v>
      </c>
      <c r="AO55">
        <v>13</v>
      </c>
      <c r="AP55">
        <v>13</v>
      </c>
      <c r="AQ55">
        <v>13</v>
      </c>
      <c r="AR55">
        <v>13</v>
      </c>
      <c r="AS55">
        <v>13</v>
      </c>
      <c r="AT55">
        <v>13</v>
      </c>
      <c r="AU55">
        <v>13</v>
      </c>
      <c r="AV55">
        <v>13</v>
      </c>
      <c r="AW55">
        <v>13</v>
      </c>
      <c r="AX55">
        <v>13</v>
      </c>
      <c r="AY55">
        <v>13</v>
      </c>
      <c r="AZ55">
        <v>13</v>
      </c>
      <c r="BA55">
        <v>13</v>
      </c>
      <c r="BB55">
        <v>13</v>
      </c>
      <c r="BC55">
        <v>13</v>
      </c>
      <c r="BD55">
        <v>13</v>
      </c>
      <c r="BE55">
        <v>13</v>
      </c>
      <c r="BF55">
        <v>13</v>
      </c>
      <c r="BG55">
        <v>13</v>
      </c>
      <c r="BH55">
        <v>13</v>
      </c>
      <c r="BI55">
        <v>13</v>
      </c>
      <c r="BJ55">
        <v>13</v>
      </c>
      <c r="BK55">
        <v>13</v>
      </c>
      <c r="BL55">
        <v>13</v>
      </c>
      <c r="BM55">
        <v>13</v>
      </c>
      <c r="BN55">
        <v>13</v>
      </c>
      <c r="BO55">
        <v>13</v>
      </c>
      <c r="BP55">
        <v>13</v>
      </c>
      <c r="BQ55">
        <v>13</v>
      </c>
      <c r="BR55">
        <v>13</v>
      </c>
      <c r="BS55">
        <v>13</v>
      </c>
      <c r="BT55">
        <v>13</v>
      </c>
      <c r="BU55">
        <v>13</v>
      </c>
      <c r="BV55">
        <v>13</v>
      </c>
      <c r="BW55">
        <v>13</v>
      </c>
      <c r="BX55">
        <v>13</v>
      </c>
      <c r="BY55">
        <v>13</v>
      </c>
      <c r="BZ55">
        <v>13</v>
      </c>
      <c r="CA55">
        <v>13</v>
      </c>
      <c r="CB55">
        <v>13</v>
      </c>
      <c r="CC55">
        <v>13</v>
      </c>
      <c r="CD55">
        <v>13</v>
      </c>
      <c r="CE55">
        <v>13</v>
      </c>
      <c r="CF55">
        <v>13</v>
      </c>
      <c r="CG55">
        <v>13</v>
      </c>
      <c r="CH55">
        <v>13</v>
      </c>
      <c r="CI55">
        <v>13</v>
      </c>
      <c r="CJ55">
        <v>13</v>
      </c>
      <c r="CK55">
        <v>13</v>
      </c>
      <c r="CL55">
        <v>13</v>
      </c>
      <c r="CM55">
        <v>13</v>
      </c>
      <c r="CN55">
        <v>13</v>
      </c>
      <c r="CO55">
        <v>13</v>
      </c>
      <c r="CP55">
        <v>13</v>
      </c>
      <c r="CQ55">
        <v>13</v>
      </c>
      <c r="CR55">
        <v>13</v>
      </c>
      <c r="CS55">
        <v>13</v>
      </c>
      <c r="CT55">
        <v>13</v>
      </c>
      <c r="CU55">
        <v>13</v>
      </c>
      <c r="CV55">
        <v>13</v>
      </c>
      <c r="CW55">
        <v>13</v>
      </c>
      <c r="CX55">
        <v>13</v>
      </c>
      <c r="CY55">
        <v>13</v>
      </c>
      <c r="CZ55">
        <v>13</v>
      </c>
      <c r="DA55">
        <v>13</v>
      </c>
      <c r="DB55">
        <v>13</v>
      </c>
      <c r="DC55">
        <v>13</v>
      </c>
      <c r="DD55">
        <v>13</v>
      </c>
      <c r="DE55">
        <v>13</v>
      </c>
      <c r="DF55">
        <v>13</v>
      </c>
      <c r="DG55">
        <v>13</v>
      </c>
      <c r="DH55">
        <v>13</v>
      </c>
      <c r="DI55">
        <v>13</v>
      </c>
      <c r="DJ55">
        <v>13</v>
      </c>
      <c r="DK55">
        <v>13</v>
      </c>
      <c r="DL55">
        <v>13</v>
      </c>
      <c r="DM55">
        <v>13</v>
      </c>
      <c r="DN55">
        <v>13</v>
      </c>
      <c r="DO55">
        <v>13</v>
      </c>
      <c r="DP55">
        <v>13</v>
      </c>
      <c r="DQ55">
        <v>13</v>
      </c>
      <c r="DR55">
        <v>13</v>
      </c>
      <c r="DS55">
        <v>13</v>
      </c>
      <c r="DT55">
        <v>13</v>
      </c>
      <c r="DU55">
        <v>13</v>
      </c>
      <c r="DV55">
        <v>13</v>
      </c>
      <c r="DW55">
        <v>13</v>
      </c>
      <c r="DX55">
        <v>13</v>
      </c>
      <c r="DY55">
        <v>13</v>
      </c>
      <c r="DZ55">
        <v>13</v>
      </c>
      <c r="EA55">
        <v>13</v>
      </c>
      <c r="EB55">
        <v>13</v>
      </c>
      <c r="EC55">
        <v>13</v>
      </c>
    </row>
    <row r="56" spans="2:133">
      <c r="B56" s="45">
        <v>45671</v>
      </c>
      <c r="C56" s="45">
        <v>45702</v>
      </c>
      <c r="D56">
        <v>14</v>
      </c>
      <c r="E56">
        <v>14</v>
      </c>
      <c r="F56">
        <v>14</v>
      </c>
      <c r="G56">
        <v>14</v>
      </c>
      <c r="H56">
        <v>14</v>
      </c>
      <c r="I56">
        <v>14</v>
      </c>
      <c r="J56">
        <v>14</v>
      </c>
      <c r="K56">
        <v>14</v>
      </c>
      <c r="L56">
        <v>14</v>
      </c>
      <c r="M56">
        <v>14</v>
      </c>
      <c r="N56">
        <v>14</v>
      </c>
      <c r="O56">
        <v>14</v>
      </c>
      <c r="P56">
        <v>14</v>
      </c>
      <c r="Q56">
        <v>14</v>
      </c>
      <c r="R56">
        <v>14</v>
      </c>
      <c r="S56">
        <v>14</v>
      </c>
      <c r="T56">
        <v>14</v>
      </c>
      <c r="U56">
        <v>14</v>
      </c>
      <c r="V56">
        <v>14</v>
      </c>
      <c r="W56">
        <v>14</v>
      </c>
      <c r="X56">
        <v>14</v>
      </c>
      <c r="Y56">
        <v>14</v>
      </c>
      <c r="Z56">
        <v>14</v>
      </c>
      <c r="AA56">
        <v>14</v>
      </c>
      <c r="AB56">
        <v>14</v>
      </c>
      <c r="AC56">
        <v>14</v>
      </c>
      <c r="AD56">
        <v>14</v>
      </c>
      <c r="AE56">
        <v>14</v>
      </c>
      <c r="AF56">
        <v>14</v>
      </c>
      <c r="AG56">
        <v>14</v>
      </c>
      <c r="AH56">
        <v>14</v>
      </c>
      <c r="AI56">
        <v>14</v>
      </c>
      <c r="AJ56">
        <v>14</v>
      </c>
      <c r="AK56">
        <v>14</v>
      </c>
      <c r="AL56">
        <v>14</v>
      </c>
      <c r="AM56">
        <v>14</v>
      </c>
      <c r="AN56">
        <v>14</v>
      </c>
      <c r="AO56">
        <v>14</v>
      </c>
      <c r="AP56">
        <v>14</v>
      </c>
      <c r="AQ56">
        <v>14</v>
      </c>
      <c r="AR56">
        <v>14</v>
      </c>
      <c r="AS56">
        <v>14</v>
      </c>
      <c r="AT56">
        <v>14</v>
      </c>
      <c r="AU56">
        <v>14</v>
      </c>
      <c r="AV56">
        <v>14</v>
      </c>
      <c r="AW56">
        <v>14</v>
      </c>
      <c r="AX56">
        <v>14</v>
      </c>
      <c r="AY56">
        <v>14</v>
      </c>
      <c r="AZ56">
        <v>14</v>
      </c>
      <c r="BA56">
        <v>14</v>
      </c>
      <c r="BB56">
        <v>14</v>
      </c>
      <c r="BC56">
        <v>14</v>
      </c>
      <c r="BD56">
        <v>14</v>
      </c>
      <c r="BE56">
        <v>14</v>
      </c>
      <c r="BF56">
        <v>14</v>
      </c>
      <c r="BG56">
        <v>14</v>
      </c>
      <c r="BH56">
        <v>14</v>
      </c>
      <c r="BI56">
        <v>14</v>
      </c>
      <c r="BJ56">
        <v>14</v>
      </c>
      <c r="BK56">
        <v>14</v>
      </c>
      <c r="BL56">
        <v>14</v>
      </c>
      <c r="BM56">
        <v>14</v>
      </c>
      <c r="BN56">
        <v>14</v>
      </c>
      <c r="BO56">
        <v>14</v>
      </c>
      <c r="BP56">
        <v>14</v>
      </c>
      <c r="BQ56">
        <v>14</v>
      </c>
      <c r="BR56">
        <v>14</v>
      </c>
      <c r="BS56">
        <v>14</v>
      </c>
      <c r="BT56">
        <v>14</v>
      </c>
      <c r="BU56">
        <v>14</v>
      </c>
      <c r="BV56">
        <v>14</v>
      </c>
      <c r="BW56">
        <v>14</v>
      </c>
      <c r="BX56">
        <v>14</v>
      </c>
      <c r="BY56">
        <v>14</v>
      </c>
      <c r="BZ56">
        <v>14</v>
      </c>
      <c r="CA56">
        <v>14</v>
      </c>
      <c r="CB56">
        <v>14</v>
      </c>
      <c r="CC56">
        <v>14</v>
      </c>
      <c r="CD56">
        <v>14</v>
      </c>
      <c r="CE56">
        <v>14</v>
      </c>
      <c r="CF56">
        <v>14</v>
      </c>
      <c r="CG56">
        <v>14</v>
      </c>
      <c r="CH56">
        <v>14</v>
      </c>
      <c r="CI56">
        <v>14</v>
      </c>
      <c r="CJ56">
        <v>14</v>
      </c>
      <c r="CK56">
        <v>14</v>
      </c>
      <c r="CL56">
        <v>14</v>
      </c>
      <c r="CM56">
        <v>14</v>
      </c>
      <c r="CN56">
        <v>14</v>
      </c>
      <c r="CO56">
        <v>14</v>
      </c>
      <c r="CP56">
        <v>14</v>
      </c>
      <c r="CQ56">
        <v>14</v>
      </c>
      <c r="CR56">
        <v>14</v>
      </c>
      <c r="CS56">
        <v>14</v>
      </c>
      <c r="CT56">
        <v>14</v>
      </c>
      <c r="CU56">
        <v>14</v>
      </c>
      <c r="CV56">
        <v>14</v>
      </c>
      <c r="CW56">
        <v>14</v>
      </c>
      <c r="CX56">
        <v>14</v>
      </c>
      <c r="CY56">
        <v>14</v>
      </c>
      <c r="CZ56">
        <v>14</v>
      </c>
      <c r="DA56">
        <v>14</v>
      </c>
      <c r="DB56">
        <v>14</v>
      </c>
      <c r="DC56">
        <v>14</v>
      </c>
      <c r="DD56">
        <v>14</v>
      </c>
      <c r="DE56">
        <v>14</v>
      </c>
      <c r="DF56">
        <v>14</v>
      </c>
      <c r="DG56">
        <v>14</v>
      </c>
      <c r="DH56">
        <v>14</v>
      </c>
      <c r="DI56">
        <v>14</v>
      </c>
      <c r="DJ56">
        <v>14</v>
      </c>
      <c r="DK56">
        <v>14</v>
      </c>
      <c r="DL56">
        <v>14</v>
      </c>
      <c r="DM56">
        <v>14</v>
      </c>
      <c r="DN56">
        <v>14</v>
      </c>
      <c r="DO56">
        <v>14</v>
      </c>
      <c r="DP56">
        <v>14</v>
      </c>
      <c r="DQ56">
        <v>14</v>
      </c>
      <c r="DR56">
        <v>14</v>
      </c>
      <c r="DS56">
        <v>14</v>
      </c>
      <c r="DT56">
        <v>14</v>
      </c>
      <c r="DU56">
        <v>14</v>
      </c>
      <c r="DV56">
        <v>14</v>
      </c>
      <c r="DW56">
        <v>14</v>
      </c>
      <c r="DX56">
        <v>14</v>
      </c>
      <c r="DY56">
        <v>14</v>
      </c>
      <c r="DZ56">
        <v>14</v>
      </c>
      <c r="EA56">
        <v>14</v>
      </c>
      <c r="EB56">
        <v>14</v>
      </c>
      <c r="EC56">
        <v>14</v>
      </c>
    </row>
    <row r="57" spans="2:133">
      <c r="B57" s="45">
        <v>45672</v>
      </c>
      <c r="C57" s="45">
        <v>45703</v>
      </c>
      <c r="D57">
        <v>15</v>
      </c>
      <c r="E57">
        <v>15</v>
      </c>
      <c r="F57">
        <v>15</v>
      </c>
      <c r="G57">
        <v>15</v>
      </c>
      <c r="H57">
        <v>15</v>
      </c>
      <c r="I57">
        <v>15</v>
      </c>
      <c r="J57">
        <v>15</v>
      </c>
      <c r="K57">
        <v>15</v>
      </c>
      <c r="L57">
        <v>15</v>
      </c>
      <c r="M57">
        <v>15</v>
      </c>
      <c r="N57">
        <v>15</v>
      </c>
      <c r="O57">
        <v>15</v>
      </c>
      <c r="P57">
        <v>15</v>
      </c>
      <c r="Q57">
        <v>15</v>
      </c>
      <c r="R57">
        <v>15</v>
      </c>
      <c r="S57">
        <v>15</v>
      </c>
      <c r="T57">
        <v>15</v>
      </c>
      <c r="U57">
        <v>15</v>
      </c>
      <c r="V57">
        <v>15</v>
      </c>
      <c r="W57">
        <v>15</v>
      </c>
      <c r="X57">
        <v>15</v>
      </c>
      <c r="Y57">
        <v>15</v>
      </c>
      <c r="Z57">
        <v>15</v>
      </c>
      <c r="AA57">
        <v>15</v>
      </c>
      <c r="AB57">
        <v>15</v>
      </c>
      <c r="AC57">
        <v>15</v>
      </c>
      <c r="AD57">
        <v>15</v>
      </c>
      <c r="AE57">
        <v>15</v>
      </c>
      <c r="AF57">
        <v>15</v>
      </c>
      <c r="AG57">
        <v>15</v>
      </c>
      <c r="AH57">
        <v>15</v>
      </c>
      <c r="AI57">
        <v>15</v>
      </c>
      <c r="AJ57">
        <v>15</v>
      </c>
      <c r="AK57">
        <v>15</v>
      </c>
      <c r="AL57">
        <v>15</v>
      </c>
      <c r="AM57">
        <v>15</v>
      </c>
      <c r="AN57">
        <v>15</v>
      </c>
      <c r="AO57">
        <v>15</v>
      </c>
      <c r="AP57">
        <v>15</v>
      </c>
      <c r="AQ57">
        <v>15</v>
      </c>
      <c r="AR57">
        <v>15</v>
      </c>
      <c r="AS57">
        <v>15</v>
      </c>
      <c r="AT57">
        <v>15</v>
      </c>
      <c r="AU57">
        <v>15</v>
      </c>
      <c r="AV57">
        <v>15</v>
      </c>
      <c r="AW57">
        <v>15</v>
      </c>
      <c r="AX57">
        <v>15</v>
      </c>
      <c r="AY57">
        <v>15</v>
      </c>
      <c r="AZ57">
        <v>15</v>
      </c>
      <c r="BA57">
        <v>15</v>
      </c>
      <c r="BB57">
        <v>15</v>
      </c>
      <c r="BC57">
        <v>15</v>
      </c>
      <c r="BD57">
        <v>15</v>
      </c>
      <c r="BE57">
        <v>15</v>
      </c>
      <c r="BF57">
        <v>15</v>
      </c>
      <c r="BG57">
        <v>15</v>
      </c>
      <c r="BH57">
        <v>15</v>
      </c>
      <c r="BI57">
        <v>15</v>
      </c>
      <c r="BJ57">
        <v>15</v>
      </c>
      <c r="BK57">
        <v>15</v>
      </c>
      <c r="BL57">
        <v>15</v>
      </c>
      <c r="BM57">
        <v>15</v>
      </c>
      <c r="BN57">
        <v>15</v>
      </c>
      <c r="BO57">
        <v>15</v>
      </c>
      <c r="BP57">
        <v>15</v>
      </c>
      <c r="BQ57">
        <v>15</v>
      </c>
      <c r="BR57">
        <v>15</v>
      </c>
      <c r="BS57">
        <v>15</v>
      </c>
      <c r="BT57">
        <v>15</v>
      </c>
      <c r="BU57">
        <v>15</v>
      </c>
      <c r="BV57">
        <v>15</v>
      </c>
      <c r="BW57">
        <v>15</v>
      </c>
      <c r="BX57">
        <v>15</v>
      </c>
      <c r="BY57">
        <v>15</v>
      </c>
      <c r="BZ57">
        <v>15</v>
      </c>
      <c r="CA57">
        <v>15</v>
      </c>
      <c r="CB57">
        <v>15</v>
      </c>
      <c r="CC57">
        <v>15</v>
      </c>
      <c r="CD57">
        <v>15</v>
      </c>
      <c r="CE57">
        <v>15</v>
      </c>
      <c r="CF57">
        <v>15</v>
      </c>
      <c r="CG57">
        <v>15</v>
      </c>
      <c r="CH57">
        <v>15</v>
      </c>
      <c r="CI57">
        <v>15</v>
      </c>
      <c r="CJ57">
        <v>15</v>
      </c>
      <c r="CK57">
        <v>15</v>
      </c>
      <c r="CL57">
        <v>15</v>
      </c>
      <c r="CM57">
        <v>15</v>
      </c>
      <c r="CN57">
        <v>15</v>
      </c>
      <c r="CO57">
        <v>15</v>
      </c>
      <c r="CP57">
        <v>15</v>
      </c>
      <c r="CQ57">
        <v>15</v>
      </c>
      <c r="CR57">
        <v>15</v>
      </c>
      <c r="CS57">
        <v>15</v>
      </c>
      <c r="CT57">
        <v>15</v>
      </c>
      <c r="CU57">
        <v>15</v>
      </c>
      <c r="CV57">
        <v>15</v>
      </c>
      <c r="CW57">
        <v>15</v>
      </c>
      <c r="CX57">
        <v>15</v>
      </c>
      <c r="CY57">
        <v>15</v>
      </c>
      <c r="CZ57">
        <v>15</v>
      </c>
      <c r="DA57">
        <v>15</v>
      </c>
      <c r="DB57">
        <v>15</v>
      </c>
      <c r="DC57">
        <v>15</v>
      </c>
      <c r="DD57">
        <v>15</v>
      </c>
      <c r="DE57">
        <v>15</v>
      </c>
      <c r="DF57">
        <v>15</v>
      </c>
      <c r="DG57">
        <v>15</v>
      </c>
      <c r="DH57">
        <v>15</v>
      </c>
      <c r="DI57">
        <v>15</v>
      </c>
      <c r="DJ57">
        <v>15</v>
      </c>
      <c r="DK57">
        <v>15</v>
      </c>
      <c r="DL57">
        <v>15</v>
      </c>
      <c r="DM57">
        <v>15</v>
      </c>
      <c r="DN57">
        <v>15</v>
      </c>
      <c r="DO57">
        <v>15</v>
      </c>
      <c r="DP57">
        <v>15</v>
      </c>
      <c r="DQ57">
        <v>15</v>
      </c>
      <c r="DR57">
        <v>15</v>
      </c>
      <c r="DS57">
        <v>15</v>
      </c>
      <c r="DT57">
        <v>15</v>
      </c>
      <c r="DU57">
        <v>15</v>
      </c>
      <c r="DV57">
        <v>15</v>
      </c>
      <c r="DW57">
        <v>15</v>
      </c>
      <c r="DX57">
        <v>15</v>
      </c>
      <c r="DY57">
        <v>15</v>
      </c>
      <c r="DZ57">
        <v>15</v>
      </c>
      <c r="EA57">
        <v>15</v>
      </c>
      <c r="EB57">
        <v>15</v>
      </c>
      <c r="EC57">
        <v>15</v>
      </c>
    </row>
    <row r="58" spans="2:133">
      <c r="B58" s="45">
        <v>45673</v>
      </c>
      <c r="C58" s="45">
        <v>45704</v>
      </c>
      <c r="D58">
        <v>16</v>
      </c>
      <c r="E58">
        <v>16</v>
      </c>
      <c r="F58">
        <v>16</v>
      </c>
      <c r="G58">
        <v>16</v>
      </c>
      <c r="H58">
        <v>16</v>
      </c>
      <c r="I58">
        <v>16</v>
      </c>
      <c r="J58">
        <v>16</v>
      </c>
      <c r="K58">
        <v>16</v>
      </c>
      <c r="L58">
        <v>16</v>
      </c>
      <c r="M58">
        <v>16</v>
      </c>
      <c r="N58">
        <v>16</v>
      </c>
      <c r="O58">
        <v>16</v>
      </c>
      <c r="P58">
        <v>16</v>
      </c>
      <c r="Q58">
        <v>16</v>
      </c>
      <c r="R58">
        <v>16</v>
      </c>
      <c r="S58">
        <v>16</v>
      </c>
      <c r="T58">
        <v>16</v>
      </c>
      <c r="U58">
        <v>16</v>
      </c>
      <c r="V58">
        <v>16</v>
      </c>
      <c r="W58">
        <v>16</v>
      </c>
      <c r="X58">
        <v>16</v>
      </c>
      <c r="Y58">
        <v>16</v>
      </c>
      <c r="Z58">
        <v>16</v>
      </c>
      <c r="AA58">
        <v>16</v>
      </c>
      <c r="AB58">
        <v>16</v>
      </c>
      <c r="AC58">
        <v>16</v>
      </c>
      <c r="AD58">
        <v>16</v>
      </c>
      <c r="AE58">
        <v>16</v>
      </c>
      <c r="AF58">
        <v>16</v>
      </c>
      <c r="AG58">
        <v>16</v>
      </c>
      <c r="AH58">
        <v>16</v>
      </c>
      <c r="AI58">
        <v>16</v>
      </c>
      <c r="AJ58">
        <v>16</v>
      </c>
      <c r="AK58">
        <v>16</v>
      </c>
      <c r="AL58">
        <v>16</v>
      </c>
      <c r="AM58">
        <v>16</v>
      </c>
      <c r="AN58">
        <v>16</v>
      </c>
      <c r="AO58">
        <v>16</v>
      </c>
      <c r="AP58">
        <v>16</v>
      </c>
      <c r="AQ58">
        <v>16</v>
      </c>
      <c r="AR58">
        <v>16</v>
      </c>
      <c r="AS58">
        <v>16</v>
      </c>
      <c r="AT58">
        <v>16</v>
      </c>
      <c r="AU58">
        <v>16</v>
      </c>
      <c r="AV58">
        <v>16</v>
      </c>
      <c r="AW58">
        <v>16</v>
      </c>
      <c r="AX58">
        <v>16</v>
      </c>
      <c r="AY58">
        <v>16</v>
      </c>
      <c r="AZ58">
        <v>16</v>
      </c>
      <c r="BA58">
        <v>16</v>
      </c>
      <c r="BB58">
        <v>16</v>
      </c>
      <c r="BC58">
        <v>16</v>
      </c>
      <c r="BD58">
        <v>16</v>
      </c>
      <c r="BE58">
        <v>16</v>
      </c>
      <c r="BF58">
        <v>16</v>
      </c>
      <c r="BG58">
        <v>16</v>
      </c>
      <c r="BH58">
        <v>16</v>
      </c>
      <c r="BI58">
        <v>16</v>
      </c>
      <c r="BJ58">
        <v>16</v>
      </c>
      <c r="BK58">
        <v>16</v>
      </c>
      <c r="BL58">
        <v>16</v>
      </c>
      <c r="BM58">
        <v>16</v>
      </c>
      <c r="BN58">
        <v>16</v>
      </c>
      <c r="BO58">
        <v>16</v>
      </c>
      <c r="BP58">
        <v>16</v>
      </c>
      <c r="BQ58">
        <v>16</v>
      </c>
      <c r="BR58">
        <v>16</v>
      </c>
      <c r="BS58">
        <v>16</v>
      </c>
      <c r="BT58">
        <v>16</v>
      </c>
      <c r="BU58">
        <v>16</v>
      </c>
      <c r="BV58">
        <v>16</v>
      </c>
      <c r="BW58">
        <v>16</v>
      </c>
      <c r="BX58">
        <v>16</v>
      </c>
      <c r="BY58">
        <v>16</v>
      </c>
      <c r="BZ58">
        <v>16</v>
      </c>
      <c r="CA58">
        <v>16</v>
      </c>
      <c r="CB58">
        <v>16</v>
      </c>
      <c r="CC58">
        <v>16</v>
      </c>
      <c r="CD58">
        <v>16</v>
      </c>
      <c r="CE58">
        <v>16</v>
      </c>
      <c r="CF58">
        <v>16</v>
      </c>
      <c r="CG58">
        <v>16</v>
      </c>
      <c r="CH58">
        <v>16</v>
      </c>
      <c r="CI58">
        <v>16</v>
      </c>
      <c r="CJ58">
        <v>16</v>
      </c>
      <c r="CK58">
        <v>16</v>
      </c>
      <c r="CL58">
        <v>16</v>
      </c>
      <c r="CM58">
        <v>16</v>
      </c>
      <c r="CN58">
        <v>16</v>
      </c>
      <c r="CO58">
        <v>16</v>
      </c>
      <c r="CP58">
        <v>16</v>
      </c>
      <c r="CQ58">
        <v>16</v>
      </c>
      <c r="CR58">
        <v>16</v>
      </c>
      <c r="CS58">
        <v>16</v>
      </c>
      <c r="CT58">
        <v>16</v>
      </c>
      <c r="CU58">
        <v>16</v>
      </c>
      <c r="CV58">
        <v>16</v>
      </c>
      <c r="CW58">
        <v>16</v>
      </c>
      <c r="CX58">
        <v>16</v>
      </c>
      <c r="CY58">
        <v>16</v>
      </c>
      <c r="CZ58">
        <v>16</v>
      </c>
      <c r="DA58">
        <v>16</v>
      </c>
      <c r="DB58">
        <v>16</v>
      </c>
      <c r="DC58">
        <v>16</v>
      </c>
      <c r="DD58">
        <v>16</v>
      </c>
      <c r="DE58">
        <v>16</v>
      </c>
      <c r="DF58">
        <v>16</v>
      </c>
      <c r="DG58">
        <v>16</v>
      </c>
      <c r="DH58">
        <v>16</v>
      </c>
      <c r="DI58">
        <v>16</v>
      </c>
      <c r="DJ58">
        <v>16</v>
      </c>
      <c r="DK58">
        <v>16</v>
      </c>
      <c r="DL58">
        <v>16</v>
      </c>
      <c r="DM58">
        <v>16</v>
      </c>
      <c r="DN58">
        <v>16</v>
      </c>
      <c r="DO58">
        <v>16</v>
      </c>
      <c r="DP58">
        <v>16</v>
      </c>
      <c r="DQ58">
        <v>16</v>
      </c>
      <c r="DR58">
        <v>16</v>
      </c>
      <c r="DS58">
        <v>16</v>
      </c>
      <c r="DT58">
        <v>16</v>
      </c>
      <c r="DU58">
        <v>16</v>
      </c>
      <c r="DV58">
        <v>16</v>
      </c>
      <c r="DW58">
        <v>16</v>
      </c>
      <c r="DX58">
        <v>16</v>
      </c>
      <c r="DY58">
        <v>16</v>
      </c>
      <c r="DZ58">
        <v>16</v>
      </c>
      <c r="EA58">
        <v>16</v>
      </c>
      <c r="EB58">
        <v>16</v>
      </c>
      <c r="EC58">
        <v>16</v>
      </c>
    </row>
    <row r="59" spans="2:133">
      <c r="B59" s="45">
        <v>45674</v>
      </c>
      <c r="C59" s="45">
        <v>45705</v>
      </c>
      <c r="D59">
        <v>17</v>
      </c>
      <c r="E59">
        <v>17</v>
      </c>
      <c r="F59">
        <v>17</v>
      </c>
      <c r="G59">
        <v>17</v>
      </c>
      <c r="H59">
        <v>17</v>
      </c>
      <c r="I59">
        <v>17</v>
      </c>
      <c r="J59">
        <v>17</v>
      </c>
      <c r="K59">
        <v>17</v>
      </c>
      <c r="L59">
        <v>17</v>
      </c>
      <c r="M59">
        <v>17</v>
      </c>
      <c r="N59">
        <v>17</v>
      </c>
      <c r="O59">
        <v>17</v>
      </c>
      <c r="P59">
        <v>17</v>
      </c>
      <c r="Q59">
        <v>17</v>
      </c>
      <c r="R59">
        <v>17</v>
      </c>
      <c r="S59">
        <v>17</v>
      </c>
      <c r="T59">
        <v>17</v>
      </c>
      <c r="U59">
        <v>17</v>
      </c>
      <c r="V59">
        <v>17</v>
      </c>
      <c r="W59">
        <v>17</v>
      </c>
      <c r="X59">
        <v>17</v>
      </c>
      <c r="Y59">
        <v>17</v>
      </c>
      <c r="Z59">
        <v>17</v>
      </c>
      <c r="AA59">
        <v>17</v>
      </c>
      <c r="AB59">
        <v>17</v>
      </c>
      <c r="AC59">
        <v>17</v>
      </c>
      <c r="AD59">
        <v>17</v>
      </c>
      <c r="AE59">
        <v>17</v>
      </c>
      <c r="AF59">
        <v>17</v>
      </c>
      <c r="AG59">
        <v>17</v>
      </c>
      <c r="AH59">
        <v>17</v>
      </c>
      <c r="AI59">
        <v>17</v>
      </c>
      <c r="AJ59">
        <v>17</v>
      </c>
      <c r="AK59">
        <v>17</v>
      </c>
      <c r="AL59">
        <v>17</v>
      </c>
      <c r="AM59">
        <v>17</v>
      </c>
      <c r="AN59">
        <v>17</v>
      </c>
      <c r="AO59">
        <v>17</v>
      </c>
      <c r="AP59">
        <v>17</v>
      </c>
      <c r="AQ59">
        <v>17</v>
      </c>
      <c r="AR59">
        <v>17</v>
      </c>
      <c r="AS59">
        <v>17</v>
      </c>
      <c r="AT59">
        <v>17</v>
      </c>
      <c r="AU59">
        <v>17</v>
      </c>
      <c r="AV59">
        <v>17</v>
      </c>
      <c r="AW59">
        <v>17</v>
      </c>
      <c r="AX59">
        <v>17</v>
      </c>
      <c r="AY59">
        <v>17</v>
      </c>
      <c r="AZ59">
        <v>17</v>
      </c>
      <c r="BA59">
        <v>17</v>
      </c>
      <c r="BB59">
        <v>17</v>
      </c>
      <c r="BC59">
        <v>17</v>
      </c>
      <c r="BD59">
        <v>17</v>
      </c>
      <c r="BE59">
        <v>17</v>
      </c>
      <c r="BF59">
        <v>17</v>
      </c>
      <c r="BG59">
        <v>17</v>
      </c>
      <c r="BH59">
        <v>17</v>
      </c>
      <c r="BI59">
        <v>17</v>
      </c>
      <c r="BJ59">
        <v>17</v>
      </c>
      <c r="BK59">
        <v>17</v>
      </c>
      <c r="BL59">
        <v>17</v>
      </c>
      <c r="BM59">
        <v>17</v>
      </c>
      <c r="BN59">
        <v>17</v>
      </c>
      <c r="BO59">
        <v>17</v>
      </c>
      <c r="BP59">
        <v>17</v>
      </c>
      <c r="BQ59">
        <v>17</v>
      </c>
      <c r="BR59">
        <v>17</v>
      </c>
      <c r="BS59">
        <v>17</v>
      </c>
      <c r="BT59">
        <v>17</v>
      </c>
      <c r="BU59">
        <v>17</v>
      </c>
      <c r="BV59">
        <v>17</v>
      </c>
      <c r="BW59">
        <v>17</v>
      </c>
      <c r="BX59">
        <v>17</v>
      </c>
      <c r="BY59">
        <v>17</v>
      </c>
      <c r="BZ59">
        <v>17</v>
      </c>
      <c r="CA59">
        <v>17</v>
      </c>
      <c r="CB59">
        <v>17</v>
      </c>
      <c r="CC59">
        <v>17</v>
      </c>
      <c r="CD59">
        <v>17</v>
      </c>
      <c r="CE59">
        <v>17</v>
      </c>
      <c r="CF59">
        <v>17</v>
      </c>
      <c r="CG59">
        <v>17</v>
      </c>
      <c r="CH59">
        <v>17</v>
      </c>
      <c r="CI59">
        <v>17</v>
      </c>
      <c r="CJ59">
        <v>17</v>
      </c>
      <c r="CK59">
        <v>17</v>
      </c>
      <c r="CL59">
        <v>17</v>
      </c>
      <c r="CM59">
        <v>17</v>
      </c>
      <c r="CN59">
        <v>17</v>
      </c>
      <c r="CO59">
        <v>17</v>
      </c>
      <c r="CP59">
        <v>17</v>
      </c>
      <c r="CQ59">
        <v>17</v>
      </c>
      <c r="CR59">
        <v>17</v>
      </c>
      <c r="CS59">
        <v>17</v>
      </c>
      <c r="CT59">
        <v>17</v>
      </c>
      <c r="CU59">
        <v>17</v>
      </c>
      <c r="CV59">
        <v>17</v>
      </c>
      <c r="CW59">
        <v>17</v>
      </c>
      <c r="CX59">
        <v>17</v>
      </c>
      <c r="CY59">
        <v>17</v>
      </c>
      <c r="CZ59">
        <v>17</v>
      </c>
      <c r="DA59">
        <v>17</v>
      </c>
      <c r="DB59">
        <v>17</v>
      </c>
      <c r="DC59">
        <v>17</v>
      </c>
      <c r="DD59">
        <v>17</v>
      </c>
      <c r="DE59">
        <v>17</v>
      </c>
      <c r="DF59">
        <v>17</v>
      </c>
      <c r="DG59">
        <v>17</v>
      </c>
      <c r="DH59">
        <v>17</v>
      </c>
      <c r="DI59">
        <v>17</v>
      </c>
      <c r="DJ59">
        <v>17</v>
      </c>
      <c r="DK59">
        <v>17</v>
      </c>
      <c r="DL59">
        <v>17</v>
      </c>
      <c r="DM59">
        <v>17</v>
      </c>
      <c r="DN59">
        <v>17</v>
      </c>
      <c r="DO59">
        <v>17</v>
      </c>
      <c r="DP59">
        <v>17</v>
      </c>
      <c r="DQ59">
        <v>17</v>
      </c>
      <c r="DR59">
        <v>17</v>
      </c>
      <c r="DS59">
        <v>17</v>
      </c>
      <c r="DT59">
        <v>17</v>
      </c>
      <c r="DU59">
        <v>17</v>
      </c>
      <c r="DV59">
        <v>17</v>
      </c>
      <c r="DW59">
        <v>17</v>
      </c>
      <c r="DX59">
        <v>17</v>
      </c>
      <c r="DY59">
        <v>17</v>
      </c>
      <c r="DZ59">
        <v>17</v>
      </c>
      <c r="EA59">
        <v>17</v>
      </c>
      <c r="EB59">
        <v>17</v>
      </c>
      <c r="EC59">
        <v>17</v>
      </c>
    </row>
    <row r="60" spans="2:133">
      <c r="B60" s="45">
        <v>45675</v>
      </c>
      <c r="C60" s="45">
        <v>45706</v>
      </c>
      <c r="D60">
        <v>18</v>
      </c>
      <c r="E60">
        <v>18</v>
      </c>
      <c r="F60">
        <v>18</v>
      </c>
      <c r="G60">
        <v>18</v>
      </c>
      <c r="H60">
        <v>18</v>
      </c>
      <c r="I60">
        <v>18</v>
      </c>
      <c r="J60">
        <v>18</v>
      </c>
      <c r="K60">
        <v>18</v>
      </c>
      <c r="L60">
        <v>18</v>
      </c>
      <c r="M60">
        <v>18</v>
      </c>
      <c r="N60">
        <v>18</v>
      </c>
      <c r="O60">
        <v>18</v>
      </c>
      <c r="P60">
        <v>18</v>
      </c>
      <c r="Q60">
        <v>18</v>
      </c>
      <c r="R60">
        <v>18</v>
      </c>
      <c r="S60">
        <v>18</v>
      </c>
      <c r="T60">
        <v>18</v>
      </c>
      <c r="U60">
        <v>18</v>
      </c>
      <c r="V60">
        <v>18</v>
      </c>
      <c r="W60">
        <v>18</v>
      </c>
      <c r="X60">
        <v>18</v>
      </c>
      <c r="Y60">
        <v>18</v>
      </c>
      <c r="Z60">
        <v>18</v>
      </c>
      <c r="AA60">
        <v>18</v>
      </c>
      <c r="AB60">
        <v>18</v>
      </c>
      <c r="AC60">
        <v>18</v>
      </c>
      <c r="AD60">
        <v>18</v>
      </c>
      <c r="AE60">
        <v>18</v>
      </c>
      <c r="AF60">
        <v>18</v>
      </c>
      <c r="AG60">
        <v>18</v>
      </c>
      <c r="AH60">
        <v>18</v>
      </c>
      <c r="AI60">
        <v>18</v>
      </c>
      <c r="AJ60">
        <v>18</v>
      </c>
      <c r="AK60">
        <v>18</v>
      </c>
      <c r="AL60">
        <v>18</v>
      </c>
      <c r="AM60">
        <v>18</v>
      </c>
      <c r="AN60">
        <v>18</v>
      </c>
      <c r="AO60">
        <v>18</v>
      </c>
      <c r="AP60">
        <v>18</v>
      </c>
      <c r="AQ60">
        <v>18</v>
      </c>
      <c r="AR60">
        <v>18</v>
      </c>
      <c r="AS60">
        <v>18</v>
      </c>
      <c r="AT60">
        <v>18</v>
      </c>
      <c r="AU60">
        <v>18</v>
      </c>
      <c r="AV60">
        <v>18</v>
      </c>
      <c r="AW60">
        <v>18</v>
      </c>
      <c r="AX60">
        <v>18</v>
      </c>
      <c r="AY60">
        <v>18</v>
      </c>
      <c r="AZ60">
        <v>18</v>
      </c>
      <c r="BA60">
        <v>18</v>
      </c>
      <c r="BB60">
        <v>18</v>
      </c>
      <c r="BC60">
        <v>18</v>
      </c>
      <c r="BD60">
        <v>18</v>
      </c>
      <c r="BE60">
        <v>18</v>
      </c>
      <c r="BF60">
        <v>18</v>
      </c>
      <c r="BG60">
        <v>18</v>
      </c>
      <c r="BH60">
        <v>18</v>
      </c>
      <c r="BI60">
        <v>18</v>
      </c>
      <c r="BJ60">
        <v>18</v>
      </c>
      <c r="BK60">
        <v>18</v>
      </c>
      <c r="BL60">
        <v>18</v>
      </c>
      <c r="BM60">
        <v>18</v>
      </c>
      <c r="BN60">
        <v>18</v>
      </c>
      <c r="BO60">
        <v>18</v>
      </c>
      <c r="BP60">
        <v>18</v>
      </c>
      <c r="BQ60">
        <v>18</v>
      </c>
      <c r="BR60">
        <v>18</v>
      </c>
      <c r="BS60">
        <v>18</v>
      </c>
      <c r="BT60">
        <v>18</v>
      </c>
      <c r="BU60">
        <v>18</v>
      </c>
      <c r="BV60">
        <v>18</v>
      </c>
      <c r="BW60">
        <v>18</v>
      </c>
      <c r="BX60">
        <v>18</v>
      </c>
      <c r="BY60">
        <v>18</v>
      </c>
      <c r="BZ60">
        <v>18</v>
      </c>
      <c r="CA60">
        <v>18</v>
      </c>
      <c r="CB60">
        <v>18</v>
      </c>
      <c r="CC60">
        <v>18</v>
      </c>
      <c r="CD60">
        <v>18</v>
      </c>
      <c r="CE60">
        <v>18</v>
      </c>
      <c r="CF60">
        <v>18</v>
      </c>
      <c r="CG60">
        <v>18</v>
      </c>
      <c r="CH60">
        <v>18</v>
      </c>
      <c r="CI60">
        <v>18</v>
      </c>
      <c r="CJ60">
        <v>18</v>
      </c>
      <c r="CK60">
        <v>18</v>
      </c>
      <c r="CL60">
        <v>18</v>
      </c>
      <c r="CM60">
        <v>18</v>
      </c>
      <c r="CN60">
        <v>18</v>
      </c>
      <c r="CO60">
        <v>18</v>
      </c>
      <c r="CP60">
        <v>18</v>
      </c>
      <c r="CQ60">
        <v>18</v>
      </c>
      <c r="CR60">
        <v>18</v>
      </c>
      <c r="CS60">
        <v>18</v>
      </c>
      <c r="CT60">
        <v>18</v>
      </c>
      <c r="CU60">
        <v>18</v>
      </c>
      <c r="CV60">
        <v>18</v>
      </c>
      <c r="CW60">
        <v>18</v>
      </c>
      <c r="CX60">
        <v>18</v>
      </c>
      <c r="CY60">
        <v>18</v>
      </c>
      <c r="CZ60">
        <v>18</v>
      </c>
      <c r="DA60">
        <v>18</v>
      </c>
      <c r="DB60">
        <v>18</v>
      </c>
      <c r="DC60">
        <v>18</v>
      </c>
      <c r="DD60">
        <v>18</v>
      </c>
      <c r="DE60">
        <v>18</v>
      </c>
      <c r="DF60">
        <v>18</v>
      </c>
      <c r="DG60">
        <v>18</v>
      </c>
      <c r="DH60">
        <v>18</v>
      </c>
      <c r="DI60">
        <v>18</v>
      </c>
      <c r="DJ60">
        <v>18</v>
      </c>
      <c r="DK60">
        <v>18</v>
      </c>
      <c r="DL60">
        <v>18</v>
      </c>
      <c r="DM60">
        <v>18</v>
      </c>
      <c r="DN60">
        <v>18</v>
      </c>
      <c r="DO60">
        <v>18</v>
      </c>
      <c r="DP60">
        <v>18</v>
      </c>
      <c r="DQ60">
        <v>18</v>
      </c>
      <c r="DR60">
        <v>18</v>
      </c>
      <c r="DS60">
        <v>18</v>
      </c>
      <c r="DT60">
        <v>18</v>
      </c>
      <c r="DU60">
        <v>18</v>
      </c>
      <c r="DV60">
        <v>18</v>
      </c>
      <c r="DW60">
        <v>18</v>
      </c>
      <c r="DX60">
        <v>18</v>
      </c>
      <c r="DY60">
        <v>18</v>
      </c>
      <c r="DZ60">
        <v>18</v>
      </c>
      <c r="EA60">
        <v>18</v>
      </c>
      <c r="EB60">
        <v>18</v>
      </c>
      <c r="EC60">
        <v>18</v>
      </c>
    </row>
    <row r="61" spans="2:133">
      <c r="B61" s="45">
        <v>45676</v>
      </c>
      <c r="C61" s="45">
        <v>45707</v>
      </c>
      <c r="D61">
        <v>19</v>
      </c>
      <c r="E61">
        <v>19</v>
      </c>
      <c r="F61">
        <v>19</v>
      </c>
      <c r="G61">
        <v>19</v>
      </c>
      <c r="H61">
        <v>19</v>
      </c>
      <c r="I61">
        <v>19</v>
      </c>
      <c r="J61">
        <v>19</v>
      </c>
      <c r="K61">
        <v>19</v>
      </c>
      <c r="L61">
        <v>19</v>
      </c>
      <c r="M61">
        <v>19</v>
      </c>
      <c r="N61">
        <v>19</v>
      </c>
      <c r="O61">
        <v>19</v>
      </c>
      <c r="P61">
        <v>19</v>
      </c>
      <c r="Q61">
        <v>19</v>
      </c>
      <c r="R61">
        <v>19</v>
      </c>
      <c r="S61">
        <v>19</v>
      </c>
      <c r="T61">
        <v>19</v>
      </c>
      <c r="U61">
        <v>19</v>
      </c>
      <c r="V61">
        <v>19</v>
      </c>
      <c r="W61">
        <v>19</v>
      </c>
      <c r="X61">
        <v>19</v>
      </c>
      <c r="Y61">
        <v>19</v>
      </c>
      <c r="Z61">
        <v>19</v>
      </c>
      <c r="AA61">
        <v>19</v>
      </c>
      <c r="AB61">
        <v>19</v>
      </c>
      <c r="AC61">
        <v>19</v>
      </c>
      <c r="AD61">
        <v>19</v>
      </c>
      <c r="AE61">
        <v>19</v>
      </c>
      <c r="AF61">
        <v>19</v>
      </c>
      <c r="AG61">
        <v>19</v>
      </c>
      <c r="AH61">
        <v>19</v>
      </c>
      <c r="AI61">
        <v>19</v>
      </c>
      <c r="AJ61">
        <v>19</v>
      </c>
      <c r="AK61">
        <v>19</v>
      </c>
      <c r="AL61">
        <v>19</v>
      </c>
      <c r="AM61">
        <v>19</v>
      </c>
      <c r="AN61">
        <v>19</v>
      </c>
      <c r="AO61">
        <v>19</v>
      </c>
      <c r="AP61">
        <v>19</v>
      </c>
      <c r="AQ61">
        <v>19</v>
      </c>
      <c r="AR61">
        <v>19</v>
      </c>
      <c r="AS61">
        <v>19</v>
      </c>
      <c r="AT61">
        <v>19</v>
      </c>
      <c r="AU61">
        <v>19</v>
      </c>
      <c r="AV61">
        <v>19</v>
      </c>
      <c r="AW61">
        <v>19</v>
      </c>
      <c r="AX61">
        <v>19</v>
      </c>
      <c r="AY61">
        <v>19</v>
      </c>
      <c r="AZ61">
        <v>19</v>
      </c>
      <c r="BA61">
        <v>19</v>
      </c>
      <c r="BB61">
        <v>19</v>
      </c>
      <c r="BC61">
        <v>19</v>
      </c>
      <c r="BD61">
        <v>19</v>
      </c>
      <c r="BE61">
        <v>19</v>
      </c>
      <c r="BF61">
        <v>19</v>
      </c>
      <c r="BG61">
        <v>19</v>
      </c>
      <c r="BH61">
        <v>19</v>
      </c>
      <c r="BI61">
        <v>19</v>
      </c>
      <c r="BJ61">
        <v>19</v>
      </c>
      <c r="BK61">
        <v>19</v>
      </c>
      <c r="BL61">
        <v>19</v>
      </c>
      <c r="BM61">
        <v>19</v>
      </c>
      <c r="BN61">
        <v>19</v>
      </c>
      <c r="BO61">
        <v>19</v>
      </c>
      <c r="BP61">
        <v>19</v>
      </c>
      <c r="BQ61">
        <v>19</v>
      </c>
      <c r="BR61">
        <v>19</v>
      </c>
      <c r="BS61">
        <v>19</v>
      </c>
      <c r="BT61">
        <v>19</v>
      </c>
      <c r="BU61">
        <v>19</v>
      </c>
      <c r="BV61">
        <v>19</v>
      </c>
      <c r="BW61">
        <v>19</v>
      </c>
      <c r="BX61">
        <v>19</v>
      </c>
      <c r="BY61">
        <v>19</v>
      </c>
      <c r="BZ61">
        <v>19</v>
      </c>
      <c r="CA61">
        <v>19</v>
      </c>
      <c r="CB61">
        <v>19</v>
      </c>
      <c r="CC61">
        <v>19</v>
      </c>
      <c r="CD61">
        <v>19</v>
      </c>
      <c r="CE61">
        <v>19</v>
      </c>
      <c r="CF61">
        <v>19</v>
      </c>
      <c r="CG61">
        <v>19</v>
      </c>
      <c r="CH61">
        <v>19</v>
      </c>
      <c r="CI61">
        <v>19</v>
      </c>
      <c r="CJ61">
        <v>19</v>
      </c>
      <c r="CK61">
        <v>19</v>
      </c>
      <c r="CL61">
        <v>19</v>
      </c>
      <c r="CM61">
        <v>19</v>
      </c>
      <c r="CN61">
        <v>19</v>
      </c>
      <c r="CO61">
        <v>19</v>
      </c>
      <c r="CP61">
        <v>19</v>
      </c>
      <c r="CQ61">
        <v>19</v>
      </c>
      <c r="CR61">
        <v>19</v>
      </c>
      <c r="CS61">
        <v>19</v>
      </c>
      <c r="CT61">
        <v>19</v>
      </c>
      <c r="CU61">
        <v>19</v>
      </c>
      <c r="CV61">
        <v>19</v>
      </c>
      <c r="CW61">
        <v>19</v>
      </c>
      <c r="CX61">
        <v>19</v>
      </c>
      <c r="CY61">
        <v>19</v>
      </c>
      <c r="CZ61">
        <v>19</v>
      </c>
      <c r="DA61">
        <v>19</v>
      </c>
      <c r="DB61">
        <v>19</v>
      </c>
      <c r="DC61">
        <v>19</v>
      </c>
      <c r="DD61">
        <v>19</v>
      </c>
      <c r="DE61">
        <v>19</v>
      </c>
      <c r="DF61">
        <v>19</v>
      </c>
      <c r="DG61">
        <v>19</v>
      </c>
      <c r="DH61">
        <v>19</v>
      </c>
      <c r="DI61">
        <v>19</v>
      </c>
      <c r="DJ61">
        <v>19</v>
      </c>
      <c r="DK61">
        <v>19</v>
      </c>
      <c r="DL61">
        <v>19</v>
      </c>
      <c r="DM61">
        <v>19</v>
      </c>
      <c r="DN61">
        <v>19</v>
      </c>
      <c r="DO61">
        <v>19</v>
      </c>
      <c r="DP61">
        <v>19</v>
      </c>
      <c r="DQ61">
        <v>19</v>
      </c>
      <c r="DR61">
        <v>19</v>
      </c>
      <c r="DS61">
        <v>19</v>
      </c>
      <c r="DT61">
        <v>19</v>
      </c>
      <c r="DU61">
        <v>19</v>
      </c>
      <c r="DV61">
        <v>19</v>
      </c>
      <c r="DW61">
        <v>19</v>
      </c>
      <c r="DX61">
        <v>19</v>
      </c>
      <c r="DY61">
        <v>19</v>
      </c>
      <c r="DZ61">
        <v>19</v>
      </c>
      <c r="EA61">
        <v>19</v>
      </c>
      <c r="EB61">
        <v>19</v>
      </c>
      <c r="EC61">
        <v>19</v>
      </c>
    </row>
    <row r="62" spans="2:133">
      <c r="B62" s="45">
        <v>45677</v>
      </c>
      <c r="C62" s="45">
        <v>45708</v>
      </c>
      <c r="D62">
        <v>20</v>
      </c>
      <c r="E62">
        <v>20</v>
      </c>
      <c r="F62">
        <v>20</v>
      </c>
      <c r="G62">
        <v>20</v>
      </c>
      <c r="H62">
        <v>20</v>
      </c>
      <c r="I62">
        <v>20</v>
      </c>
      <c r="J62">
        <v>20</v>
      </c>
      <c r="K62">
        <v>20</v>
      </c>
      <c r="L62">
        <v>20</v>
      </c>
      <c r="M62">
        <v>20</v>
      </c>
      <c r="N62">
        <v>20</v>
      </c>
      <c r="O62">
        <v>20</v>
      </c>
      <c r="P62">
        <v>20</v>
      </c>
      <c r="Q62">
        <v>20</v>
      </c>
      <c r="R62">
        <v>20</v>
      </c>
      <c r="S62">
        <v>20</v>
      </c>
      <c r="T62">
        <v>20</v>
      </c>
      <c r="U62">
        <v>20</v>
      </c>
      <c r="V62">
        <v>20</v>
      </c>
      <c r="W62">
        <v>20</v>
      </c>
      <c r="X62">
        <v>20</v>
      </c>
      <c r="Y62">
        <v>20</v>
      </c>
      <c r="Z62">
        <v>20</v>
      </c>
      <c r="AA62">
        <v>20</v>
      </c>
      <c r="AB62">
        <v>20</v>
      </c>
      <c r="AC62">
        <v>20</v>
      </c>
      <c r="AD62">
        <v>20</v>
      </c>
      <c r="AE62">
        <v>20</v>
      </c>
      <c r="AF62">
        <v>20</v>
      </c>
      <c r="AG62">
        <v>20</v>
      </c>
      <c r="AH62">
        <v>20</v>
      </c>
      <c r="AI62">
        <v>20</v>
      </c>
      <c r="AJ62">
        <v>20</v>
      </c>
      <c r="AK62">
        <v>20</v>
      </c>
      <c r="AL62">
        <v>20</v>
      </c>
      <c r="AM62">
        <v>20</v>
      </c>
      <c r="AN62">
        <v>20</v>
      </c>
      <c r="AO62">
        <v>20</v>
      </c>
      <c r="AP62">
        <v>20</v>
      </c>
      <c r="AQ62">
        <v>20</v>
      </c>
      <c r="AR62">
        <v>20</v>
      </c>
      <c r="AS62">
        <v>20</v>
      </c>
      <c r="AT62">
        <v>20</v>
      </c>
      <c r="AU62">
        <v>20</v>
      </c>
      <c r="AV62">
        <v>20</v>
      </c>
      <c r="AW62">
        <v>20</v>
      </c>
      <c r="AX62">
        <v>20</v>
      </c>
      <c r="AY62">
        <v>20</v>
      </c>
      <c r="AZ62">
        <v>20</v>
      </c>
      <c r="BA62">
        <v>20</v>
      </c>
      <c r="BB62">
        <v>20</v>
      </c>
      <c r="BC62">
        <v>20</v>
      </c>
      <c r="BD62">
        <v>20</v>
      </c>
      <c r="BE62">
        <v>20</v>
      </c>
      <c r="BF62">
        <v>20</v>
      </c>
      <c r="BG62">
        <v>20</v>
      </c>
      <c r="BH62">
        <v>20</v>
      </c>
      <c r="BI62">
        <v>20</v>
      </c>
      <c r="BJ62">
        <v>20</v>
      </c>
      <c r="BK62">
        <v>20</v>
      </c>
      <c r="BL62">
        <v>20</v>
      </c>
      <c r="BM62">
        <v>20</v>
      </c>
      <c r="BN62">
        <v>20</v>
      </c>
      <c r="BO62">
        <v>20</v>
      </c>
      <c r="BP62">
        <v>20</v>
      </c>
      <c r="BQ62">
        <v>20</v>
      </c>
      <c r="BR62">
        <v>20</v>
      </c>
      <c r="BS62">
        <v>20</v>
      </c>
      <c r="BT62">
        <v>20</v>
      </c>
      <c r="BU62">
        <v>20</v>
      </c>
      <c r="BV62">
        <v>20</v>
      </c>
      <c r="BW62">
        <v>20</v>
      </c>
      <c r="BX62">
        <v>20</v>
      </c>
      <c r="BY62">
        <v>20</v>
      </c>
      <c r="BZ62">
        <v>20</v>
      </c>
      <c r="CA62">
        <v>20</v>
      </c>
      <c r="CB62">
        <v>20</v>
      </c>
      <c r="CC62">
        <v>20</v>
      </c>
      <c r="CD62">
        <v>20</v>
      </c>
      <c r="CE62">
        <v>20</v>
      </c>
      <c r="CF62">
        <v>20</v>
      </c>
      <c r="CG62">
        <v>20</v>
      </c>
      <c r="CH62">
        <v>20</v>
      </c>
      <c r="CI62">
        <v>20</v>
      </c>
      <c r="CJ62">
        <v>20</v>
      </c>
      <c r="CK62">
        <v>20</v>
      </c>
      <c r="CL62">
        <v>20</v>
      </c>
      <c r="CM62">
        <v>20</v>
      </c>
      <c r="CN62">
        <v>20</v>
      </c>
      <c r="CO62">
        <v>20</v>
      </c>
      <c r="CP62">
        <v>20</v>
      </c>
      <c r="CQ62">
        <v>20</v>
      </c>
      <c r="CR62">
        <v>20</v>
      </c>
      <c r="CS62">
        <v>20</v>
      </c>
      <c r="CT62">
        <v>20</v>
      </c>
      <c r="CU62">
        <v>20</v>
      </c>
      <c r="CV62">
        <v>20</v>
      </c>
      <c r="CW62">
        <v>20</v>
      </c>
      <c r="CX62">
        <v>20</v>
      </c>
      <c r="CY62">
        <v>20</v>
      </c>
      <c r="CZ62">
        <v>20</v>
      </c>
      <c r="DA62">
        <v>20</v>
      </c>
      <c r="DB62">
        <v>20</v>
      </c>
      <c r="DC62">
        <v>20</v>
      </c>
      <c r="DD62">
        <v>20</v>
      </c>
      <c r="DE62">
        <v>20</v>
      </c>
      <c r="DF62">
        <v>20</v>
      </c>
      <c r="DG62">
        <v>20</v>
      </c>
      <c r="DH62">
        <v>20</v>
      </c>
      <c r="DI62">
        <v>20</v>
      </c>
      <c r="DJ62">
        <v>20</v>
      </c>
      <c r="DK62">
        <v>20</v>
      </c>
      <c r="DL62">
        <v>20</v>
      </c>
      <c r="DM62">
        <v>20</v>
      </c>
      <c r="DN62">
        <v>20</v>
      </c>
      <c r="DO62">
        <v>20</v>
      </c>
      <c r="DP62">
        <v>20</v>
      </c>
      <c r="DQ62">
        <v>20</v>
      </c>
      <c r="DR62">
        <v>20</v>
      </c>
      <c r="DS62">
        <v>20</v>
      </c>
      <c r="DT62">
        <v>20</v>
      </c>
      <c r="DU62">
        <v>20</v>
      </c>
      <c r="DV62">
        <v>20</v>
      </c>
      <c r="DW62">
        <v>20</v>
      </c>
      <c r="DX62">
        <v>20</v>
      </c>
      <c r="DY62">
        <v>20</v>
      </c>
      <c r="DZ62">
        <v>20</v>
      </c>
      <c r="EA62">
        <v>20</v>
      </c>
      <c r="EB62">
        <v>20</v>
      </c>
      <c r="EC62">
        <v>20</v>
      </c>
    </row>
    <row r="63" spans="2:133">
      <c r="B63" s="45">
        <v>45678</v>
      </c>
      <c r="C63" s="45">
        <v>45709</v>
      </c>
      <c r="D63">
        <v>21</v>
      </c>
      <c r="E63">
        <v>21</v>
      </c>
      <c r="F63">
        <v>21</v>
      </c>
      <c r="G63">
        <v>21</v>
      </c>
      <c r="H63">
        <v>21</v>
      </c>
      <c r="I63">
        <v>21</v>
      </c>
      <c r="J63">
        <v>21</v>
      </c>
      <c r="K63">
        <v>21</v>
      </c>
      <c r="L63">
        <v>21</v>
      </c>
      <c r="M63">
        <v>21</v>
      </c>
      <c r="N63">
        <v>21</v>
      </c>
      <c r="O63">
        <v>21</v>
      </c>
      <c r="P63">
        <v>21</v>
      </c>
      <c r="Q63">
        <v>21</v>
      </c>
      <c r="R63">
        <v>21</v>
      </c>
      <c r="S63">
        <v>21</v>
      </c>
      <c r="T63">
        <v>21</v>
      </c>
      <c r="U63">
        <v>21</v>
      </c>
      <c r="V63">
        <v>21</v>
      </c>
      <c r="W63">
        <v>21</v>
      </c>
      <c r="X63">
        <v>21</v>
      </c>
      <c r="Y63">
        <v>21</v>
      </c>
      <c r="Z63">
        <v>21</v>
      </c>
      <c r="AA63">
        <v>21</v>
      </c>
      <c r="AB63">
        <v>21</v>
      </c>
      <c r="AC63">
        <v>21</v>
      </c>
      <c r="AD63">
        <v>21</v>
      </c>
      <c r="AE63">
        <v>21</v>
      </c>
      <c r="AF63">
        <v>21</v>
      </c>
      <c r="AG63">
        <v>21</v>
      </c>
      <c r="AH63">
        <v>21</v>
      </c>
      <c r="AI63">
        <v>21</v>
      </c>
      <c r="AJ63">
        <v>21</v>
      </c>
      <c r="AK63">
        <v>21</v>
      </c>
      <c r="AL63">
        <v>21</v>
      </c>
      <c r="AM63">
        <v>21</v>
      </c>
      <c r="AN63">
        <v>21</v>
      </c>
      <c r="AO63">
        <v>21</v>
      </c>
      <c r="AP63">
        <v>21</v>
      </c>
      <c r="AQ63">
        <v>21</v>
      </c>
      <c r="AR63">
        <v>21</v>
      </c>
      <c r="AS63">
        <v>21</v>
      </c>
      <c r="AT63">
        <v>21</v>
      </c>
      <c r="AU63">
        <v>21</v>
      </c>
      <c r="AV63">
        <v>21</v>
      </c>
      <c r="AW63">
        <v>21</v>
      </c>
      <c r="AX63">
        <v>21</v>
      </c>
      <c r="AY63">
        <v>21</v>
      </c>
      <c r="AZ63">
        <v>21</v>
      </c>
      <c r="BA63">
        <v>21</v>
      </c>
      <c r="BB63">
        <v>21</v>
      </c>
      <c r="BC63">
        <v>21</v>
      </c>
      <c r="BD63">
        <v>21</v>
      </c>
      <c r="BE63">
        <v>21</v>
      </c>
      <c r="BF63">
        <v>21</v>
      </c>
      <c r="BG63">
        <v>21</v>
      </c>
      <c r="BH63">
        <v>21</v>
      </c>
      <c r="BI63">
        <v>21</v>
      </c>
      <c r="BJ63">
        <v>21</v>
      </c>
      <c r="BK63">
        <v>21</v>
      </c>
      <c r="BL63">
        <v>21</v>
      </c>
      <c r="BM63">
        <v>21</v>
      </c>
      <c r="BN63">
        <v>21</v>
      </c>
      <c r="BO63">
        <v>21</v>
      </c>
      <c r="BP63">
        <v>21</v>
      </c>
      <c r="BQ63">
        <v>21</v>
      </c>
      <c r="BR63">
        <v>21</v>
      </c>
      <c r="BS63">
        <v>21</v>
      </c>
      <c r="BT63">
        <v>21</v>
      </c>
      <c r="BU63">
        <v>21</v>
      </c>
      <c r="BV63">
        <v>21</v>
      </c>
      <c r="BW63">
        <v>21</v>
      </c>
      <c r="BX63">
        <v>21</v>
      </c>
      <c r="BY63">
        <v>21</v>
      </c>
      <c r="BZ63">
        <v>21</v>
      </c>
      <c r="CA63">
        <v>21</v>
      </c>
      <c r="CB63">
        <v>21</v>
      </c>
      <c r="CC63">
        <v>21</v>
      </c>
      <c r="CD63">
        <v>21</v>
      </c>
      <c r="CE63">
        <v>21</v>
      </c>
      <c r="CF63">
        <v>21</v>
      </c>
      <c r="CG63">
        <v>21</v>
      </c>
      <c r="CH63">
        <v>21</v>
      </c>
      <c r="CI63">
        <v>21</v>
      </c>
      <c r="CJ63">
        <v>21</v>
      </c>
      <c r="CK63">
        <v>21</v>
      </c>
      <c r="CL63">
        <v>21</v>
      </c>
      <c r="CM63">
        <v>21</v>
      </c>
      <c r="CN63">
        <v>21</v>
      </c>
      <c r="CO63">
        <v>21</v>
      </c>
      <c r="CP63">
        <v>21</v>
      </c>
      <c r="CQ63">
        <v>21</v>
      </c>
      <c r="CR63">
        <v>21</v>
      </c>
      <c r="CS63">
        <v>21</v>
      </c>
      <c r="CT63">
        <v>21</v>
      </c>
      <c r="CU63">
        <v>21</v>
      </c>
      <c r="CV63">
        <v>21</v>
      </c>
      <c r="CW63">
        <v>21</v>
      </c>
      <c r="CX63">
        <v>21</v>
      </c>
      <c r="CY63">
        <v>21</v>
      </c>
      <c r="CZ63">
        <v>21</v>
      </c>
      <c r="DA63">
        <v>21</v>
      </c>
      <c r="DB63">
        <v>21</v>
      </c>
      <c r="DC63">
        <v>21</v>
      </c>
      <c r="DD63">
        <v>21</v>
      </c>
      <c r="DE63">
        <v>21</v>
      </c>
      <c r="DF63">
        <v>21</v>
      </c>
      <c r="DG63">
        <v>21</v>
      </c>
      <c r="DH63">
        <v>21</v>
      </c>
      <c r="DI63">
        <v>21</v>
      </c>
      <c r="DJ63">
        <v>21</v>
      </c>
      <c r="DK63">
        <v>21</v>
      </c>
      <c r="DL63">
        <v>21</v>
      </c>
      <c r="DM63">
        <v>21</v>
      </c>
      <c r="DN63">
        <v>21</v>
      </c>
      <c r="DO63">
        <v>21</v>
      </c>
      <c r="DP63">
        <v>21</v>
      </c>
      <c r="DQ63">
        <v>21</v>
      </c>
      <c r="DR63">
        <v>21</v>
      </c>
      <c r="DS63">
        <v>21</v>
      </c>
      <c r="DT63">
        <v>21</v>
      </c>
      <c r="DU63">
        <v>21</v>
      </c>
      <c r="DV63">
        <v>21</v>
      </c>
      <c r="DW63">
        <v>21</v>
      </c>
      <c r="DX63">
        <v>21</v>
      </c>
      <c r="DY63">
        <v>21</v>
      </c>
      <c r="DZ63">
        <v>21</v>
      </c>
      <c r="EA63">
        <v>21</v>
      </c>
      <c r="EB63">
        <v>21</v>
      </c>
      <c r="EC63">
        <v>21</v>
      </c>
    </row>
    <row r="64" spans="2:133">
      <c r="B64" s="45">
        <v>45679</v>
      </c>
      <c r="C64" s="45">
        <v>45710</v>
      </c>
      <c r="D64">
        <v>22</v>
      </c>
      <c r="E64">
        <v>22</v>
      </c>
      <c r="F64">
        <v>22</v>
      </c>
      <c r="G64">
        <v>22</v>
      </c>
      <c r="H64">
        <v>22</v>
      </c>
      <c r="I64">
        <v>22</v>
      </c>
      <c r="J64">
        <v>22</v>
      </c>
      <c r="K64">
        <v>22</v>
      </c>
      <c r="L64">
        <v>22</v>
      </c>
      <c r="M64">
        <v>22</v>
      </c>
      <c r="N64">
        <v>22</v>
      </c>
      <c r="O64">
        <v>22</v>
      </c>
      <c r="P64">
        <v>22</v>
      </c>
      <c r="Q64">
        <v>22</v>
      </c>
      <c r="R64">
        <v>22</v>
      </c>
      <c r="S64">
        <v>22</v>
      </c>
      <c r="T64">
        <v>22</v>
      </c>
      <c r="U64">
        <v>22</v>
      </c>
      <c r="V64">
        <v>22</v>
      </c>
      <c r="W64">
        <v>22</v>
      </c>
      <c r="X64">
        <v>22</v>
      </c>
      <c r="Y64">
        <v>22</v>
      </c>
      <c r="Z64">
        <v>22</v>
      </c>
      <c r="AA64">
        <v>22</v>
      </c>
      <c r="AB64">
        <v>22</v>
      </c>
      <c r="AC64">
        <v>22</v>
      </c>
      <c r="AD64">
        <v>22</v>
      </c>
      <c r="AE64">
        <v>22</v>
      </c>
      <c r="AF64">
        <v>22</v>
      </c>
      <c r="AG64">
        <v>22</v>
      </c>
      <c r="AH64">
        <v>22</v>
      </c>
      <c r="AI64">
        <v>22</v>
      </c>
      <c r="AJ64">
        <v>22</v>
      </c>
      <c r="AK64">
        <v>22</v>
      </c>
      <c r="AL64">
        <v>22</v>
      </c>
      <c r="AM64">
        <v>22</v>
      </c>
      <c r="AN64">
        <v>22</v>
      </c>
      <c r="AO64">
        <v>22</v>
      </c>
      <c r="AP64">
        <v>22</v>
      </c>
      <c r="AQ64">
        <v>22</v>
      </c>
      <c r="AR64">
        <v>22</v>
      </c>
      <c r="AS64">
        <v>22</v>
      </c>
      <c r="AT64">
        <v>22</v>
      </c>
      <c r="AU64">
        <v>22</v>
      </c>
      <c r="AV64">
        <v>22</v>
      </c>
      <c r="AW64">
        <v>22</v>
      </c>
      <c r="AX64">
        <v>22</v>
      </c>
      <c r="AY64">
        <v>22</v>
      </c>
      <c r="AZ64">
        <v>22</v>
      </c>
      <c r="BA64">
        <v>22</v>
      </c>
      <c r="BB64">
        <v>22</v>
      </c>
      <c r="BC64">
        <v>22</v>
      </c>
      <c r="BD64">
        <v>22</v>
      </c>
      <c r="BE64">
        <v>22</v>
      </c>
      <c r="BF64">
        <v>22</v>
      </c>
      <c r="BG64">
        <v>22</v>
      </c>
      <c r="BH64">
        <v>22</v>
      </c>
      <c r="BI64">
        <v>22</v>
      </c>
      <c r="BJ64">
        <v>22</v>
      </c>
      <c r="BK64">
        <v>22</v>
      </c>
      <c r="BL64">
        <v>22</v>
      </c>
      <c r="BM64">
        <v>22</v>
      </c>
      <c r="BN64">
        <v>22</v>
      </c>
      <c r="BO64">
        <v>22</v>
      </c>
      <c r="BP64">
        <v>22</v>
      </c>
      <c r="BQ64">
        <v>22</v>
      </c>
      <c r="BR64">
        <v>22</v>
      </c>
      <c r="BS64">
        <v>22</v>
      </c>
      <c r="BT64">
        <v>22</v>
      </c>
      <c r="BU64">
        <v>22</v>
      </c>
      <c r="BV64">
        <v>22</v>
      </c>
      <c r="BW64">
        <v>22</v>
      </c>
      <c r="BX64">
        <v>22</v>
      </c>
      <c r="BY64">
        <v>22</v>
      </c>
      <c r="BZ64">
        <v>22</v>
      </c>
      <c r="CA64">
        <v>22</v>
      </c>
      <c r="CB64">
        <v>22</v>
      </c>
      <c r="CC64">
        <v>22</v>
      </c>
      <c r="CD64">
        <v>22</v>
      </c>
      <c r="CE64">
        <v>22</v>
      </c>
      <c r="CF64">
        <v>22</v>
      </c>
      <c r="CG64">
        <v>22</v>
      </c>
      <c r="CH64">
        <v>22</v>
      </c>
      <c r="CI64">
        <v>22</v>
      </c>
      <c r="CJ64">
        <v>22</v>
      </c>
      <c r="CK64">
        <v>22</v>
      </c>
      <c r="CL64">
        <v>22</v>
      </c>
      <c r="CM64">
        <v>22</v>
      </c>
      <c r="CN64">
        <v>22</v>
      </c>
      <c r="CO64">
        <v>22</v>
      </c>
      <c r="CP64">
        <v>22</v>
      </c>
      <c r="CQ64">
        <v>22</v>
      </c>
      <c r="CR64">
        <v>22</v>
      </c>
      <c r="CS64">
        <v>22</v>
      </c>
      <c r="CT64">
        <v>22</v>
      </c>
      <c r="CU64">
        <v>22</v>
      </c>
      <c r="CV64">
        <v>22</v>
      </c>
      <c r="CW64">
        <v>22</v>
      </c>
      <c r="CX64">
        <v>22</v>
      </c>
      <c r="CY64">
        <v>22</v>
      </c>
      <c r="CZ64">
        <v>22</v>
      </c>
      <c r="DA64">
        <v>22</v>
      </c>
      <c r="DB64">
        <v>22</v>
      </c>
      <c r="DC64">
        <v>22</v>
      </c>
      <c r="DD64">
        <v>22</v>
      </c>
      <c r="DE64">
        <v>22</v>
      </c>
      <c r="DF64">
        <v>22</v>
      </c>
      <c r="DG64">
        <v>22</v>
      </c>
      <c r="DH64">
        <v>22</v>
      </c>
      <c r="DI64">
        <v>22</v>
      </c>
      <c r="DJ64">
        <v>22</v>
      </c>
      <c r="DK64">
        <v>22</v>
      </c>
      <c r="DL64">
        <v>22</v>
      </c>
      <c r="DM64">
        <v>22</v>
      </c>
      <c r="DN64">
        <v>22</v>
      </c>
      <c r="DO64">
        <v>22</v>
      </c>
      <c r="DP64">
        <v>22</v>
      </c>
      <c r="DQ64">
        <v>22</v>
      </c>
      <c r="DR64">
        <v>22</v>
      </c>
      <c r="DS64">
        <v>22</v>
      </c>
      <c r="DT64">
        <v>22</v>
      </c>
      <c r="DU64">
        <v>22</v>
      </c>
      <c r="DV64">
        <v>22</v>
      </c>
      <c r="DW64">
        <v>22</v>
      </c>
      <c r="DX64">
        <v>22</v>
      </c>
      <c r="DY64">
        <v>22</v>
      </c>
      <c r="DZ64">
        <v>22</v>
      </c>
      <c r="EA64">
        <v>22</v>
      </c>
      <c r="EB64">
        <v>22</v>
      </c>
      <c r="EC64">
        <v>22</v>
      </c>
    </row>
    <row r="65" spans="2:133">
      <c r="B65" s="45">
        <v>45680</v>
      </c>
      <c r="C65" s="45">
        <v>45711</v>
      </c>
      <c r="D65">
        <v>23</v>
      </c>
      <c r="E65">
        <v>23</v>
      </c>
      <c r="F65">
        <v>23</v>
      </c>
      <c r="G65">
        <v>23</v>
      </c>
      <c r="H65">
        <v>23</v>
      </c>
      <c r="I65">
        <v>23</v>
      </c>
      <c r="J65">
        <v>23</v>
      </c>
      <c r="K65">
        <v>23</v>
      </c>
      <c r="L65">
        <v>23</v>
      </c>
      <c r="M65">
        <v>23</v>
      </c>
      <c r="N65">
        <v>23</v>
      </c>
      <c r="O65">
        <v>23</v>
      </c>
      <c r="P65">
        <v>23</v>
      </c>
      <c r="Q65">
        <v>23</v>
      </c>
      <c r="R65">
        <v>23</v>
      </c>
      <c r="S65">
        <v>23</v>
      </c>
      <c r="T65">
        <v>23</v>
      </c>
      <c r="U65">
        <v>23</v>
      </c>
      <c r="V65">
        <v>23</v>
      </c>
      <c r="W65">
        <v>23</v>
      </c>
      <c r="X65">
        <v>23</v>
      </c>
      <c r="Y65">
        <v>23</v>
      </c>
      <c r="Z65">
        <v>23</v>
      </c>
      <c r="AA65">
        <v>23</v>
      </c>
      <c r="AB65">
        <v>23</v>
      </c>
      <c r="AC65">
        <v>23</v>
      </c>
      <c r="AD65">
        <v>23</v>
      </c>
      <c r="AE65">
        <v>23</v>
      </c>
      <c r="AF65">
        <v>23</v>
      </c>
      <c r="AG65">
        <v>23</v>
      </c>
      <c r="AH65">
        <v>23</v>
      </c>
      <c r="AI65">
        <v>23</v>
      </c>
      <c r="AJ65">
        <v>23</v>
      </c>
      <c r="AK65">
        <v>23</v>
      </c>
      <c r="AL65">
        <v>23</v>
      </c>
      <c r="AM65">
        <v>23</v>
      </c>
      <c r="AN65">
        <v>23</v>
      </c>
      <c r="AO65">
        <v>23</v>
      </c>
      <c r="AP65">
        <v>23</v>
      </c>
      <c r="AQ65">
        <v>23</v>
      </c>
      <c r="AR65">
        <v>23</v>
      </c>
      <c r="AS65">
        <v>23</v>
      </c>
      <c r="AT65">
        <v>23</v>
      </c>
      <c r="AU65">
        <v>23</v>
      </c>
      <c r="AV65">
        <v>23</v>
      </c>
      <c r="AW65">
        <v>23</v>
      </c>
      <c r="AX65">
        <v>23</v>
      </c>
      <c r="AY65">
        <v>23</v>
      </c>
      <c r="AZ65">
        <v>23</v>
      </c>
      <c r="BA65">
        <v>23</v>
      </c>
      <c r="BB65">
        <v>23</v>
      </c>
      <c r="BC65">
        <v>23</v>
      </c>
      <c r="BD65">
        <v>23</v>
      </c>
      <c r="BE65">
        <v>23</v>
      </c>
      <c r="BF65">
        <v>23</v>
      </c>
      <c r="BG65">
        <v>23</v>
      </c>
      <c r="BH65">
        <v>23</v>
      </c>
      <c r="BI65">
        <v>23</v>
      </c>
      <c r="BJ65">
        <v>23</v>
      </c>
      <c r="BK65">
        <v>23</v>
      </c>
      <c r="BL65">
        <v>23</v>
      </c>
      <c r="BM65">
        <v>23</v>
      </c>
      <c r="BN65">
        <v>23</v>
      </c>
      <c r="BO65">
        <v>23</v>
      </c>
      <c r="BP65">
        <v>23</v>
      </c>
      <c r="BQ65">
        <v>23</v>
      </c>
      <c r="BR65">
        <v>23</v>
      </c>
      <c r="BS65">
        <v>23</v>
      </c>
      <c r="BT65">
        <v>23</v>
      </c>
      <c r="BU65">
        <v>23</v>
      </c>
      <c r="BV65">
        <v>23</v>
      </c>
      <c r="BW65">
        <v>23</v>
      </c>
      <c r="BX65">
        <v>23</v>
      </c>
      <c r="BY65">
        <v>23</v>
      </c>
      <c r="BZ65">
        <v>23</v>
      </c>
      <c r="CA65">
        <v>23</v>
      </c>
      <c r="CB65">
        <v>23</v>
      </c>
      <c r="CC65">
        <v>23</v>
      </c>
      <c r="CD65">
        <v>23</v>
      </c>
      <c r="CE65">
        <v>23</v>
      </c>
      <c r="CF65">
        <v>23</v>
      </c>
      <c r="CG65">
        <v>23</v>
      </c>
      <c r="CH65">
        <v>23</v>
      </c>
      <c r="CI65">
        <v>23</v>
      </c>
      <c r="CJ65">
        <v>23</v>
      </c>
      <c r="CK65">
        <v>23</v>
      </c>
      <c r="CL65">
        <v>23</v>
      </c>
      <c r="CM65">
        <v>23</v>
      </c>
      <c r="CN65">
        <v>23</v>
      </c>
      <c r="CO65">
        <v>23</v>
      </c>
      <c r="CP65">
        <v>23</v>
      </c>
      <c r="CQ65">
        <v>23</v>
      </c>
      <c r="CR65">
        <v>23</v>
      </c>
      <c r="CS65">
        <v>23</v>
      </c>
      <c r="CT65">
        <v>23</v>
      </c>
      <c r="CU65">
        <v>23</v>
      </c>
      <c r="CV65">
        <v>23</v>
      </c>
      <c r="CW65">
        <v>23</v>
      </c>
      <c r="CX65">
        <v>23</v>
      </c>
      <c r="CY65">
        <v>23</v>
      </c>
      <c r="CZ65">
        <v>23</v>
      </c>
      <c r="DA65">
        <v>23</v>
      </c>
      <c r="DB65">
        <v>23</v>
      </c>
      <c r="DC65">
        <v>23</v>
      </c>
      <c r="DD65">
        <v>23</v>
      </c>
      <c r="DE65">
        <v>23</v>
      </c>
      <c r="DF65">
        <v>23</v>
      </c>
      <c r="DG65">
        <v>23</v>
      </c>
      <c r="DH65">
        <v>23</v>
      </c>
      <c r="DI65">
        <v>23</v>
      </c>
      <c r="DJ65">
        <v>23</v>
      </c>
      <c r="DK65">
        <v>23</v>
      </c>
      <c r="DL65">
        <v>23</v>
      </c>
      <c r="DM65">
        <v>23</v>
      </c>
      <c r="DN65">
        <v>23</v>
      </c>
      <c r="DO65">
        <v>23</v>
      </c>
      <c r="DP65">
        <v>23</v>
      </c>
      <c r="DQ65">
        <v>23</v>
      </c>
      <c r="DR65">
        <v>23</v>
      </c>
      <c r="DS65">
        <v>23</v>
      </c>
      <c r="DT65">
        <v>23</v>
      </c>
      <c r="DU65">
        <v>23</v>
      </c>
      <c r="DV65">
        <v>23</v>
      </c>
      <c r="DW65">
        <v>23</v>
      </c>
      <c r="DX65">
        <v>23</v>
      </c>
      <c r="DY65">
        <v>23</v>
      </c>
      <c r="DZ65">
        <v>23</v>
      </c>
      <c r="EA65">
        <v>23</v>
      </c>
      <c r="EB65">
        <v>23</v>
      </c>
      <c r="EC65">
        <v>23</v>
      </c>
    </row>
    <row r="66" spans="2:133">
      <c r="B66" s="45">
        <v>45681</v>
      </c>
      <c r="C66" s="45">
        <v>45712</v>
      </c>
      <c r="D66">
        <v>24</v>
      </c>
      <c r="E66">
        <v>24</v>
      </c>
      <c r="F66">
        <v>24</v>
      </c>
      <c r="G66">
        <v>24</v>
      </c>
      <c r="H66">
        <v>24</v>
      </c>
      <c r="I66">
        <v>24</v>
      </c>
      <c r="J66">
        <v>24</v>
      </c>
      <c r="K66">
        <v>24</v>
      </c>
      <c r="L66">
        <v>24</v>
      </c>
      <c r="M66">
        <v>24</v>
      </c>
      <c r="N66">
        <v>24</v>
      </c>
      <c r="O66">
        <v>24</v>
      </c>
      <c r="P66">
        <v>24</v>
      </c>
      <c r="Q66">
        <v>24</v>
      </c>
      <c r="R66">
        <v>24</v>
      </c>
      <c r="S66">
        <v>24</v>
      </c>
      <c r="T66">
        <v>24</v>
      </c>
      <c r="U66">
        <v>24</v>
      </c>
      <c r="V66">
        <v>24</v>
      </c>
      <c r="W66">
        <v>24</v>
      </c>
      <c r="X66">
        <v>24</v>
      </c>
      <c r="Y66">
        <v>24</v>
      </c>
      <c r="Z66">
        <v>24</v>
      </c>
      <c r="AA66">
        <v>24</v>
      </c>
      <c r="AB66">
        <v>24</v>
      </c>
      <c r="AC66">
        <v>24</v>
      </c>
      <c r="AD66">
        <v>24</v>
      </c>
      <c r="AE66">
        <v>24</v>
      </c>
      <c r="AF66">
        <v>24</v>
      </c>
      <c r="AG66">
        <v>24</v>
      </c>
      <c r="AH66">
        <v>24</v>
      </c>
      <c r="AI66">
        <v>24</v>
      </c>
      <c r="AJ66">
        <v>24</v>
      </c>
      <c r="AK66">
        <v>24</v>
      </c>
      <c r="AL66">
        <v>24</v>
      </c>
      <c r="AM66">
        <v>24</v>
      </c>
      <c r="AN66">
        <v>24</v>
      </c>
      <c r="AO66">
        <v>24</v>
      </c>
      <c r="AP66">
        <v>24</v>
      </c>
      <c r="AQ66">
        <v>24</v>
      </c>
      <c r="AR66">
        <v>24</v>
      </c>
      <c r="AS66">
        <v>24</v>
      </c>
      <c r="AT66">
        <v>24</v>
      </c>
      <c r="AU66">
        <v>24</v>
      </c>
      <c r="AV66">
        <v>24</v>
      </c>
      <c r="AW66">
        <v>24</v>
      </c>
      <c r="AX66">
        <v>24</v>
      </c>
      <c r="AY66">
        <v>24</v>
      </c>
      <c r="AZ66">
        <v>24</v>
      </c>
      <c r="BA66">
        <v>24</v>
      </c>
      <c r="BB66">
        <v>24</v>
      </c>
      <c r="BC66">
        <v>24</v>
      </c>
      <c r="BD66">
        <v>24</v>
      </c>
      <c r="BE66">
        <v>24</v>
      </c>
      <c r="BF66">
        <v>24</v>
      </c>
      <c r="BG66">
        <v>24</v>
      </c>
      <c r="BH66">
        <v>24</v>
      </c>
      <c r="BI66">
        <v>24</v>
      </c>
      <c r="BJ66">
        <v>24</v>
      </c>
      <c r="BK66">
        <v>24</v>
      </c>
      <c r="BL66">
        <v>24</v>
      </c>
      <c r="BM66">
        <v>24</v>
      </c>
      <c r="BN66">
        <v>24</v>
      </c>
      <c r="BO66">
        <v>24</v>
      </c>
      <c r="BP66">
        <v>24</v>
      </c>
      <c r="BQ66">
        <v>24</v>
      </c>
      <c r="BR66">
        <v>24</v>
      </c>
      <c r="BS66">
        <v>24</v>
      </c>
      <c r="BT66">
        <v>24</v>
      </c>
      <c r="BU66">
        <v>24</v>
      </c>
      <c r="BV66">
        <v>24</v>
      </c>
      <c r="BW66">
        <v>24</v>
      </c>
      <c r="BX66">
        <v>24</v>
      </c>
      <c r="BY66">
        <v>24</v>
      </c>
      <c r="BZ66">
        <v>24</v>
      </c>
      <c r="CA66">
        <v>24</v>
      </c>
      <c r="CB66">
        <v>24</v>
      </c>
      <c r="CC66">
        <v>24</v>
      </c>
      <c r="CD66">
        <v>24</v>
      </c>
      <c r="CE66">
        <v>24</v>
      </c>
      <c r="CF66">
        <v>24</v>
      </c>
      <c r="CG66">
        <v>24</v>
      </c>
      <c r="CH66">
        <v>24</v>
      </c>
      <c r="CI66">
        <v>24</v>
      </c>
      <c r="CJ66">
        <v>24</v>
      </c>
      <c r="CK66">
        <v>24</v>
      </c>
      <c r="CL66">
        <v>24</v>
      </c>
      <c r="CM66">
        <v>24</v>
      </c>
      <c r="CN66">
        <v>24</v>
      </c>
      <c r="CO66">
        <v>24</v>
      </c>
      <c r="CP66">
        <v>24</v>
      </c>
      <c r="CQ66">
        <v>24</v>
      </c>
      <c r="CR66">
        <v>24</v>
      </c>
      <c r="CS66">
        <v>24</v>
      </c>
      <c r="CT66">
        <v>24</v>
      </c>
      <c r="CU66">
        <v>24</v>
      </c>
      <c r="CV66">
        <v>24</v>
      </c>
      <c r="CW66">
        <v>24</v>
      </c>
      <c r="CX66">
        <v>24</v>
      </c>
      <c r="CY66">
        <v>24</v>
      </c>
      <c r="CZ66">
        <v>24</v>
      </c>
      <c r="DA66">
        <v>24</v>
      </c>
      <c r="DB66">
        <v>24</v>
      </c>
      <c r="DC66">
        <v>24</v>
      </c>
      <c r="DD66">
        <v>24</v>
      </c>
      <c r="DE66">
        <v>24</v>
      </c>
      <c r="DF66">
        <v>24</v>
      </c>
      <c r="DG66">
        <v>24</v>
      </c>
      <c r="DH66">
        <v>24</v>
      </c>
      <c r="DI66">
        <v>24</v>
      </c>
      <c r="DJ66">
        <v>24</v>
      </c>
      <c r="DK66">
        <v>24</v>
      </c>
      <c r="DL66">
        <v>24</v>
      </c>
      <c r="DM66">
        <v>24</v>
      </c>
      <c r="DN66">
        <v>24</v>
      </c>
      <c r="DO66">
        <v>24</v>
      </c>
      <c r="DP66">
        <v>24</v>
      </c>
      <c r="DQ66">
        <v>24</v>
      </c>
      <c r="DR66">
        <v>24</v>
      </c>
      <c r="DS66">
        <v>24</v>
      </c>
      <c r="DT66">
        <v>24</v>
      </c>
      <c r="DU66">
        <v>24</v>
      </c>
      <c r="DV66">
        <v>24</v>
      </c>
      <c r="DW66">
        <v>24</v>
      </c>
      <c r="DX66">
        <v>24</v>
      </c>
      <c r="DY66">
        <v>24</v>
      </c>
      <c r="DZ66">
        <v>24</v>
      </c>
      <c r="EA66">
        <v>24</v>
      </c>
      <c r="EB66">
        <v>24</v>
      </c>
      <c r="EC66">
        <v>24</v>
      </c>
    </row>
    <row r="67" spans="2:133">
      <c r="B67" s="45">
        <v>45682</v>
      </c>
      <c r="C67" s="45">
        <v>45713</v>
      </c>
      <c r="D67">
        <v>25</v>
      </c>
      <c r="E67">
        <v>25</v>
      </c>
      <c r="F67">
        <v>25</v>
      </c>
      <c r="G67">
        <v>25</v>
      </c>
      <c r="H67">
        <v>25</v>
      </c>
      <c r="I67">
        <v>25</v>
      </c>
      <c r="J67">
        <v>25</v>
      </c>
      <c r="K67">
        <v>25</v>
      </c>
      <c r="L67">
        <v>25</v>
      </c>
      <c r="M67">
        <v>25</v>
      </c>
      <c r="N67">
        <v>25</v>
      </c>
      <c r="O67">
        <v>25</v>
      </c>
      <c r="P67">
        <v>25</v>
      </c>
      <c r="Q67">
        <v>25</v>
      </c>
      <c r="R67">
        <v>25</v>
      </c>
      <c r="S67">
        <v>25</v>
      </c>
      <c r="T67">
        <v>25</v>
      </c>
      <c r="U67">
        <v>25</v>
      </c>
      <c r="V67">
        <v>25</v>
      </c>
      <c r="W67">
        <v>25</v>
      </c>
      <c r="X67">
        <v>25</v>
      </c>
      <c r="Y67">
        <v>25</v>
      </c>
      <c r="Z67">
        <v>25</v>
      </c>
      <c r="AA67">
        <v>25</v>
      </c>
      <c r="AB67">
        <v>25</v>
      </c>
      <c r="AC67">
        <v>25</v>
      </c>
      <c r="AD67">
        <v>25</v>
      </c>
      <c r="AE67">
        <v>25</v>
      </c>
      <c r="AF67">
        <v>25</v>
      </c>
      <c r="AG67">
        <v>25</v>
      </c>
      <c r="AH67">
        <v>25</v>
      </c>
      <c r="AI67">
        <v>25</v>
      </c>
      <c r="AJ67">
        <v>25</v>
      </c>
      <c r="AK67">
        <v>25</v>
      </c>
      <c r="AL67">
        <v>25</v>
      </c>
      <c r="AM67">
        <v>25</v>
      </c>
      <c r="AN67">
        <v>25</v>
      </c>
      <c r="AO67">
        <v>25</v>
      </c>
      <c r="AP67">
        <v>25</v>
      </c>
      <c r="AQ67">
        <v>25</v>
      </c>
      <c r="AR67">
        <v>25</v>
      </c>
      <c r="AS67">
        <v>25</v>
      </c>
      <c r="AT67">
        <v>25</v>
      </c>
      <c r="AU67">
        <v>25</v>
      </c>
      <c r="AV67">
        <v>25</v>
      </c>
      <c r="AW67">
        <v>25</v>
      </c>
      <c r="AX67">
        <v>25</v>
      </c>
      <c r="AY67">
        <v>25</v>
      </c>
      <c r="AZ67">
        <v>25</v>
      </c>
      <c r="BA67">
        <v>25</v>
      </c>
      <c r="BB67">
        <v>25</v>
      </c>
      <c r="BC67">
        <v>25</v>
      </c>
      <c r="BD67">
        <v>25</v>
      </c>
      <c r="BE67">
        <v>25</v>
      </c>
      <c r="BF67">
        <v>25</v>
      </c>
      <c r="BG67">
        <v>25</v>
      </c>
      <c r="BH67">
        <v>25</v>
      </c>
      <c r="BI67">
        <v>25</v>
      </c>
      <c r="BJ67">
        <v>25</v>
      </c>
      <c r="BK67">
        <v>25</v>
      </c>
      <c r="BL67">
        <v>25</v>
      </c>
      <c r="BM67">
        <v>25</v>
      </c>
      <c r="BN67">
        <v>25</v>
      </c>
      <c r="BO67">
        <v>25</v>
      </c>
      <c r="BP67">
        <v>25</v>
      </c>
      <c r="BQ67">
        <v>25</v>
      </c>
      <c r="BR67">
        <v>25</v>
      </c>
      <c r="BS67">
        <v>25</v>
      </c>
      <c r="BT67">
        <v>25</v>
      </c>
      <c r="BU67">
        <v>25</v>
      </c>
      <c r="BV67">
        <v>25</v>
      </c>
      <c r="BW67">
        <v>25</v>
      </c>
      <c r="BX67">
        <v>25</v>
      </c>
      <c r="BY67">
        <v>25</v>
      </c>
      <c r="BZ67">
        <v>25</v>
      </c>
      <c r="CA67">
        <v>25</v>
      </c>
      <c r="CB67">
        <v>25</v>
      </c>
      <c r="CC67">
        <v>25</v>
      </c>
      <c r="CD67">
        <v>25</v>
      </c>
      <c r="CE67">
        <v>25</v>
      </c>
      <c r="CF67">
        <v>25</v>
      </c>
      <c r="CG67">
        <v>25</v>
      </c>
      <c r="CH67">
        <v>25</v>
      </c>
      <c r="CI67">
        <v>25</v>
      </c>
      <c r="CJ67">
        <v>25</v>
      </c>
      <c r="CK67">
        <v>25</v>
      </c>
      <c r="CL67">
        <v>25</v>
      </c>
      <c r="CM67">
        <v>25</v>
      </c>
      <c r="CN67">
        <v>25</v>
      </c>
      <c r="CO67">
        <v>25</v>
      </c>
      <c r="CP67">
        <v>25</v>
      </c>
      <c r="CQ67">
        <v>25</v>
      </c>
      <c r="CR67">
        <v>25</v>
      </c>
      <c r="CS67">
        <v>25</v>
      </c>
      <c r="CT67">
        <v>25</v>
      </c>
      <c r="CU67">
        <v>25</v>
      </c>
      <c r="CV67">
        <v>25</v>
      </c>
      <c r="CW67">
        <v>25</v>
      </c>
      <c r="CX67">
        <v>25</v>
      </c>
      <c r="CY67">
        <v>25</v>
      </c>
      <c r="CZ67">
        <v>25</v>
      </c>
      <c r="DA67">
        <v>25</v>
      </c>
      <c r="DB67">
        <v>25</v>
      </c>
      <c r="DC67">
        <v>25</v>
      </c>
      <c r="DD67">
        <v>25</v>
      </c>
      <c r="DE67">
        <v>25</v>
      </c>
      <c r="DF67">
        <v>25</v>
      </c>
      <c r="DG67">
        <v>25</v>
      </c>
      <c r="DH67">
        <v>25</v>
      </c>
      <c r="DI67">
        <v>25</v>
      </c>
      <c r="DJ67">
        <v>25</v>
      </c>
      <c r="DK67">
        <v>25</v>
      </c>
      <c r="DL67">
        <v>25</v>
      </c>
      <c r="DM67">
        <v>25</v>
      </c>
      <c r="DN67">
        <v>25</v>
      </c>
      <c r="DO67">
        <v>25</v>
      </c>
      <c r="DP67">
        <v>25</v>
      </c>
      <c r="DQ67">
        <v>25</v>
      </c>
      <c r="DR67">
        <v>25</v>
      </c>
      <c r="DS67">
        <v>25</v>
      </c>
      <c r="DT67">
        <v>25</v>
      </c>
      <c r="DU67">
        <v>25</v>
      </c>
      <c r="DV67">
        <v>25</v>
      </c>
      <c r="DW67">
        <v>25</v>
      </c>
      <c r="DX67">
        <v>25</v>
      </c>
      <c r="DY67">
        <v>25</v>
      </c>
      <c r="DZ67">
        <v>25</v>
      </c>
      <c r="EA67">
        <v>25</v>
      </c>
      <c r="EB67">
        <v>25</v>
      </c>
      <c r="EC67">
        <v>25</v>
      </c>
    </row>
    <row r="68" spans="2:133">
      <c r="B68" s="45">
        <v>45683</v>
      </c>
      <c r="C68" s="45">
        <v>45714</v>
      </c>
      <c r="D68">
        <v>26</v>
      </c>
      <c r="E68">
        <v>26</v>
      </c>
      <c r="F68">
        <v>26</v>
      </c>
      <c r="G68">
        <v>26</v>
      </c>
      <c r="H68">
        <v>26</v>
      </c>
      <c r="I68">
        <v>26</v>
      </c>
      <c r="J68">
        <v>26</v>
      </c>
      <c r="K68">
        <v>26</v>
      </c>
      <c r="L68">
        <v>26</v>
      </c>
      <c r="M68">
        <v>26</v>
      </c>
      <c r="N68">
        <v>26</v>
      </c>
      <c r="O68">
        <v>26</v>
      </c>
      <c r="P68">
        <v>26</v>
      </c>
      <c r="Q68">
        <v>26</v>
      </c>
      <c r="R68">
        <v>26</v>
      </c>
      <c r="S68">
        <v>26</v>
      </c>
      <c r="T68">
        <v>26</v>
      </c>
      <c r="U68">
        <v>26</v>
      </c>
      <c r="V68">
        <v>26</v>
      </c>
      <c r="W68">
        <v>26</v>
      </c>
      <c r="X68">
        <v>26</v>
      </c>
      <c r="Y68">
        <v>26</v>
      </c>
      <c r="Z68">
        <v>26</v>
      </c>
      <c r="AA68">
        <v>26</v>
      </c>
      <c r="AB68">
        <v>26</v>
      </c>
      <c r="AC68">
        <v>26</v>
      </c>
      <c r="AD68">
        <v>26</v>
      </c>
      <c r="AE68">
        <v>26</v>
      </c>
      <c r="AF68">
        <v>26</v>
      </c>
      <c r="AG68">
        <v>26</v>
      </c>
      <c r="AH68">
        <v>26</v>
      </c>
      <c r="AI68">
        <v>26</v>
      </c>
      <c r="AJ68">
        <v>26</v>
      </c>
      <c r="AK68">
        <v>26</v>
      </c>
      <c r="AL68">
        <v>26</v>
      </c>
      <c r="AM68">
        <v>26</v>
      </c>
      <c r="AN68">
        <v>26</v>
      </c>
      <c r="AO68">
        <v>26</v>
      </c>
      <c r="AP68">
        <v>26</v>
      </c>
      <c r="AQ68">
        <v>26</v>
      </c>
      <c r="AR68">
        <v>26</v>
      </c>
      <c r="AS68">
        <v>26</v>
      </c>
      <c r="AT68">
        <v>26</v>
      </c>
      <c r="AU68">
        <v>26</v>
      </c>
      <c r="AV68">
        <v>26</v>
      </c>
      <c r="AW68">
        <v>26</v>
      </c>
      <c r="AX68">
        <v>26</v>
      </c>
      <c r="AY68">
        <v>26</v>
      </c>
      <c r="AZ68">
        <v>26</v>
      </c>
      <c r="BA68">
        <v>26</v>
      </c>
      <c r="BB68">
        <v>26</v>
      </c>
      <c r="BC68">
        <v>26</v>
      </c>
      <c r="BD68">
        <v>26</v>
      </c>
      <c r="BE68">
        <v>26</v>
      </c>
      <c r="BF68">
        <v>26</v>
      </c>
      <c r="BG68">
        <v>26</v>
      </c>
      <c r="BH68">
        <v>26</v>
      </c>
      <c r="BI68">
        <v>26</v>
      </c>
      <c r="BJ68">
        <v>26</v>
      </c>
      <c r="BK68">
        <v>26</v>
      </c>
      <c r="BL68">
        <v>26</v>
      </c>
      <c r="BM68">
        <v>26</v>
      </c>
      <c r="BN68">
        <v>26</v>
      </c>
      <c r="BO68">
        <v>26</v>
      </c>
      <c r="BP68">
        <v>26</v>
      </c>
      <c r="BQ68">
        <v>26</v>
      </c>
      <c r="BR68">
        <v>26</v>
      </c>
      <c r="BS68">
        <v>26</v>
      </c>
      <c r="BT68">
        <v>26</v>
      </c>
      <c r="BU68">
        <v>26</v>
      </c>
      <c r="BV68">
        <v>26</v>
      </c>
      <c r="BW68">
        <v>26</v>
      </c>
      <c r="BX68">
        <v>26</v>
      </c>
      <c r="BY68">
        <v>26</v>
      </c>
      <c r="BZ68">
        <v>26</v>
      </c>
      <c r="CA68">
        <v>26</v>
      </c>
      <c r="CB68">
        <v>26</v>
      </c>
      <c r="CC68">
        <v>26</v>
      </c>
      <c r="CD68">
        <v>26</v>
      </c>
      <c r="CE68">
        <v>26</v>
      </c>
      <c r="CF68">
        <v>26</v>
      </c>
      <c r="CG68">
        <v>26</v>
      </c>
      <c r="CH68">
        <v>26</v>
      </c>
      <c r="CI68">
        <v>26</v>
      </c>
      <c r="CJ68">
        <v>26</v>
      </c>
      <c r="CK68">
        <v>26</v>
      </c>
      <c r="CL68">
        <v>26</v>
      </c>
      <c r="CM68">
        <v>26</v>
      </c>
      <c r="CN68">
        <v>26</v>
      </c>
      <c r="CO68">
        <v>26</v>
      </c>
      <c r="CP68">
        <v>26</v>
      </c>
      <c r="CQ68">
        <v>26</v>
      </c>
      <c r="CR68">
        <v>26</v>
      </c>
      <c r="CS68">
        <v>26</v>
      </c>
      <c r="CT68">
        <v>26</v>
      </c>
      <c r="CU68">
        <v>26</v>
      </c>
      <c r="CV68">
        <v>26</v>
      </c>
      <c r="CW68">
        <v>26</v>
      </c>
      <c r="CX68">
        <v>26</v>
      </c>
      <c r="CY68">
        <v>26</v>
      </c>
      <c r="CZ68">
        <v>26</v>
      </c>
      <c r="DA68">
        <v>26</v>
      </c>
      <c r="DB68">
        <v>26</v>
      </c>
      <c r="DC68">
        <v>26</v>
      </c>
      <c r="DD68">
        <v>26</v>
      </c>
      <c r="DE68">
        <v>26</v>
      </c>
      <c r="DF68">
        <v>26</v>
      </c>
      <c r="DG68">
        <v>26</v>
      </c>
      <c r="DH68">
        <v>26</v>
      </c>
      <c r="DI68">
        <v>26</v>
      </c>
      <c r="DJ68">
        <v>26</v>
      </c>
      <c r="DK68">
        <v>26</v>
      </c>
      <c r="DL68">
        <v>26</v>
      </c>
      <c r="DM68">
        <v>26</v>
      </c>
      <c r="DN68">
        <v>26</v>
      </c>
      <c r="DO68">
        <v>26</v>
      </c>
      <c r="DP68">
        <v>26</v>
      </c>
      <c r="DQ68">
        <v>26</v>
      </c>
      <c r="DR68">
        <v>26</v>
      </c>
      <c r="DS68">
        <v>26</v>
      </c>
      <c r="DT68">
        <v>26</v>
      </c>
      <c r="DU68">
        <v>26</v>
      </c>
      <c r="DV68">
        <v>26</v>
      </c>
      <c r="DW68">
        <v>26</v>
      </c>
      <c r="DX68">
        <v>26</v>
      </c>
      <c r="DY68">
        <v>26</v>
      </c>
      <c r="DZ68">
        <v>26</v>
      </c>
      <c r="EA68">
        <v>26</v>
      </c>
      <c r="EB68">
        <v>26</v>
      </c>
      <c r="EC68">
        <v>26</v>
      </c>
    </row>
    <row r="69" spans="2:133">
      <c r="B69" s="45">
        <v>45684</v>
      </c>
      <c r="C69" s="45">
        <v>45715</v>
      </c>
      <c r="D69">
        <v>27</v>
      </c>
      <c r="E69">
        <v>27</v>
      </c>
      <c r="F69">
        <v>27</v>
      </c>
      <c r="G69">
        <v>27</v>
      </c>
      <c r="H69">
        <v>27</v>
      </c>
      <c r="I69">
        <v>27</v>
      </c>
      <c r="J69">
        <v>27</v>
      </c>
      <c r="K69">
        <v>27</v>
      </c>
      <c r="L69">
        <v>27</v>
      </c>
      <c r="M69">
        <v>27</v>
      </c>
      <c r="N69">
        <v>27</v>
      </c>
      <c r="O69">
        <v>27</v>
      </c>
      <c r="P69">
        <v>27</v>
      </c>
      <c r="Q69">
        <v>27</v>
      </c>
      <c r="R69">
        <v>27</v>
      </c>
      <c r="S69">
        <v>27</v>
      </c>
      <c r="T69">
        <v>27</v>
      </c>
      <c r="U69">
        <v>27</v>
      </c>
      <c r="V69">
        <v>27</v>
      </c>
      <c r="W69">
        <v>27</v>
      </c>
      <c r="X69">
        <v>27</v>
      </c>
      <c r="Y69">
        <v>27</v>
      </c>
      <c r="Z69">
        <v>27</v>
      </c>
      <c r="AA69">
        <v>27</v>
      </c>
      <c r="AB69">
        <v>27</v>
      </c>
      <c r="AC69">
        <v>27</v>
      </c>
      <c r="AD69">
        <v>27</v>
      </c>
      <c r="AE69">
        <v>27</v>
      </c>
      <c r="AF69">
        <v>27</v>
      </c>
      <c r="AG69">
        <v>27</v>
      </c>
      <c r="AH69">
        <v>27</v>
      </c>
      <c r="AI69">
        <v>27</v>
      </c>
      <c r="AJ69">
        <v>27</v>
      </c>
      <c r="AK69">
        <v>27</v>
      </c>
      <c r="AL69">
        <v>27</v>
      </c>
      <c r="AM69">
        <v>27</v>
      </c>
      <c r="AN69">
        <v>27</v>
      </c>
      <c r="AO69">
        <v>27</v>
      </c>
      <c r="AP69">
        <v>27</v>
      </c>
      <c r="AQ69">
        <v>27</v>
      </c>
      <c r="AR69">
        <v>27</v>
      </c>
      <c r="AS69">
        <v>27</v>
      </c>
      <c r="AT69">
        <v>27</v>
      </c>
      <c r="AU69">
        <v>27</v>
      </c>
      <c r="AV69">
        <v>27</v>
      </c>
      <c r="AW69">
        <v>27</v>
      </c>
      <c r="AX69">
        <v>27</v>
      </c>
      <c r="AY69">
        <v>27</v>
      </c>
      <c r="AZ69">
        <v>27</v>
      </c>
      <c r="BA69">
        <v>27</v>
      </c>
      <c r="BB69">
        <v>27</v>
      </c>
      <c r="BC69">
        <v>27</v>
      </c>
      <c r="BD69">
        <v>27</v>
      </c>
      <c r="BE69">
        <v>27</v>
      </c>
      <c r="BF69">
        <v>27</v>
      </c>
      <c r="BG69">
        <v>27</v>
      </c>
      <c r="BH69">
        <v>27</v>
      </c>
      <c r="BI69">
        <v>27</v>
      </c>
      <c r="BJ69">
        <v>27</v>
      </c>
      <c r="BK69">
        <v>27</v>
      </c>
      <c r="BL69">
        <v>27</v>
      </c>
      <c r="BM69">
        <v>27</v>
      </c>
      <c r="BN69">
        <v>27</v>
      </c>
      <c r="BO69">
        <v>27</v>
      </c>
      <c r="BP69">
        <v>27</v>
      </c>
      <c r="BQ69">
        <v>27</v>
      </c>
      <c r="BR69">
        <v>27</v>
      </c>
      <c r="BS69">
        <v>27</v>
      </c>
      <c r="BT69">
        <v>27</v>
      </c>
      <c r="BU69">
        <v>27</v>
      </c>
      <c r="BV69">
        <v>27</v>
      </c>
      <c r="BW69">
        <v>27</v>
      </c>
      <c r="BX69">
        <v>27</v>
      </c>
      <c r="BY69">
        <v>27</v>
      </c>
      <c r="BZ69">
        <v>27</v>
      </c>
      <c r="CA69">
        <v>27</v>
      </c>
      <c r="CB69">
        <v>27</v>
      </c>
      <c r="CC69">
        <v>27</v>
      </c>
      <c r="CD69">
        <v>27</v>
      </c>
      <c r="CE69">
        <v>27</v>
      </c>
      <c r="CF69">
        <v>27</v>
      </c>
      <c r="CG69">
        <v>27</v>
      </c>
      <c r="CH69">
        <v>27</v>
      </c>
      <c r="CI69">
        <v>27</v>
      </c>
      <c r="CJ69">
        <v>27</v>
      </c>
      <c r="CK69">
        <v>27</v>
      </c>
      <c r="CL69">
        <v>27</v>
      </c>
      <c r="CM69">
        <v>27</v>
      </c>
      <c r="CN69">
        <v>27</v>
      </c>
      <c r="CO69">
        <v>27</v>
      </c>
      <c r="CP69">
        <v>27</v>
      </c>
      <c r="CQ69">
        <v>27</v>
      </c>
      <c r="CR69">
        <v>27</v>
      </c>
      <c r="CS69">
        <v>27</v>
      </c>
      <c r="CT69">
        <v>27</v>
      </c>
      <c r="CU69">
        <v>27</v>
      </c>
      <c r="CV69">
        <v>27</v>
      </c>
      <c r="CW69">
        <v>27</v>
      </c>
      <c r="CX69">
        <v>27</v>
      </c>
      <c r="CY69">
        <v>27</v>
      </c>
      <c r="CZ69">
        <v>27</v>
      </c>
      <c r="DA69">
        <v>27</v>
      </c>
      <c r="DB69">
        <v>27</v>
      </c>
      <c r="DC69">
        <v>27</v>
      </c>
      <c r="DD69">
        <v>27</v>
      </c>
      <c r="DE69">
        <v>27</v>
      </c>
      <c r="DF69">
        <v>27</v>
      </c>
      <c r="DG69">
        <v>27</v>
      </c>
      <c r="DH69">
        <v>27</v>
      </c>
      <c r="DI69">
        <v>27</v>
      </c>
      <c r="DJ69">
        <v>27</v>
      </c>
      <c r="DK69">
        <v>27</v>
      </c>
      <c r="DL69">
        <v>27</v>
      </c>
      <c r="DM69">
        <v>27</v>
      </c>
      <c r="DN69">
        <v>27</v>
      </c>
      <c r="DO69">
        <v>27</v>
      </c>
      <c r="DP69">
        <v>27</v>
      </c>
      <c r="DQ69">
        <v>27</v>
      </c>
      <c r="DR69">
        <v>27</v>
      </c>
      <c r="DS69">
        <v>27</v>
      </c>
      <c r="DT69">
        <v>27</v>
      </c>
      <c r="DU69">
        <v>27</v>
      </c>
      <c r="DV69">
        <v>27</v>
      </c>
      <c r="DW69">
        <v>27</v>
      </c>
      <c r="DX69">
        <v>27</v>
      </c>
      <c r="DY69">
        <v>27</v>
      </c>
      <c r="DZ69">
        <v>27</v>
      </c>
      <c r="EA69">
        <v>27</v>
      </c>
      <c r="EB69">
        <v>27</v>
      </c>
      <c r="EC69">
        <v>27</v>
      </c>
    </row>
    <row r="70" spans="2:133">
      <c r="B70" s="45">
        <v>45685</v>
      </c>
      <c r="C70" s="45">
        <v>45716</v>
      </c>
      <c r="D70">
        <v>28</v>
      </c>
      <c r="E70">
        <v>28</v>
      </c>
      <c r="F70">
        <v>28</v>
      </c>
      <c r="G70">
        <v>28</v>
      </c>
      <c r="H70">
        <v>28</v>
      </c>
      <c r="I70">
        <v>28</v>
      </c>
      <c r="J70">
        <v>28</v>
      </c>
      <c r="K70">
        <v>28</v>
      </c>
      <c r="L70">
        <v>28</v>
      </c>
      <c r="M70">
        <v>28</v>
      </c>
      <c r="N70">
        <v>28</v>
      </c>
      <c r="O70">
        <v>28</v>
      </c>
      <c r="P70">
        <v>28</v>
      </c>
      <c r="Q70">
        <v>28</v>
      </c>
      <c r="R70">
        <v>28</v>
      </c>
      <c r="S70">
        <v>28</v>
      </c>
      <c r="T70">
        <v>28</v>
      </c>
      <c r="U70">
        <v>28</v>
      </c>
      <c r="V70">
        <v>28</v>
      </c>
      <c r="W70">
        <v>28</v>
      </c>
      <c r="X70">
        <v>28</v>
      </c>
      <c r="Y70">
        <v>28</v>
      </c>
      <c r="Z70">
        <v>28</v>
      </c>
      <c r="AA70">
        <v>28</v>
      </c>
      <c r="AB70">
        <v>28</v>
      </c>
      <c r="AC70">
        <v>28</v>
      </c>
      <c r="AD70">
        <v>28</v>
      </c>
      <c r="AE70">
        <v>28</v>
      </c>
      <c r="AF70">
        <v>28</v>
      </c>
      <c r="AG70">
        <v>28</v>
      </c>
      <c r="AH70">
        <v>28</v>
      </c>
      <c r="AI70">
        <v>28</v>
      </c>
      <c r="AJ70">
        <v>28</v>
      </c>
      <c r="AK70">
        <v>28</v>
      </c>
      <c r="AL70">
        <v>28</v>
      </c>
      <c r="AM70">
        <v>28</v>
      </c>
      <c r="AN70">
        <v>28</v>
      </c>
      <c r="AO70">
        <v>28</v>
      </c>
      <c r="AP70">
        <v>28</v>
      </c>
      <c r="AQ70">
        <v>28</v>
      </c>
      <c r="AR70">
        <v>28</v>
      </c>
      <c r="AS70">
        <v>28</v>
      </c>
      <c r="AT70">
        <v>28</v>
      </c>
      <c r="AU70">
        <v>28</v>
      </c>
      <c r="AV70">
        <v>28</v>
      </c>
      <c r="AW70">
        <v>28</v>
      </c>
      <c r="AX70">
        <v>28</v>
      </c>
      <c r="AY70">
        <v>28</v>
      </c>
      <c r="AZ70">
        <v>28</v>
      </c>
      <c r="BA70">
        <v>28</v>
      </c>
      <c r="BB70">
        <v>28</v>
      </c>
      <c r="BC70">
        <v>28</v>
      </c>
      <c r="BD70">
        <v>28</v>
      </c>
      <c r="BE70">
        <v>28</v>
      </c>
      <c r="BF70">
        <v>28</v>
      </c>
      <c r="BG70">
        <v>28</v>
      </c>
      <c r="BH70">
        <v>28</v>
      </c>
      <c r="BI70">
        <v>28</v>
      </c>
      <c r="BJ70">
        <v>28</v>
      </c>
      <c r="BK70">
        <v>28</v>
      </c>
      <c r="BL70">
        <v>28</v>
      </c>
      <c r="BM70">
        <v>28</v>
      </c>
      <c r="BN70">
        <v>28</v>
      </c>
      <c r="BO70">
        <v>28</v>
      </c>
      <c r="BP70">
        <v>28</v>
      </c>
      <c r="BQ70">
        <v>28</v>
      </c>
      <c r="BR70">
        <v>28</v>
      </c>
      <c r="BS70">
        <v>28</v>
      </c>
      <c r="BT70">
        <v>28</v>
      </c>
      <c r="BU70">
        <v>28</v>
      </c>
      <c r="BV70">
        <v>28</v>
      </c>
      <c r="BW70">
        <v>28</v>
      </c>
      <c r="BX70">
        <v>28</v>
      </c>
      <c r="BY70">
        <v>28</v>
      </c>
      <c r="BZ70">
        <v>28</v>
      </c>
      <c r="CA70">
        <v>28</v>
      </c>
      <c r="CB70">
        <v>28</v>
      </c>
      <c r="CC70">
        <v>28</v>
      </c>
      <c r="CD70">
        <v>28</v>
      </c>
      <c r="CE70">
        <v>28</v>
      </c>
      <c r="CF70">
        <v>28</v>
      </c>
      <c r="CG70">
        <v>28</v>
      </c>
      <c r="CH70">
        <v>28</v>
      </c>
      <c r="CI70">
        <v>28</v>
      </c>
      <c r="CJ70">
        <v>28</v>
      </c>
      <c r="CK70">
        <v>28</v>
      </c>
      <c r="CL70">
        <v>28</v>
      </c>
      <c r="CM70">
        <v>28</v>
      </c>
      <c r="CN70">
        <v>28</v>
      </c>
      <c r="CO70">
        <v>28</v>
      </c>
      <c r="CP70">
        <v>28</v>
      </c>
      <c r="CQ70">
        <v>28</v>
      </c>
      <c r="CR70">
        <v>28</v>
      </c>
      <c r="CS70">
        <v>28</v>
      </c>
      <c r="CT70">
        <v>28</v>
      </c>
      <c r="CU70">
        <v>28</v>
      </c>
      <c r="CV70">
        <v>28</v>
      </c>
      <c r="CW70">
        <v>28</v>
      </c>
      <c r="CX70">
        <v>28</v>
      </c>
      <c r="CY70">
        <v>28</v>
      </c>
      <c r="CZ70">
        <v>28</v>
      </c>
      <c r="DA70">
        <v>28</v>
      </c>
      <c r="DB70">
        <v>28</v>
      </c>
      <c r="DC70">
        <v>28</v>
      </c>
      <c r="DD70">
        <v>28</v>
      </c>
      <c r="DE70">
        <v>28</v>
      </c>
      <c r="DF70">
        <v>28</v>
      </c>
      <c r="DG70">
        <v>28</v>
      </c>
      <c r="DH70">
        <v>28</v>
      </c>
      <c r="DI70">
        <v>28</v>
      </c>
      <c r="DJ70">
        <v>28</v>
      </c>
      <c r="DK70">
        <v>28</v>
      </c>
      <c r="DL70">
        <v>28</v>
      </c>
      <c r="DM70">
        <v>28</v>
      </c>
      <c r="DN70">
        <v>28</v>
      </c>
      <c r="DO70">
        <v>28</v>
      </c>
      <c r="DP70">
        <v>28</v>
      </c>
      <c r="DQ70">
        <v>28</v>
      </c>
      <c r="DR70">
        <v>28</v>
      </c>
      <c r="DS70">
        <v>28</v>
      </c>
      <c r="DT70">
        <v>28</v>
      </c>
      <c r="DU70">
        <v>28</v>
      </c>
      <c r="DV70">
        <v>28</v>
      </c>
      <c r="DW70">
        <v>28</v>
      </c>
      <c r="DX70">
        <v>28</v>
      </c>
      <c r="DY70">
        <v>28</v>
      </c>
      <c r="DZ70">
        <v>28</v>
      </c>
      <c r="EA70">
        <v>28</v>
      </c>
      <c r="EB70">
        <v>28</v>
      </c>
      <c r="EC70">
        <v>28</v>
      </c>
    </row>
    <row r="71" spans="2:133">
      <c r="B71" s="45">
        <v>45686</v>
      </c>
      <c r="C71" s="45"/>
      <c r="D71">
        <v>29</v>
      </c>
      <c r="E71">
        <v>29</v>
      </c>
      <c r="F71">
        <v>29</v>
      </c>
      <c r="G71">
        <v>29</v>
      </c>
      <c r="H71">
        <v>29</v>
      </c>
      <c r="I71">
        <v>29</v>
      </c>
      <c r="J71">
        <v>29</v>
      </c>
      <c r="K71">
        <v>29</v>
      </c>
      <c r="L71">
        <v>29</v>
      </c>
      <c r="M71">
        <v>29</v>
      </c>
      <c r="N71">
        <v>29</v>
      </c>
      <c r="P71">
        <v>29</v>
      </c>
      <c r="Q71">
        <v>29</v>
      </c>
      <c r="R71">
        <v>29</v>
      </c>
      <c r="S71">
        <v>29</v>
      </c>
      <c r="T71">
        <v>29</v>
      </c>
      <c r="U71">
        <v>29</v>
      </c>
      <c r="V71">
        <v>29</v>
      </c>
      <c r="W71">
        <v>29</v>
      </c>
      <c r="X71">
        <v>29</v>
      </c>
      <c r="Y71">
        <v>29</v>
      </c>
      <c r="Z71">
        <v>29</v>
      </c>
      <c r="AB71">
        <v>29</v>
      </c>
      <c r="AC71">
        <v>29</v>
      </c>
      <c r="AD71">
        <v>29</v>
      </c>
      <c r="AE71">
        <v>29</v>
      </c>
      <c r="AF71">
        <v>29</v>
      </c>
      <c r="AG71">
        <v>29</v>
      </c>
      <c r="AH71">
        <v>29</v>
      </c>
      <c r="AI71">
        <v>29</v>
      </c>
      <c r="AJ71">
        <v>29</v>
      </c>
      <c r="AK71">
        <v>29</v>
      </c>
      <c r="AL71">
        <v>29</v>
      </c>
      <c r="AM71">
        <v>29</v>
      </c>
      <c r="AN71">
        <v>29</v>
      </c>
      <c r="AO71">
        <v>29</v>
      </c>
      <c r="AP71">
        <v>29</v>
      </c>
      <c r="AQ71">
        <v>29</v>
      </c>
      <c r="AR71">
        <v>29</v>
      </c>
      <c r="AS71">
        <v>29</v>
      </c>
      <c r="AT71">
        <v>29</v>
      </c>
      <c r="AU71">
        <v>29</v>
      </c>
      <c r="AV71">
        <v>29</v>
      </c>
      <c r="AW71">
        <v>29</v>
      </c>
      <c r="AX71">
        <v>29</v>
      </c>
      <c r="AZ71">
        <v>29</v>
      </c>
      <c r="BA71">
        <v>29</v>
      </c>
      <c r="BB71">
        <v>29</v>
      </c>
      <c r="BC71">
        <v>29</v>
      </c>
      <c r="BD71">
        <v>29</v>
      </c>
      <c r="BE71">
        <v>29</v>
      </c>
      <c r="BF71">
        <v>29</v>
      </c>
      <c r="BG71">
        <v>29</v>
      </c>
      <c r="BH71">
        <v>29</v>
      </c>
      <c r="BI71">
        <v>29</v>
      </c>
      <c r="BJ71">
        <v>29</v>
      </c>
      <c r="BL71">
        <v>29</v>
      </c>
      <c r="BM71">
        <v>29</v>
      </c>
      <c r="BN71">
        <v>29</v>
      </c>
      <c r="BO71">
        <v>29</v>
      </c>
      <c r="BP71">
        <v>29</v>
      </c>
      <c r="BQ71">
        <v>29</v>
      </c>
      <c r="BR71">
        <v>29</v>
      </c>
      <c r="BS71">
        <v>29</v>
      </c>
      <c r="BT71">
        <v>29</v>
      </c>
      <c r="BU71">
        <v>29</v>
      </c>
      <c r="BV71">
        <v>29</v>
      </c>
      <c r="BX71">
        <v>29</v>
      </c>
      <c r="BY71">
        <v>29</v>
      </c>
      <c r="BZ71">
        <v>29</v>
      </c>
      <c r="CA71">
        <v>29</v>
      </c>
      <c r="CB71">
        <v>29</v>
      </c>
      <c r="CC71">
        <v>29</v>
      </c>
      <c r="CD71">
        <v>29</v>
      </c>
      <c r="CE71">
        <v>29</v>
      </c>
      <c r="CF71">
        <v>29</v>
      </c>
      <c r="CG71">
        <v>29</v>
      </c>
      <c r="CH71">
        <v>29</v>
      </c>
      <c r="CI71">
        <v>29</v>
      </c>
      <c r="CJ71">
        <v>29</v>
      </c>
      <c r="CK71">
        <v>29</v>
      </c>
      <c r="CL71">
        <v>29</v>
      </c>
      <c r="CM71">
        <v>29</v>
      </c>
      <c r="CN71">
        <v>29</v>
      </c>
      <c r="CO71">
        <v>29</v>
      </c>
      <c r="CP71">
        <v>29</v>
      </c>
      <c r="CQ71">
        <v>29</v>
      </c>
      <c r="CR71">
        <v>29</v>
      </c>
      <c r="CS71">
        <v>29</v>
      </c>
      <c r="CT71">
        <v>29</v>
      </c>
      <c r="CV71">
        <v>29</v>
      </c>
      <c r="CW71">
        <v>29</v>
      </c>
      <c r="CX71">
        <v>29</v>
      </c>
      <c r="CY71">
        <v>29</v>
      </c>
      <c r="CZ71">
        <v>29</v>
      </c>
      <c r="DA71">
        <v>29</v>
      </c>
      <c r="DB71">
        <v>29</v>
      </c>
      <c r="DC71">
        <v>29</v>
      </c>
      <c r="DD71">
        <v>29</v>
      </c>
      <c r="DE71">
        <v>29</v>
      </c>
      <c r="DF71">
        <v>29</v>
      </c>
      <c r="DH71">
        <v>29</v>
      </c>
      <c r="DI71">
        <v>29</v>
      </c>
      <c r="DJ71">
        <v>29</v>
      </c>
      <c r="DK71">
        <v>29</v>
      </c>
      <c r="DL71">
        <v>29</v>
      </c>
      <c r="DM71">
        <v>29</v>
      </c>
      <c r="DN71">
        <v>29</v>
      </c>
      <c r="DO71">
        <v>29</v>
      </c>
      <c r="DP71">
        <v>29</v>
      </c>
      <c r="DQ71">
        <v>29</v>
      </c>
      <c r="DR71">
        <v>29</v>
      </c>
      <c r="DT71">
        <v>29</v>
      </c>
      <c r="DU71">
        <v>29</v>
      </c>
      <c r="DV71">
        <v>29</v>
      </c>
      <c r="DW71">
        <v>29</v>
      </c>
      <c r="DX71">
        <v>29</v>
      </c>
      <c r="DY71">
        <v>29</v>
      </c>
      <c r="DZ71">
        <v>29</v>
      </c>
      <c r="EA71">
        <v>29</v>
      </c>
      <c r="EB71">
        <v>29</v>
      </c>
      <c r="EC71">
        <v>29</v>
      </c>
    </row>
    <row r="72" spans="2:133">
      <c r="B72" s="45">
        <v>45687</v>
      </c>
      <c r="C72" s="45"/>
      <c r="D72">
        <v>30</v>
      </c>
      <c r="E72">
        <v>30</v>
      </c>
      <c r="F72">
        <v>30</v>
      </c>
      <c r="G72">
        <v>30</v>
      </c>
      <c r="H72">
        <v>30</v>
      </c>
      <c r="I72">
        <v>30</v>
      </c>
      <c r="J72">
        <v>30</v>
      </c>
      <c r="K72">
        <v>30</v>
      </c>
      <c r="L72">
        <v>30</v>
      </c>
      <c r="M72">
        <v>30</v>
      </c>
      <c r="N72">
        <v>30</v>
      </c>
      <c r="P72">
        <v>30</v>
      </c>
      <c r="Q72">
        <v>30</v>
      </c>
      <c r="R72">
        <v>30</v>
      </c>
      <c r="S72">
        <v>30</v>
      </c>
      <c r="T72">
        <v>30</v>
      </c>
      <c r="U72">
        <v>30</v>
      </c>
      <c r="V72">
        <v>30</v>
      </c>
      <c r="W72">
        <v>30</v>
      </c>
      <c r="X72">
        <v>30</v>
      </c>
      <c r="Y72">
        <v>30</v>
      </c>
      <c r="Z72">
        <v>30</v>
      </c>
      <c r="AB72">
        <v>30</v>
      </c>
      <c r="AC72">
        <v>30</v>
      </c>
      <c r="AD72">
        <v>30</v>
      </c>
      <c r="AE72">
        <v>30</v>
      </c>
      <c r="AF72">
        <v>30</v>
      </c>
      <c r="AG72">
        <v>30</v>
      </c>
      <c r="AH72">
        <v>30</v>
      </c>
      <c r="AI72">
        <v>30</v>
      </c>
      <c r="AJ72">
        <v>30</v>
      </c>
      <c r="AK72">
        <v>30</v>
      </c>
      <c r="AL72">
        <v>30</v>
      </c>
      <c r="AN72">
        <v>30</v>
      </c>
      <c r="AO72">
        <v>30</v>
      </c>
      <c r="AP72">
        <v>30</v>
      </c>
      <c r="AQ72">
        <v>30</v>
      </c>
      <c r="AR72">
        <v>30</v>
      </c>
      <c r="AS72">
        <v>30</v>
      </c>
      <c r="AT72">
        <v>30</v>
      </c>
      <c r="AU72">
        <v>30</v>
      </c>
      <c r="AV72">
        <v>30</v>
      </c>
      <c r="AW72">
        <v>30</v>
      </c>
      <c r="AX72">
        <v>30</v>
      </c>
      <c r="AZ72">
        <v>30</v>
      </c>
      <c r="BA72">
        <v>30</v>
      </c>
      <c r="BB72">
        <v>30</v>
      </c>
      <c r="BC72">
        <v>30</v>
      </c>
      <c r="BD72">
        <v>30</v>
      </c>
      <c r="BE72">
        <v>30</v>
      </c>
      <c r="BF72">
        <v>30</v>
      </c>
      <c r="BG72">
        <v>30</v>
      </c>
      <c r="BH72">
        <v>30</v>
      </c>
      <c r="BI72">
        <v>30</v>
      </c>
      <c r="BJ72">
        <v>30</v>
      </c>
      <c r="BL72">
        <v>30</v>
      </c>
      <c r="BM72">
        <v>30</v>
      </c>
      <c r="BN72">
        <v>30</v>
      </c>
      <c r="BO72">
        <v>30</v>
      </c>
      <c r="BP72">
        <v>30</v>
      </c>
      <c r="BQ72">
        <v>30</v>
      </c>
      <c r="BR72">
        <v>30</v>
      </c>
      <c r="BS72">
        <v>30</v>
      </c>
      <c r="BT72">
        <v>30</v>
      </c>
      <c r="BU72">
        <v>30</v>
      </c>
      <c r="BV72">
        <v>30</v>
      </c>
      <c r="BX72">
        <v>30</v>
      </c>
      <c r="BY72">
        <v>30</v>
      </c>
      <c r="BZ72">
        <v>30</v>
      </c>
      <c r="CA72">
        <v>30</v>
      </c>
      <c r="CB72">
        <v>30</v>
      </c>
      <c r="CC72">
        <v>30</v>
      </c>
      <c r="CD72">
        <v>30</v>
      </c>
      <c r="CE72">
        <v>30</v>
      </c>
      <c r="CF72">
        <v>30</v>
      </c>
      <c r="CG72">
        <v>30</v>
      </c>
      <c r="CH72">
        <v>30</v>
      </c>
      <c r="CJ72">
        <v>30</v>
      </c>
      <c r="CK72">
        <v>30</v>
      </c>
      <c r="CL72">
        <v>30</v>
      </c>
      <c r="CM72">
        <v>30</v>
      </c>
      <c r="CN72">
        <v>30</v>
      </c>
      <c r="CO72">
        <v>30</v>
      </c>
      <c r="CP72">
        <v>30</v>
      </c>
      <c r="CQ72">
        <v>30</v>
      </c>
      <c r="CR72">
        <v>30</v>
      </c>
      <c r="CS72">
        <v>30</v>
      </c>
      <c r="CT72">
        <v>30</v>
      </c>
      <c r="CV72">
        <v>30</v>
      </c>
      <c r="CW72">
        <v>30</v>
      </c>
      <c r="CX72">
        <v>30</v>
      </c>
      <c r="CY72">
        <v>30</v>
      </c>
      <c r="CZ72">
        <v>30</v>
      </c>
      <c r="DA72">
        <v>30</v>
      </c>
      <c r="DB72">
        <v>30</v>
      </c>
      <c r="DC72">
        <v>30</v>
      </c>
      <c r="DD72">
        <v>30</v>
      </c>
      <c r="DE72">
        <v>30</v>
      </c>
      <c r="DF72">
        <v>30</v>
      </c>
      <c r="DH72">
        <v>30</v>
      </c>
      <c r="DI72">
        <v>30</v>
      </c>
      <c r="DJ72">
        <v>30</v>
      </c>
      <c r="DK72">
        <v>30</v>
      </c>
      <c r="DL72">
        <v>30</v>
      </c>
      <c r="DM72">
        <v>30</v>
      </c>
      <c r="DN72">
        <v>30</v>
      </c>
      <c r="DO72">
        <v>30</v>
      </c>
      <c r="DP72">
        <v>30</v>
      </c>
      <c r="DQ72">
        <v>30</v>
      </c>
      <c r="DR72">
        <v>30</v>
      </c>
      <c r="DT72">
        <v>30</v>
      </c>
      <c r="DU72">
        <v>30</v>
      </c>
      <c r="DV72">
        <v>30</v>
      </c>
      <c r="DW72">
        <v>30</v>
      </c>
      <c r="DX72">
        <v>30</v>
      </c>
      <c r="DY72">
        <v>30</v>
      </c>
      <c r="DZ72">
        <v>30</v>
      </c>
      <c r="EA72">
        <v>30</v>
      </c>
      <c r="EB72">
        <v>30</v>
      </c>
      <c r="EC72">
        <v>30</v>
      </c>
    </row>
    <row r="73" spans="2:133">
      <c r="B73" s="45">
        <v>45688</v>
      </c>
      <c r="D73">
        <v>31</v>
      </c>
      <c r="F73">
        <v>31</v>
      </c>
      <c r="H73">
        <v>31</v>
      </c>
      <c r="I73">
        <v>31</v>
      </c>
      <c r="K73">
        <v>31</v>
      </c>
      <c r="M73">
        <v>31</v>
      </c>
      <c r="N73">
        <v>31</v>
      </c>
      <c r="P73">
        <v>31</v>
      </c>
      <c r="R73">
        <v>31</v>
      </c>
      <c r="T73">
        <v>31</v>
      </c>
      <c r="U73">
        <v>31</v>
      </c>
      <c r="W73">
        <v>31</v>
      </c>
      <c r="Y73">
        <v>31</v>
      </c>
      <c r="Z73">
        <v>31</v>
      </c>
      <c r="AB73">
        <v>31</v>
      </c>
      <c r="AD73">
        <v>31</v>
      </c>
      <c r="AF73">
        <v>31</v>
      </c>
      <c r="AG73">
        <v>31</v>
      </c>
      <c r="AI73">
        <v>31</v>
      </c>
      <c r="AK73">
        <v>31</v>
      </c>
      <c r="AL73">
        <v>31</v>
      </c>
      <c r="AN73">
        <v>31</v>
      </c>
      <c r="AP73">
        <v>31</v>
      </c>
      <c r="AR73">
        <v>31</v>
      </c>
      <c r="AS73">
        <v>31</v>
      </c>
      <c r="AU73">
        <v>31</v>
      </c>
      <c r="AW73">
        <v>31</v>
      </c>
      <c r="AX73">
        <v>31</v>
      </c>
      <c r="AZ73">
        <v>31</v>
      </c>
      <c r="BB73">
        <v>31</v>
      </c>
      <c r="BD73">
        <v>31</v>
      </c>
      <c r="BE73">
        <v>31</v>
      </c>
      <c r="BG73">
        <v>31</v>
      </c>
      <c r="BI73">
        <v>31</v>
      </c>
      <c r="BJ73">
        <v>31</v>
      </c>
      <c r="BL73">
        <v>31</v>
      </c>
      <c r="BN73">
        <v>31</v>
      </c>
      <c r="BP73">
        <v>31</v>
      </c>
      <c r="BQ73">
        <v>31</v>
      </c>
      <c r="BS73">
        <v>31</v>
      </c>
      <c r="BU73">
        <v>31</v>
      </c>
      <c r="BV73">
        <v>31</v>
      </c>
      <c r="BX73">
        <v>31</v>
      </c>
      <c r="BZ73">
        <v>31</v>
      </c>
      <c r="CB73">
        <v>31</v>
      </c>
      <c r="CC73">
        <v>31</v>
      </c>
      <c r="CE73">
        <v>31</v>
      </c>
      <c r="CG73">
        <v>31</v>
      </c>
      <c r="CH73">
        <v>31</v>
      </c>
      <c r="CJ73">
        <v>31</v>
      </c>
      <c r="CL73">
        <v>31</v>
      </c>
      <c r="CN73">
        <v>31</v>
      </c>
      <c r="CO73">
        <v>31</v>
      </c>
      <c r="CQ73">
        <v>31</v>
      </c>
      <c r="CS73">
        <v>31</v>
      </c>
      <c r="CT73">
        <v>31</v>
      </c>
      <c r="CV73">
        <v>31</v>
      </c>
      <c r="CX73">
        <v>31</v>
      </c>
      <c r="CZ73">
        <v>31</v>
      </c>
      <c r="DA73">
        <v>31</v>
      </c>
      <c r="DC73">
        <v>31</v>
      </c>
      <c r="DE73">
        <v>31</v>
      </c>
      <c r="DF73">
        <v>31</v>
      </c>
      <c r="DH73">
        <v>31</v>
      </c>
      <c r="DJ73">
        <v>31</v>
      </c>
      <c r="DL73">
        <v>31</v>
      </c>
      <c r="DM73">
        <v>31</v>
      </c>
      <c r="DO73">
        <v>31</v>
      </c>
      <c r="DQ73">
        <v>31</v>
      </c>
      <c r="DR73">
        <v>31</v>
      </c>
      <c r="DT73">
        <v>31</v>
      </c>
      <c r="DV73">
        <v>31</v>
      </c>
      <c r="DX73">
        <v>31</v>
      </c>
      <c r="DY73">
        <v>31</v>
      </c>
      <c r="EA73">
        <v>31</v>
      </c>
      <c r="EC73">
        <v>31</v>
      </c>
    </row>
    <row r="74" spans="2:133">
      <c r="B74" s="45"/>
    </row>
    <row r="75" spans="2:133">
      <c r="B75" s="45"/>
    </row>
    <row r="76" spans="2:133">
      <c r="B76" s="45"/>
    </row>
    <row r="81" spans="2:7">
      <c r="B81" s="29" t="s">
        <v>11</v>
      </c>
      <c r="C81" s="30" t="s">
        <v>12</v>
      </c>
      <c r="D81" s="30" t="s">
        <v>2582</v>
      </c>
      <c r="E81" s="30" t="s">
        <v>2583</v>
      </c>
      <c r="F81" s="30" t="s">
        <v>2584</v>
      </c>
      <c r="G81" s="31" t="s">
        <v>2585</v>
      </c>
    </row>
    <row r="82" spans="2:7">
      <c r="B82" s="32" t="s">
        <v>2586</v>
      </c>
      <c r="C82" s="33" t="s">
        <v>2587</v>
      </c>
      <c r="D82" s="33" t="s">
        <v>2588</v>
      </c>
      <c r="E82" s="33" t="s">
        <v>2589</v>
      </c>
      <c r="F82" s="34">
        <v>44112.8526851852</v>
      </c>
      <c r="G82" s="35" t="e">
        <v>#REF!</v>
      </c>
    </row>
    <row r="83" spans="2:7">
      <c r="B83" s="36" t="s">
        <v>2586</v>
      </c>
      <c r="C83" s="37" t="s">
        <v>2590</v>
      </c>
      <c r="D83" s="37" t="s">
        <v>2588</v>
      </c>
      <c r="E83" s="37" t="s">
        <v>2589</v>
      </c>
      <c r="F83" s="38">
        <v>45043.760659722197</v>
      </c>
      <c r="G83" s="39" t="e">
        <v>#REF!</v>
      </c>
    </row>
    <row r="84" spans="2:7">
      <c r="B84" s="33" t="s">
        <v>2586</v>
      </c>
      <c r="C84" s="33" t="s">
        <v>2591</v>
      </c>
      <c r="D84" s="33" t="s">
        <v>2588</v>
      </c>
      <c r="E84" s="33" t="s">
        <v>2589</v>
      </c>
      <c r="F84" s="34">
        <v>45043.760659722197</v>
      </c>
      <c r="G84" s="35" t="e">
        <v>#REF!</v>
      </c>
    </row>
    <row r="85" spans="2:7">
      <c r="B85" s="37" t="s">
        <v>2586</v>
      </c>
      <c r="C85" s="37" t="s">
        <v>2592</v>
      </c>
      <c r="D85" s="37" t="s">
        <v>2588</v>
      </c>
      <c r="E85" s="37" t="s">
        <v>2589</v>
      </c>
      <c r="F85" s="38">
        <v>45043.760659722197</v>
      </c>
      <c r="G85" s="39" t="e">
        <v>#REF!</v>
      </c>
    </row>
    <row r="86" spans="2:7">
      <c r="B86" s="33" t="s">
        <v>2586</v>
      </c>
      <c r="C86" s="33" t="s">
        <v>2593</v>
      </c>
      <c r="D86" s="33" t="s">
        <v>2588</v>
      </c>
      <c r="E86" s="33" t="s">
        <v>2589</v>
      </c>
      <c r="F86" s="34">
        <v>45043.760659722197</v>
      </c>
      <c r="G86" s="35" t="e">
        <v>#REF!</v>
      </c>
    </row>
    <row r="87" spans="2:7">
      <c r="B87" s="37" t="s">
        <v>2586</v>
      </c>
      <c r="C87" s="37" t="s">
        <v>2594</v>
      </c>
      <c r="D87" s="37" t="s">
        <v>2588</v>
      </c>
      <c r="E87" s="37" t="s">
        <v>2589</v>
      </c>
      <c r="F87" s="38">
        <v>45043.760659722197</v>
      </c>
      <c r="G87" s="39" t="e">
        <v>#REF!</v>
      </c>
    </row>
    <row r="88" spans="2:7">
      <c r="B88" s="33" t="s">
        <v>2586</v>
      </c>
      <c r="C88" s="33" t="s">
        <v>2595</v>
      </c>
      <c r="D88" s="33" t="s">
        <v>2588</v>
      </c>
      <c r="E88" s="33" t="s">
        <v>2589</v>
      </c>
      <c r="F88" s="34">
        <v>45043.760659722197</v>
      </c>
      <c r="G88" s="35" t="e">
        <v>#REF!</v>
      </c>
    </row>
    <row r="89" spans="2:7">
      <c r="B89" s="37" t="s">
        <v>2586</v>
      </c>
      <c r="C89" s="37" t="s">
        <v>2596</v>
      </c>
      <c r="D89" s="37" t="s">
        <v>2588</v>
      </c>
      <c r="E89" s="37" t="s">
        <v>2589</v>
      </c>
      <c r="F89" s="38">
        <v>45043.760659722197</v>
      </c>
      <c r="G89" s="39" t="e">
        <v>#REF!</v>
      </c>
    </row>
    <row r="90" spans="2:7">
      <c r="B90" s="33" t="s">
        <v>2586</v>
      </c>
      <c r="C90" s="33" t="s">
        <v>2597</v>
      </c>
      <c r="D90" s="33" t="s">
        <v>2588</v>
      </c>
      <c r="E90" s="33" t="s">
        <v>2589</v>
      </c>
      <c r="F90" s="34">
        <v>45043.760659722197</v>
      </c>
      <c r="G90" s="35" t="e">
        <v>#REF!</v>
      </c>
    </row>
    <row r="91" spans="2:7">
      <c r="B91" s="37" t="s">
        <v>2586</v>
      </c>
      <c r="C91" s="37" t="s">
        <v>2598</v>
      </c>
      <c r="D91" s="37" t="s">
        <v>2588</v>
      </c>
      <c r="E91" s="37" t="s">
        <v>2589</v>
      </c>
      <c r="F91" s="38">
        <v>45043.760659722197</v>
      </c>
      <c r="G91" s="39" t="e">
        <v>#REF!</v>
      </c>
    </row>
    <row r="92" spans="2:7">
      <c r="B92" s="33" t="s">
        <v>2586</v>
      </c>
      <c r="C92" s="33" t="s">
        <v>2599</v>
      </c>
      <c r="D92" s="33" t="s">
        <v>2588</v>
      </c>
      <c r="E92" s="33" t="s">
        <v>2589</v>
      </c>
      <c r="F92" s="34">
        <v>45043.760659722197</v>
      </c>
      <c r="G92" s="35" t="e">
        <v>#REF!</v>
      </c>
    </row>
    <row r="93" spans="2:7">
      <c r="B93" s="37" t="s">
        <v>2586</v>
      </c>
      <c r="C93" s="37" t="s">
        <v>2600</v>
      </c>
      <c r="D93" s="37" t="s">
        <v>2588</v>
      </c>
      <c r="E93" s="37" t="s">
        <v>2589</v>
      </c>
      <c r="F93" s="38">
        <v>45043.760659722197</v>
      </c>
      <c r="G93" s="39" t="e">
        <v>#REF!</v>
      </c>
    </row>
    <row r="94" spans="2:7">
      <c r="B94" s="33" t="s">
        <v>2586</v>
      </c>
      <c r="C94" s="33" t="s">
        <v>2601</v>
      </c>
      <c r="D94" s="33" t="s">
        <v>2588</v>
      </c>
      <c r="E94" s="33" t="s">
        <v>2589</v>
      </c>
      <c r="F94" s="34">
        <v>45043.760659722197</v>
      </c>
      <c r="G94" s="35" t="e">
        <v>#REF!</v>
      </c>
    </row>
    <row r="95" spans="2:7">
      <c r="B95" s="37" t="s">
        <v>2586</v>
      </c>
      <c r="C95" s="37" t="s">
        <v>2602</v>
      </c>
      <c r="D95" s="37" t="s">
        <v>2588</v>
      </c>
      <c r="E95" s="37" t="s">
        <v>2589</v>
      </c>
      <c r="F95" s="38">
        <v>45043.760659722197</v>
      </c>
      <c r="G95" s="39" t="e">
        <v>#REF!</v>
      </c>
    </row>
    <row r="96" spans="2:7">
      <c r="B96" s="33" t="s">
        <v>2586</v>
      </c>
      <c r="C96" s="33" t="s">
        <v>2603</v>
      </c>
      <c r="D96" s="33" t="s">
        <v>2588</v>
      </c>
      <c r="E96" s="33" t="s">
        <v>2589</v>
      </c>
      <c r="F96" s="34">
        <v>45043.760659722197</v>
      </c>
      <c r="G96" s="35" t="e">
        <v>#REF!</v>
      </c>
    </row>
    <row r="97" spans="2:7">
      <c r="B97" s="37" t="s">
        <v>2586</v>
      </c>
      <c r="C97" s="37" t="s">
        <v>2604</v>
      </c>
      <c r="D97" s="37" t="s">
        <v>2588</v>
      </c>
      <c r="E97" s="37" t="s">
        <v>2589</v>
      </c>
      <c r="F97" s="38">
        <v>45043.760659722197</v>
      </c>
      <c r="G97" s="39" t="e">
        <v>#REF!</v>
      </c>
    </row>
    <row r="98" spans="2:7">
      <c r="B98" s="33" t="s">
        <v>2586</v>
      </c>
      <c r="C98" s="33" t="s">
        <v>2605</v>
      </c>
      <c r="D98" s="33" t="s">
        <v>2588</v>
      </c>
      <c r="E98" s="33" t="s">
        <v>2589</v>
      </c>
      <c r="F98" s="34">
        <v>45043.760659722197</v>
      </c>
      <c r="G98" s="35" t="e">
        <v>#REF!</v>
      </c>
    </row>
    <row r="99" spans="2:7">
      <c r="B99" s="37" t="s">
        <v>2586</v>
      </c>
      <c r="C99" s="37" t="s">
        <v>2606</v>
      </c>
      <c r="D99" s="37" t="s">
        <v>2588</v>
      </c>
      <c r="E99" s="37" t="s">
        <v>2589</v>
      </c>
      <c r="F99" s="38">
        <v>45043.760659722197</v>
      </c>
      <c r="G99" s="39" t="e">
        <v>#REF!</v>
      </c>
    </row>
    <row r="100" spans="2:7">
      <c r="B100" s="33" t="s">
        <v>2586</v>
      </c>
      <c r="C100" s="33" t="s">
        <v>2607</v>
      </c>
      <c r="D100" s="33" t="s">
        <v>2588</v>
      </c>
      <c r="E100" s="33" t="s">
        <v>2589</v>
      </c>
      <c r="F100" s="34">
        <v>45043.760659722197</v>
      </c>
      <c r="G100" s="35" t="e">
        <v>#REF!</v>
      </c>
    </row>
    <row r="101" spans="2:7">
      <c r="B101" s="37" t="s">
        <v>2586</v>
      </c>
      <c r="C101" s="37" t="s">
        <v>2608</v>
      </c>
      <c r="D101" s="37" t="s">
        <v>2588</v>
      </c>
      <c r="E101" s="37" t="s">
        <v>2589</v>
      </c>
      <c r="F101" s="38">
        <v>45043.760659722197</v>
      </c>
      <c r="G101" s="39" t="e">
        <v>#REF!</v>
      </c>
    </row>
    <row r="102" spans="2:7">
      <c r="B102" s="33" t="s">
        <v>2586</v>
      </c>
      <c r="C102" s="33" t="s">
        <v>2609</v>
      </c>
      <c r="D102" s="33" t="s">
        <v>2588</v>
      </c>
      <c r="E102" s="33" t="s">
        <v>2589</v>
      </c>
      <c r="F102" s="34">
        <v>45043.760659722197</v>
      </c>
      <c r="G102" s="35" t="e">
        <v>#REF!</v>
      </c>
    </row>
    <row r="103" spans="2:7">
      <c r="B103" s="37" t="s">
        <v>2586</v>
      </c>
      <c r="C103" s="37" t="s">
        <v>2610</v>
      </c>
      <c r="D103" s="37" t="s">
        <v>2588</v>
      </c>
      <c r="E103" s="37" t="s">
        <v>2589</v>
      </c>
      <c r="F103" s="38">
        <v>45043.760659722197</v>
      </c>
      <c r="G103" s="39" t="e">
        <v>#REF!</v>
      </c>
    </row>
    <row r="104" spans="2:7">
      <c r="B104" s="33" t="s">
        <v>2611</v>
      </c>
      <c r="C104" s="33" t="s">
        <v>2587</v>
      </c>
      <c r="D104" s="33" t="s">
        <v>2588</v>
      </c>
      <c r="E104" s="33" t="s">
        <v>2589</v>
      </c>
      <c r="F104" s="34">
        <v>44367.682858796303</v>
      </c>
      <c r="G104" s="35" t="e">
        <v>#REF!</v>
      </c>
    </row>
    <row r="105" spans="2:7">
      <c r="B105" s="37" t="s">
        <v>2611</v>
      </c>
      <c r="C105" s="37" t="s">
        <v>2612</v>
      </c>
      <c r="D105" s="37" t="s">
        <v>2588</v>
      </c>
      <c r="E105" s="37" t="s">
        <v>2589</v>
      </c>
      <c r="F105" s="38">
        <v>44367.682893518497</v>
      </c>
      <c r="G105" s="39" t="e">
        <v>#REF!</v>
      </c>
    </row>
    <row r="106" spans="2:7">
      <c r="B106" s="33" t="s">
        <v>2611</v>
      </c>
      <c r="C106" s="33" t="s">
        <v>2613</v>
      </c>
      <c r="D106" s="33" t="s">
        <v>2588</v>
      </c>
      <c r="E106" s="33" t="s">
        <v>2589</v>
      </c>
      <c r="F106" s="34">
        <v>44367.682893518497</v>
      </c>
      <c r="G106" s="35" t="e">
        <v>#REF!</v>
      </c>
    </row>
    <row r="107" spans="2:7">
      <c r="B107" s="37" t="s">
        <v>2611</v>
      </c>
      <c r="C107" s="37" t="s">
        <v>2614</v>
      </c>
      <c r="D107" s="37" t="s">
        <v>2588</v>
      </c>
      <c r="E107" s="37" t="s">
        <v>2589</v>
      </c>
      <c r="F107" s="38">
        <v>44367.682893518497</v>
      </c>
      <c r="G107" s="39" t="e">
        <v>#REF!</v>
      </c>
    </row>
    <row r="108" spans="2:7">
      <c r="B108" s="33" t="s">
        <v>2611</v>
      </c>
      <c r="C108" s="33" t="s">
        <v>2615</v>
      </c>
      <c r="D108" s="33" t="s">
        <v>2588</v>
      </c>
      <c r="E108" s="33" t="s">
        <v>2589</v>
      </c>
      <c r="F108" s="34">
        <v>45043.760659722197</v>
      </c>
      <c r="G108" s="35" t="e">
        <v>#REF!</v>
      </c>
    </row>
    <row r="109" spans="2:7">
      <c r="B109" s="37" t="s">
        <v>2611</v>
      </c>
      <c r="C109" s="37" t="s">
        <v>2616</v>
      </c>
      <c r="D109" s="37" t="s">
        <v>2588</v>
      </c>
      <c r="E109" s="37" t="s">
        <v>2589</v>
      </c>
      <c r="F109" s="38">
        <v>45043.760659722197</v>
      </c>
      <c r="G109" s="39" t="e">
        <v>#REF!</v>
      </c>
    </row>
    <row r="110" spans="2:7">
      <c r="B110" s="33" t="s">
        <v>2611</v>
      </c>
      <c r="C110" s="33" t="s">
        <v>2617</v>
      </c>
      <c r="D110" s="33" t="s">
        <v>2588</v>
      </c>
      <c r="E110" s="33" t="s">
        <v>2589</v>
      </c>
      <c r="F110" s="34">
        <v>45043.760659722197</v>
      </c>
      <c r="G110" s="35" t="e">
        <v>#REF!</v>
      </c>
    </row>
    <row r="111" spans="2:7">
      <c r="B111" s="37" t="s">
        <v>2618</v>
      </c>
      <c r="C111" s="37" t="s">
        <v>2587</v>
      </c>
      <c r="D111" s="37" t="s">
        <v>2588</v>
      </c>
      <c r="E111" s="37" t="s">
        <v>2589</v>
      </c>
      <c r="F111" s="38">
        <v>44367.682812500003</v>
      </c>
      <c r="G111" s="39" t="e">
        <v>#REF!</v>
      </c>
    </row>
    <row r="112" spans="2:7">
      <c r="B112" s="33" t="s">
        <v>2619</v>
      </c>
      <c r="C112" s="33" t="s">
        <v>2587</v>
      </c>
      <c r="D112" s="33" t="s">
        <v>2588</v>
      </c>
      <c r="E112" s="33" t="s">
        <v>2589</v>
      </c>
      <c r="F112" s="34">
        <v>44112.8526851852</v>
      </c>
      <c r="G112" s="35" t="e">
        <v>#REF!</v>
      </c>
    </row>
    <row r="113" spans="2:7">
      <c r="B113" s="37" t="s">
        <v>2620</v>
      </c>
      <c r="C113" s="37" t="s">
        <v>2587</v>
      </c>
      <c r="D113" s="37" t="s">
        <v>2588</v>
      </c>
      <c r="E113" s="37" t="s">
        <v>2589</v>
      </c>
      <c r="F113" s="38">
        <v>44112.852696759299</v>
      </c>
      <c r="G113" s="39" t="e">
        <v>#REF!</v>
      </c>
    </row>
    <row r="114" spans="2:7">
      <c r="B114" s="33" t="s">
        <v>2621</v>
      </c>
      <c r="C114" s="33" t="s">
        <v>2587</v>
      </c>
      <c r="D114" s="33" t="s">
        <v>2588</v>
      </c>
      <c r="E114" s="33" t="s">
        <v>2589</v>
      </c>
      <c r="F114" s="34">
        <v>44112.852696759299</v>
      </c>
      <c r="G114" s="35" t="e">
        <v>#REF!</v>
      </c>
    </row>
    <row r="115" spans="2:7">
      <c r="B115" s="37" t="s">
        <v>2622</v>
      </c>
      <c r="C115" s="37" t="s">
        <v>2587</v>
      </c>
      <c r="D115" s="37" t="s">
        <v>2588</v>
      </c>
      <c r="E115" s="37" t="s">
        <v>2589</v>
      </c>
      <c r="F115" s="38">
        <v>44112.852696759299</v>
      </c>
      <c r="G115" s="39" t="e">
        <v>#REF!</v>
      </c>
    </row>
    <row r="116" spans="2:7">
      <c r="B116" s="33" t="s">
        <v>2623</v>
      </c>
      <c r="C116" s="33" t="s">
        <v>2587</v>
      </c>
      <c r="D116" s="33" t="s">
        <v>2588</v>
      </c>
      <c r="E116" s="33" t="s">
        <v>2589</v>
      </c>
      <c r="F116" s="34">
        <v>44112.852696759299</v>
      </c>
      <c r="G116" s="35" t="e">
        <v>#REF!</v>
      </c>
    </row>
    <row r="117" spans="2:7">
      <c r="B117" s="37" t="s">
        <v>2624</v>
      </c>
      <c r="C117" s="37" t="s">
        <v>2625</v>
      </c>
      <c r="D117" s="37" t="s">
        <v>2588</v>
      </c>
      <c r="E117" s="37" t="s">
        <v>2589</v>
      </c>
      <c r="F117" s="38">
        <v>44112.852696759299</v>
      </c>
      <c r="G117" s="39" t="e">
        <v>#REF!</v>
      </c>
    </row>
    <row r="118" spans="2:7">
      <c r="B118" s="33" t="s">
        <v>2624</v>
      </c>
      <c r="C118" s="33" t="s">
        <v>2626</v>
      </c>
      <c r="D118" s="33" t="s">
        <v>2588</v>
      </c>
      <c r="E118" s="33" t="s">
        <v>2589</v>
      </c>
      <c r="F118" s="34">
        <v>44112.852696759299</v>
      </c>
      <c r="G118" s="35" t="e">
        <v>#REF!</v>
      </c>
    </row>
    <row r="119" spans="2:7">
      <c r="B119" s="37" t="s">
        <v>2627</v>
      </c>
      <c r="C119" s="37" t="s">
        <v>2628</v>
      </c>
      <c r="D119" s="37" t="s">
        <v>2588</v>
      </c>
      <c r="E119" s="37" t="s">
        <v>2589</v>
      </c>
      <c r="F119" s="38">
        <v>44112.852696759299</v>
      </c>
      <c r="G119" s="39" t="e">
        <v>#REF!</v>
      </c>
    </row>
    <row r="120" spans="2:7">
      <c r="B120" s="33" t="s">
        <v>2629</v>
      </c>
      <c r="C120" s="33" t="s">
        <v>2587</v>
      </c>
      <c r="D120" s="33" t="s">
        <v>2588</v>
      </c>
      <c r="E120" s="33" t="s">
        <v>2589</v>
      </c>
      <c r="F120" s="34">
        <v>44112.852696759299</v>
      </c>
      <c r="G120" s="35" t="e">
        <v>#REF!</v>
      </c>
    </row>
    <row r="121" spans="2:7">
      <c r="B121" s="37" t="s">
        <v>2630</v>
      </c>
      <c r="C121" s="37" t="s">
        <v>2587</v>
      </c>
      <c r="D121" s="37" t="s">
        <v>2588</v>
      </c>
      <c r="E121" s="37" t="s">
        <v>2589</v>
      </c>
      <c r="F121" s="38">
        <v>44112.852696759299</v>
      </c>
      <c r="G121" s="39" t="e">
        <v>#REF!</v>
      </c>
    </row>
    <row r="122" spans="2:7">
      <c r="B122" s="33" t="s">
        <v>2631</v>
      </c>
      <c r="C122" s="33" t="s">
        <v>2587</v>
      </c>
      <c r="D122" s="33" t="s">
        <v>2588</v>
      </c>
      <c r="E122" s="33" t="s">
        <v>2589</v>
      </c>
      <c r="F122" s="34">
        <v>44112.852708333303</v>
      </c>
      <c r="G122" s="35" t="e">
        <v>#REF!</v>
      </c>
    </row>
    <row r="123" spans="2:7">
      <c r="B123" s="37" t="s">
        <v>2632</v>
      </c>
      <c r="C123" s="37" t="s">
        <v>2633</v>
      </c>
      <c r="D123" s="37" t="s">
        <v>2588</v>
      </c>
      <c r="E123" s="37" t="s">
        <v>2589</v>
      </c>
      <c r="F123" s="38">
        <v>44367.682800925897</v>
      </c>
      <c r="G123" s="39" t="e">
        <v>#REF!</v>
      </c>
    </row>
    <row r="124" spans="2:7">
      <c r="B124" s="33" t="s">
        <v>2632</v>
      </c>
      <c r="C124" s="33" t="s">
        <v>2634</v>
      </c>
      <c r="D124" s="33" t="s">
        <v>2588</v>
      </c>
      <c r="E124" s="33" t="s">
        <v>2589</v>
      </c>
      <c r="F124" s="34">
        <v>45043.760659722197</v>
      </c>
      <c r="G124" s="35" t="e">
        <v>#REF!</v>
      </c>
    </row>
    <row r="125" spans="2:7">
      <c r="B125" s="37" t="s">
        <v>2635</v>
      </c>
      <c r="C125" s="37" t="s">
        <v>2587</v>
      </c>
      <c r="D125" s="37" t="s">
        <v>2588</v>
      </c>
      <c r="E125" s="37" t="s">
        <v>2589</v>
      </c>
      <c r="F125" s="38">
        <v>44112.852708333303</v>
      </c>
      <c r="G125" s="39" t="e">
        <v>#REF!</v>
      </c>
    </row>
    <row r="126" spans="2:7">
      <c r="B126" s="33" t="s">
        <v>2636</v>
      </c>
      <c r="C126" s="33" t="s">
        <v>2587</v>
      </c>
      <c r="D126" s="33" t="s">
        <v>2588</v>
      </c>
      <c r="E126" s="33" t="s">
        <v>2589</v>
      </c>
      <c r="F126" s="34">
        <v>44112.852708333303</v>
      </c>
      <c r="G126" s="35" t="e">
        <v>#REF!</v>
      </c>
    </row>
    <row r="127" spans="2:7">
      <c r="B127" s="37" t="s">
        <v>2637</v>
      </c>
      <c r="C127" s="37" t="s">
        <v>2587</v>
      </c>
      <c r="D127" s="37" t="s">
        <v>2588</v>
      </c>
      <c r="E127" s="37" t="s">
        <v>2589</v>
      </c>
      <c r="F127" s="38">
        <v>44367.682928240698</v>
      </c>
      <c r="G127" s="39" t="e">
        <v>#REF!</v>
      </c>
    </row>
    <row r="128" spans="2:7">
      <c r="B128" s="33" t="s">
        <v>2637</v>
      </c>
      <c r="C128" s="33" t="s">
        <v>2638</v>
      </c>
      <c r="D128" s="33" t="s">
        <v>2588</v>
      </c>
      <c r="E128" s="33" t="s">
        <v>2589</v>
      </c>
      <c r="F128" s="34">
        <v>45043.760659722197</v>
      </c>
      <c r="G128" s="35" t="e">
        <v>#REF!</v>
      </c>
    </row>
    <row r="129" spans="2:7">
      <c r="B129" s="37" t="s">
        <v>2639</v>
      </c>
      <c r="C129" s="37" t="s">
        <v>2640</v>
      </c>
      <c r="D129" s="37" t="s">
        <v>2588</v>
      </c>
      <c r="E129" s="37" t="s">
        <v>2589</v>
      </c>
      <c r="F129" s="38">
        <v>44112.852708333303</v>
      </c>
      <c r="G129" s="39" t="e">
        <v>#REF!</v>
      </c>
    </row>
    <row r="130" spans="2:7">
      <c r="B130" s="33" t="s">
        <v>2639</v>
      </c>
      <c r="C130" s="33" t="s">
        <v>2641</v>
      </c>
      <c r="D130" s="33" t="s">
        <v>2588</v>
      </c>
      <c r="E130" s="33" t="s">
        <v>2589</v>
      </c>
      <c r="F130" s="34">
        <v>45043.760659722197</v>
      </c>
      <c r="G130" s="35" t="e">
        <v>#REF!</v>
      </c>
    </row>
    <row r="131" spans="2:7">
      <c r="B131" s="37" t="s">
        <v>2639</v>
      </c>
      <c r="C131" s="37" t="s">
        <v>2642</v>
      </c>
      <c r="D131" s="37" t="s">
        <v>2588</v>
      </c>
      <c r="E131" s="37" t="s">
        <v>2589</v>
      </c>
      <c r="F131" s="38">
        <v>45043.760659722197</v>
      </c>
      <c r="G131" s="39" t="e">
        <v>#REF!</v>
      </c>
    </row>
    <row r="132" spans="2:7">
      <c r="B132" s="33" t="s">
        <v>2643</v>
      </c>
      <c r="C132" s="33" t="s">
        <v>2644</v>
      </c>
      <c r="D132" s="33" t="s">
        <v>2588</v>
      </c>
      <c r="E132" s="33" t="s">
        <v>2589</v>
      </c>
      <c r="F132" s="34">
        <v>44112.852708333303</v>
      </c>
      <c r="G132" s="35" t="e">
        <v>#REF!</v>
      </c>
    </row>
    <row r="133" spans="2:7">
      <c r="B133" s="37" t="s">
        <v>2645</v>
      </c>
      <c r="C133" s="37" t="s">
        <v>2646</v>
      </c>
      <c r="D133" s="37" t="s">
        <v>2588</v>
      </c>
      <c r="E133" s="37" t="s">
        <v>2589</v>
      </c>
      <c r="F133" s="38">
        <v>44112.852708333303</v>
      </c>
      <c r="G133" s="39" t="e">
        <v>#REF!</v>
      </c>
    </row>
    <row r="134" spans="2:7">
      <c r="B134" s="33" t="s">
        <v>2645</v>
      </c>
      <c r="C134" s="33" t="s">
        <v>2647</v>
      </c>
      <c r="D134" s="33" t="s">
        <v>2588</v>
      </c>
      <c r="E134" s="33" t="s">
        <v>2589</v>
      </c>
      <c r="F134" s="34">
        <v>45043.760671296302</v>
      </c>
      <c r="G134" s="35" t="e">
        <v>#REF!</v>
      </c>
    </row>
    <row r="135" spans="2:7">
      <c r="B135" s="37" t="s">
        <v>2645</v>
      </c>
      <c r="C135" s="37" t="s">
        <v>2648</v>
      </c>
      <c r="D135" s="37" t="s">
        <v>2588</v>
      </c>
      <c r="E135" s="37" t="s">
        <v>2589</v>
      </c>
      <c r="F135" s="38">
        <v>45043.760671296302</v>
      </c>
      <c r="G135" s="39" t="e">
        <v>#REF!</v>
      </c>
    </row>
    <row r="136" spans="2:7">
      <c r="B136" s="33" t="s">
        <v>2645</v>
      </c>
      <c r="C136" s="33" t="s">
        <v>2649</v>
      </c>
      <c r="D136" s="33" t="s">
        <v>2588</v>
      </c>
      <c r="E136" s="33" t="s">
        <v>2589</v>
      </c>
      <c r="F136" s="34">
        <v>45043.760671296302</v>
      </c>
      <c r="G136" s="35" t="e">
        <v>#REF!</v>
      </c>
    </row>
    <row r="137" spans="2:7">
      <c r="B137" s="37" t="s">
        <v>2650</v>
      </c>
      <c r="C137" s="37" t="s">
        <v>2651</v>
      </c>
      <c r="D137" s="37" t="s">
        <v>2588</v>
      </c>
      <c r="E137" s="37" t="s">
        <v>2589</v>
      </c>
      <c r="F137" s="38">
        <v>44112.852708333303</v>
      </c>
      <c r="G137" s="39" t="e">
        <v>#REF!</v>
      </c>
    </row>
    <row r="138" spans="2:7">
      <c r="B138" s="33" t="s">
        <v>2652</v>
      </c>
      <c r="C138" s="33" t="s">
        <v>2653</v>
      </c>
      <c r="D138" s="33" t="s">
        <v>2588</v>
      </c>
      <c r="E138" s="33" t="s">
        <v>2589</v>
      </c>
      <c r="F138" s="34">
        <v>44112.852708333303</v>
      </c>
      <c r="G138" s="35" t="e">
        <v>#REF!</v>
      </c>
    </row>
    <row r="139" spans="2:7">
      <c r="B139" s="37" t="s">
        <v>2654</v>
      </c>
      <c r="C139" s="37" t="s">
        <v>2655</v>
      </c>
      <c r="D139" s="37" t="s">
        <v>2588</v>
      </c>
      <c r="E139" s="37" t="s">
        <v>2589</v>
      </c>
      <c r="F139" s="38">
        <v>44112.852708333303</v>
      </c>
      <c r="G139" s="39" t="e">
        <v>#REF!</v>
      </c>
    </row>
    <row r="140" spans="2:7">
      <c r="B140" s="33" t="s">
        <v>2654</v>
      </c>
      <c r="C140" s="33" t="s">
        <v>44</v>
      </c>
      <c r="D140" s="33" t="s">
        <v>2588</v>
      </c>
      <c r="E140" s="33" t="s">
        <v>2589</v>
      </c>
      <c r="F140" s="34">
        <v>44112.852708333303</v>
      </c>
      <c r="G140" s="35" t="e">
        <v>#REF!</v>
      </c>
    </row>
    <row r="141" spans="2:7">
      <c r="B141" s="37" t="s">
        <v>2654</v>
      </c>
      <c r="C141" s="37" t="s">
        <v>2656</v>
      </c>
      <c r="D141" s="37" t="s">
        <v>2588</v>
      </c>
      <c r="E141" s="37" t="s">
        <v>2589</v>
      </c>
      <c r="F141" s="38">
        <v>45043.760671296302</v>
      </c>
      <c r="G141" s="39" t="e">
        <v>#REF!</v>
      </c>
    </row>
    <row r="142" spans="2:7">
      <c r="B142" s="33" t="s">
        <v>2654</v>
      </c>
      <c r="C142" s="33" t="s">
        <v>46</v>
      </c>
      <c r="D142" s="33" t="s">
        <v>2588</v>
      </c>
      <c r="E142" s="33" t="s">
        <v>2589</v>
      </c>
      <c r="F142" s="34">
        <v>45043.760671296302</v>
      </c>
      <c r="G142" s="35" t="e">
        <v>#REF!</v>
      </c>
    </row>
    <row r="143" spans="2:7">
      <c r="B143" s="37" t="s">
        <v>2657</v>
      </c>
      <c r="C143" s="37" t="s">
        <v>2658</v>
      </c>
      <c r="D143" s="37" t="s">
        <v>2588</v>
      </c>
      <c r="E143" s="37" t="s">
        <v>2589</v>
      </c>
      <c r="F143" s="38">
        <v>44112.852719907401</v>
      </c>
      <c r="G143" s="39" t="e">
        <v>#REF!</v>
      </c>
    </row>
    <row r="144" spans="2:7">
      <c r="B144" s="33" t="s">
        <v>2659</v>
      </c>
      <c r="C144" s="33" t="s">
        <v>48</v>
      </c>
      <c r="D144" s="33" t="s">
        <v>2588</v>
      </c>
      <c r="E144" s="33" t="s">
        <v>2589</v>
      </c>
      <c r="F144" s="34">
        <v>44112.852719907401</v>
      </c>
      <c r="G144" s="35" t="e">
        <v>#REF!</v>
      </c>
    </row>
    <row r="145" spans="2:7">
      <c r="B145" s="37" t="s">
        <v>2660</v>
      </c>
      <c r="C145" s="37" t="s">
        <v>2661</v>
      </c>
      <c r="D145" s="37" t="s">
        <v>2588</v>
      </c>
      <c r="E145" s="37" t="s">
        <v>2589</v>
      </c>
      <c r="F145" s="38">
        <v>44112.852719907401</v>
      </c>
      <c r="G145" s="39" t="e">
        <v>#REF!</v>
      </c>
    </row>
    <row r="146" spans="2:7">
      <c r="B146" s="33" t="s">
        <v>2662</v>
      </c>
      <c r="C146" s="33" t="s">
        <v>50</v>
      </c>
      <c r="D146" s="33" t="s">
        <v>2588</v>
      </c>
      <c r="E146" s="33" t="s">
        <v>2589</v>
      </c>
      <c r="F146" s="34">
        <v>44112.852719907401</v>
      </c>
      <c r="G146" s="35" t="e">
        <v>#REF!</v>
      </c>
    </row>
    <row r="147" spans="2:7">
      <c r="B147" s="37" t="s">
        <v>2662</v>
      </c>
      <c r="C147" s="37" t="s">
        <v>2663</v>
      </c>
      <c r="D147" s="37" t="s">
        <v>2588</v>
      </c>
      <c r="E147" s="37" t="s">
        <v>2589</v>
      </c>
      <c r="F147" s="38">
        <v>45043.760671296302</v>
      </c>
      <c r="G147" s="39" t="e">
        <v>#REF!</v>
      </c>
    </row>
    <row r="148" spans="2:7">
      <c r="B148" s="33" t="s">
        <v>2662</v>
      </c>
      <c r="C148" s="33" t="s">
        <v>2664</v>
      </c>
      <c r="D148" s="33" t="s">
        <v>2588</v>
      </c>
      <c r="E148" s="33" t="s">
        <v>2589</v>
      </c>
      <c r="F148" s="34">
        <v>45043.760671296302</v>
      </c>
      <c r="G148" s="35" t="e">
        <v>#REF!</v>
      </c>
    </row>
    <row r="149" spans="2:7">
      <c r="B149" s="37" t="s">
        <v>2665</v>
      </c>
      <c r="C149" s="37" t="s">
        <v>52</v>
      </c>
      <c r="D149" s="37" t="s">
        <v>2588</v>
      </c>
      <c r="E149" s="37" t="s">
        <v>2589</v>
      </c>
      <c r="F149" s="38">
        <v>44112.852719907401</v>
      </c>
      <c r="G149" s="39" t="e">
        <v>#REF!</v>
      </c>
    </row>
    <row r="150" spans="2:7">
      <c r="B150" s="33" t="s">
        <v>2666</v>
      </c>
      <c r="C150" s="33" t="s">
        <v>2667</v>
      </c>
      <c r="D150" s="33" t="s">
        <v>2588</v>
      </c>
      <c r="E150" s="33" t="s">
        <v>2589</v>
      </c>
      <c r="F150" s="34">
        <v>44112.852719907401</v>
      </c>
      <c r="G150" s="35" t="e">
        <v>#REF!</v>
      </c>
    </row>
    <row r="151" spans="2:7">
      <c r="B151" s="37" t="s">
        <v>2668</v>
      </c>
      <c r="C151" s="37" t="s">
        <v>2669</v>
      </c>
      <c r="D151" s="37" t="s">
        <v>2588</v>
      </c>
      <c r="E151" s="37" t="s">
        <v>2589</v>
      </c>
      <c r="F151" s="38">
        <v>44112.852719907401</v>
      </c>
      <c r="G151" s="39" t="e">
        <v>#REF!</v>
      </c>
    </row>
    <row r="152" spans="2:7">
      <c r="B152" s="33" t="s">
        <v>2670</v>
      </c>
      <c r="C152" s="33" t="s">
        <v>53</v>
      </c>
      <c r="D152" s="33" t="s">
        <v>2588</v>
      </c>
      <c r="E152" s="33" t="s">
        <v>2589</v>
      </c>
      <c r="F152" s="34">
        <v>44112.852719907401</v>
      </c>
      <c r="G152" s="35" t="e">
        <v>#REF!</v>
      </c>
    </row>
    <row r="153" spans="2:7">
      <c r="B153" s="37" t="s">
        <v>2671</v>
      </c>
      <c r="C153" s="37" t="s">
        <v>2672</v>
      </c>
      <c r="D153" s="37" t="s">
        <v>2588</v>
      </c>
      <c r="E153" s="37" t="s">
        <v>2589</v>
      </c>
      <c r="F153" s="38">
        <v>44112.852719907401</v>
      </c>
      <c r="G153" s="39" t="e">
        <v>#REF!</v>
      </c>
    </row>
    <row r="154" spans="2:7">
      <c r="B154" s="33" t="s">
        <v>2673</v>
      </c>
      <c r="C154" s="33" t="s">
        <v>2674</v>
      </c>
      <c r="D154" s="33" t="s">
        <v>2588</v>
      </c>
      <c r="E154" s="33" t="s">
        <v>2589</v>
      </c>
      <c r="F154" s="34">
        <v>44112.852719907401</v>
      </c>
      <c r="G154" s="35" t="e">
        <v>#REF!</v>
      </c>
    </row>
    <row r="155" spans="2:7">
      <c r="B155" s="37" t="s">
        <v>2675</v>
      </c>
      <c r="C155" s="37" t="s">
        <v>2676</v>
      </c>
      <c r="D155" s="37" t="s">
        <v>2588</v>
      </c>
      <c r="E155" s="37" t="s">
        <v>2589</v>
      </c>
      <c r="F155" s="38">
        <v>44112.8527314815</v>
      </c>
      <c r="G155" s="39" t="e">
        <v>#REF!</v>
      </c>
    </row>
    <row r="156" spans="2:7">
      <c r="B156" s="33" t="s">
        <v>2677</v>
      </c>
      <c r="C156" s="33" t="s">
        <v>2678</v>
      </c>
      <c r="D156" s="33" t="s">
        <v>2588</v>
      </c>
      <c r="E156" s="33" t="s">
        <v>2589</v>
      </c>
      <c r="F156" s="34">
        <v>44112.8527314815</v>
      </c>
      <c r="G156" s="35" t="e">
        <v>#REF!</v>
      </c>
    </row>
    <row r="157" spans="2:7">
      <c r="B157" s="37" t="s">
        <v>2679</v>
      </c>
      <c r="C157" s="37" t="s">
        <v>2680</v>
      </c>
      <c r="D157" s="37" t="s">
        <v>2588</v>
      </c>
      <c r="E157" s="37" t="s">
        <v>2589</v>
      </c>
      <c r="F157" s="38">
        <v>44367.682847222197</v>
      </c>
      <c r="G157" s="39" t="e">
        <v>#REF!</v>
      </c>
    </row>
    <row r="158" spans="2:7">
      <c r="B158" s="33" t="s">
        <v>2681</v>
      </c>
      <c r="C158" s="33" t="s">
        <v>2682</v>
      </c>
      <c r="D158" s="33" t="s">
        <v>2588</v>
      </c>
      <c r="E158" s="33" t="s">
        <v>2589</v>
      </c>
      <c r="F158" s="34">
        <v>44112.8527314815</v>
      </c>
      <c r="G158" s="35" t="e">
        <v>#REF!</v>
      </c>
    </row>
    <row r="159" spans="2:7">
      <c r="B159" s="37" t="s">
        <v>2681</v>
      </c>
      <c r="C159" s="37" t="s">
        <v>2683</v>
      </c>
      <c r="D159" s="37" t="s">
        <v>2588</v>
      </c>
      <c r="E159" s="37" t="s">
        <v>2589</v>
      </c>
      <c r="F159" s="38">
        <v>44112.8527314815</v>
      </c>
      <c r="G159" s="39" t="e">
        <v>#REF!</v>
      </c>
    </row>
    <row r="160" spans="2:7">
      <c r="B160" s="33" t="s">
        <v>2681</v>
      </c>
      <c r="C160" s="33" t="s">
        <v>2684</v>
      </c>
      <c r="D160" s="33" t="s">
        <v>2588</v>
      </c>
      <c r="E160" s="33" t="s">
        <v>2589</v>
      </c>
      <c r="F160" s="34">
        <v>44112.8527314815</v>
      </c>
      <c r="G160" s="35" t="e">
        <v>#REF!</v>
      </c>
    </row>
    <row r="161" spans="2:7">
      <c r="B161" s="37" t="s">
        <v>2685</v>
      </c>
      <c r="C161" s="37" t="s">
        <v>2686</v>
      </c>
      <c r="D161" s="37" t="s">
        <v>2588</v>
      </c>
      <c r="E161" s="37" t="s">
        <v>2589</v>
      </c>
      <c r="F161" s="38">
        <v>44112.8527314815</v>
      </c>
      <c r="G161" s="39" t="e">
        <v>#REF!</v>
      </c>
    </row>
    <row r="162" spans="2:7">
      <c r="B162" s="33" t="s">
        <v>2685</v>
      </c>
      <c r="C162" s="33" t="s">
        <v>2687</v>
      </c>
      <c r="D162" s="33" t="s">
        <v>2588</v>
      </c>
      <c r="E162" s="33" t="s">
        <v>2589</v>
      </c>
      <c r="F162" s="34">
        <v>44112.8527314815</v>
      </c>
      <c r="G162" s="35" t="e">
        <v>#REF!</v>
      </c>
    </row>
    <row r="163" spans="2:7">
      <c r="B163" s="37" t="s">
        <v>2685</v>
      </c>
      <c r="C163" s="37" t="s">
        <v>2688</v>
      </c>
      <c r="D163" s="37" t="s">
        <v>2588</v>
      </c>
      <c r="E163" s="37" t="s">
        <v>2589</v>
      </c>
      <c r="F163" s="38">
        <v>44112.8527314815</v>
      </c>
      <c r="G163" s="39" t="e">
        <v>#REF!</v>
      </c>
    </row>
    <row r="164" spans="2:7">
      <c r="B164" s="33" t="s">
        <v>2685</v>
      </c>
      <c r="C164" s="33" t="s">
        <v>2689</v>
      </c>
      <c r="D164" s="33" t="s">
        <v>2588</v>
      </c>
      <c r="E164" s="33" t="s">
        <v>2589</v>
      </c>
      <c r="F164" s="34">
        <v>44112.8527314815</v>
      </c>
      <c r="G164" s="35" t="e">
        <v>#REF!</v>
      </c>
    </row>
    <row r="165" spans="2:7">
      <c r="B165" s="37" t="s">
        <v>2685</v>
      </c>
      <c r="C165" s="37" t="s">
        <v>2690</v>
      </c>
      <c r="D165" s="37" t="s">
        <v>2588</v>
      </c>
      <c r="E165" s="37" t="s">
        <v>2589</v>
      </c>
      <c r="F165" s="38">
        <v>44112.8527314815</v>
      </c>
      <c r="G165" s="39" t="e">
        <v>#REF!</v>
      </c>
    </row>
    <row r="166" spans="2:7">
      <c r="B166" s="33" t="s">
        <v>2685</v>
      </c>
      <c r="C166" s="33" t="s">
        <v>2691</v>
      </c>
      <c r="D166" s="33" t="s">
        <v>2588</v>
      </c>
      <c r="E166" s="33" t="s">
        <v>2589</v>
      </c>
      <c r="F166" s="34">
        <v>44112.852743055599</v>
      </c>
      <c r="G166" s="35" t="e">
        <v>#REF!</v>
      </c>
    </row>
    <row r="167" spans="2:7">
      <c r="B167" s="37" t="s">
        <v>2692</v>
      </c>
      <c r="C167" s="37" t="s">
        <v>2693</v>
      </c>
      <c r="D167" s="37" t="s">
        <v>2588</v>
      </c>
      <c r="E167" s="37" t="s">
        <v>2589</v>
      </c>
      <c r="F167" s="38">
        <v>44112.852743055599</v>
      </c>
      <c r="G167" s="39" t="e">
        <v>#REF!</v>
      </c>
    </row>
    <row r="168" spans="2:7">
      <c r="B168" s="33" t="s">
        <v>2692</v>
      </c>
      <c r="C168" s="33" t="s">
        <v>2694</v>
      </c>
      <c r="D168" s="33" t="s">
        <v>2588</v>
      </c>
      <c r="E168" s="33" t="s">
        <v>2589</v>
      </c>
      <c r="F168" s="34">
        <v>44112.852743055599</v>
      </c>
      <c r="G168" s="35" t="e">
        <v>#REF!</v>
      </c>
    </row>
    <row r="169" spans="2:7">
      <c r="B169" s="37" t="s">
        <v>2692</v>
      </c>
      <c r="C169" s="37" t="s">
        <v>2695</v>
      </c>
      <c r="D169" s="37" t="s">
        <v>2588</v>
      </c>
      <c r="E169" s="37" t="s">
        <v>2589</v>
      </c>
      <c r="F169" s="38">
        <v>44112.852743055599</v>
      </c>
      <c r="G169" s="39" t="e">
        <v>#REF!</v>
      </c>
    </row>
    <row r="170" spans="2:7">
      <c r="B170" s="33" t="s">
        <v>2696</v>
      </c>
      <c r="C170" s="33" t="s">
        <v>2697</v>
      </c>
      <c r="D170" s="33" t="s">
        <v>2588</v>
      </c>
      <c r="E170" s="33" t="s">
        <v>2589</v>
      </c>
      <c r="F170" s="34">
        <v>44112.852743055599</v>
      </c>
      <c r="G170" s="35" t="e">
        <v>#REF!</v>
      </c>
    </row>
    <row r="171" spans="2:7">
      <c r="B171" s="37" t="s">
        <v>2698</v>
      </c>
      <c r="C171" s="37" t="s">
        <v>2699</v>
      </c>
      <c r="D171" s="37" t="s">
        <v>2588</v>
      </c>
      <c r="E171" s="37" t="s">
        <v>2589</v>
      </c>
      <c r="F171" s="38">
        <v>44112.852743055599</v>
      </c>
      <c r="G171" s="39" t="e">
        <v>#REF!</v>
      </c>
    </row>
    <row r="172" spans="2:7">
      <c r="B172" s="33" t="s">
        <v>2700</v>
      </c>
      <c r="C172" s="33" t="s">
        <v>2701</v>
      </c>
      <c r="D172" s="33" t="s">
        <v>2588</v>
      </c>
      <c r="E172" s="33" t="s">
        <v>2589</v>
      </c>
      <c r="F172" s="34">
        <v>44112.852743055599</v>
      </c>
      <c r="G172" s="35" t="e">
        <v>#REF!</v>
      </c>
    </row>
    <row r="173" spans="2:7">
      <c r="B173" s="37" t="s">
        <v>2702</v>
      </c>
      <c r="C173" s="37" t="s">
        <v>2703</v>
      </c>
      <c r="D173" s="37" t="s">
        <v>2588</v>
      </c>
      <c r="E173" s="37" t="s">
        <v>2589</v>
      </c>
      <c r="F173" s="38">
        <v>44112.852743055599</v>
      </c>
      <c r="G173" s="39" t="e">
        <v>#REF!</v>
      </c>
    </row>
    <row r="174" spans="2:7">
      <c r="B174" s="33" t="s">
        <v>2704</v>
      </c>
      <c r="C174" s="33" t="s">
        <v>2705</v>
      </c>
      <c r="D174" s="33" t="s">
        <v>2588</v>
      </c>
      <c r="E174" s="33" t="s">
        <v>2589</v>
      </c>
      <c r="F174" s="34">
        <v>44112.852743055599</v>
      </c>
      <c r="G174" s="35" t="e">
        <v>#REF!</v>
      </c>
    </row>
    <row r="175" spans="2:7">
      <c r="B175" s="37" t="s">
        <v>2706</v>
      </c>
      <c r="C175" s="37" t="s">
        <v>2707</v>
      </c>
      <c r="D175" s="37" t="s">
        <v>2588</v>
      </c>
      <c r="E175" s="37" t="s">
        <v>2589</v>
      </c>
      <c r="F175" s="38">
        <v>44112.852743055599</v>
      </c>
      <c r="G175" s="39" t="e">
        <v>#REF!</v>
      </c>
    </row>
    <row r="176" spans="2:7">
      <c r="B176" s="33" t="s">
        <v>2706</v>
      </c>
      <c r="C176" s="33" t="s">
        <v>2708</v>
      </c>
      <c r="D176" s="33" t="s">
        <v>2588</v>
      </c>
      <c r="E176" s="33" t="s">
        <v>2589</v>
      </c>
      <c r="F176" s="34">
        <v>45043.760671296302</v>
      </c>
      <c r="G176" s="35" t="e">
        <v>#REF!</v>
      </c>
    </row>
    <row r="177" spans="2:7">
      <c r="B177" s="37" t="s">
        <v>2709</v>
      </c>
      <c r="C177" s="37" t="s">
        <v>2710</v>
      </c>
      <c r="D177" s="37" t="s">
        <v>2588</v>
      </c>
      <c r="E177" s="37" t="s">
        <v>2589</v>
      </c>
      <c r="F177" s="38">
        <v>44112.852754629603</v>
      </c>
      <c r="G177" s="39" t="e">
        <v>#REF!</v>
      </c>
    </row>
    <row r="178" spans="2:7">
      <c r="B178" s="33" t="s">
        <v>2709</v>
      </c>
      <c r="C178" s="33" t="s">
        <v>2711</v>
      </c>
      <c r="D178" s="33" t="s">
        <v>2588</v>
      </c>
      <c r="E178" s="33" t="s">
        <v>2589</v>
      </c>
      <c r="F178" s="34">
        <v>44112.852754629603</v>
      </c>
      <c r="G178" s="35" t="e">
        <v>#REF!</v>
      </c>
    </row>
    <row r="179" spans="2:7">
      <c r="B179" s="37" t="s">
        <v>2712</v>
      </c>
      <c r="C179" s="37" t="s">
        <v>2713</v>
      </c>
      <c r="D179" s="37" t="s">
        <v>2588</v>
      </c>
      <c r="E179" s="37" t="s">
        <v>2589</v>
      </c>
      <c r="F179" s="38">
        <v>44112.852754629603</v>
      </c>
      <c r="G179" s="39" t="e">
        <v>#REF!</v>
      </c>
    </row>
    <row r="180" spans="2:7">
      <c r="B180" s="33" t="s">
        <v>2714</v>
      </c>
      <c r="C180" s="33" t="s">
        <v>2715</v>
      </c>
      <c r="D180" s="33" t="s">
        <v>2588</v>
      </c>
      <c r="E180" s="33" t="s">
        <v>2589</v>
      </c>
      <c r="F180" s="34">
        <v>44112.852754629603</v>
      </c>
      <c r="G180" s="35" t="e">
        <v>#REF!</v>
      </c>
    </row>
    <row r="181" spans="2:7">
      <c r="B181" s="37" t="s">
        <v>2716</v>
      </c>
      <c r="C181" s="37" t="s">
        <v>2717</v>
      </c>
      <c r="D181" s="37" t="s">
        <v>2588</v>
      </c>
      <c r="E181" s="37" t="s">
        <v>2589</v>
      </c>
      <c r="F181" s="38">
        <v>44112.852754629603</v>
      </c>
      <c r="G181" s="39" t="e">
        <v>#REF!</v>
      </c>
    </row>
    <row r="182" spans="2:7">
      <c r="B182" s="33" t="s">
        <v>2718</v>
      </c>
      <c r="C182" s="33" t="s">
        <v>2719</v>
      </c>
      <c r="D182" s="33" t="s">
        <v>2588</v>
      </c>
      <c r="E182" s="33" t="s">
        <v>2589</v>
      </c>
      <c r="F182" s="34">
        <v>44112.852754629603</v>
      </c>
      <c r="G182" s="35" t="e">
        <v>#REF!</v>
      </c>
    </row>
    <row r="183" spans="2:7">
      <c r="B183" s="37" t="s">
        <v>2720</v>
      </c>
      <c r="C183" s="37" t="s">
        <v>2721</v>
      </c>
      <c r="D183" s="37" t="s">
        <v>2588</v>
      </c>
      <c r="E183" s="37" t="s">
        <v>2589</v>
      </c>
      <c r="F183" s="38">
        <v>44112.852754629603</v>
      </c>
      <c r="G183" s="39" t="e">
        <v>#REF!</v>
      </c>
    </row>
    <row r="184" spans="2:7">
      <c r="B184" s="33" t="s">
        <v>2722</v>
      </c>
      <c r="C184" s="33" t="s">
        <v>2723</v>
      </c>
      <c r="D184" s="33" t="s">
        <v>2588</v>
      </c>
      <c r="E184" s="33" t="s">
        <v>2589</v>
      </c>
      <c r="F184" s="34">
        <v>44112.852754629603</v>
      </c>
      <c r="G184" s="35" t="e">
        <v>#REF!</v>
      </c>
    </row>
    <row r="185" spans="2:7">
      <c r="B185" s="37" t="s">
        <v>2724</v>
      </c>
      <c r="C185" s="37" t="s">
        <v>2725</v>
      </c>
      <c r="D185" s="37" t="s">
        <v>2588</v>
      </c>
      <c r="E185" s="37" t="s">
        <v>2589</v>
      </c>
      <c r="F185" s="38">
        <v>44112.852754629603</v>
      </c>
      <c r="G185" s="39" t="e">
        <v>#REF!</v>
      </c>
    </row>
    <row r="186" spans="2:7">
      <c r="B186" s="33" t="s">
        <v>2724</v>
      </c>
      <c r="C186" s="33" t="s">
        <v>2726</v>
      </c>
      <c r="D186" s="33" t="s">
        <v>2588</v>
      </c>
      <c r="E186" s="33" t="s">
        <v>2589</v>
      </c>
      <c r="F186" s="34">
        <v>44112.852754629603</v>
      </c>
      <c r="G186" s="35" t="e">
        <v>#REF!</v>
      </c>
    </row>
    <row r="187" spans="2:7">
      <c r="B187" s="37" t="s">
        <v>2724</v>
      </c>
      <c r="C187" s="37" t="s">
        <v>2727</v>
      </c>
      <c r="D187" s="37" t="s">
        <v>2588</v>
      </c>
      <c r="E187" s="37" t="s">
        <v>2589</v>
      </c>
      <c r="F187" s="38">
        <v>44112.852766203701</v>
      </c>
      <c r="G187" s="39" t="e">
        <v>#REF!</v>
      </c>
    </row>
    <row r="188" spans="2:7">
      <c r="B188" s="33" t="s">
        <v>2724</v>
      </c>
      <c r="C188" s="33" t="s">
        <v>2728</v>
      </c>
      <c r="D188" s="33" t="s">
        <v>2588</v>
      </c>
      <c r="E188" s="33" t="s">
        <v>2589</v>
      </c>
      <c r="F188" s="34">
        <v>44112.852766203701</v>
      </c>
      <c r="G188" s="35" t="e">
        <v>#REF!</v>
      </c>
    </row>
    <row r="189" spans="2:7">
      <c r="B189" s="37" t="s">
        <v>2729</v>
      </c>
      <c r="C189" s="37" t="s">
        <v>2730</v>
      </c>
      <c r="D189" s="37" t="s">
        <v>2588</v>
      </c>
      <c r="E189" s="37" t="s">
        <v>2589</v>
      </c>
      <c r="F189" s="38">
        <v>44112.852766203701</v>
      </c>
      <c r="G189" s="39" t="e">
        <v>#REF!</v>
      </c>
    </row>
    <row r="190" spans="2:7">
      <c r="B190" s="33" t="s">
        <v>2731</v>
      </c>
      <c r="C190" s="33" t="s">
        <v>2732</v>
      </c>
      <c r="D190" s="33" t="s">
        <v>2588</v>
      </c>
      <c r="E190" s="33" t="s">
        <v>2589</v>
      </c>
      <c r="F190" s="34">
        <v>44112.852766203701</v>
      </c>
      <c r="G190" s="35" t="e">
        <v>#REF!</v>
      </c>
    </row>
    <row r="191" spans="2:7">
      <c r="B191" s="37" t="s">
        <v>2733</v>
      </c>
      <c r="C191" s="37" t="s">
        <v>2734</v>
      </c>
      <c r="D191" s="37" t="s">
        <v>2588</v>
      </c>
      <c r="E191" s="37" t="s">
        <v>2589</v>
      </c>
      <c r="F191" s="38">
        <v>44112.852766203701</v>
      </c>
      <c r="G191" s="39" t="e">
        <v>#REF!</v>
      </c>
    </row>
    <row r="192" spans="2:7">
      <c r="B192" s="33" t="s">
        <v>2735</v>
      </c>
      <c r="C192" s="33" t="s">
        <v>2736</v>
      </c>
      <c r="D192" s="33" t="s">
        <v>2588</v>
      </c>
      <c r="E192" s="33" t="s">
        <v>2589</v>
      </c>
      <c r="F192" s="34">
        <v>44112.852766203701</v>
      </c>
      <c r="G192" s="35" t="e">
        <v>#REF!</v>
      </c>
    </row>
    <row r="193" spans="2:7">
      <c r="B193" s="37" t="s">
        <v>2735</v>
      </c>
      <c r="C193" s="37" t="s">
        <v>2737</v>
      </c>
      <c r="D193" s="37" t="s">
        <v>2588</v>
      </c>
      <c r="E193" s="37" t="s">
        <v>2589</v>
      </c>
      <c r="F193" s="38">
        <v>44112.852766203701</v>
      </c>
      <c r="G193" s="39" t="e">
        <v>#REF!</v>
      </c>
    </row>
    <row r="194" spans="2:7">
      <c r="B194" s="33" t="s">
        <v>2735</v>
      </c>
      <c r="C194" s="33" t="s">
        <v>2738</v>
      </c>
      <c r="D194" s="33" t="s">
        <v>2588</v>
      </c>
      <c r="E194" s="33" t="s">
        <v>2589</v>
      </c>
      <c r="F194" s="34">
        <v>44112.852766203701</v>
      </c>
      <c r="G194" s="35" t="e">
        <v>#REF!</v>
      </c>
    </row>
    <row r="195" spans="2:7">
      <c r="B195" s="37" t="s">
        <v>2739</v>
      </c>
      <c r="C195" s="37" t="s">
        <v>2740</v>
      </c>
      <c r="D195" s="37" t="s">
        <v>2588</v>
      </c>
      <c r="E195" s="37" t="s">
        <v>2589</v>
      </c>
      <c r="F195" s="38">
        <v>44112.852766203701</v>
      </c>
      <c r="G195" s="39" t="e">
        <v>#REF!</v>
      </c>
    </row>
    <row r="196" spans="2:7">
      <c r="B196" s="33" t="s">
        <v>2741</v>
      </c>
      <c r="C196" s="33" t="s">
        <v>2742</v>
      </c>
      <c r="D196" s="33" t="s">
        <v>2588</v>
      </c>
      <c r="E196" s="33" t="s">
        <v>2589</v>
      </c>
      <c r="F196" s="34">
        <v>44112.852766203701</v>
      </c>
      <c r="G196" s="35" t="e">
        <v>#REF!</v>
      </c>
    </row>
    <row r="197" spans="2:7">
      <c r="B197" s="37" t="s">
        <v>2741</v>
      </c>
      <c r="C197" s="37" t="s">
        <v>2743</v>
      </c>
      <c r="D197" s="37" t="s">
        <v>2588</v>
      </c>
      <c r="E197" s="37" t="s">
        <v>2589</v>
      </c>
      <c r="F197" s="38">
        <v>44112.8527777778</v>
      </c>
      <c r="G197" s="39" t="e">
        <v>#REF!</v>
      </c>
    </row>
    <row r="198" spans="2:7">
      <c r="B198" s="33" t="s">
        <v>2744</v>
      </c>
      <c r="C198" s="33" t="s">
        <v>2745</v>
      </c>
      <c r="D198" s="33" t="s">
        <v>2588</v>
      </c>
      <c r="E198" s="33" t="s">
        <v>2589</v>
      </c>
      <c r="F198" s="34">
        <v>44112.8527777778</v>
      </c>
      <c r="G198" s="35" t="e">
        <v>#REF!</v>
      </c>
    </row>
    <row r="199" spans="2:7">
      <c r="B199" s="37" t="s">
        <v>2746</v>
      </c>
      <c r="C199" s="37" t="s">
        <v>2747</v>
      </c>
      <c r="D199" s="37" t="s">
        <v>2588</v>
      </c>
      <c r="E199" s="37" t="s">
        <v>2589</v>
      </c>
      <c r="F199" s="38">
        <v>44112.8527777778</v>
      </c>
      <c r="G199" s="39" t="e">
        <v>#REF!</v>
      </c>
    </row>
    <row r="200" spans="2:7">
      <c r="B200" s="33" t="s">
        <v>2748</v>
      </c>
      <c r="C200" s="33" t="s">
        <v>2749</v>
      </c>
      <c r="D200" s="33" t="s">
        <v>2588</v>
      </c>
      <c r="E200" s="33" t="s">
        <v>2589</v>
      </c>
      <c r="F200" s="34">
        <v>44112.8527777778</v>
      </c>
      <c r="G200" s="35" t="e">
        <v>#REF!</v>
      </c>
    </row>
    <row r="201" spans="2:7">
      <c r="B201" s="37" t="s">
        <v>2750</v>
      </c>
      <c r="C201" s="37" t="s">
        <v>2751</v>
      </c>
      <c r="D201" s="37" t="s">
        <v>2588</v>
      </c>
      <c r="E201" s="37" t="s">
        <v>2589</v>
      </c>
      <c r="F201" s="38">
        <v>44112.8527777778</v>
      </c>
      <c r="G201" s="39" t="e">
        <v>#REF!</v>
      </c>
    </row>
    <row r="202" spans="2:7">
      <c r="B202" s="33" t="s">
        <v>2752</v>
      </c>
      <c r="C202" s="33" t="s">
        <v>2753</v>
      </c>
      <c r="D202" s="33" t="s">
        <v>2588</v>
      </c>
      <c r="E202" s="33" t="s">
        <v>2589</v>
      </c>
      <c r="F202" s="34">
        <v>44112.8527777778</v>
      </c>
      <c r="G202" s="35" t="e">
        <v>#REF!</v>
      </c>
    </row>
    <row r="203" spans="2:7">
      <c r="B203" s="37" t="s">
        <v>2754</v>
      </c>
      <c r="C203" s="37" t="s">
        <v>2755</v>
      </c>
      <c r="D203" s="37" t="s">
        <v>2588</v>
      </c>
      <c r="E203" s="37" t="s">
        <v>2589</v>
      </c>
      <c r="F203" s="38">
        <v>44112.8527777778</v>
      </c>
      <c r="G203" s="39" t="e">
        <v>#REF!</v>
      </c>
    </row>
    <row r="204" spans="2:7">
      <c r="B204" s="33" t="s">
        <v>2756</v>
      </c>
      <c r="C204" s="33" t="s">
        <v>2757</v>
      </c>
      <c r="D204" s="33" t="s">
        <v>2588</v>
      </c>
      <c r="E204" s="33" t="s">
        <v>2589</v>
      </c>
      <c r="F204" s="34">
        <v>44112.8527777778</v>
      </c>
      <c r="G204" s="35" t="e">
        <v>#REF!</v>
      </c>
    </row>
    <row r="205" spans="2:7">
      <c r="B205" s="37" t="s">
        <v>2758</v>
      </c>
      <c r="C205" s="37" t="s">
        <v>2759</v>
      </c>
      <c r="D205" s="37" t="s">
        <v>2588</v>
      </c>
      <c r="E205" s="37" t="s">
        <v>2589</v>
      </c>
      <c r="F205" s="38">
        <v>44112.8527777778</v>
      </c>
      <c r="G205" s="39" t="e">
        <v>#REF!</v>
      </c>
    </row>
    <row r="206" spans="2:7">
      <c r="B206" s="33" t="s">
        <v>2760</v>
      </c>
      <c r="C206" s="33" t="s">
        <v>2761</v>
      </c>
      <c r="D206" s="33" t="s">
        <v>2588</v>
      </c>
      <c r="E206" s="33" t="s">
        <v>2589</v>
      </c>
      <c r="F206" s="34">
        <v>44112.8527777778</v>
      </c>
      <c r="G206" s="35" t="e">
        <v>#REF!</v>
      </c>
    </row>
    <row r="207" spans="2:7">
      <c r="B207" s="37" t="s">
        <v>2762</v>
      </c>
      <c r="C207" s="37" t="s">
        <v>2763</v>
      </c>
      <c r="D207" s="37" t="s">
        <v>2588</v>
      </c>
      <c r="E207" s="37" t="s">
        <v>2589</v>
      </c>
      <c r="F207" s="38">
        <v>44112.852789351899</v>
      </c>
      <c r="G207" s="39" t="e">
        <v>#REF!</v>
      </c>
    </row>
    <row r="208" spans="2:7">
      <c r="B208" s="33" t="s">
        <v>2764</v>
      </c>
      <c r="C208" s="33" t="s">
        <v>2765</v>
      </c>
      <c r="D208" s="33" t="s">
        <v>2588</v>
      </c>
      <c r="E208" s="33" t="s">
        <v>2589</v>
      </c>
      <c r="F208" s="34">
        <v>44112.852789351899</v>
      </c>
      <c r="G208" s="35" t="e">
        <v>#REF!</v>
      </c>
    </row>
    <row r="209" spans="2:7">
      <c r="B209" s="37" t="s">
        <v>2766</v>
      </c>
      <c r="C209" s="37" t="s">
        <v>2767</v>
      </c>
      <c r="D209" s="37" t="s">
        <v>2588</v>
      </c>
      <c r="E209" s="37" t="s">
        <v>2589</v>
      </c>
      <c r="F209" s="38">
        <v>44112.852789351899</v>
      </c>
      <c r="G209" s="39" t="e">
        <v>#REF!</v>
      </c>
    </row>
    <row r="210" spans="2:7">
      <c r="B210" s="33" t="s">
        <v>2766</v>
      </c>
      <c r="C210" s="33" t="s">
        <v>2768</v>
      </c>
      <c r="D210" s="33" t="s">
        <v>2588</v>
      </c>
      <c r="E210" s="33" t="s">
        <v>2589</v>
      </c>
      <c r="F210" s="34">
        <v>44112.852789351899</v>
      </c>
      <c r="G210" s="35" t="e">
        <v>#REF!</v>
      </c>
    </row>
    <row r="211" spans="2:7">
      <c r="B211" s="37" t="s">
        <v>2766</v>
      </c>
      <c r="C211" s="37" t="s">
        <v>2769</v>
      </c>
      <c r="D211" s="37" t="s">
        <v>2588</v>
      </c>
      <c r="E211" s="37" t="s">
        <v>2589</v>
      </c>
      <c r="F211" s="38">
        <v>44112.852789351899</v>
      </c>
      <c r="G211" s="39" t="e">
        <v>#REF!</v>
      </c>
    </row>
    <row r="212" spans="2:7">
      <c r="B212" s="33" t="s">
        <v>2770</v>
      </c>
      <c r="C212" s="33" t="s">
        <v>2771</v>
      </c>
      <c r="D212" s="33" t="s">
        <v>2588</v>
      </c>
      <c r="E212" s="33" t="s">
        <v>2589</v>
      </c>
      <c r="F212" s="34">
        <v>44112.852789351899</v>
      </c>
      <c r="G212" s="35" t="e">
        <v>#REF!</v>
      </c>
    </row>
    <row r="213" spans="2:7">
      <c r="B213" s="37" t="s">
        <v>2772</v>
      </c>
      <c r="C213" s="37" t="s">
        <v>2773</v>
      </c>
      <c r="D213" s="37" t="s">
        <v>2588</v>
      </c>
      <c r="E213" s="37" t="s">
        <v>2589</v>
      </c>
      <c r="F213" s="38">
        <v>44112.852789351899</v>
      </c>
      <c r="G213" s="39" t="e">
        <v>#REF!</v>
      </c>
    </row>
    <row r="214" spans="2:7">
      <c r="B214" s="33" t="s">
        <v>2774</v>
      </c>
      <c r="C214" s="33" t="s">
        <v>2775</v>
      </c>
      <c r="D214" s="33" t="s">
        <v>2588</v>
      </c>
      <c r="E214" s="33" t="s">
        <v>2589</v>
      </c>
      <c r="F214" s="34">
        <v>44112.852789351899</v>
      </c>
      <c r="G214" s="35" t="e">
        <v>#REF!</v>
      </c>
    </row>
    <row r="215" spans="2:7">
      <c r="B215" s="37" t="s">
        <v>2776</v>
      </c>
      <c r="C215" s="37" t="s">
        <v>2777</v>
      </c>
      <c r="D215" s="37" t="s">
        <v>2588</v>
      </c>
      <c r="E215" s="37" t="s">
        <v>2589</v>
      </c>
      <c r="F215" s="38">
        <v>44112.852789351899</v>
      </c>
      <c r="G215" s="39" t="e">
        <v>#REF!</v>
      </c>
    </row>
    <row r="216" spans="2:7">
      <c r="B216" s="33" t="s">
        <v>2776</v>
      </c>
      <c r="C216" s="33" t="s">
        <v>2778</v>
      </c>
      <c r="D216" s="33" t="s">
        <v>2588</v>
      </c>
      <c r="E216" s="33" t="s">
        <v>2589</v>
      </c>
      <c r="F216" s="34">
        <v>45043.760671296302</v>
      </c>
      <c r="G216" s="35" t="e">
        <v>#REF!</v>
      </c>
    </row>
    <row r="217" spans="2:7">
      <c r="B217" s="37" t="s">
        <v>2779</v>
      </c>
      <c r="C217" s="37" t="s">
        <v>2780</v>
      </c>
      <c r="D217" s="37" t="s">
        <v>2588</v>
      </c>
      <c r="E217" s="37" t="s">
        <v>2589</v>
      </c>
      <c r="F217" s="38">
        <v>44112.852789351899</v>
      </c>
      <c r="G217" s="39" t="e">
        <v>#REF!</v>
      </c>
    </row>
    <row r="218" spans="2:7">
      <c r="B218" s="33" t="s">
        <v>2779</v>
      </c>
      <c r="C218" s="33" t="s">
        <v>2781</v>
      </c>
      <c r="D218" s="33" t="s">
        <v>2588</v>
      </c>
      <c r="E218" s="33" t="s">
        <v>2589</v>
      </c>
      <c r="F218" s="34">
        <v>44112.852800925903</v>
      </c>
      <c r="G218" s="35" t="e">
        <v>#REF!</v>
      </c>
    </row>
    <row r="219" spans="2:7">
      <c r="B219" s="37" t="s">
        <v>2782</v>
      </c>
      <c r="C219" s="37" t="s">
        <v>2783</v>
      </c>
      <c r="D219" s="37" t="s">
        <v>2588</v>
      </c>
      <c r="E219" s="37" t="s">
        <v>2589</v>
      </c>
      <c r="F219" s="38">
        <v>44112.852800925903</v>
      </c>
      <c r="G219" s="39" t="e">
        <v>#REF!</v>
      </c>
    </row>
    <row r="220" spans="2:7">
      <c r="B220" s="33" t="s">
        <v>2784</v>
      </c>
      <c r="C220" s="33" t="s">
        <v>2785</v>
      </c>
      <c r="D220" s="33" t="s">
        <v>2588</v>
      </c>
      <c r="E220" s="33" t="s">
        <v>2589</v>
      </c>
      <c r="F220" s="34">
        <v>44112.852800925903</v>
      </c>
      <c r="G220" s="35" t="e">
        <v>#REF!</v>
      </c>
    </row>
    <row r="221" spans="2:7">
      <c r="B221" s="37" t="s">
        <v>2786</v>
      </c>
      <c r="C221" s="37" t="s">
        <v>2787</v>
      </c>
      <c r="D221" s="37" t="s">
        <v>2588</v>
      </c>
      <c r="E221" s="37" t="s">
        <v>2589</v>
      </c>
      <c r="F221" s="38">
        <v>44112.852800925903</v>
      </c>
      <c r="G221" s="39" t="e">
        <v>#REF!</v>
      </c>
    </row>
    <row r="222" spans="2:7">
      <c r="B222" s="33" t="s">
        <v>2786</v>
      </c>
      <c r="C222" s="33" t="s">
        <v>2788</v>
      </c>
      <c r="D222" s="33" t="s">
        <v>2588</v>
      </c>
      <c r="E222" s="33" t="s">
        <v>2589</v>
      </c>
      <c r="F222" s="34">
        <v>45043.760671296302</v>
      </c>
      <c r="G222" s="35" t="e">
        <v>#REF!</v>
      </c>
    </row>
    <row r="223" spans="2:7">
      <c r="B223" s="37" t="s">
        <v>2786</v>
      </c>
      <c r="C223" s="37" t="s">
        <v>2789</v>
      </c>
      <c r="D223" s="37" t="s">
        <v>2588</v>
      </c>
      <c r="E223" s="37" t="s">
        <v>2589</v>
      </c>
      <c r="F223" s="38">
        <v>45043.760671296302</v>
      </c>
      <c r="G223" s="39" t="e">
        <v>#REF!</v>
      </c>
    </row>
    <row r="224" spans="2:7">
      <c r="B224" s="33" t="s">
        <v>2786</v>
      </c>
      <c r="C224" s="33" t="s">
        <v>2790</v>
      </c>
      <c r="D224" s="33" t="s">
        <v>2588</v>
      </c>
      <c r="E224" s="33" t="s">
        <v>2589</v>
      </c>
      <c r="F224" s="34">
        <v>45043.760671296302</v>
      </c>
      <c r="G224" s="35" t="e">
        <v>#REF!</v>
      </c>
    </row>
    <row r="225" spans="2:7">
      <c r="B225" s="37" t="s">
        <v>2786</v>
      </c>
      <c r="C225" s="37" t="s">
        <v>2791</v>
      </c>
      <c r="D225" s="37" t="s">
        <v>2588</v>
      </c>
      <c r="E225" s="37" t="s">
        <v>2589</v>
      </c>
      <c r="F225" s="38">
        <v>45043.760671296302</v>
      </c>
      <c r="G225" s="39" t="e">
        <v>#REF!</v>
      </c>
    </row>
    <row r="226" spans="2:7">
      <c r="B226" s="33" t="s">
        <v>2792</v>
      </c>
      <c r="C226" s="33" t="s">
        <v>2793</v>
      </c>
      <c r="D226" s="33" t="s">
        <v>2588</v>
      </c>
      <c r="E226" s="33" t="s">
        <v>2589</v>
      </c>
      <c r="F226" s="34">
        <v>44112.852800925903</v>
      </c>
      <c r="G226" s="35" t="e">
        <v>#REF!</v>
      </c>
    </row>
    <row r="227" spans="2:7">
      <c r="B227" s="37" t="s">
        <v>2794</v>
      </c>
      <c r="C227" s="37" t="s">
        <v>2795</v>
      </c>
      <c r="D227" s="37" t="s">
        <v>2588</v>
      </c>
      <c r="E227" s="37" t="s">
        <v>2589</v>
      </c>
      <c r="F227" s="38">
        <v>44112.852800925903</v>
      </c>
      <c r="G227" s="39" t="e">
        <v>#REF!</v>
      </c>
    </row>
    <row r="228" spans="2:7">
      <c r="B228" s="33" t="s">
        <v>2796</v>
      </c>
      <c r="C228" s="33" t="s">
        <v>2797</v>
      </c>
      <c r="D228" s="33" t="s">
        <v>2588</v>
      </c>
      <c r="E228" s="33" t="s">
        <v>2589</v>
      </c>
      <c r="F228" s="34">
        <v>44112.852800925903</v>
      </c>
      <c r="G228" s="35" t="e">
        <v>#REF!</v>
      </c>
    </row>
    <row r="229" spans="2:7">
      <c r="B229" s="37" t="s">
        <v>2798</v>
      </c>
      <c r="C229" s="37" t="s">
        <v>2799</v>
      </c>
      <c r="D229" s="37" t="s">
        <v>2588</v>
      </c>
      <c r="E229" s="37" t="s">
        <v>2589</v>
      </c>
      <c r="F229" s="38">
        <v>44112.852800925903</v>
      </c>
      <c r="G229" s="39" t="e">
        <v>#REF!</v>
      </c>
    </row>
    <row r="230" spans="2:7">
      <c r="B230" s="33" t="s">
        <v>2800</v>
      </c>
      <c r="C230" s="33" t="s">
        <v>2801</v>
      </c>
      <c r="D230" s="33" t="s">
        <v>2588</v>
      </c>
      <c r="E230" s="33" t="s">
        <v>2589</v>
      </c>
      <c r="F230" s="34">
        <v>44112.852800925903</v>
      </c>
      <c r="G230" s="35" t="e">
        <v>#REF!</v>
      </c>
    </row>
    <row r="231" spans="2:7">
      <c r="B231" s="37" t="s">
        <v>2802</v>
      </c>
      <c r="C231" s="37" t="s">
        <v>2803</v>
      </c>
      <c r="D231" s="37" t="s">
        <v>2588</v>
      </c>
      <c r="E231" s="37" t="s">
        <v>2589</v>
      </c>
      <c r="F231" s="38">
        <v>44112.852812500001</v>
      </c>
      <c r="G231" s="39" t="e">
        <v>#REF!</v>
      </c>
    </row>
    <row r="232" spans="2:7">
      <c r="B232" s="33" t="s">
        <v>2804</v>
      </c>
      <c r="C232" s="33" t="s">
        <v>2805</v>
      </c>
      <c r="D232" s="33" t="s">
        <v>2588</v>
      </c>
      <c r="E232" s="33" t="s">
        <v>2589</v>
      </c>
      <c r="F232" s="34">
        <v>44112.852812500001</v>
      </c>
      <c r="G232" s="35" t="e">
        <v>#REF!</v>
      </c>
    </row>
    <row r="233" spans="2:7">
      <c r="B233" s="37" t="s">
        <v>2806</v>
      </c>
      <c r="C233" s="37" t="s">
        <v>2807</v>
      </c>
      <c r="D233" s="37" t="s">
        <v>2588</v>
      </c>
      <c r="E233" s="37" t="s">
        <v>2589</v>
      </c>
      <c r="F233" s="38">
        <v>44112.852812500001</v>
      </c>
      <c r="G233" s="39" t="e">
        <v>#REF!</v>
      </c>
    </row>
    <row r="234" spans="2:7">
      <c r="B234" s="33" t="s">
        <v>2808</v>
      </c>
      <c r="C234" s="33" t="s">
        <v>2809</v>
      </c>
      <c r="D234" s="33" t="s">
        <v>2588</v>
      </c>
      <c r="E234" s="33" t="s">
        <v>2589</v>
      </c>
      <c r="F234" s="34">
        <v>44112.852812500001</v>
      </c>
      <c r="G234" s="35" t="e">
        <v>#REF!</v>
      </c>
    </row>
    <row r="235" spans="2:7">
      <c r="B235" s="37" t="s">
        <v>2810</v>
      </c>
      <c r="C235" s="37" t="s">
        <v>2811</v>
      </c>
      <c r="D235" s="37" t="s">
        <v>2588</v>
      </c>
      <c r="E235" s="37" t="s">
        <v>2589</v>
      </c>
      <c r="F235" s="38">
        <v>44112.852812500001</v>
      </c>
      <c r="G235" s="39" t="e">
        <v>#REF!</v>
      </c>
    </row>
    <row r="236" spans="2:7">
      <c r="B236" s="33" t="s">
        <v>2812</v>
      </c>
      <c r="C236" s="33" t="s">
        <v>2813</v>
      </c>
      <c r="D236" s="33" t="s">
        <v>2588</v>
      </c>
      <c r="E236" s="33" t="s">
        <v>2589</v>
      </c>
      <c r="F236" s="34">
        <v>44112.852812500001</v>
      </c>
      <c r="G236" s="35" t="e">
        <v>#REF!</v>
      </c>
    </row>
    <row r="237" spans="2:7">
      <c r="B237" s="37" t="s">
        <v>2814</v>
      </c>
      <c r="C237" s="37" t="s">
        <v>2815</v>
      </c>
      <c r="D237" s="37" t="s">
        <v>2588</v>
      </c>
      <c r="E237" s="37" t="s">
        <v>2589</v>
      </c>
      <c r="F237" s="38">
        <v>44112.852812500001</v>
      </c>
      <c r="G237" s="39" t="e">
        <v>#REF!</v>
      </c>
    </row>
    <row r="238" spans="2:7">
      <c r="B238" s="33" t="s">
        <v>2816</v>
      </c>
      <c r="C238" s="33" t="s">
        <v>2817</v>
      </c>
      <c r="D238" s="33" t="s">
        <v>2588</v>
      </c>
      <c r="E238" s="33" t="s">
        <v>2589</v>
      </c>
      <c r="F238" s="34">
        <v>44112.852812500001</v>
      </c>
      <c r="G238" s="35" t="e">
        <v>#REF!</v>
      </c>
    </row>
    <row r="239" spans="2:7">
      <c r="B239" s="37" t="s">
        <v>2818</v>
      </c>
      <c r="C239" s="37" t="s">
        <v>2819</v>
      </c>
      <c r="D239" s="37" t="s">
        <v>2588</v>
      </c>
      <c r="E239" s="37" t="s">
        <v>2589</v>
      </c>
      <c r="F239" s="38">
        <v>44112.852812500001</v>
      </c>
      <c r="G239" s="39" t="e">
        <v>#REF!</v>
      </c>
    </row>
    <row r="240" spans="2:7">
      <c r="B240" s="33" t="s">
        <v>2820</v>
      </c>
      <c r="C240" s="33" t="s">
        <v>2821</v>
      </c>
      <c r="D240" s="33" t="s">
        <v>2588</v>
      </c>
      <c r="E240" s="33" t="s">
        <v>2589</v>
      </c>
      <c r="F240" s="34">
        <v>44112.852812500001</v>
      </c>
      <c r="G240" s="35" t="e">
        <v>#REF!</v>
      </c>
    </row>
    <row r="241" spans="2:7">
      <c r="B241" s="37" t="s">
        <v>2822</v>
      </c>
      <c r="C241" s="37" t="s">
        <v>2823</v>
      </c>
      <c r="D241" s="37" t="s">
        <v>2588</v>
      </c>
      <c r="E241" s="37" t="s">
        <v>2589</v>
      </c>
      <c r="F241" s="38">
        <v>44112.8528240741</v>
      </c>
      <c r="G241" s="39" t="e">
        <v>#REF!</v>
      </c>
    </row>
    <row r="242" spans="2:7">
      <c r="B242" s="33" t="s">
        <v>2824</v>
      </c>
      <c r="C242" s="33" t="s">
        <v>2825</v>
      </c>
      <c r="D242" s="33" t="s">
        <v>2588</v>
      </c>
      <c r="E242" s="33" t="s">
        <v>2589</v>
      </c>
      <c r="F242" s="34">
        <v>44112.8528240741</v>
      </c>
      <c r="G242" s="35" t="e">
        <v>#REF!</v>
      </c>
    </row>
    <row r="243" spans="2:7">
      <c r="B243" s="37" t="s">
        <v>2824</v>
      </c>
      <c r="C243" s="37" t="s">
        <v>2826</v>
      </c>
      <c r="D243" s="37" t="s">
        <v>2588</v>
      </c>
      <c r="E243" s="37" t="s">
        <v>2589</v>
      </c>
      <c r="F243" s="38">
        <v>44112.8528240741</v>
      </c>
      <c r="G243" s="39" t="e">
        <v>#REF!</v>
      </c>
    </row>
    <row r="244" spans="2:7">
      <c r="B244" s="33" t="s">
        <v>2827</v>
      </c>
      <c r="C244" s="33" t="s">
        <v>2828</v>
      </c>
      <c r="D244" s="33" t="s">
        <v>2588</v>
      </c>
      <c r="E244" s="33" t="s">
        <v>2589</v>
      </c>
      <c r="F244" s="34">
        <v>44112.8528240741</v>
      </c>
      <c r="G244" s="35" t="e">
        <v>#REF!</v>
      </c>
    </row>
    <row r="245" spans="2:7">
      <c r="B245" s="37" t="s">
        <v>2829</v>
      </c>
      <c r="C245" s="37" t="s">
        <v>2830</v>
      </c>
      <c r="D245" s="37" t="s">
        <v>2588</v>
      </c>
      <c r="E245" s="37" t="s">
        <v>2589</v>
      </c>
      <c r="F245" s="38">
        <v>44112.8528240741</v>
      </c>
      <c r="G245" s="39" t="e">
        <v>#REF!</v>
      </c>
    </row>
    <row r="246" spans="2:7">
      <c r="B246" s="33" t="s">
        <v>2831</v>
      </c>
      <c r="C246" s="33" t="s">
        <v>2832</v>
      </c>
      <c r="D246" s="33" t="s">
        <v>2588</v>
      </c>
      <c r="E246" s="33" t="s">
        <v>2589</v>
      </c>
      <c r="F246" s="34">
        <v>44112.8528240741</v>
      </c>
      <c r="G246" s="35" t="e">
        <v>#REF!</v>
      </c>
    </row>
    <row r="247" spans="2:7">
      <c r="B247" s="37" t="s">
        <v>2833</v>
      </c>
      <c r="C247" s="37" t="s">
        <v>2834</v>
      </c>
      <c r="D247" s="37" t="s">
        <v>2588</v>
      </c>
      <c r="E247" s="37" t="s">
        <v>2589</v>
      </c>
      <c r="F247" s="38">
        <v>44112.8528240741</v>
      </c>
      <c r="G247" s="39" t="e">
        <v>#REF!</v>
      </c>
    </row>
    <row r="248" spans="2:7">
      <c r="B248" s="33" t="s">
        <v>2835</v>
      </c>
      <c r="C248" s="33" t="s">
        <v>2836</v>
      </c>
      <c r="D248" s="33" t="s">
        <v>2588</v>
      </c>
      <c r="E248" s="33" t="s">
        <v>2589</v>
      </c>
      <c r="F248" s="34">
        <v>44112.8528240741</v>
      </c>
      <c r="G248" s="35" t="e">
        <v>#REF!</v>
      </c>
    </row>
    <row r="249" spans="2:7">
      <c r="B249" s="37" t="s">
        <v>2837</v>
      </c>
      <c r="C249" s="37" t="s">
        <v>2838</v>
      </c>
      <c r="D249" s="37" t="s">
        <v>2588</v>
      </c>
      <c r="E249" s="37" t="s">
        <v>2589</v>
      </c>
      <c r="F249" s="38">
        <v>44112.8528240741</v>
      </c>
      <c r="G249" s="39" t="e">
        <v>#REF!</v>
      </c>
    </row>
    <row r="250" spans="2:7">
      <c r="B250" s="33" t="s">
        <v>2839</v>
      </c>
      <c r="C250" s="33" t="s">
        <v>2840</v>
      </c>
      <c r="D250" s="33" t="s">
        <v>2588</v>
      </c>
      <c r="E250" s="33" t="s">
        <v>2589</v>
      </c>
      <c r="F250" s="34">
        <v>44112.852835648097</v>
      </c>
      <c r="G250" s="35" t="e">
        <v>#REF!</v>
      </c>
    </row>
    <row r="251" spans="2:7">
      <c r="B251" s="37" t="s">
        <v>2839</v>
      </c>
      <c r="C251" s="37" t="s">
        <v>2841</v>
      </c>
      <c r="D251" s="37" t="s">
        <v>2588</v>
      </c>
      <c r="E251" s="37" t="s">
        <v>2589</v>
      </c>
      <c r="F251" s="38">
        <v>45043.760671296302</v>
      </c>
      <c r="G251" s="39" t="e">
        <v>#REF!</v>
      </c>
    </row>
    <row r="252" spans="2:7">
      <c r="B252" s="33" t="s">
        <v>2842</v>
      </c>
      <c r="C252" s="33" t="s">
        <v>2843</v>
      </c>
      <c r="D252" s="33" t="s">
        <v>2588</v>
      </c>
      <c r="E252" s="33" t="s">
        <v>2589</v>
      </c>
      <c r="F252" s="34">
        <v>44112.852835648097</v>
      </c>
      <c r="G252" s="35" t="e">
        <v>#REF!</v>
      </c>
    </row>
    <row r="253" spans="2:7">
      <c r="B253" s="37" t="s">
        <v>2844</v>
      </c>
      <c r="C253" s="37" t="s">
        <v>2845</v>
      </c>
      <c r="D253" s="37" t="s">
        <v>2588</v>
      </c>
      <c r="E253" s="37" t="s">
        <v>2589</v>
      </c>
      <c r="F253" s="38">
        <v>44112.852835648097</v>
      </c>
      <c r="G253" s="39" t="e">
        <v>#REF!</v>
      </c>
    </row>
    <row r="254" spans="2:7">
      <c r="B254" s="33" t="s">
        <v>2846</v>
      </c>
      <c r="C254" s="33" t="s">
        <v>2847</v>
      </c>
      <c r="D254" s="33" t="s">
        <v>2588</v>
      </c>
      <c r="E254" s="33" t="s">
        <v>2589</v>
      </c>
      <c r="F254" s="34">
        <v>44112.852835648097</v>
      </c>
      <c r="G254" s="35" t="e">
        <v>#REF!</v>
      </c>
    </row>
    <row r="255" spans="2:7">
      <c r="B255" s="37" t="s">
        <v>2846</v>
      </c>
      <c r="C255" s="37" t="s">
        <v>2848</v>
      </c>
      <c r="D255" s="37" t="s">
        <v>2588</v>
      </c>
      <c r="E255" s="37" t="s">
        <v>2589</v>
      </c>
      <c r="F255" s="38">
        <v>44112.852835648097</v>
      </c>
      <c r="G255" s="39" t="e">
        <v>#REF!</v>
      </c>
    </row>
    <row r="256" spans="2:7">
      <c r="B256" s="33" t="s">
        <v>2846</v>
      </c>
      <c r="C256" s="33" t="s">
        <v>2849</v>
      </c>
      <c r="D256" s="33" t="s">
        <v>2588</v>
      </c>
      <c r="E256" s="33" t="s">
        <v>2589</v>
      </c>
      <c r="F256" s="34">
        <v>44112.852835648097</v>
      </c>
      <c r="G256" s="35" t="e">
        <v>#REF!</v>
      </c>
    </row>
    <row r="257" spans="2:7">
      <c r="B257" s="37" t="s">
        <v>2846</v>
      </c>
      <c r="C257" s="37" t="s">
        <v>2850</v>
      </c>
      <c r="D257" s="37" t="s">
        <v>2588</v>
      </c>
      <c r="E257" s="37" t="s">
        <v>2589</v>
      </c>
      <c r="F257" s="38">
        <v>44112.852835648097</v>
      </c>
      <c r="G257" s="39" t="e">
        <v>#REF!</v>
      </c>
    </row>
    <row r="258" spans="2:7">
      <c r="B258" s="33" t="s">
        <v>2846</v>
      </c>
      <c r="C258" s="33" t="s">
        <v>2851</v>
      </c>
      <c r="D258" s="33" t="s">
        <v>2588</v>
      </c>
      <c r="E258" s="33" t="s">
        <v>2589</v>
      </c>
      <c r="F258" s="34">
        <v>44112.852835648097</v>
      </c>
      <c r="G258" s="35" t="e">
        <v>#REF!</v>
      </c>
    </row>
    <row r="259" spans="2:7">
      <c r="B259" s="37" t="s">
        <v>2846</v>
      </c>
      <c r="C259" s="37" t="s">
        <v>2852</v>
      </c>
      <c r="D259" s="37" t="s">
        <v>2588</v>
      </c>
      <c r="E259" s="37" t="s">
        <v>2589</v>
      </c>
      <c r="F259" s="38">
        <v>44112.852835648097</v>
      </c>
      <c r="G259" s="39" t="e">
        <v>#REF!</v>
      </c>
    </row>
    <row r="260" spans="2:7">
      <c r="B260" s="33" t="s">
        <v>2846</v>
      </c>
      <c r="C260" s="33" t="s">
        <v>2853</v>
      </c>
      <c r="D260" s="33" t="s">
        <v>2588</v>
      </c>
      <c r="E260" s="33" t="s">
        <v>2589</v>
      </c>
      <c r="F260" s="34">
        <v>44112.852847222202</v>
      </c>
      <c r="G260" s="35" t="e">
        <v>#REF!</v>
      </c>
    </row>
    <row r="261" spans="2:7">
      <c r="B261" s="37" t="s">
        <v>2846</v>
      </c>
      <c r="C261" s="37" t="s">
        <v>2854</v>
      </c>
      <c r="D261" s="37" t="s">
        <v>2588</v>
      </c>
      <c r="E261" s="37" t="s">
        <v>2589</v>
      </c>
      <c r="F261" s="38">
        <v>44112.852847222202</v>
      </c>
      <c r="G261" s="39" t="e">
        <v>#REF!</v>
      </c>
    </row>
    <row r="262" spans="2:7">
      <c r="B262" s="33" t="s">
        <v>2846</v>
      </c>
      <c r="C262" s="33" t="s">
        <v>2855</v>
      </c>
      <c r="D262" s="33" t="s">
        <v>2588</v>
      </c>
      <c r="E262" s="33" t="s">
        <v>2589</v>
      </c>
      <c r="F262" s="34">
        <v>44112.852847222202</v>
      </c>
      <c r="G262" s="35" t="e">
        <v>#REF!</v>
      </c>
    </row>
    <row r="263" spans="2:7">
      <c r="B263" s="37" t="s">
        <v>2856</v>
      </c>
      <c r="C263" s="37" t="s">
        <v>2857</v>
      </c>
      <c r="D263" s="37" t="s">
        <v>2588</v>
      </c>
      <c r="E263" s="37" t="s">
        <v>2589</v>
      </c>
      <c r="F263" s="38">
        <v>44112.852847222202</v>
      </c>
      <c r="G263" s="39" t="e">
        <v>#REF!</v>
      </c>
    </row>
    <row r="264" spans="2:7">
      <c r="B264" s="33" t="s">
        <v>2858</v>
      </c>
      <c r="C264" s="33" t="s">
        <v>2859</v>
      </c>
      <c r="D264" s="33" t="s">
        <v>2588</v>
      </c>
      <c r="E264" s="33" t="s">
        <v>2589</v>
      </c>
      <c r="F264" s="34">
        <v>44112.852847222202</v>
      </c>
      <c r="G264" s="35" t="e">
        <v>#REF!</v>
      </c>
    </row>
    <row r="265" spans="2:7">
      <c r="B265" s="37" t="s">
        <v>2860</v>
      </c>
      <c r="C265" s="37" t="s">
        <v>2861</v>
      </c>
      <c r="D265" s="37" t="s">
        <v>2588</v>
      </c>
      <c r="E265" s="37" t="s">
        <v>2589</v>
      </c>
      <c r="F265" s="38">
        <v>44112.852847222202</v>
      </c>
      <c r="G265" s="39" t="e">
        <v>#REF!</v>
      </c>
    </row>
    <row r="266" spans="2:7">
      <c r="B266" s="33" t="s">
        <v>2862</v>
      </c>
      <c r="C266" s="33" t="s">
        <v>2863</v>
      </c>
      <c r="D266" s="33" t="s">
        <v>2588</v>
      </c>
      <c r="E266" s="33" t="s">
        <v>2589</v>
      </c>
      <c r="F266" s="34">
        <v>44112.852847222202</v>
      </c>
      <c r="G266" s="35" t="e">
        <v>#REF!</v>
      </c>
    </row>
    <row r="267" spans="2:7">
      <c r="B267" s="37" t="s">
        <v>2864</v>
      </c>
      <c r="C267" s="37" t="s">
        <v>2865</v>
      </c>
      <c r="D267" s="37" t="s">
        <v>2588</v>
      </c>
      <c r="E267" s="37" t="s">
        <v>2589</v>
      </c>
      <c r="F267" s="38">
        <v>44112.852847222202</v>
      </c>
      <c r="G267" s="39" t="e">
        <v>#REF!</v>
      </c>
    </row>
    <row r="268" spans="2:7">
      <c r="B268" s="33" t="s">
        <v>2866</v>
      </c>
      <c r="C268" s="33" t="s">
        <v>2867</v>
      </c>
      <c r="D268" s="33" t="s">
        <v>2588</v>
      </c>
      <c r="E268" s="33" t="s">
        <v>2589</v>
      </c>
      <c r="F268" s="34">
        <v>44112.852847222202</v>
      </c>
      <c r="G268" s="35" t="e">
        <v>#REF!</v>
      </c>
    </row>
    <row r="269" spans="2:7">
      <c r="B269" s="37" t="s">
        <v>2868</v>
      </c>
      <c r="C269" s="37" t="s">
        <v>2869</v>
      </c>
      <c r="D269" s="37" t="s">
        <v>2588</v>
      </c>
      <c r="E269" s="37" t="s">
        <v>2589</v>
      </c>
      <c r="F269" s="38">
        <v>44112.852847222202</v>
      </c>
      <c r="G269" s="39" t="e">
        <v>#REF!</v>
      </c>
    </row>
    <row r="270" spans="2:7">
      <c r="B270" s="33" t="s">
        <v>2870</v>
      </c>
      <c r="C270" s="33" t="s">
        <v>2871</v>
      </c>
      <c r="D270" s="33" t="s">
        <v>2588</v>
      </c>
      <c r="E270" s="33" t="s">
        <v>2589</v>
      </c>
      <c r="F270" s="34">
        <v>44112.852858796301</v>
      </c>
      <c r="G270" s="35" t="e">
        <v>#REF!</v>
      </c>
    </row>
    <row r="271" spans="2:7">
      <c r="B271" s="37" t="s">
        <v>2872</v>
      </c>
      <c r="C271" s="37" t="s">
        <v>2873</v>
      </c>
      <c r="D271" s="37" t="s">
        <v>2588</v>
      </c>
      <c r="E271" s="37" t="s">
        <v>2589</v>
      </c>
      <c r="F271" s="38">
        <v>44112.852858796301</v>
      </c>
      <c r="G271" s="39" t="e">
        <v>#REF!</v>
      </c>
    </row>
    <row r="272" spans="2:7">
      <c r="B272" s="33" t="s">
        <v>2874</v>
      </c>
      <c r="C272" s="33" t="s">
        <v>2875</v>
      </c>
      <c r="D272" s="33" t="s">
        <v>2588</v>
      </c>
      <c r="E272" s="33" t="s">
        <v>2589</v>
      </c>
      <c r="F272" s="34">
        <v>44112.852858796301</v>
      </c>
      <c r="G272" s="35" t="e">
        <v>#REF!</v>
      </c>
    </row>
    <row r="273" spans="2:7">
      <c r="B273" s="37" t="s">
        <v>2876</v>
      </c>
      <c r="C273" s="37" t="s">
        <v>2877</v>
      </c>
      <c r="D273" s="37" t="s">
        <v>2588</v>
      </c>
      <c r="E273" s="37" t="s">
        <v>2589</v>
      </c>
      <c r="F273" s="38">
        <v>44112.852858796301</v>
      </c>
      <c r="G273" s="39" t="e">
        <v>#REF!</v>
      </c>
    </row>
    <row r="274" spans="2:7">
      <c r="B274" s="33" t="s">
        <v>2878</v>
      </c>
      <c r="C274" s="33" t="s">
        <v>2879</v>
      </c>
      <c r="D274" s="33" t="s">
        <v>2588</v>
      </c>
      <c r="E274" s="33" t="s">
        <v>2589</v>
      </c>
      <c r="F274" s="34">
        <v>44112.852858796301</v>
      </c>
      <c r="G274" s="35" t="e">
        <v>#REF!</v>
      </c>
    </row>
    <row r="275" spans="2:7">
      <c r="B275" s="37" t="s">
        <v>2880</v>
      </c>
      <c r="C275" s="37" t="s">
        <v>2881</v>
      </c>
      <c r="D275" s="37" t="s">
        <v>2588</v>
      </c>
      <c r="E275" s="37" t="s">
        <v>2589</v>
      </c>
      <c r="F275" s="38">
        <v>44112.852858796301</v>
      </c>
      <c r="G275" s="39" t="e">
        <v>#REF!</v>
      </c>
    </row>
    <row r="276" spans="2:7">
      <c r="B276" s="33" t="s">
        <v>2880</v>
      </c>
      <c r="C276" s="33" t="s">
        <v>2882</v>
      </c>
      <c r="D276" s="33" t="s">
        <v>2588</v>
      </c>
      <c r="E276" s="33" t="s">
        <v>2589</v>
      </c>
      <c r="F276" s="34">
        <v>44112.852858796301</v>
      </c>
      <c r="G276" s="35" t="e">
        <v>#REF!</v>
      </c>
    </row>
    <row r="277" spans="2:7">
      <c r="B277" s="37" t="s">
        <v>2883</v>
      </c>
      <c r="C277" s="37" t="s">
        <v>2884</v>
      </c>
      <c r="D277" s="37" t="s">
        <v>2588</v>
      </c>
      <c r="E277" s="37" t="s">
        <v>2589</v>
      </c>
      <c r="F277" s="38">
        <v>44112.852858796301</v>
      </c>
      <c r="G277" s="39" t="e">
        <v>#REF!</v>
      </c>
    </row>
    <row r="278" spans="2:7">
      <c r="B278" s="33" t="s">
        <v>2885</v>
      </c>
      <c r="C278" s="33" t="s">
        <v>2886</v>
      </c>
      <c r="D278" s="33" t="s">
        <v>2588</v>
      </c>
      <c r="E278" s="33" t="s">
        <v>2589</v>
      </c>
      <c r="F278" s="34">
        <v>44112.852858796301</v>
      </c>
      <c r="G278" s="35" t="e">
        <v>#REF!</v>
      </c>
    </row>
    <row r="279" spans="2:7">
      <c r="B279" s="37" t="s">
        <v>2887</v>
      </c>
      <c r="C279" s="37" t="s">
        <v>2888</v>
      </c>
      <c r="D279" s="37" t="s">
        <v>2588</v>
      </c>
      <c r="E279" s="37" t="s">
        <v>2589</v>
      </c>
      <c r="F279" s="38">
        <v>44112.852858796301</v>
      </c>
      <c r="G279" s="39" t="e">
        <v>#REF!</v>
      </c>
    </row>
    <row r="280" spans="2:7">
      <c r="B280" s="33" t="s">
        <v>2887</v>
      </c>
      <c r="C280" s="33" t="s">
        <v>2889</v>
      </c>
      <c r="D280" s="33" t="s">
        <v>2588</v>
      </c>
      <c r="E280" s="33" t="s">
        <v>2589</v>
      </c>
      <c r="F280" s="34">
        <v>44112.8528703704</v>
      </c>
      <c r="G280" s="35" t="e">
        <v>#REF!</v>
      </c>
    </row>
    <row r="281" spans="2:7">
      <c r="B281" s="37" t="s">
        <v>2887</v>
      </c>
      <c r="C281" s="37" t="s">
        <v>2890</v>
      </c>
      <c r="D281" s="37" t="s">
        <v>2588</v>
      </c>
      <c r="E281" s="37" t="s">
        <v>2589</v>
      </c>
      <c r="F281" s="38">
        <v>45043.760671296302</v>
      </c>
      <c r="G281" s="39" t="e">
        <v>#REF!</v>
      </c>
    </row>
    <row r="282" spans="2:7">
      <c r="B282" s="33" t="s">
        <v>2891</v>
      </c>
      <c r="C282" s="33" t="s">
        <v>2892</v>
      </c>
      <c r="D282" s="33" t="s">
        <v>2588</v>
      </c>
      <c r="E282" s="33" t="s">
        <v>2589</v>
      </c>
      <c r="F282" s="34">
        <v>44112.8528703704</v>
      </c>
      <c r="G282" s="35" t="e">
        <v>#REF!</v>
      </c>
    </row>
    <row r="283" spans="2:7">
      <c r="B283" s="37" t="s">
        <v>2893</v>
      </c>
      <c r="C283" s="37" t="s">
        <v>2894</v>
      </c>
      <c r="D283" s="37" t="s">
        <v>2588</v>
      </c>
      <c r="E283" s="37" t="s">
        <v>2589</v>
      </c>
      <c r="F283" s="38">
        <v>44112.8528703704</v>
      </c>
      <c r="G283" s="39" t="e">
        <v>#REF!</v>
      </c>
    </row>
    <row r="284" spans="2:7">
      <c r="B284" s="33" t="s">
        <v>2895</v>
      </c>
      <c r="C284" s="33" t="s">
        <v>2896</v>
      </c>
      <c r="D284" s="33" t="s">
        <v>2588</v>
      </c>
      <c r="E284" s="33" t="s">
        <v>2589</v>
      </c>
      <c r="F284" s="34">
        <v>44112.8528703704</v>
      </c>
      <c r="G284" s="35" t="e">
        <v>#REF!</v>
      </c>
    </row>
    <row r="285" spans="2:7">
      <c r="B285" s="37" t="s">
        <v>2895</v>
      </c>
      <c r="C285" s="37" t="s">
        <v>2897</v>
      </c>
      <c r="D285" s="37" t="s">
        <v>2588</v>
      </c>
      <c r="E285" s="37" t="s">
        <v>2589</v>
      </c>
      <c r="F285" s="38">
        <v>44112.8528703704</v>
      </c>
      <c r="G285" s="39" t="e">
        <v>#REF!</v>
      </c>
    </row>
    <row r="286" spans="2:7">
      <c r="B286" s="33" t="s">
        <v>2898</v>
      </c>
      <c r="C286" s="33" t="s">
        <v>2899</v>
      </c>
      <c r="D286" s="33" t="s">
        <v>2588</v>
      </c>
      <c r="E286" s="33" t="s">
        <v>2589</v>
      </c>
      <c r="F286" s="34">
        <v>44112.8528703704</v>
      </c>
      <c r="G286" s="35" t="e">
        <v>#REF!</v>
      </c>
    </row>
    <row r="287" spans="2:7">
      <c r="B287" s="37" t="s">
        <v>2900</v>
      </c>
      <c r="C287" s="37" t="s">
        <v>2901</v>
      </c>
      <c r="D287" s="37" t="s">
        <v>2588</v>
      </c>
      <c r="E287" s="37" t="s">
        <v>2589</v>
      </c>
      <c r="F287" s="38">
        <v>44112.8528703704</v>
      </c>
      <c r="G287" s="39" t="e">
        <v>#REF!</v>
      </c>
    </row>
    <row r="288" spans="2:7">
      <c r="B288" s="33" t="s">
        <v>2902</v>
      </c>
      <c r="C288" s="33" t="s">
        <v>2903</v>
      </c>
      <c r="D288" s="33" t="s">
        <v>2588</v>
      </c>
      <c r="E288" s="33" t="s">
        <v>2589</v>
      </c>
      <c r="F288" s="34">
        <v>44112.8528703704</v>
      </c>
      <c r="G288" s="35" t="e">
        <v>#REF!</v>
      </c>
    </row>
    <row r="289" spans="2:7">
      <c r="B289" s="37" t="s">
        <v>2904</v>
      </c>
      <c r="C289" s="37" t="s">
        <v>2905</v>
      </c>
      <c r="D289" s="37" t="s">
        <v>2588</v>
      </c>
      <c r="E289" s="37" t="s">
        <v>2589</v>
      </c>
      <c r="F289" s="38">
        <v>44112.8528703704</v>
      </c>
      <c r="G289" s="39" t="e">
        <v>#REF!</v>
      </c>
    </row>
    <row r="290" spans="2:7">
      <c r="B290" s="33" t="s">
        <v>2904</v>
      </c>
      <c r="C290" s="33" t="s">
        <v>2906</v>
      </c>
      <c r="D290" s="33" t="s">
        <v>2588</v>
      </c>
      <c r="E290" s="33" t="s">
        <v>2589</v>
      </c>
      <c r="F290" s="34">
        <v>44112.852881944404</v>
      </c>
      <c r="G290" s="35" t="e">
        <v>#REF!</v>
      </c>
    </row>
    <row r="291" spans="2:7">
      <c r="B291" s="37" t="s">
        <v>2907</v>
      </c>
      <c r="C291" s="37" t="s">
        <v>2908</v>
      </c>
      <c r="D291" s="37" t="s">
        <v>2588</v>
      </c>
      <c r="E291" s="37" t="s">
        <v>2589</v>
      </c>
      <c r="F291" s="38">
        <v>44112.852881944404</v>
      </c>
      <c r="G291" s="39" t="e">
        <v>#REF!</v>
      </c>
    </row>
    <row r="292" spans="2:7">
      <c r="B292" s="33" t="s">
        <v>2909</v>
      </c>
      <c r="C292" s="33" t="s">
        <v>2910</v>
      </c>
      <c r="D292" s="33" t="s">
        <v>2588</v>
      </c>
      <c r="E292" s="33" t="s">
        <v>2589</v>
      </c>
      <c r="F292" s="34">
        <v>44112.852881944404</v>
      </c>
      <c r="G292" s="35" t="e">
        <v>#REF!</v>
      </c>
    </row>
    <row r="293" spans="2:7">
      <c r="B293" s="37" t="s">
        <v>2909</v>
      </c>
      <c r="C293" s="37" t="s">
        <v>2911</v>
      </c>
      <c r="D293" s="37" t="s">
        <v>2588</v>
      </c>
      <c r="E293" s="37" t="s">
        <v>2589</v>
      </c>
      <c r="F293" s="38">
        <v>44112.852881944404</v>
      </c>
      <c r="G293" s="39" t="e">
        <v>#REF!</v>
      </c>
    </row>
    <row r="294" spans="2:7">
      <c r="B294" s="33" t="s">
        <v>2912</v>
      </c>
      <c r="C294" s="33" t="s">
        <v>2913</v>
      </c>
      <c r="D294" s="33" t="s">
        <v>2588</v>
      </c>
      <c r="E294" s="33" t="s">
        <v>2589</v>
      </c>
      <c r="F294" s="34">
        <v>44112.852881944404</v>
      </c>
      <c r="G294" s="35" t="e">
        <v>#REF!</v>
      </c>
    </row>
    <row r="295" spans="2:7">
      <c r="B295" s="37" t="s">
        <v>2914</v>
      </c>
      <c r="C295" s="37" t="s">
        <v>2915</v>
      </c>
      <c r="D295" s="37" t="s">
        <v>2588</v>
      </c>
      <c r="E295" s="37" t="s">
        <v>2589</v>
      </c>
      <c r="F295" s="38">
        <v>44112.852881944404</v>
      </c>
      <c r="G295" s="39" t="e">
        <v>#REF!</v>
      </c>
    </row>
    <row r="296" spans="2:7">
      <c r="B296" s="33" t="s">
        <v>2916</v>
      </c>
      <c r="C296" s="33" t="s">
        <v>2917</v>
      </c>
      <c r="D296" s="33" t="s">
        <v>2918</v>
      </c>
      <c r="E296" s="33" t="s">
        <v>2919</v>
      </c>
      <c r="F296" s="34">
        <v>44112.852881944404</v>
      </c>
      <c r="G296" s="35" t="e">
        <v>#REF!</v>
      </c>
    </row>
    <row r="297" spans="2:7">
      <c r="B297" s="37" t="s">
        <v>2916</v>
      </c>
      <c r="C297" s="37" t="s">
        <v>2920</v>
      </c>
      <c r="D297" s="37" t="s">
        <v>2918</v>
      </c>
      <c r="E297" s="37" t="s">
        <v>2919</v>
      </c>
      <c r="F297" s="38">
        <v>45043.760671296302</v>
      </c>
      <c r="G297" s="39" t="e">
        <v>#REF!</v>
      </c>
    </row>
    <row r="298" spans="2:7">
      <c r="B298" s="33" t="s">
        <v>2916</v>
      </c>
      <c r="C298" s="33" t="s">
        <v>2921</v>
      </c>
      <c r="D298" s="33" t="s">
        <v>2918</v>
      </c>
      <c r="E298" s="33" t="s">
        <v>2919</v>
      </c>
      <c r="F298" s="34">
        <v>45043.760671296302</v>
      </c>
      <c r="G298" s="35" t="e">
        <v>#REF!</v>
      </c>
    </row>
    <row r="299" spans="2:7">
      <c r="B299" s="37" t="s">
        <v>2916</v>
      </c>
      <c r="C299" s="37" t="s">
        <v>2922</v>
      </c>
      <c r="D299" s="37" t="s">
        <v>2918</v>
      </c>
      <c r="E299" s="37" t="s">
        <v>2919</v>
      </c>
      <c r="F299" s="38">
        <v>45043.760671296302</v>
      </c>
      <c r="G299" s="39" t="e">
        <v>#REF!</v>
      </c>
    </row>
    <row r="300" spans="2:7">
      <c r="B300" s="33" t="s">
        <v>2916</v>
      </c>
      <c r="C300" s="33" t="s">
        <v>2923</v>
      </c>
      <c r="D300" s="33" t="s">
        <v>2918</v>
      </c>
      <c r="E300" s="33" t="s">
        <v>2919</v>
      </c>
      <c r="F300" s="34">
        <v>45043.760671296302</v>
      </c>
      <c r="G300" s="35" t="e">
        <v>#REF!</v>
      </c>
    </row>
    <row r="301" spans="2:7">
      <c r="B301" s="37" t="s">
        <v>2916</v>
      </c>
      <c r="C301" s="37" t="s">
        <v>2924</v>
      </c>
      <c r="D301" s="37" t="s">
        <v>2918</v>
      </c>
      <c r="E301" s="37" t="s">
        <v>2919</v>
      </c>
      <c r="F301" s="38">
        <v>45043.760671296302</v>
      </c>
      <c r="G301" s="39" t="e">
        <v>#REF!</v>
      </c>
    </row>
    <row r="302" spans="2:7">
      <c r="B302" s="33" t="s">
        <v>2916</v>
      </c>
      <c r="C302" s="33" t="s">
        <v>2925</v>
      </c>
      <c r="D302" s="33" t="s">
        <v>2918</v>
      </c>
      <c r="E302" s="33" t="s">
        <v>2919</v>
      </c>
      <c r="F302" s="34">
        <v>45043.760671296302</v>
      </c>
      <c r="G302" s="35" t="e">
        <v>#REF!</v>
      </c>
    </row>
    <row r="303" spans="2:7">
      <c r="B303" s="37" t="s">
        <v>2916</v>
      </c>
      <c r="C303" s="37" t="s">
        <v>2926</v>
      </c>
      <c r="D303" s="37" t="s">
        <v>2918</v>
      </c>
      <c r="E303" s="37" t="s">
        <v>2919</v>
      </c>
      <c r="F303" s="38">
        <v>45043.760671296302</v>
      </c>
      <c r="G303" s="39" t="e">
        <v>#REF!</v>
      </c>
    </row>
    <row r="304" spans="2:7">
      <c r="B304" s="33" t="s">
        <v>2916</v>
      </c>
      <c r="C304" s="33" t="s">
        <v>2927</v>
      </c>
      <c r="D304" s="33" t="s">
        <v>2918</v>
      </c>
      <c r="E304" s="33" t="s">
        <v>2919</v>
      </c>
      <c r="F304" s="34">
        <v>45043.760671296302</v>
      </c>
      <c r="G304" s="35" t="e">
        <v>#REF!</v>
      </c>
    </row>
    <row r="305" spans="2:7">
      <c r="B305" s="37" t="s">
        <v>2916</v>
      </c>
      <c r="C305" s="37" t="s">
        <v>2928</v>
      </c>
      <c r="D305" s="37" t="s">
        <v>2918</v>
      </c>
      <c r="E305" s="37" t="s">
        <v>2919</v>
      </c>
      <c r="F305" s="38">
        <v>45043.760671296302</v>
      </c>
      <c r="G305" s="39" t="e">
        <v>#REF!</v>
      </c>
    </row>
    <row r="306" spans="2:7">
      <c r="B306" s="33" t="s">
        <v>2916</v>
      </c>
      <c r="C306" s="33" t="s">
        <v>2929</v>
      </c>
      <c r="D306" s="33" t="s">
        <v>2918</v>
      </c>
      <c r="E306" s="33" t="s">
        <v>2919</v>
      </c>
      <c r="F306" s="34">
        <v>45043.760671296302</v>
      </c>
      <c r="G306" s="35" t="e">
        <v>#REF!</v>
      </c>
    </row>
    <row r="307" spans="2:7">
      <c r="B307" s="37" t="s">
        <v>2916</v>
      </c>
      <c r="C307" s="37" t="s">
        <v>2930</v>
      </c>
      <c r="D307" s="37" t="s">
        <v>2918</v>
      </c>
      <c r="E307" s="37" t="s">
        <v>2919</v>
      </c>
      <c r="F307" s="38">
        <v>45043.760671296302</v>
      </c>
      <c r="G307" s="39" t="e">
        <v>#REF!</v>
      </c>
    </row>
    <row r="308" spans="2:7">
      <c r="B308" s="33" t="s">
        <v>2916</v>
      </c>
      <c r="C308" s="33" t="s">
        <v>2931</v>
      </c>
      <c r="D308" s="33" t="s">
        <v>2918</v>
      </c>
      <c r="E308" s="33" t="s">
        <v>2919</v>
      </c>
      <c r="F308" s="34">
        <v>45043.760671296302</v>
      </c>
      <c r="G308" s="35" t="e">
        <v>#REF!</v>
      </c>
    </row>
    <row r="309" spans="2:7">
      <c r="B309" s="37" t="s">
        <v>2916</v>
      </c>
      <c r="C309" s="37" t="s">
        <v>2932</v>
      </c>
      <c r="D309" s="37" t="s">
        <v>2918</v>
      </c>
      <c r="E309" s="37" t="s">
        <v>2919</v>
      </c>
      <c r="F309" s="38">
        <v>45043.760671296302</v>
      </c>
      <c r="G309" s="39" t="e">
        <v>#REF!</v>
      </c>
    </row>
    <row r="310" spans="2:7">
      <c r="B310" s="33" t="s">
        <v>2916</v>
      </c>
      <c r="C310" s="33" t="s">
        <v>2933</v>
      </c>
      <c r="D310" s="33" t="s">
        <v>2918</v>
      </c>
      <c r="E310" s="33" t="s">
        <v>2919</v>
      </c>
      <c r="F310" s="34">
        <v>45043.760671296302</v>
      </c>
      <c r="G310" s="35" t="e">
        <v>#REF!</v>
      </c>
    </row>
    <row r="311" spans="2:7">
      <c r="B311" s="37" t="s">
        <v>2916</v>
      </c>
      <c r="C311" s="37" t="s">
        <v>2934</v>
      </c>
      <c r="D311" s="37" t="s">
        <v>2918</v>
      </c>
      <c r="E311" s="37" t="s">
        <v>2919</v>
      </c>
      <c r="F311" s="38">
        <v>45043.760671296302</v>
      </c>
      <c r="G311" s="39" t="e">
        <v>#REF!</v>
      </c>
    </row>
    <row r="312" spans="2:7">
      <c r="B312" s="33" t="s">
        <v>2916</v>
      </c>
      <c r="C312" s="33" t="s">
        <v>2935</v>
      </c>
      <c r="D312" s="33" t="s">
        <v>2918</v>
      </c>
      <c r="E312" s="33" t="s">
        <v>2919</v>
      </c>
      <c r="F312" s="34">
        <v>45043.760671296302</v>
      </c>
      <c r="G312" s="35" t="e">
        <v>#REF!</v>
      </c>
    </row>
    <row r="313" spans="2:7">
      <c r="B313" s="37" t="s">
        <v>2916</v>
      </c>
      <c r="C313" s="37" t="s">
        <v>2936</v>
      </c>
      <c r="D313" s="37" t="s">
        <v>2918</v>
      </c>
      <c r="E313" s="37" t="s">
        <v>2919</v>
      </c>
      <c r="F313" s="38">
        <v>45043.760671296302</v>
      </c>
      <c r="G313" s="39" t="e">
        <v>#REF!</v>
      </c>
    </row>
    <row r="314" spans="2:7">
      <c r="B314" s="33" t="s">
        <v>2916</v>
      </c>
      <c r="C314" s="33" t="s">
        <v>2937</v>
      </c>
      <c r="D314" s="33" t="s">
        <v>2918</v>
      </c>
      <c r="E314" s="33" t="s">
        <v>2919</v>
      </c>
      <c r="F314" s="34">
        <v>45043.760671296302</v>
      </c>
      <c r="G314" s="35" t="e">
        <v>#REF!</v>
      </c>
    </row>
    <row r="315" spans="2:7">
      <c r="B315" s="37" t="s">
        <v>2916</v>
      </c>
      <c r="C315" s="37" t="s">
        <v>2938</v>
      </c>
      <c r="D315" s="37" t="s">
        <v>2918</v>
      </c>
      <c r="E315" s="37" t="s">
        <v>2919</v>
      </c>
      <c r="F315" s="38">
        <v>45043.760671296302</v>
      </c>
      <c r="G315" s="39" t="e">
        <v>#REF!</v>
      </c>
    </row>
    <row r="316" spans="2:7">
      <c r="B316" s="33" t="s">
        <v>2939</v>
      </c>
      <c r="C316" s="33" t="s">
        <v>2917</v>
      </c>
      <c r="D316" s="33" t="s">
        <v>2918</v>
      </c>
      <c r="E316" s="33" t="s">
        <v>2919</v>
      </c>
      <c r="F316" s="34">
        <v>44112.852893518502</v>
      </c>
      <c r="G316" s="35" t="e">
        <v>#REF!</v>
      </c>
    </row>
    <row r="317" spans="2:7">
      <c r="B317" s="37" t="s">
        <v>2940</v>
      </c>
      <c r="C317" s="37" t="s">
        <v>2917</v>
      </c>
      <c r="D317" s="37" t="s">
        <v>2918</v>
      </c>
      <c r="E317" s="37" t="s">
        <v>2919</v>
      </c>
      <c r="F317" s="38">
        <v>44112.852893518502</v>
      </c>
      <c r="G317" s="39" t="e">
        <v>#REF!</v>
      </c>
    </row>
    <row r="318" spans="2:7">
      <c r="B318" s="33" t="s">
        <v>2941</v>
      </c>
      <c r="C318" s="33" t="s">
        <v>2917</v>
      </c>
      <c r="D318" s="33" t="s">
        <v>2918</v>
      </c>
      <c r="E318" s="33" t="s">
        <v>2919</v>
      </c>
      <c r="F318" s="34">
        <v>44112.852893518502</v>
      </c>
      <c r="G318" s="35" t="e">
        <v>#REF!</v>
      </c>
    </row>
    <row r="319" spans="2:7">
      <c r="B319" s="37" t="s">
        <v>2942</v>
      </c>
      <c r="C319" s="37" t="s">
        <v>2917</v>
      </c>
      <c r="D319" s="37" t="s">
        <v>2918</v>
      </c>
      <c r="E319" s="37" t="s">
        <v>2919</v>
      </c>
      <c r="F319" s="38">
        <v>44112.852893518502</v>
      </c>
      <c r="G319" s="39" t="e">
        <v>#REF!</v>
      </c>
    </row>
    <row r="320" spans="2:7">
      <c r="B320" s="33" t="s">
        <v>2943</v>
      </c>
      <c r="C320" s="33" t="s">
        <v>2917</v>
      </c>
      <c r="D320" s="33" t="s">
        <v>2918</v>
      </c>
      <c r="E320" s="33" t="s">
        <v>2919</v>
      </c>
      <c r="F320" s="34">
        <v>44112.852893518502</v>
      </c>
      <c r="G320" s="35" t="e">
        <v>#REF!</v>
      </c>
    </row>
    <row r="321" spans="2:7">
      <c r="B321" s="37" t="s">
        <v>2944</v>
      </c>
      <c r="C321" s="37" t="s">
        <v>2917</v>
      </c>
      <c r="D321" s="37" t="s">
        <v>2918</v>
      </c>
      <c r="E321" s="37" t="s">
        <v>2919</v>
      </c>
      <c r="F321" s="38">
        <v>44112.852893518502</v>
      </c>
      <c r="G321" s="39" t="e">
        <v>#REF!</v>
      </c>
    </row>
    <row r="322" spans="2:7">
      <c r="B322" s="33" t="s">
        <v>2945</v>
      </c>
      <c r="C322" s="33" t="s">
        <v>2917</v>
      </c>
      <c r="D322" s="33" t="s">
        <v>2918</v>
      </c>
      <c r="E322" s="33" t="s">
        <v>2919</v>
      </c>
      <c r="F322" s="34">
        <v>44112.852893518502</v>
      </c>
      <c r="G322" s="35" t="e">
        <v>#REF!</v>
      </c>
    </row>
    <row r="323" spans="2:7">
      <c r="B323" s="37" t="s">
        <v>2946</v>
      </c>
      <c r="C323" s="37" t="s">
        <v>2917</v>
      </c>
      <c r="D323" s="37" t="s">
        <v>2918</v>
      </c>
      <c r="E323" s="37" t="s">
        <v>2919</v>
      </c>
      <c r="F323" s="38">
        <v>44112.852893518502</v>
      </c>
      <c r="G323" s="39" t="e">
        <v>#REF!</v>
      </c>
    </row>
    <row r="324" spans="2:7">
      <c r="B324" s="33" t="s">
        <v>2947</v>
      </c>
      <c r="C324" s="33" t="s">
        <v>2917</v>
      </c>
      <c r="D324" s="33" t="s">
        <v>2918</v>
      </c>
      <c r="E324" s="33" t="s">
        <v>2919</v>
      </c>
      <c r="F324" s="34">
        <v>44112.852893518502</v>
      </c>
      <c r="G324" s="35" t="e">
        <v>#REF!</v>
      </c>
    </row>
    <row r="325" spans="2:7">
      <c r="B325" s="37" t="s">
        <v>2948</v>
      </c>
      <c r="C325" s="37" t="s">
        <v>2927</v>
      </c>
      <c r="D325" s="37" t="s">
        <v>2918</v>
      </c>
      <c r="E325" s="37" t="s">
        <v>2919</v>
      </c>
      <c r="F325" s="38">
        <v>44367.682800925897</v>
      </c>
      <c r="G325" s="39" t="e">
        <v>#REF!</v>
      </c>
    </row>
    <row r="326" spans="2:7">
      <c r="B326" s="33" t="s">
        <v>2948</v>
      </c>
      <c r="C326" s="33" t="s">
        <v>2921</v>
      </c>
      <c r="D326" s="33" t="s">
        <v>2918</v>
      </c>
      <c r="E326" s="33" t="s">
        <v>2919</v>
      </c>
      <c r="F326" s="34">
        <v>44367.682800925897</v>
      </c>
      <c r="G326" s="35" t="e">
        <v>#REF!</v>
      </c>
    </row>
    <row r="327" spans="2:7">
      <c r="B327" s="37" t="s">
        <v>2948</v>
      </c>
      <c r="C327" s="37" t="s">
        <v>2928</v>
      </c>
      <c r="D327" s="37" t="s">
        <v>2918</v>
      </c>
      <c r="E327" s="37" t="s">
        <v>2919</v>
      </c>
      <c r="F327" s="38">
        <v>44367.682800925897</v>
      </c>
      <c r="G327" s="39" t="e">
        <v>#REF!</v>
      </c>
    </row>
    <row r="328" spans="2:7">
      <c r="B328" s="33" t="s">
        <v>2948</v>
      </c>
      <c r="C328" s="33" t="s">
        <v>2929</v>
      </c>
      <c r="D328" s="33" t="s">
        <v>2918</v>
      </c>
      <c r="E328" s="33" t="s">
        <v>2919</v>
      </c>
      <c r="F328" s="34">
        <v>44367.682800925897</v>
      </c>
      <c r="G328" s="35" t="e">
        <v>#REF!</v>
      </c>
    </row>
    <row r="329" spans="2:7">
      <c r="B329" s="37" t="s">
        <v>2948</v>
      </c>
      <c r="C329" s="37" t="s">
        <v>2937</v>
      </c>
      <c r="D329" s="37" t="s">
        <v>2918</v>
      </c>
      <c r="E329" s="37" t="s">
        <v>2919</v>
      </c>
      <c r="F329" s="38">
        <v>44367.682800925897</v>
      </c>
      <c r="G329" s="39" t="e">
        <v>#REF!</v>
      </c>
    </row>
    <row r="330" spans="2:7">
      <c r="B330" s="33" t="s">
        <v>2948</v>
      </c>
      <c r="C330" s="33" t="s">
        <v>2949</v>
      </c>
      <c r="D330" s="33" t="s">
        <v>2918</v>
      </c>
      <c r="E330" s="33" t="s">
        <v>2919</v>
      </c>
      <c r="F330" s="34">
        <v>44367.682800925897</v>
      </c>
      <c r="G330" s="35" t="e">
        <v>#REF!</v>
      </c>
    </row>
    <row r="331" spans="2:7">
      <c r="B331" s="37" t="s">
        <v>2948</v>
      </c>
      <c r="C331" s="37" t="s">
        <v>2950</v>
      </c>
      <c r="D331" s="37" t="s">
        <v>2918</v>
      </c>
      <c r="E331" s="37" t="s">
        <v>2919</v>
      </c>
      <c r="F331" s="38">
        <v>44367.682812500003</v>
      </c>
      <c r="G331" s="39" t="e">
        <v>#REF!</v>
      </c>
    </row>
    <row r="332" spans="2:7">
      <c r="B332" s="33" t="s">
        <v>2948</v>
      </c>
      <c r="C332" s="33" t="s">
        <v>2934</v>
      </c>
      <c r="D332" s="33" t="s">
        <v>2918</v>
      </c>
      <c r="E332" s="33" t="s">
        <v>2919</v>
      </c>
      <c r="F332" s="34">
        <v>44367.682812500003</v>
      </c>
      <c r="G332" s="35" t="e">
        <v>#REF!</v>
      </c>
    </row>
    <row r="333" spans="2:7">
      <c r="B333" s="37" t="s">
        <v>2948</v>
      </c>
      <c r="C333" s="37" t="s">
        <v>2951</v>
      </c>
      <c r="D333" s="37" t="s">
        <v>2918</v>
      </c>
      <c r="E333" s="37" t="s">
        <v>2919</v>
      </c>
      <c r="F333" s="38">
        <v>44367.682812500003</v>
      </c>
      <c r="G333" s="39" t="e">
        <v>#REF!</v>
      </c>
    </row>
    <row r="334" spans="2:7">
      <c r="B334" s="33" t="s">
        <v>2948</v>
      </c>
      <c r="C334" s="33" t="s">
        <v>2952</v>
      </c>
      <c r="D334" s="33" t="s">
        <v>2918</v>
      </c>
      <c r="E334" s="33" t="s">
        <v>2919</v>
      </c>
      <c r="F334" s="34">
        <v>44367.682812500003</v>
      </c>
      <c r="G334" s="35" t="e">
        <v>#REF!</v>
      </c>
    </row>
    <row r="335" spans="2:7">
      <c r="B335" s="37" t="s">
        <v>2948</v>
      </c>
      <c r="C335" s="37" t="s">
        <v>2936</v>
      </c>
      <c r="D335" s="37" t="s">
        <v>2918</v>
      </c>
      <c r="E335" s="37" t="s">
        <v>2919</v>
      </c>
      <c r="F335" s="38">
        <v>44367.682812500003</v>
      </c>
      <c r="G335" s="39" t="e">
        <v>#REF!</v>
      </c>
    </row>
    <row r="336" spans="2:7">
      <c r="B336" s="33" t="s">
        <v>2948</v>
      </c>
      <c r="C336" s="33" t="s">
        <v>2931</v>
      </c>
      <c r="D336" s="33" t="s">
        <v>2918</v>
      </c>
      <c r="E336" s="33" t="s">
        <v>2919</v>
      </c>
      <c r="F336" s="34">
        <v>44367.682812500003</v>
      </c>
      <c r="G336" s="35" t="e">
        <v>#REF!</v>
      </c>
    </row>
    <row r="337" spans="2:7">
      <c r="B337" s="37" t="s">
        <v>2948</v>
      </c>
      <c r="C337" s="37" t="s">
        <v>2953</v>
      </c>
      <c r="D337" s="37" t="s">
        <v>2918</v>
      </c>
      <c r="E337" s="37" t="s">
        <v>2919</v>
      </c>
      <c r="F337" s="38">
        <v>44367.682835648098</v>
      </c>
      <c r="G337" s="39" t="e">
        <v>#REF!</v>
      </c>
    </row>
    <row r="338" spans="2:7">
      <c r="B338" s="33" t="s">
        <v>2948</v>
      </c>
      <c r="C338" s="33" t="s">
        <v>2954</v>
      </c>
      <c r="D338" s="33" t="s">
        <v>2918</v>
      </c>
      <c r="E338" s="33" t="s">
        <v>2919</v>
      </c>
      <c r="F338" s="34">
        <v>44367.682847222197</v>
      </c>
      <c r="G338" s="35" t="e">
        <v>#REF!</v>
      </c>
    </row>
    <row r="339" spans="2:7">
      <c r="B339" s="37" t="s">
        <v>2948</v>
      </c>
      <c r="C339" s="37" t="s">
        <v>2955</v>
      </c>
      <c r="D339" s="37" t="s">
        <v>2918</v>
      </c>
      <c r="E339" s="37" t="s">
        <v>2919</v>
      </c>
      <c r="F339" s="38">
        <v>44367.682858796303</v>
      </c>
      <c r="G339" s="39" t="e">
        <v>#REF!</v>
      </c>
    </row>
    <row r="340" spans="2:7">
      <c r="B340" s="33" t="s">
        <v>2948</v>
      </c>
      <c r="C340" s="33" t="s">
        <v>2930</v>
      </c>
      <c r="D340" s="33" t="s">
        <v>2918</v>
      </c>
      <c r="E340" s="33" t="s">
        <v>2919</v>
      </c>
      <c r="F340" s="34">
        <v>44367.682858796303</v>
      </c>
      <c r="G340" s="35" t="e">
        <v>#REF!</v>
      </c>
    </row>
    <row r="341" spans="2:7">
      <c r="B341" s="37" t="s">
        <v>2948</v>
      </c>
      <c r="C341" s="37" t="s">
        <v>2924</v>
      </c>
      <c r="D341" s="37" t="s">
        <v>2918</v>
      </c>
      <c r="E341" s="37" t="s">
        <v>2919</v>
      </c>
      <c r="F341" s="38">
        <v>44367.682858796303</v>
      </c>
      <c r="G341" s="39" t="e">
        <v>#REF!</v>
      </c>
    </row>
    <row r="342" spans="2:7">
      <c r="B342" s="33" t="s">
        <v>2948</v>
      </c>
      <c r="C342" s="33" t="s">
        <v>2956</v>
      </c>
      <c r="D342" s="33" t="s">
        <v>2918</v>
      </c>
      <c r="E342" s="33" t="s">
        <v>2919</v>
      </c>
      <c r="F342" s="34">
        <v>44367.682858796303</v>
      </c>
      <c r="G342" s="35" t="e">
        <v>#REF!</v>
      </c>
    </row>
    <row r="343" spans="2:7">
      <c r="B343" s="37" t="s">
        <v>2948</v>
      </c>
      <c r="C343" s="37" t="s">
        <v>2957</v>
      </c>
      <c r="D343" s="37" t="s">
        <v>2918</v>
      </c>
      <c r="E343" s="37" t="s">
        <v>2919</v>
      </c>
      <c r="F343" s="38">
        <v>44367.682858796303</v>
      </c>
      <c r="G343" s="39" t="e">
        <v>#REF!</v>
      </c>
    </row>
    <row r="344" spans="2:7">
      <c r="B344" s="33" t="s">
        <v>2948</v>
      </c>
      <c r="C344" s="33" t="s">
        <v>2958</v>
      </c>
      <c r="D344" s="33" t="s">
        <v>2918</v>
      </c>
      <c r="E344" s="33" t="s">
        <v>2919</v>
      </c>
      <c r="F344" s="34">
        <v>44367.682858796303</v>
      </c>
      <c r="G344" s="35" t="e">
        <v>#REF!</v>
      </c>
    </row>
    <row r="345" spans="2:7">
      <c r="B345" s="37" t="s">
        <v>2948</v>
      </c>
      <c r="C345" s="37" t="s">
        <v>2959</v>
      </c>
      <c r="D345" s="37" t="s">
        <v>2918</v>
      </c>
      <c r="E345" s="37" t="s">
        <v>2919</v>
      </c>
      <c r="F345" s="38">
        <v>44367.682881944398</v>
      </c>
      <c r="G345" s="39" t="e">
        <v>#REF!</v>
      </c>
    </row>
    <row r="346" spans="2:7">
      <c r="B346" s="33" t="s">
        <v>2948</v>
      </c>
      <c r="C346" s="33" t="s">
        <v>2960</v>
      </c>
      <c r="D346" s="33" t="s">
        <v>2918</v>
      </c>
      <c r="E346" s="33" t="s">
        <v>2919</v>
      </c>
      <c r="F346" s="34">
        <v>44367.682881944398</v>
      </c>
      <c r="G346" s="35" t="e">
        <v>#REF!</v>
      </c>
    </row>
    <row r="347" spans="2:7">
      <c r="B347" s="37" t="s">
        <v>2948</v>
      </c>
      <c r="C347" s="37" t="s">
        <v>2961</v>
      </c>
      <c r="D347" s="37" t="s">
        <v>2918</v>
      </c>
      <c r="E347" s="37" t="s">
        <v>2919</v>
      </c>
      <c r="F347" s="38">
        <v>44367.682881944398</v>
      </c>
      <c r="G347" s="39" t="e">
        <v>#REF!</v>
      </c>
    </row>
    <row r="348" spans="2:7">
      <c r="B348" s="33" t="s">
        <v>2948</v>
      </c>
      <c r="C348" s="33" t="s">
        <v>2962</v>
      </c>
      <c r="D348" s="33" t="s">
        <v>2918</v>
      </c>
      <c r="E348" s="33" t="s">
        <v>2919</v>
      </c>
      <c r="F348" s="34">
        <v>44367.682905092603</v>
      </c>
      <c r="G348" s="35" t="e">
        <v>#REF!</v>
      </c>
    </row>
    <row r="349" spans="2:7">
      <c r="B349" s="37" t="s">
        <v>2948</v>
      </c>
      <c r="C349" s="37" t="s">
        <v>2917</v>
      </c>
      <c r="D349" s="37" t="s">
        <v>2918</v>
      </c>
      <c r="E349" s="37" t="s">
        <v>2919</v>
      </c>
      <c r="F349" s="38">
        <v>44367.682905092603</v>
      </c>
      <c r="G349" s="39" t="e">
        <v>#REF!</v>
      </c>
    </row>
    <row r="350" spans="2:7">
      <c r="B350" s="33" t="s">
        <v>2948</v>
      </c>
      <c r="C350" s="33" t="s">
        <v>2963</v>
      </c>
      <c r="D350" s="33" t="s">
        <v>2918</v>
      </c>
      <c r="E350" s="33" t="s">
        <v>2919</v>
      </c>
      <c r="F350" s="34">
        <v>44367.682916666701</v>
      </c>
      <c r="G350" s="35" t="e">
        <v>#REF!</v>
      </c>
    </row>
    <row r="351" spans="2:7">
      <c r="B351" s="37" t="s">
        <v>2948</v>
      </c>
      <c r="C351" s="37" t="s">
        <v>2964</v>
      </c>
      <c r="D351" s="37" t="s">
        <v>2918</v>
      </c>
      <c r="E351" s="37" t="s">
        <v>2919</v>
      </c>
      <c r="F351" s="38">
        <v>44367.682916666701</v>
      </c>
      <c r="G351" s="39" t="e">
        <v>#REF!</v>
      </c>
    </row>
    <row r="352" spans="2:7">
      <c r="B352" s="33" t="s">
        <v>2948</v>
      </c>
      <c r="C352" s="33" t="s">
        <v>2965</v>
      </c>
      <c r="D352" s="33" t="s">
        <v>2918</v>
      </c>
      <c r="E352" s="33" t="s">
        <v>2919</v>
      </c>
      <c r="F352" s="34">
        <v>44367.682916666701</v>
      </c>
      <c r="G352" s="35" t="e">
        <v>#REF!</v>
      </c>
    </row>
    <row r="353" spans="2:7">
      <c r="B353" s="37" t="s">
        <v>2948</v>
      </c>
      <c r="C353" s="37" t="s">
        <v>2966</v>
      </c>
      <c r="D353" s="37" t="s">
        <v>2918</v>
      </c>
      <c r="E353" s="37" t="s">
        <v>2919</v>
      </c>
      <c r="F353" s="38">
        <v>45043.760671296302</v>
      </c>
      <c r="G353" s="39" t="e">
        <v>#REF!</v>
      </c>
    </row>
    <row r="354" spans="2:7">
      <c r="B354" s="33" t="s">
        <v>2967</v>
      </c>
      <c r="C354" s="33" t="s">
        <v>2968</v>
      </c>
      <c r="D354" s="33" t="s">
        <v>2918</v>
      </c>
      <c r="E354" s="33" t="s">
        <v>2919</v>
      </c>
      <c r="F354" s="34">
        <v>44112.852893518502</v>
      </c>
      <c r="G354" s="35" t="e">
        <v>#REF!</v>
      </c>
    </row>
    <row r="355" spans="2:7">
      <c r="B355" s="37" t="s">
        <v>2967</v>
      </c>
      <c r="C355" s="37" t="s">
        <v>2969</v>
      </c>
      <c r="D355" s="37" t="s">
        <v>2918</v>
      </c>
      <c r="E355" s="37" t="s">
        <v>2919</v>
      </c>
      <c r="F355" s="38">
        <v>45043.760671296302</v>
      </c>
      <c r="G355" s="39" t="e">
        <v>#REF!</v>
      </c>
    </row>
    <row r="356" spans="2:7">
      <c r="B356" s="33" t="s">
        <v>2970</v>
      </c>
      <c r="C356" s="33" t="s">
        <v>2971</v>
      </c>
      <c r="D356" s="33" t="s">
        <v>2918</v>
      </c>
      <c r="E356" s="33" t="s">
        <v>2919</v>
      </c>
      <c r="F356" s="34">
        <v>44112.852905092601</v>
      </c>
      <c r="G356" s="35" t="e">
        <v>#REF!</v>
      </c>
    </row>
    <row r="357" spans="2:7">
      <c r="B357" s="37" t="s">
        <v>2970</v>
      </c>
      <c r="C357" s="37" t="s">
        <v>2972</v>
      </c>
      <c r="D357" s="37" t="s">
        <v>2918</v>
      </c>
      <c r="E357" s="37" t="s">
        <v>2919</v>
      </c>
      <c r="F357" s="38">
        <v>44112.852905092601</v>
      </c>
      <c r="G357" s="39" t="e">
        <v>#REF!</v>
      </c>
    </row>
    <row r="358" spans="2:7">
      <c r="B358" s="33" t="s">
        <v>2970</v>
      </c>
      <c r="C358" s="33" t="s">
        <v>2973</v>
      </c>
      <c r="D358" s="33" t="s">
        <v>2918</v>
      </c>
      <c r="E358" s="33" t="s">
        <v>2919</v>
      </c>
      <c r="F358" s="34">
        <v>45043.760671296302</v>
      </c>
      <c r="G358" s="35" t="e">
        <v>#REF!</v>
      </c>
    </row>
    <row r="359" spans="2:7">
      <c r="B359" s="37" t="s">
        <v>2970</v>
      </c>
      <c r="C359" s="37" t="s">
        <v>2974</v>
      </c>
      <c r="D359" s="37" t="s">
        <v>2918</v>
      </c>
      <c r="E359" s="37" t="s">
        <v>2919</v>
      </c>
      <c r="F359" s="38">
        <v>45043.760671296302</v>
      </c>
      <c r="G359" s="39" t="e">
        <v>#REF!</v>
      </c>
    </row>
    <row r="360" spans="2:7">
      <c r="B360" s="33" t="s">
        <v>2975</v>
      </c>
      <c r="C360" s="33" t="s">
        <v>2976</v>
      </c>
      <c r="D360" s="33" t="s">
        <v>2918</v>
      </c>
      <c r="E360" s="33" t="s">
        <v>2919</v>
      </c>
      <c r="F360" s="34">
        <v>44112.852905092601</v>
      </c>
      <c r="G360" s="35" t="e">
        <v>#REF!</v>
      </c>
    </row>
    <row r="361" spans="2:7">
      <c r="B361" s="37" t="s">
        <v>2975</v>
      </c>
      <c r="C361" s="37" t="s">
        <v>2977</v>
      </c>
      <c r="D361" s="37" t="s">
        <v>2918</v>
      </c>
      <c r="E361" s="37" t="s">
        <v>2919</v>
      </c>
      <c r="F361" s="38">
        <v>45043.760671296302</v>
      </c>
      <c r="G361" s="39" t="e">
        <v>#REF!</v>
      </c>
    </row>
    <row r="362" spans="2:7">
      <c r="B362" s="33" t="s">
        <v>2978</v>
      </c>
      <c r="C362" s="33" t="s">
        <v>2979</v>
      </c>
      <c r="D362" s="33" t="s">
        <v>2918</v>
      </c>
      <c r="E362" s="33" t="s">
        <v>2919</v>
      </c>
      <c r="F362" s="34">
        <v>44112.852905092601</v>
      </c>
      <c r="G362" s="35" t="e">
        <v>#REF!</v>
      </c>
    </row>
    <row r="363" spans="2:7">
      <c r="B363" s="37" t="s">
        <v>2978</v>
      </c>
      <c r="C363" s="37" t="s">
        <v>2980</v>
      </c>
      <c r="D363" s="37" t="s">
        <v>2918</v>
      </c>
      <c r="E363" s="37" t="s">
        <v>2919</v>
      </c>
      <c r="F363" s="38">
        <v>45043.760671296302</v>
      </c>
      <c r="G363" s="39" t="e">
        <v>#REF!</v>
      </c>
    </row>
    <row r="364" spans="2:7">
      <c r="B364" s="33" t="s">
        <v>2978</v>
      </c>
      <c r="C364" s="33" t="s">
        <v>2981</v>
      </c>
      <c r="D364" s="33" t="s">
        <v>2918</v>
      </c>
      <c r="E364" s="33" t="s">
        <v>2919</v>
      </c>
      <c r="F364" s="34">
        <v>45043.760671296302</v>
      </c>
      <c r="G364" s="35" t="e">
        <v>#REF!</v>
      </c>
    </row>
    <row r="365" spans="2:7">
      <c r="B365" s="37" t="s">
        <v>2982</v>
      </c>
      <c r="C365" s="37" t="s">
        <v>2983</v>
      </c>
      <c r="D365" s="37" t="s">
        <v>2918</v>
      </c>
      <c r="E365" s="37" t="s">
        <v>2919</v>
      </c>
      <c r="F365" s="38">
        <v>44112.852905092601</v>
      </c>
      <c r="G365" s="39" t="e">
        <v>#REF!</v>
      </c>
    </row>
    <row r="366" spans="2:7">
      <c r="B366" s="33" t="s">
        <v>2984</v>
      </c>
      <c r="C366" s="33" t="s">
        <v>2985</v>
      </c>
      <c r="D366" s="33" t="s">
        <v>2918</v>
      </c>
      <c r="E366" s="33" t="s">
        <v>2919</v>
      </c>
      <c r="F366" s="34">
        <v>44112.852905092601</v>
      </c>
      <c r="G366" s="35" t="e">
        <v>#REF!</v>
      </c>
    </row>
    <row r="367" spans="2:7">
      <c r="B367" s="37" t="s">
        <v>2984</v>
      </c>
      <c r="C367" s="37" t="s">
        <v>2986</v>
      </c>
      <c r="D367" s="37" t="s">
        <v>2918</v>
      </c>
      <c r="E367" s="37" t="s">
        <v>2919</v>
      </c>
      <c r="F367" s="38">
        <v>45043.760671296302</v>
      </c>
      <c r="G367" s="39" t="e">
        <v>#REF!</v>
      </c>
    </row>
    <row r="368" spans="2:7">
      <c r="B368" s="33" t="s">
        <v>2984</v>
      </c>
      <c r="C368" s="33" t="s">
        <v>2987</v>
      </c>
      <c r="D368" s="33" t="s">
        <v>2918</v>
      </c>
      <c r="E368" s="33" t="s">
        <v>2919</v>
      </c>
      <c r="F368" s="34">
        <v>45043.760671296302</v>
      </c>
      <c r="G368" s="35" t="e">
        <v>#REF!</v>
      </c>
    </row>
    <row r="369" spans="2:7">
      <c r="B369" s="37" t="s">
        <v>2988</v>
      </c>
      <c r="C369" s="37" t="s">
        <v>2989</v>
      </c>
      <c r="D369" s="37" t="s">
        <v>2918</v>
      </c>
      <c r="E369" s="37" t="s">
        <v>2919</v>
      </c>
      <c r="F369" s="38">
        <v>44112.852916666699</v>
      </c>
      <c r="G369" s="39" t="e">
        <v>#REF!</v>
      </c>
    </row>
    <row r="370" spans="2:7">
      <c r="B370" s="33" t="s">
        <v>2990</v>
      </c>
      <c r="C370" s="33" t="s">
        <v>2991</v>
      </c>
      <c r="D370" s="33" t="s">
        <v>2918</v>
      </c>
      <c r="E370" s="33" t="s">
        <v>2919</v>
      </c>
      <c r="F370" s="34">
        <v>44112.852916666699</v>
      </c>
      <c r="G370" s="35" t="e">
        <v>#REF!</v>
      </c>
    </row>
    <row r="371" spans="2:7">
      <c r="B371" s="37" t="s">
        <v>2990</v>
      </c>
      <c r="C371" s="37" t="s">
        <v>2992</v>
      </c>
      <c r="D371" s="37" t="s">
        <v>2918</v>
      </c>
      <c r="E371" s="37" t="s">
        <v>2919</v>
      </c>
      <c r="F371" s="38">
        <v>44112.852916666699</v>
      </c>
      <c r="G371" s="39" t="e">
        <v>#REF!</v>
      </c>
    </row>
    <row r="372" spans="2:7">
      <c r="B372" s="33" t="s">
        <v>2990</v>
      </c>
      <c r="C372" s="33" t="s">
        <v>2993</v>
      </c>
      <c r="D372" s="33" t="s">
        <v>2918</v>
      </c>
      <c r="E372" s="33" t="s">
        <v>2919</v>
      </c>
      <c r="F372" s="34">
        <v>44112.852916666699</v>
      </c>
      <c r="G372" s="35" t="e">
        <v>#REF!</v>
      </c>
    </row>
    <row r="373" spans="2:7">
      <c r="B373" s="37" t="s">
        <v>2994</v>
      </c>
      <c r="C373" s="37" t="s">
        <v>2995</v>
      </c>
      <c r="D373" s="37" t="s">
        <v>2918</v>
      </c>
      <c r="E373" s="37" t="s">
        <v>2919</v>
      </c>
      <c r="F373" s="38">
        <v>44112.852916666699</v>
      </c>
      <c r="G373" s="39" t="e">
        <v>#REF!</v>
      </c>
    </row>
    <row r="374" spans="2:7">
      <c r="B374" s="33" t="s">
        <v>2996</v>
      </c>
      <c r="C374" s="33" t="s">
        <v>2997</v>
      </c>
      <c r="D374" s="33" t="s">
        <v>2918</v>
      </c>
      <c r="E374" s="33" t="s">
        <v>2919</v>
      </c>
      <c r="F374" s="34">
        <v>44112.852916666699</v>
      </c>
      <c r="G374" s="35" t="e">
        <v>#REF!</v>
      </c>
    </row>
    <row r="375" spans="2:7">
      <c r="B375" s="37" t="s">
        <v>2998</v>
      </c>
      <c r="C375" s="37" t="s">
        <v>2999</v>
      </c>
      <c r="D375" s="37" t="s">
        <v>2918</v>
      </c>
      <c r="E375" s="37" t="s">
        <v>2919</v>
      </c>
      <c r="F375" s="38">
        <v>44112.852916666699</v>
      </c>
      <c r="G375" s="39" t="e">
        <v>#REF!</v>
      </c>
    </row>
    <row r="376" spans="2:7">
      <c r="B376" s="33" t="s">
        <v>3000</v>
      </c>
      <c r="C376" s="33" t="s">
        <v>3001</v>
      </c>
      <c r="D376" s="33" t="s">
        <v>2918</v>
      </c>
      <c r="E376" s="33" t="s">
        <v>2919</v>
      </c>
      <c r="F376" s="34">
        <v>44112.852916666699</v>
      </c>
      <c r="G376" s="35" t="e">
        <v>#REF!</v>
      </c>
    </row>
    <row r="377" spans="2:7">
      <c r="B377" s="37" t="s">
        <v>3000</v>
      </c>
      <c r="C377" s="37" t="s">
        <v>3002</v>
      </c>
      <c r="D377" s="37" t="s">
        <v>2918</v>
      </c>
      <c r="E377" s="37" t="s">
        <v>2919</v>
      </c>
      <c r="F377" s="38">
        <v>45043.760671296302</v>
      </c>
      <c r="G377" s="39" t="e">
        <v>#REF!</v>
      </c>
    </row>
    <row r="378" spans="2:7">
      <c r="B378" s="33" t="s">
        <v>3003</v>
      </c>
      <c r="C378" s="33" t="s">
        <v>3004</v>
      </c>
      <c r="D378" s="33" t="s">
        <v>2918</v>
      </c>
      <c r="E378" s="33" t="s">
        <v>2919</v>
      </c>
      <c r="F378" s="34">
        <v>44112.852916666699</v>
      </c>
      <c r="G378" s="35" t="e">
        <v>#REF!</v>
      </c>
    </row>
    <row r="379" spans="2:7">
      <c r="B379" s="37" t="s">
        <v>3005</v>
      </c>
      <c r="C379" s="37" t="s">
        <v>3006</v>
      </c>
      <c r="D379" s="37" t="s">
        <v>2918</v>
      </c>
      <c r="E379" s="37" t="s">
        <v>2919</v>
      </c>
      <c r="F379" s="38">
        <v>44112.852916666699</v>
      </c>
      <c r="G379" s="39" t="e">
        <v>#REF!</v>
      </c>
    </row>
    <row r="380" spans="2:7">
      <c r="B380" s="33" t="s">
        <v>3007</v>
      </c>
      <c r="C380" s="33" t="s">
        <v>3008</v>
      </c>
      <c r="D380" s="33" t="s">
        <v>2918</v>
      </c>
      <c r="E380" s="33" t="s">
        <v>2919</v>
      </c>
      <c r="F380" s="34">
        <v>44112.852928240703</v>
      </c>
      <c r="G380" s="35" t="e">
        <v>#REF!</v>
      </c>
    </row>
    <row r="381" spans="2:7">
      <c r="B381" s="37" t="s">
        <v>3007</v>
      </c>
      <c r="C381" s="37" t="s">
        <v>3009</v>
      </c>
      <c r="D381" s="37" t="s">
        <v>2918</v>
      </c>
      <c r="E381" s="37" t="s">
        <v>2919</v>
      </c>
      <c r="F381" s="38">
        <v>44112.852928240703</v>
      </c>
      <c r="G381" s="39" t="e">
        <v>#REF!</v>
      </c>
    </row>
    <row r="382" spans="2:7">
      <c r="B382" s="33" t="s">
        <v>3007</v>
      </c>
      <c r="C382" s="33" t="s">
        <v>3010</v>
      </c>
      <c r="D382" s="33" t="s">
        <v>2918</v>
      </c>
      <c r="E382" s="33" t="s">
        <v>2919</v>
      </c>
      <c r="F382" s="34">
        <v>45043.760671296302</v>
      </c>
      <c r="G382" s="35" t="e">
        <v>#REF!</v>
      </c>
    </row>
    <row r="383" spans="2:7">
      <c r="B383" s="37" t="s">
        <v>3007</v>
      </c>
      <c r="C383" s="37" t="s">
        <v>3011</v>
      </c>
      <c r="D383" s="37" t="s">
        <v>2918</v>
      </c>
      <c r="E383" s="37" t="s">
        <v>2919</v>
      </c>
      <c r="F383" s="38">
        <v>45043.760671296302</v>
      </c>
      <c r="G383" s="39" t="e">
        <v>#REF!</v>
      </c>
    </row>
    <row r="384" spans="2:7">
      <c r="B384" s="33" t="s">
        <v>3012</v>
      </c>
      <c r="C384" s="33" t="s">
        <v>3013</v>
      </c>
      <c r="D384" s="33" t="s">
        <v>2918</v>
      </c>
      <c r="E384" s="33" t="s">
        <v>2919</v>
      </c>
      <c r="F384" s="34">
        <v>44112.852928240703</v>
      </c>
      <c r="G384" s="35" t="e">
        <v>#REF!</v>
      </c>
    </row>
    <row r="385" spans="2:7">
      <c r="B385" s="37" t="s">
        <v>3012</v>
      </c>
      <c r="C385" s="37" t="s">
        <v>3014</v>
      </c>
      <c r="D385" s="37" t="s">
        <v>2918</v>
      </c>
      <c r="E385" s="37" t="s">
        <v>2919</v>
      </c>
      <c r="F385" s="38">
        <v>45043.760682870401</v>
      </c>
      <c r="G385" s="39" t="e">
        <v>#REF!</v>
      </c>
    </row>
    <row r="386" spans="2:7">
      <c r="B386" s="33" t="s">
        <v>3015</v>
      </c>
      <c r="C386" s="33" t="s">
        <v>3016</v>
      </c>
      <c r="D386" s="33" t="s">
        <v>2918</v>
      </c>
      <c r="E386" s="33" t="s">
        <v>2919</v>
      </c>
      <c r="F386" s="34">
        <v>44112.852928240703</v>
      </c>
      <c r="G386" s="35" t="e">
        <v>#REF!</v>
      </c>
    </row>
    <row r="387" spans="2:7">
      <c r="B387" s="37" t="s">
        <v>3017</v>
      </c>
      <c r="C387" s="37" t="s">
        <v>3018</v>
      </c>
      <c r="D387" s="37" t="s">
        <v>2918</v>
      </c>
      <c r="E387" s="37" t="s">
        <v>2919</v>
      </c>
      <c r="F387" s="38">
        <v>44112.852928240703</v>
      </c>
      <c r="G387" s="39" t="e">
        <v>#REF!</v>
      </c>
    </row>
    <row r="388" spans="2:7">
      <c r="B388" s="33" t="s">
        <v>3017</v>
      </c>
      <c r="C388" s="33" t="s">
        <v>3019</v>
      </c>
      <c r="D388" s="33" t="s">
        <v>2918</v>
      </c>
      <c r="E388" s="33" t="s">
        <v>2919</v>
      </c>
      <c r="F388" s="34">
        <v>45043.760682870401</v>
      </c>
      <c r="G388" s="35" t="e">
        <v>#REF!</v>
      </c>
    </row>
    <row r="389" spans="2:7">
      <c r="B389" s="37" t="s">
        <v>3020</v>
      </c>
      <c r="C389" s="37" t="s">
        <v>3021</v>
      </c>
      <c r="D389" s="37" t="s">
        <v>2918</v>
      </c>
      <c r="E389" s="37" t="s">
        <v>2919</v>
      </c>
      <c r="F389" s="38">
        <v>44112.852928240703</v>
      </c>
      <c r="G389" s="39" t="e">
        <v>#REF!</v>
      </c>
    </row>
    <row r="390" spans="2:7">
      <c r="B390" s="33" t="s">
        <v>3022</v>
      </c>
      <c r="C390" s="33" t="s">
        <v>3023</v>
      </c>
      <c r="D390" s="33" t="s">
        <v>2918</v>
      </c>
      <c r="E390" s="33" t="s">
        <v>2919</v>
      </c>
      <c r="F390" s="34">
        <v>44112.852928240703</v>
      </c>
      <c r="G390" s="35" t="e">
        <v>#REF!</v>
      </c>
    </row>
    <row r="391" spans="2:7">
      <c r="B391" s="37" t="s">
        <v>3024</v>
      </c>
      <c r="C391" s="37" t="s">
        <v>3025</v>
      </c>
      <c r="D391" s="37" t="s">
        <v>2918</v>
      </c>
      <c r="E391" s="37" t="s">
        <v>2919</v>
      </c>
      <c r="F391" s="38">
        <v>44112.852928240703</v>
      </c>
      <c r="G391" s="39" t="e">
        <v>#REF!</v>
      </c>
    </row>
    <row r="392" spans="2:7">
      <c r="B392" s="33" t="s">
        <v>3026</v>
      </c>
      <c r="C392" s="33" t="s">
        <v>3027</v>
      </c>
      <c r="D392" s="33" t="s">
        <v>2918</v>
      </c>
      <c r="E392" s="33" t="s">
        <v>2919</v>
      </c>
      <c r="F392" s="34">
        <v>44112.852928240703</v>
      </c>
      <c r="G392" s="35" t="e">
        <v>#REF!</v>
      </c>
    </row>
    <row r="393" spans="2:7">
      <c r="B393" s="37" t="s">
        <v>3028</v>
      </c>
      <c r="C393" s="37" t="s">
        <v>3029</v>
      </c>
      <c r="D393" s="37" t="s">
        <v>2918</v>
      </c>
      <c r="E393" s="37" t="s">
        <v>2919</v>
      </c>
      <c r="F393" s="38">
        <v>44112.852928240703</v>
      </c>
      <c r="G393" s="39" t="e">
        <v>#REF!</v>
      </c>
    </row>
    <row r="394" spans="2:7">
      <c r="B394" s="33" t="s">
        <v>3030</v>
      </c>
      <c r="C394" s="33" t="s">
        <v>2917</v>
      </c>
      <c r="D394" s="33" t="s">
        <v>2918</v>
      </c>
      <c r="E394" s="33" t="s">
        <v>2919</v>
      </c>
      <c r="F394" s="34">
        <v>44367.682835648098</v>
      </c>
      <c r="G394" s="35" t="e">
        <v>#REF!</v>
      </c>
    </row>
    <row r="395" spans="2:7">
      <c r="B395" s="37" t="s">
        <v>3031</v>
      </c>
      <c r="C395" s="37" t="s">
        <v>3032</v>
      </c>
      <c r="D395" s="37" t="s">
        <v>2918</v>
      </c>
      <c r="E395" s="37" t="s">
        <v>2919</v>
      </c>
      <c r="F395" s="38">
        <v>44112.852939814802</v>
      </c>
      <c r="G395" s="39" t="e">
        <v>#REF!</v>
      </c>
    </row>
    <row r="396" spans="2:7">
      <c r="B396" s="33" t="s">
        <v>3033</v>
      </c>
      <c r="C396" s="33" t="s">
        <v>3034</v>
      </c>
      <c r="D396" s="33" t="s">
        <v>2918</v>
      </c>
      <c r="E396" s="33" t="s">
        <v>2919</v>
      </c>
      <c r="F396" s="34">
        <v>44112.852939814802</v>
      </c>
      <c r="G396" s="35" t="e">
        <v>#REF!</v>
      </c>
    </row>
    <row r="397" spans="2:7">
      <c r="B397" s="37" t="s">
        <v>3033</v>
      </c>
      <c r="C397" s="37" t="s">
        <v>3035</v>
      </c>
      <c r="D397" s="37" t="s">
        <v>2918</v>
      </c>
      <c r="E397" s="37" t="s">
        <v>2919</v>
      </c>
      <c r="F397" s="38">
        <v>45043.760682870401</v>
      </c>
      <c r="G397" s="39" t="e">
        <v>#REF!</v>
      </c>
    </row>
    <row r="398" spans="2:7">
      <c r="B398" s="33" t="s">
        <v>3036</v>
      </c>
      <c r="C398" s="33" t="s">
        <v>3037</v>
      </c>
      <c r="D398" s="33" t="s">
        <v>2918</v>
      </c>
      <c r="E398" s="33" t="s">
        <v>2919</v>
      </c>
      <c r="F398" s="34">
        <v>44112.852939814802</v>
      </c>
      <c r="G398" s="35" t="e">
        <v>#REF!</v>
      </c>
    </row>
    <row r="399" spans="2:7">
      <c r="B399" s="37" t="s">
        <v>3038</v>
      </c>
      <c r="C399" s="37" t="s">
        <v>3039</v>
      </c>
      <c r="D399" s="37" t="s">
        <v>2918</v>
      </c>
      <c r="E399" s="37" t="s">
        <v>2919</v>
      </c>
      <c r="F399" s="38">
        <v>44112.852939814802</v>
      </c>
      <c r="G399" s="39" t="e">
        <v>#REF!</v>
      </c>
    </row>
    <row r="400" spans="2:7">
      <c r="B400" s="33" t="s">
        <v>3040</v>
      </c>
      <c r="C400" s="33" t="s">
        <v>3041</v>
      </c>
      <c r="D400" s="33" t="s">
        <v>2918</v>
      </c>
      <c r="E400" s="33" t="s">
        <v>2919</v>
      </c>
      <c r="F400" s="34">
        <v>44112.852939814802</v>
      </c>
      <c r="G400" s="35" t="e">
        <v>#REF!</v>
      </c>
    </row>
    <row r="401" spans="2:7">
      <c r="B401" s="37" t="s">
        <v>3042</v>
      </c>
      <c r="C401" s="37" t="s">
        <v>3043</v>
      </c>
      <c r="D401" s="37" t="s">
        <v>2918</v>
      </c>
      <c r="E401" s="37" t="s">
        <v>2919</v>
      </c>
      <c r="F401" s="38">
        <v>44112.852939814802</v>
      </c>
      <c r="G401" s="39" t="e">
        <v>#REF!</v>
      </c>
    </row>
    <row r="402" spans="2:7">
      <c r="B402" s="33" t="s">
        <v>3044</v>
      </c>
      <c r="C402" s="33" t="s">
        <v>3045</v>
      </c>
      <c r="D402" s="33" t="s">
        <v>2918</v>
      </c>
      <c r="E402" s="33" t="s">
        <v>2919</v>
      </c>
      <c r="F402" s="34">
        <v>44112.852939814802</v>
      </c>
      <c r="G402" s="35" t="e">
        <v>#REF!</v>
      </c>
    </row>
    <row r="403" spans="2:7">
      <c r="B403" s="37" t="s">
        <v>3046</v>
      </c>
      <c r="C403" s="37" t="s">
        <v>3047</v>
      </c>
      <c r="D403" s="37" t="s">
        <v>2918</v>
      </c>
      <c r="E403" s="37" t="s">
        <v>2919</v>
      </c>
      <c r="F403" s="38">
        <v>44112.852939814802</v>
      </c>
      <c r="G403" s="39" t="e">
        <v>#REF!</v>
      </c>
    </row>
    <row r="404" spans="2:7">
      <c r="B404" s="33" t="s">
        <v>3048</v>
      </c>
      <c r="C404" s="33" t="s">
        <v>3049</v>
      </c>
      <c r="D404" s="33" t="s">
        <v>2918</v>
      </c>
      <c r="E404" s="33" t="s">
        <v>2919</v>
      </c>
      <c r="F404" s="34">
        <v>44112.852939814802</v>
      </c>
      <c r="G404" s="35" t="e">
        <v>#REF!</v>
      </c>
    </row>
    <row r="405" spans="2:7">
      <c r="B405" s="37" t="s">
        <v>3050</v>
      </c>
      <c r="C405" s="37" t="s">
        <v>3051</v>
      </c>
      <c r="D405" s="37" t="s">
        <v>2918</v>
      </c>
      <c r="E405" s="37" t="s">
        <v>2919</v>
      </c>
      <c r="F405" s="38">
        <v>44112.852939814802</v>
      </c>
      <c r="G405" s="39" t="e">
        <v>#REF!</v>
      </c>
    </row>
    <row r="406" spans="2:7">
      <c r="B406" s="33" t="s">
        <v>3052</v>
      </c>
      <c r="C406" s="33" t="s">
        <v>3053</v>
      </c>
      <c r="D406" s="33" t="s">
        <v>2918</v>
      </c>
      <c r="E406" s="33" t="s">
        <v>2919</v>
      </c>
      <c r="F406" s="34">
        <v>44112.852951388901</v>
      </c>
      <c r="G406" s="35" t="e">
        <v>#REF!</v>
      </c>
    </row>
    <row r="407" spans="2:7">
      <c r="B407" s="37" t="s">
        <v>3054</v>
      </c>
      <c r="C407" s="37" t="s">
        <v>3055</v>
      </c>
      <c r="D407" s="37" t="s">
        <v>2918</v>
      </c>
      <c r="E407" s="37" t="s">
        <v>2919</v>
      </c>
      <c r="F407" s="38">
        <v>44112.852951388901</v>
      </c>
      <c r="G407" s="39" t="e">
        <v>#REF!</v>
      </c>
    </row>
    <row r="408" spans="2:7">
      <c r="B408" s="33" t="s">
        <v>3056</v>
      </c>
      <c r="C408" s="33" t="s">
        <v>3057</v>
      </c>
      <c r="D408" s="33" t="s">
        <v>2918</v>
      </c>
      <c r="E408" s="33" t="s">
        <v>2919</v>
      </c>
      <c r="F408" s="34">
        <v>44112.852951388901</v>
      </c>
      <c r="G408" s="35" t="e">
        <v>#REF!</v>
      </c>
    </row>
    <row r="409" spans="2:7">
      <c r="B409" s="37" t="s">
        <v>3058</v>
      </c>
      <c r="C409" s="37" t="s">
        <v>3059</v>
      </c>
      <c r="D409" s="37" t="s">
        <v>2918</v>
      </c>
      <c r="E409" s="37" t="s">
        <v>2919</v>
      </c>
      <c r="F409" s="38">
        <v>44112.852951388901</v>
      </c>
      <c r="G409" s="39" t="e">
        <v>#REF!</v>
      </c>
    </row>
    <row r="410" spans="2:7">
      <c r="B410" s="33" t="s">
        <v>3060</v>
      </c>
      <c r="C410" s="33" t="s">
        <v>3061</v>
      </c>
      <c r="D410" s="33" t="s">
        <v>2918</v>
      </c>
      <c r="E410" s="33" t="s">
        <v>2919</v>
      </c>
      <c r="F410" s="34">
        <v>44112.852951388901</v>
      </c>
      <c r="G410" s="35" t="e">
        <v>#REF!</v>
      </c>
    </row>
    <row r="411" spans="2:7">
      <c r="B411" s="37" t="s">
        <v>3062</v>
      </c>
      <c r="C411" s="37" t="s">
        <v>3063</v>
      </c>
      <c r="D411" s="37" t="s">
        <v>2918</v>
      </c>
      <c r="E411" s="37" t="s">
        <v>2919</v>
      </c>
      <c r="F411" s="38">
        <v>44112.852951388901</v>
      </c>
      <c r="G411" s="39" t="e">
        <v>#REF!</v>
      </c>
    </row>
    <row r="412" spans="2:7">
      <c r="B412" s="33" t="s">
        <v>3064</v>
      </c>
      <c r="C412" s="33" t="s">
        <v>3065</v>
      </c>
      <c r="D412" s="33" t="s">
        <v>2588</v>
      </c>
      <c r="E412" s="33" t="s">
        <v>2589</v>
      </c>
      <c r="F412" s="34">
        <v>44112.852951388901</v>
      </c>
      <c r="G412" s="35" t="e">
        <v>#REF!</v>
      </c>
    </row>
    <row r="413" spans="2:7">
      <c r="B413" s="37" t="s">
        <v>3064</v>
      </c>
      <c r="C413" s="37" t="s">
        <v>3066</v>
      </c>
      <c r="D413" s="37" t="s">
        <v>2588</v>
      </c>
      <c r="E413" s="37" t="s">
        <v>2589</v>
      </c>
      <c r="F413" s="38">
        <v>45043.760682870401</v>
      </c>
      <c r="G413" s="39" t="e">
        <v>#REF!</v>
      </c>
    </row>
    <row r="414" spans="2:7">
      <c r="B414" s="33" t="s">
        <v>3064</v>
      </c>
      <c r="C414" s="33" t="s">
        <v>3067</v>
      </c>
      <c r="D414" s="33" t="s">
        <v>2588</v>
      </c>
      <c r="E414" s="33" t="s">
        <v>2589</v>
      </c>
      <c r="F414" s="34">
        <v>45043.760682870401</v>
      </c>
      <c r="G414" s="35" t="e">
        <v>#REF!</v>
      </c>
    </row>
    <row r="415" spans="2:7">
      <c r="B415" s="37" t="s">
        <v>3064</v>
      </c>
      <c r="C415" s="37" t="s">
        <v>3068</v>
      </c>
      <c r="D415" s="37" t="s">
        <v>2588</v>
      </c>
      <c r="E415" s="37" t="s">
        <v>2589</v>
      </c>
      <c r="F415" s="38">
        <v>45043.760682870401</v>
      </c>
      <c r="G415" s="39" t="e">
        <v>#REF!</v>
      </c>
    </row>
    <row r="416" spans="2:7">
      <c r="B416" s="33" t="s">
        <v>3069</v>
      </c>
      <c r="C416" s="33" t="s">
        <v>3070</v>
      </c>
      <c r="D416" s="33" t="s">
        <v>2588</v>
      </c>
      <c r="E416" s="33" t="s">
        <v>2589</v>
      </c>
      <c r="F416" s="34">
        <v>44112.852951388901</v>
      </c>
      <c r="G416" s="35" t="e">
        <v>#REF!</v>
      </c>
    </row>
    <row r="417" spans="2:7">
      <c r="B417" s="37" t="s">
        <v>3069</v>
      </c>
      <c r="C417" s="37" t="s">
        <v>3071</v>
      </c>
      <c r="D417" s="37" t="s">
        <v>2588</v>
      </c>
      <c r="E417" s="37" t="s">
        <v>2589</v>
      </c>
      <c r="F417" s="38">
        <v>44112.852951388901</v>
      </c>
      <c r="G417" s="39" t="e">
        <v>#REF!</v>
      </c>
    </row>
    <row r="418" spans="2:7">
      <c r="B418" s="33" t="s">
        <v>3069</v>
      </c>
      <c r="C418" s="33" t="s">
        <v>3072</v>
      </c>
      <c r="D418" s="33" t="s">
        <v>2588</v>
      </c>
      <c r="E418" s="33" t="s">
        <v>2589</v>
      </c>
      <c r="F418" s="34">
        <v>44112.852962962999</v>
      </c>
      <c r="G418" s="35" t="e">
        <v>#REF!</v>
      </c>
    </row>
    <row r="419" spans="2:7">
      <c r="B419" s="37" t="s">
        <v>3073</v>
      </c>
      <c r="C419" s="37" t="s">
        <v>3074</v>
      </c>
      <c r="D419" s="37" t="s">
        <v>2588</v>
      </c>
      <c r="E419" s="37" t="s">
        <v>2589</v>
      </c>
      <c r="F419" s="38">
        <v>44112.852962962999</v>
      </c>
      <c r="G419" s="39" t="e">
        <v>#REF!</v>
      </c>
    </row>
    <row r="420" spans="2:7">
      <c r="B420" s="33" t="s">
        <v>3075</v>
      </c>
      <c r="C420" s="33" t="s">
        <v>3076</v>
      </c>
      <c r="D420" s="33" t="s">
        <v>2588</v>
      </c>
      <c r="E420" s="33" t="s">
        <v>2589</v>
      </c>
      <c r="F420" s="34">
        <v>44112.852962962999</v>
      </c>
      <c r="G420" s="35" t="e">
        <v>#REF!</v>
      </c>
    </row>
    <row r="421" spans="2:7">
      <c r="B421" s="37" t="s">
        <v>3077</v>
      </c>
      <c r="C421" s="37" t="s">
        <v>3078</v>
      </c>
      <c r="D421" s="37" t="s">
        <v>2588</v>
      </c>
      <c r="E421" s="37" t="s">
        <v>2589</v>
      </c>
      <c r="F421" s="38">
        <v>44112.852962962999</v>
      </c>
      <c r="G421" s="39" t="e">
        <v>#REF!</v>
      </c>
    </row>
    <row r="422" spans="2:7">
      <c r="B422" s="33" t="s">
        <v>3079</v>
      </c>
      <c r="C422" s="33" t="s">
        <v>3080</v>
      </c>
      <c r="D422" s="33" t="s">
        <v>2588</v>
      </c>
      <c r="E422" s="33" t="s">
        <v>2589</v>
      </c>
      <c r="F422" s="34">
        <v>44112.852962962999</v>
      </c>
      <c r="G422" s="35" t="e">
        <v>#REF!</v>
      </c>
    </row>
    <row r="423" spans="2:7">
      <c r="B423" s="37" t="s">
        <v>3081</v>
      </c>
      <c r="C423" s="37" t="s">
        <v>3082</v>
      </c>
      <c r="D423" s="37" t="s">
        <v>2588</v>
      </c>
      <c r="E423" s="37" t="s">
        <v>2589</v>
      </c>
      <c r="F423" s="38">
        <v>44112.852962962999</v>
      </c>
      <c r="G423" s="39" t="e">
        <v>#REF!</v>
      </c>
    </row>
    <row r="424" spans="2:7">
      <c r="B424" s="33" t="s">
        <v>3083</v>
      </c>
      <c r="C424" s="33" t="s">
        <v>3084</v>
      </c>
      <c r="D424" s="33" t="s">
        <v>2588</v>
      </c>
      <c r="E424" s="33" t="s">
        <v>2589</v>
      </c>
      <c r="F424" s="34">
        <v>44112.852962962999</v>
      </c>
      <c r="G424" s="35" t="e">
        <v>#REF!</v>
      </c>
    </row>
    <row r="425" spans="2:7">
      <c r="B425" s="37" t="s">
        <v>3083</v>
      </c>
      <c r="C425" s="37" t="s">
        <v>3085</v>
      </c>
      <c r="D425" s="37" t="s">
        <v>2588</v>
      </c>
      <c r="E425" s="37" t="s">
        <v>2589</v>
      </c>
      <c r="F425" s="38">
        <v>44112.852962962999</v>
      </c>
      <c r="G425" s="39" t="e">
        <v>#REF!</v>
      </c>
    </row>
    <row r="426" spans="2:7">
      <c r="B426" s="33" t="s">
        <v>3086</v>
      </c>
      <c r="C426" s="33" t="s">
        <v>3087</v>
      </c>
      <c r="D426" s="33" t="s">
        <v>2588</v>
      </c>
      <c r="E426" s="33" t="s">
        <v>2589</v>
      </c>
      <c r="F426" s="34">
        <v>44112.852962962999</v>
      </c>
      <c r="G426" s="35" t="e">
        <v>#REF!</v>
      </c>
    </row>
    <row r="427" spans="2:7">
      <c r="B427" s="37" t="s">
        <v>3086</v>
      </c>
      <c r="C427" s="37" t="s">
        <v>3088</v>
      </c>
      <c r="D427" s="37" t="s">
        <v>2588</v>
      </c>
      <c r="E427" s="37" t="s">
        <v>2589</v>
      </c>
      <c r="F427" s="38">
        <v>44112.852974537003</v>
      </c>
      <c r="G427" s="39" t="e">
        <v>#REF!</v>
      </c>
    </row>
    <row r="428" spans="2:7">
      <c r="B428" s="33" t="s">
        <v>3089</v>
      </c>
      <c r="C428" s="33" t="s">
        <v>3090</v>
      </c>
      <c r="D428" s="33" t="s">
        <v>2588</v>
      </c>
      <c r="E428" s="33" t="s">
        <v>2589</v>
      </c>
      <c r="F428" s="34">
        <v>44112.852974537003</v>
      </c>
      <c r="G428" s="35" t="e">
        <v>#REF!</v>
      </c>
    </row>
    <row r="429" spans="2:7">
      <c r="B429" s="37" t="s">
        <v>3091</v>
      </c>
      <c r="C429" s="37" t="s">
        <v>3092</v>
      </c>
      <c r="D429" s="37" t="s">
        <v>2588</v>
      </c>
      <c r="E429" s="37" t="s">
        <v>2589</v>
      </c>
      <c r="F429" s="38">
        <v>44112.852974537003</v>
      </c>
      <c r="G429" s="39" t="e">
        <v>#REF!</v>
      </c>
    </row>
    <row r="430" spans="2:7">
      <c r="B430" s="33" t="s">
        <v>3093</v>
      </c>
      <c r="C430" s="33" t="s">
        <v>3094</v>
      </c>
      <c r="D430" s="33" t="s">
        <v>2588</v>
      </c>
      <c r="E430" s="33" t="s">
        <v>2589</v>
      </c>
      <c r="F430" s="34">
        <v>44112.852974537003</v>
      </c>
      <c r="G430" s="35" t="e">
        <v>#REF!</v>
      </c>
    </row>
    <row r="431" spans="2:7">
      <c r="B431" s="37" t="s">
        <v>3095</v>
      </c>
      <c r="C431" s="37" t="s">
        <v>3096</v>
      </c>
      <c r="D431" s="37" t="s">
        <v>2588</v>
      </c>
      <c r="E431" s="37" t="s">
        <v>2589</v>
      </c>
      <c r="F431" s="38">
        <v>44112.852974537003</v>
      </c>
      <c r="G431" s="39" t="e">
        <v>#REF!</v>
      </c>
    </row>
    <row r="432" spans="2:7">
      <c r="B432" s="33" t="s">
        <v>3097</v>
      </c>
      <c r="C432" s="33" t="s">
        <v>3098</v>
      </c>
      <c r="D432" s="33" t="s">
        <v>2588</v>
      </c>
      <c r="E432" s="33" t="s">
        <v>2589</v>
      </c>
      <c r="F432" s="34">
        <v>44112.852974537003</v>
      </c>
      <c r="G432" s="35" t="e">
        <v>#REF!</v>
      </c>
    </row>
    <row r="433" spans="2:7">
      <c r="B433" s="37" t="s">
        <v>3097</v>
      </c>
      <c r="C433" s="37" t="s">
        <v>3099</v>
      </c>
      <c r="D433" s="37" t="s">
        <v>2588</v>
      </c>
      <c r="E433" s="37" t="s">
        <v>2589</v>
      </c>
      <c r="F433" s="38">
        <v>44112.852974537003</v>
      </c>
      <c r="G433" s="39" t="e">
        <v>#REF!</v>
      </c>
    </row>
    <row r="434" spans="2:7">
      <c r="B434" s="33" t="s">
        <v>3097</v>
      </c>
      <c r="C434" s="33" t="s">
        <v>3100</v>
      </c>
      <c r="D434" s="33" t="s">
        <v>2588</v>
      </c>
      <c r="E434" s="33" t="s">
        <v>2589</v>
      </c>
      <c r="F434" s="34">
        <v>45043.760682870401</v>
      </c>
      <c r="G434" s="35" t="e">
        <v>#REF!</v>
      </c>
    </row>
    <row r="435" spans="2:7">
      <c r="B435" s="37" t="s">
        <v>3101</v>
      </c>
      <c r="C435" s="37" t="s">
        <v>3102</v>
      </c>
      <c r="D435" s="37" t="s">
        <v>2588</v>
      </c>
      <c r="E435" s="37" t="s">
        <v>2589</v>
      </c>
      <c r="F435" s="38">
        <v>44112.852974537003</v>
      </c>
      <c r="G435" s="39" t="e">
        <v>#REF!</v>
      </c>
    </row>
    <row r="436" spans="2:7">
      <c r="B436" s="33" t="s">
        <v>3101</v>
      </c>
      <c r="C436" s="33" t="s">
        <v>3103</v>
      </c>
      <c r="D436" s="33" t="s">
        <v>2588</v>
      </c>
      <c r="E436" s="33" t="s">
        <v>2589</v>
      </c>
      <c r="F436" s="34">
        <v>44112.852974537003</v>
      </c>
      <c r="G436" s="35" t="e">
        <v>#REF!</v>
      </c>
    </row>
    <row r="437" spans="2:7">
      <c r="B437" s="37" t="s">
        <v>3101</v>
      </c>
      <c r="C437" s="37" t="s">
        <v>3104</v>
      </c>
      <c r="D437" s="37" t="s">
        <v>2588</v>
      </c>
      <c r="E437" s="37" t="s">
        <v>2589</v>
      </c>
      <c r="F437" s="38">
        <v>45043.760682870401</v>
      </c>
      <c r="G437" s="39" t="e">
        <v>#REF!</v>
      </c>
    </row>
    <row r="438" spans="2:7">
      <c r="B438" s="33" t="s">
        <v>3105</v>
      </c>
      <c r="C438" s="33" t="s">
        <v>3106</v>
      </c>
      <c r="D438" s="33" t="s">
        <v>2588</v>
      </c>
      <c r="E438" s="33" t="s">
        <v>2589</v>
      </c>
      <c r="F438" s="34">
        <v>44112.852974537003</v>
      </c>
      <c r="G438" s="35" t="e">
        <v>#REF!</v>
      </c>
    </row>
    <row r="439" spans="2:7">
      <c r="B439" s="37" t="s">
        <v>3107</v>
      </c>
      <c r="C439" s="37" t="s">
        <v>3108</v>
      </c>
      <c r="D439" s="37" t="s">
        <v>2588</v>
      </c>
      <c r="E439" s="37" t="s">
        <v>2589</v>
      </c>
      <c r="F439" s="38">
        <v>44112.852986111102</v>
      </c>
      <c r="G439" s="39" t="e">
        <v>#REF!</v>
      </c>
    </row>
    <row r="440" spans="2:7">
      <c r="B440" s="33" t="s">
        <v>3109</v>
      </c>
      <c r="C440" s="33" t="s">
        <v>3110</v>
      </c>
      <c r="D440" s="33" t="s">
        <v>2588</v>
      </c>
      <c r="E440" s="33" t="s">
        <v>2589</v>
      </c>
      <c r="F440" s="34">
        <v>44112.852986111102</v>
      </c>
      <c r="G440" s="35" t="e">
        <v>#REF!</v>
      </c>
    </row>
    <row r="441" spans="2:7">
      <c r="B441" s="37" t="s">
        <v>3109</v>
      </c>
      <c r="C441" s="37" t="s">
        <v>3111</v>
      </c>
      <c r="D441" s="37" t="s">
        <v>2588</v>
      </c>
      <c r="E441" s="37" t="s">
        <v>2589</v>
      </c>
      <c r="F441" s="38">
        <v>44112.852986111102</v>
      </c>
      <c r="G441" s="39" t="e">
        <v>#REF!</v>
      </c>
    </row>
    <row r="442" spans="2:7">
      <c r="B442" s="33" t="s">
        <v>3112</v>
      </c>
      <c r="C442" s="33" t="s">
        <v>3113</v>
      </c>
      <c r="D442" s="33" t="s">
        <v>2588</v>
      </c>
      <c r="E442" s="33" t="s">
        <v>2589</v>
      </c>
      <c r="F442" s="34">
        <v>44112.852986111102</v>
      </c>
      <c r="G442" s="35" t="e">
        <v>#REF!</v>
      </c>
    </row>
    <row r="443" spans="2:7">
      <c r="B443" s="37" t="s">
        <v>3114</v>
      </c>
      <c r="C443" s="37" t="s">
        <v>3115</v>
      </c>
      <c r="D443" s="37" t="s">
        <v>2588</v>
      </c>
      <c r="E443" s="37" t="s">
        <v>2589</v>
      </c>
      <c r="F443" s="38">
        <v>44112.852986111102</v>
      </c>
      <c r="G443" s="39" t="e">
        <v>#REF!</v>
      </c>
    </row>
    <row r="444" spans="2:7">
      <c r="B444" s="33" t="s">
        <v>3114</v>
      </c>
      <c r="C444" s="33" t="s">
        <v>3116</v>
      </c>
      <c r="D444" s="33" t="s">
        <v>2588</v>
      </c>
      <c r="E444" s="33" t="s">
        <v>2589</v>
      </c>
      <c r="F444" s="34">
        <v>44112.852986111102</v>
      </c>
      <c r="G444" s="35" t="e">
        <v>#REF!</v>
      </c>
    </row>
    <row r="445" spans="2:7">
      <c r="B445" s="37" t="s">
        <v>3114</v>
      </c>
      <c r="C445" s="37" t="s">
        <v>3117</v>
      </c>
      <c r="D445" s="37" t="s">
        <v>2588</v>
      </c>
      <c r="E445" s="37" t="s">
        <v>2589</v>
      </c>
      <c r="F445" s="38">
        <v>45043.760682870401</v>
      </c>
      <c r="G445" s="39" t="e">
        <v>#REF!</v>
      </c>
    </row>
    <row r="446" spans="2:7">
      <c r="B446" s="33" t="s">
        <v>3118</v>
      </c>
      <c r="C446" s="33" t="s">
        <v>3119</v>
      </c>
      <c r="D446" s="33" t="s">
        <v>2918</v>
      </c>
      <c r="E446" s="33" t="s">
        <v>2919</v>
      </c>
      <c r="F446" s="34">
        <v>44112.852986111102</v>
      </c>
      <c r="G446" s="35" t="e">
        <v>#REF!</v>
      </c>
    </row>
    <row r="447" spans="2:7">
      <c r="B447" s="37" t="s">
        <v>3120</v>
      </c>
      <c r="C447" s="37" t="s">
        <v>3121</v>
      </c>
      <c r="D447" s="37" t="s">
        <v>2918</v>
      </c>
      <c r="E447" s="37" t="s">
        <v>2919</v>
      </c>
      <c r="F447" s="38">
        <v>44112.852986111102</v>
      </c>
      <c r="G447" s="39" t="e">
        <v>#REF!</v>
      </c>
    </row>
    <row r="448" spans="2:7">
      <c r="B448" s="33" t="s">
        <v>3120</v>
      </c>
      <c r="C448" s="33" t="s">
        <v>3122</v>
      </c>
      <c r="D448" s="33" t="s">
        <v>2918</v>
      </c>
      <c r="E448" s="33" t="s">
        <v>2919</v>
      </c>
      <c r="F448" s="34">
        <v>44112.852986111102</v>
      </c>
      <c r="G448" s="35" t="e">
        <v>#REF!</v>
      </c>
    </row>
    <row r="449" spans="2:7">
      <c r="B449" s="37" t="s">
        <v>3123</v>
      </c>
      <c r="C449" s="37" t="s">
        <v>3124</v>
      </c>
      <c r="D449" s="37" t="s">
        <v>2918</v>
      </c>
      <c r="E449" s="37" t="s">
        <v>2919</v>
      </c>
      <c r="F449" s="38">
        <v>44112.852986111102</v>
      </c>
      <c r="G449" s="39" t="e">
        <v>#REF!</v>
      </c>
    </row>
    <row r="450" spans="2:7">
      <c r="B450" s="33" t="s">
        <v>3125</v>
      </c>
      <c r="C450" s="33" t="s">
        <v>3126</v>
      </c>
      <c r="D450" s="33" t="s">
        <v>2918</v>
      </c>
      <c r="E450" s="33" t="s">
        <v>2919</v>
      </c>
      <c r="F450" s="34">
        <v>44112.852997685201</v>
      </c>
      <c r="G450" s="35" t="e">
        <v>#REF!</v>
      </c>
    </row>
    <row r="451" spans="2:7">
      <c r="B451" s="37" t="s">
        <v>3127</v>
      </c>
      <c r="C451" s="37" t="s">
        <v>3128</v>
      </c>
      <c r="D451" s="37" t="s">
        <v>2918</v>
      </c>
      <c r="E451" s="37" t="s">
        <v>2919</v>
      </c>
      <c r="F451" s="38">
        <v>44112.852997685201</v>
      </c>
      <c r="G451" s="39" t="e">
        <v>#REF!</v>
      </c>
    </row>
    <row r="452" spans="2:7">
      <c r="B452" s="33" t="s">
        <v>3129</v>
      </c>
      <c r="C452" s="33" t="s">
        <v>3130</v>
      </c>
      <c r="D452" s="33" t="s">
        <v>2918</v>
      </c>
      <c r="E452" s="33" t="s">
        <v>2919</v>
      </c>
      <c r="F452" s="34">
        <v>44112.852997685201</v>
      </c>
      <c r="G452" s="35" t="e">
        <v>#REF!</v>
      </c>
    </row>
    <row r="453" spans="2:7">
      <c r="B453" s="37" t="s">
        <v>3131</v>
      </c>
      <c r="C453" s="37" t="s">
        <v>3132</v>
      </c>
      <c r="D453" s="37" t="s">
        <v>2918</v>
      </c>
      <c r="E453" s="37" t="s">
        <v>2919</v>
      </c>
      <c r="F453" s="38">
        <v>44112.852997685201</v>
      </c>
      <c r="G453" s="39" t="e">
        <v>#REF!</v>
      </c>
    </row>
    <row r="454" spans="2:7">
      <c r="B454" s="33" t="s">
        <v>3133</v>
      </c>
      <c r="C454" s="33" t="s">
        <v>3134</v>
      </c>
      <c r="D454" s="33" t="s">
        <v>2918</v>
      </c>
      <c r="E454" s="33" t="s">
        <v>2919</v>
      </c>
      <c r="F454" s="34">
        <v>44112.852997685201</v>
      </c>
      <c r="G454" s="35" t="e">
        <v>#REF!</v>
      </c>
    </row>
    <row r="455" spans="2:7">
      <c r="B455" s="37" t="s">
        <v>3133</v>
      </c>
      <c r="C455" s="37" t="s">
        <v>3135</v>
      </c>
      <c r="D455" s="37" t="s">
        <v>2588</v>
      </c>
      <c r="E455" s="37" t="s">
        <v>2589</v>
      </c>
      <c r="F455" s="38">
        <v>44112.852997685201</v>
      </c>
      <c r="G455" s="39" t="e">
        <v>#REF!</v>
      </c>
    </row>
    <row r="456" spans="2:7">
      <c r="B456" s="33" t="s">
        <v>3136</v>
      </c>
      <c r="C456" s="33" t="s">
        <v>3137</v>
      </c>
      <c r="D456" s="33" t="s">
        <v>2588</v>
      </c>
      <c r="E456" s="33" t="s">
        <v>2589</v>
      </c>
      <c r="F456" s="34">
        <v>44112.852997685201</v>
      </c>
      <c r="G456" s="35" t="e">
        <v>#REF!</v>
      </c>
    </row>
    <row r="457" spans="2:7">
      <c r="B457" s="37" t="s">
        <v>3138</v>
      </c>
      <c r="C457" s="37" t="s">
        <v>3139</v>
      </c>
      <c r="D457" s="37" t="s">
        <v>2918</v>
      </c>
      <c r="E457" s="37" t="s">
        <v>2919</v>
      </c>
      <c r="F457" s="38">
        <v>44112.852997685201</v>
      </c>
      <c r="G457" s="39" t="e">
        <v>#REF!</v>
      </c>
    </row>
    <row r="458" spans="2:7">
      <c r="B458" s="33" t="s">
        <v>3140</v>
      </c>
      <c r="C458" s="33" t="s">
        <v>3141</v>
      </c>
      <c r="D458" s="33" t="s">
        <v>2918</v>
      </c>
      <c r="E458" s="33" t="s">
        <v>2919</v>
      </c>
      <c r="F458" s="34">
        <v>44112.852997685201</v>
      </c>
      <c r="G458" s="35" t="e">
        <v>#REF!</v>
      </c>
    </row>
    <row r="459" spans="2:7">
      <c r="B459" s="37" t="s">
        <v>3142</v>
      </c>
      <c r="C459" s="37" t="s">
        <v>3143</v>
      </c>
      <c r="D459" s="37" t="s">
        <v>2918</v>
      </c>
      <c r="E459" s="37" t="s">
        <v>2919</v>
      </c>
      <c r="F459" s="38">
        <v>44112.852997685201</v>
      </c>
      <c r="G459" s="39" t="e">
        <v>#REF!</v>
      </c>
    </row>
    <row r="460" spans="2:7">
      <c r="B460" s="33" t="s">
        <v>3144</v>
      </c>
      <c r="C460" s="33" t="s">
        <v>3145</v>
      </c>
      <c r="D460" s="33" t="s">
        <v>2588</v>
      </c>
      <c r="E460" s="33" t="s">
        <v>2589</v>
      </c>
      <c r="F460" s="34">
        <v>44112.853009259299</v>
      </c>
      <c r="G460" s="35" t="e">
        <v>#REF!</v>
      </c>
    </row>
    <row r="461" spans="2:7">
      <c r="B461" s="37" t="s">
        <v>3144</v>
      </c>
      <c r="C461" s="37" t="s">
        <v>3146</v>
      </c>
      <c r="D461" s="37" t="s">
        <v>2588</v>
      </c>
      <c r="E461" s="37" t="s">
        <v>2589</v>
      </c>
      <c r="F461" s="38">
        <v>44112.853009259299</v>
      </c>
      <c r="G461" s="39" t="e">
        <v>#REF!</v>
      </c>
    </row>
    <row r="462" spans="2:7">
      <c r="B462" s="33" t="s">
        <v>3147</v>
      </c>
      <c r="C462" s="33" t="s">
        <v>3148</v>
      </c>
      <c r="D462" s="33" t="s">
        <v>2588</v>
      </c>
      <c r="E462" s="33" t="s">
        <v>2589</v>
      </c>
      <c r="F462" s="34">
        <v>44112.853009259299</v>
      </c>
      <c r="G462" s="35" t="e">
        <v>#REF!</v>
      </c>
    </row>
    <row r="463" spans="2:7">
      <c r="B463" s="37" t="s">
        <v>3149</v>
      </c>
      <c r="C463" s="37" t="s">
        <v>3150</v>
      </c>
      <c r="D463" s="37" t="s">
        <v>2588</v>
      </c>
      <c r="E463" s="37" t="s">
        <v>2589</v>
      </c>
      <c r="F463" s="38">
        <v>44112.853009259299</v>
      </c>
      <c r="G463" s="39" t="e">
        <v>#REF!</v>
      </c>
    </row>
    <row r="464" spans="2:7">
      <c r="B464" s="33" t="s">
        <v>3151</v>
      </c>
      <c r="C464" s="33" t="s">
        <v>3152</v>
      </c>
      <c r="D464" s="33" t="s">
        <v>2918</v>
      </c>
      <c r="E464" s="33" t="s">
        <v>2919</v>
      </c>
      <c r="F464" s="34">
        <v>44112.853009259299</v>
      </c>
      <c r="G464" s="35" t="e">
        <v>#REF!</v>
      </c>
    </row>
    <row r="465" spans="2:7">
      <c r="B465" s="37" t="s">
        <v>3153</v>
      </c>
      <c r="C465" s="37" t="s">
        <v>3154</v>
      </c>
      <c r="D465" s="37" t="s">
        <v>2588</v>
      </c>
      <c r="E465" s="37" t="s">
        <v>2589</v>
      </c>
      <c r="F465" s="38">
        <v>44112.853009259299</v>
      </c>
      <c r="G465" s="39" t="e">
        <v>#REF!</v>
      </c>
    </row>
    <row r="466" spans="2:7">
      <c r="B466" s="33" t="s">
        <v>3153</v>
      </c>
      <c r="C466" s="33" t="s">
        <v>3155</v>
      </c>
      <c r="D466" s="33" t="s">
        <v>2588</v>
      </c>
      <c r="E466" s="33" t="s">
        <v>2589</v>
      </c>
      <c r="F466" s="34">
        <v>45043.760682870401</v>
      </c>
      <c r="G466" s="35" t="e">
        <v>#REF!</v>
      </c>
    </row>
    <row r="467" spans="2:7">
      <c r="B467" s="37" t="s">
        <v>3156</v>
      </c>
      <c r="C467" s="37" t="s">
        <v>3157</v>
      </c>
      <c r="D467" s="37" t="s">
        <v>2588</v>
      </c>
      <c r="E467" s="37" t="s">
        <v>2589</v>
      </c>
      <c r="F467" s="38">
        <v>44367.682847222197</v>
      </c>
      <c r="G467" s="39" t="e">
        <v>#REF!</v>
      </c>
    </row>
    <row r="468" spans="2:7">
      <c r="B468" s="33" t="s">
        <v>3156</v>
      </c>
      <c r="C468" s="33" t="s">
        <v>3158</v>
      </c>
      <c r="D468" s="33" t="s">
        <v>2588</v>
      </c>
      <c r="E468" s="33" t="s">
        <v>2589</v>
      </c>
      <c r="F468" s="34">
        <v>44367.682881944398</v>
      </c>
      <c r="G468" s="35" t="e">
        <v>#REF!</v>
      </c>
    </row>
    <row r="469" spans="2:7">
      <c r="B469" s="37" t="s">
        <v>3156</v>
      </c>
      <c r="C469" s="37" t="s">
        <v>3159</v>
      </c>
      <c r="D469" s="37" t="s">
        <v>2588</v>
      </c>
      <c r="E469" s="37" t="s">
        <v>2589</v>
      </c>
      <c r="F469" s="38">
        <v>44367.682893518497</v>
      </c>
      <c r="G469" s="39" t="e">
        <v>#REF!</v>
      </c>
    </row>
    <row r="470" spans="2:7">
      <c r="B470" s="33" t="s">
        <v>3156</v>
      </c>
      <c r="C470" s="33" t="s">
        <v>3160</v>
      </c>
      <c r="D470" s="33" t="s">
        <v>2588</v>
      </c>
      <c r="E470" s="33" t="s">
        <v>2589</v>
      </c>
      <c r="F470" s="34">
        <v>44367.682905092603</v>
      </c>
      <c r="G470" s="35" t="e">
        <v>#REF!</v>
      </c>
    </row>
    <row r="471" spans="2:7">
      <c r="B471" s="37" t="s">
        <v>3156</v>
      </c>
      <c r="C471" s="37" t="s">
        <v>3161</v>
      </c>
      <c r="D471" s="37" t="s">
        <v>2588</v>
      </c>
      <c r="E471" s="37" t="s">
        <v>2589</v>
      </c>
      <c r="F471" s="38">
        <v>44367.682928240698</v>
      </c>
      <c r="G471" s="39" t="e">
        <v>#REF!</v>
      </c>
    </row>
    <row r="472" spans="2:7">
      <c r="B472" s="33" t="s">
        <v>3156</v>
      </c>
      <c r="C472" s="33" t="s">
        <v>3162</v>
      </c>
      <c r="D472" s="33" t="s">
        <v>2588</v>
      </c>
      <c r="E472" s="33" t="s">
        <v>2589</v>
      </c>
      <c r="F472" s="34">
        <v>44367.682928240698</v>
      </c>
      <c r="G472" s="35" t="e">
        <v>#REF!</v>
      </c>
    </row>
    <row r="473" spans="2:7">
      <c r="B473" s="37" t="s">
        <v>3156</v>
      </c>
      <c r="C473" s="37" t="s">
        <v>3163</v>
      </c>
      <c r="D473" s="37" t="s">
        <v>2588</v>
      </c>
      <c r="E473" s="37" t="s">
        <v>2589</v>
      </c>
      <c r="F473" s="38">
        <v>44367.682928240698</v>
      </c>
      <c r="G473" s="39" t="e">
        <v>#REF!</v>
      </c>
    </row>
    <row r="474" spans="2:7">
      <c r="B474" s="33" t="s">
        <v>3156</v>
      </c>
      <c r="C474" s="33" t="s">
        <v>3164</v>
      </c>
      <c r="D474" s="33" t="s">
        <v>2588</v>
      </c>
      <c r="E474" s="33" t="s">
        <v>2589</v>
      </c>
      <c r="F474" s="34">
        <v>45043.760682870401</v>
      </c>
      <c r="G474" s="35" t="e">
        <v>#REF!</v>
      </c>
    </row>
    <row r="475" spans="2:7">
      <c r="B475" s="37" t="s">
        <v>3156</v>
      </c>
      <c r="C475" s="37" t="s">
        <v>3165</v>
      </c>
      <c r="D475" s="37" t="s">
        <v>2588</v>
      </c>
      <c r="E475" s="37" t="s">
        <v>2589</v>
      </c>
      <c r="F475" s="38">
        <v>45043.760682870401</v>
      </c>
      <c r="G475" s="39" t="e">
        <v>#REF!</v>
      </c>
    </row>
    <row r="476" spans="2:7">
      <c r="B476" s="33" t="s">
        <v>3166</v>
      </c>
      <c r="C476" s="33" t="s">
        <v>3167</v>
      </c>
      <c r="D476" s="33" t="s">
        <v>2588</v>
      </c>
      <c r="E476" s="33" t="s">
        <v>2589</v>
      </c>
      <c r="F476" s="34">
        <v>44112.853009259299</v>
      </c>
      <c r="G476" s="35" t="e">
        <v>#REF!</v>
      </c>
    </row>
    <row r="477" spans="2:7">
      <c r="B477" s="37" t="s">
        <v>3168</v>
      </c>
      <c r="C477" s="37" t="s">
        <v>3169</v>
      </c>
      <c r="D477" s="37" t="s">
        <v>2588</v>
      </c>
      <c r="E477" s="37" t="s">
        <v>2589</v>
      </c>
      <c r="F477" s="38">
        <v>44112.853020833303</v>
      </c>
      <c r="G477" s="39" t="e">
        <v>#REF!</v>
      </c>
    </row>
    <row r="478" spans="2:7">
      <c r="B478" s="33" t="s">
        <v>3170</v>
      </c>
      <c r="C478" s="33" t="s">
        <v>3171</v>
      </c>
      <c r="D478" s="33" t="s">
        <v>2588</v>
      </c>
      <c r="E478" s="33" t="s">
        <v>2589</v>
      </c>
      <c r="F478" s="34">
        <v>44112.853020833303</v>
      </c>
      <c r="G478" s="35" t="e">
        <v>#REF!</v>
      </c>
    </row>
    <row r="479" spans="2:7">
      <c r="B479" s="37" t="s">
        <v>3170</v>
      </c>
      <c r="C479" s="37" t="s">
        <v>3172</v>
      </c>
      <c r="D479" s="37" t="s">
        <v>2588</v>
      </c>
      <c r="E479" s="37" t="s">
        <v>2589</v>
      </c>
      <c r="F479" s="38">
        <v>44112.853020833303</v>
      </c>
      <c r="G479" s="39" t="e">
        <v>#REF!</v>
      </c>
    </row>
    <row r="480" spans="2:7">
      <c r="B480" s="33" t="s">
        <v>3170</v>
      </c>
      <c r="C480" s="33" t="s">
        <v>3173</v>
      </c>
      <c r="D480" s="33" t="s">
        <v>2588</v>
      </c>
      <c r="E480" s="33" t="s">
        <v>2589</v>
      </c>
      <c r="F480" s="34">
        <v>44112.853020833303</v>
      </c>
      <c r="G480" s="35" t="e">
        <v>#REF!</v>
      </c>
    </row>
    <row r="481" spans="2:7">
      <c r="B481" s="37" t="s">
        <v>3170</v>
      </c>
      <c r="C481" s="37" t="s">
        <v>3174</v>
      </c>
      <c r="D481" s="37" t="s">
        <v>2588</v>
      </c>
      <c r="E481" s="37" t="s">
        <v>2589</v>
      </c>
      <c r="F481" s="38">
        <v>44112.853020833303</v>
      </c>
      <c r="G481" s="39" t="e">
        <v>#REF!</v>
      </c>
    </row>
    <row r="482" spans="2:7">
      <c r="B482" s="33" t="s">
        <v>3175</v>
      </c>
      <c r="C482" s="33" t="s">
        <v>3176</v>
      </c>
      <c r="D482" s="33" t="s">
        <v>2588</v>
      </c>
      <c r="E482" s="33" t="s">
        <v>2589</v>
      </c>
      <c r="F482" s="34">
        <v>44112.853020833303</v>
      </c>
      <c r="G482" s="35" t="e">
        <v>#REF!</v>
      </c>
    </row>
    <row r="483" spans="2:7">
      <c r="B483" s="37" t="s">
        <v>3177</v>
      </c>
      <c r="C483" s="37" t="s">
        <v>3178</v>
      </c>
      <c r="D483" s="37" t="s">
        <v>2588</v>
      </c>
      <c r="E483" s="37" t="s">
        <v>2589</v>
      </c>
      <c r="F483" s="38">
        <v>44112.853020833303</v>
      </c>
      <c r="G483" s="39" t="e">
        <v>#REF!</v>
      </c>
    </row>
    <row r="484" spans="2:7">
      <c r="B484" s="33" t="s">
        <v>3179</v>
      </c>
      <c r="C484" s="33" t="s">
        <v>3180</v>
      </c>
      <c r="D484" s="33" t="s">
        <v>2588</v>
      </c>
      <c r="E484" s="33" t="s">
        <v>2589</v>
      </c>
      <c r="F484" s="34">
        <v>44112.853020833303</v>
      </c>
      <c r="G484" s="35" t="e">
        <v>#REF!</v>
      </c>
    </row>
    <row r="485" spans="2:7">
      <c r="B485" s="37" t="s">
        <v>3181</v>
      </c>
      <c r="C485" s="37" t="s">
        <v>3182</v>
      </c>
      <c r="D485" s="37" t="s">
        <v>2588</v>
      </c>
      <c r="E485" s="37" t="s">
        <v>2589</v>
      </c>
      <c r="F485" s="38">
        <v>44112.853020833303</v>
      </c>
      <c r="G485" s="39" t="e">
        <v>#REF!</v>
      </c>
    </row>
    <row r="486" spans="2:7">
      <c r="B486" s="33" t="s">
        <v>3183</v>
      </c>
      <c r="C486" s="33" t="s">
        <v>3184</v>
      </c>
      <c r="D486" s="33" t="s">
        <v>2588</v>
      </c>
      <c r="E486" s="33" t="s">
        <v>2589</v>
      </c>
      <c r="F486" s="34">
        <v>44367.682835648098</v>
      </c>
      <c r="G486" s="35" t="e">
        <v>#REF!</v>
      </c>
    </row>
    <row r="487" spans="2:7">
      <c r="B487" s="37" t="s">
        <v>3183</v>
      </c>
      <c r="C487" s="37" t="s">
        <v>3185</v>
      </c>
      <c r="D487" s="37" t="s">
        <v>2588</v>
      </c>
      <c r="E487" s="37" t="s">
        <v>2589</v>
      </c>
      <c r="F487" s="38">
        <v>44367.682835648098</v>
      </c>
      <c r="G487" s="39" t="e">
        <v>#REF!</v>
      </c>
    </row>
    <row r="488" spans="2:7">
      <c r="B488" s="33" t="s">
        <v>3183</v>
      </c>
      <c r="C488" s="33" t="s">
        <v>3186</v>
      </c>
      <c r="D488" s="33" t="s">
        <v>2588</v>
      </c>
      <c r="E488" s="33" t="s">
        <v>2589</v>
      </c>
      <c r="F488" s="34">
        <v>44367.682847222197</v>
      </c>
      <c r="G488" s="35" t="e">
        <v>#REF!</v>
      </c>
    </row>
    <row r="489" spans="2:7">
      <c r="B489" s="37" t="s">
        <v>3183</v>
      </c>
      <c r="C489" s="37" t="s">
        <v>3187</v>
      </c>
      <c r="D489" s="37" t="s">
        <v>2588</v>
      </c>
      <c r="E489" s="37" t="s">
        <v>2589</v>
      </c>
      <c r="F489" s="38">
        <v>44367.682905092603</v>
      </c>
      <c r="G489" s="39" t="e">
        <v>#REF!</v>
      </c>
    </row>
    <row r="490" spans="2:7">
      <c r="B490" s="33" t="s">
        <v>3183</v>
      </c>
      <c r="C490" s="33" t="s">
        <v>3188</v>
      </c>
      <c r="D490" s="33" t="s">
        <v>2588</v>
      </c>
      <c r="E490" s="33" t="s">
        <v>2589</v>
      </c>
      <c r="F490" s="34">
        <v>45043.760682870401</v>
      </c>
      <c r="G490" s="35" t="e">
        <v>#REF!</v>
      </c>
    </row>
    <row r="491" spans="2:7">
      <c r="B491" s="37" t="s">
        <v>3189</v>
      </c>
      <c r="C491" s="37" t="s">
        <v>3190</v>
      </c>
      <c r="D491" s="37" t="s">
        <v>2588</v>
      </c>
      <c r="E491" s="37" t="s">
        <v>2589</v>
      </c>
      <c r="F491" s="38">
        <v>44367.682893518497</v>
      </c>
      <c r="G491" s="39" t="e">
        <v>#REF!</v>
      </c>
    </row>
    <row r="492" spans="2:7">
      <c r="B492" s="33" t="s">
        <v>3189</v>
      </c>
      <c r="C492" s="33" t="s">
        <v>3191</v>
      </c>
      <c r="D492" s="33" t="s">
        <v>2588</v>
      </c>
      <c r="E492" s="33" t="s">
        <v>2589</v>
      </c>
      <c r="F492" s="34">
        <v>45043.760682870401</v>
      </c>
      <c r="G492" s="35" t="e">
        <v>#REF!</v>
      </c>
    </row>
    <row r="493" spans="2:7">
      <c r="B493" s="37" t="s">
        <v>3192</v>
      </c>
      <c r="C493" s="37" t="s">
        <v>3193</v>
      </c>
      <c r="D493" s="37" t="s">
        <v>2588</v>
      </c>
      <c r="E493" s="37" t="s">
        <v>2589</v>
      </c>
      <c r="F493" s="38">
        <v>44112.853032407402</v>
      </c>
      <c r="G493" s="39" t="e">
        <v>#REF!</v>
      </c>
    </row>
    <row r="494" spans="2:7">
      <c r="B494" s="33" t="s">
        <v>3194</v>
      </c>
      <c r="C494" s="33" t="s">
        <v>3195</v>
      </c>
      <c r="D494" s="33" t="s">
        <v>2588</v>
      </c>
      <c r="E494" s="33" t="s">
        <v>2589</v>
      </c>
      <c r="F494" s="34">
        <v>44112.853032407402</v>
      </c>
      <c r="G494" s="35" t="e">
        <v>#REF!</v>
      </c>
    </row>
    <row r="495" spans="2:7">
      <c r="B495" s="37" t="s">
        <v>3196</v>
      </c>
      <c r="C495" s="37" t="s">
        <v>3197</v>
      </c>
      <c r="D495" s="37" t="s">
        <v>2588</v>
      </c>
      <c r="E495" s="37" t="s">
        <v>2589</v>
      </c>
      <c r="F495" s="38">
        <v>44112.853032407402</v>
      </c>
      <c r="G495" s="39" t="e">
        <v>#REF!</v>
      </c>
    </row>
    <row r="496" spans="2:7">
      <c r="B496" s="33" t="s">
        <v>3198</v>
      </c>
      <c r="C496" s="33" t="s">
        <v>3199</v>
      </c>
      <c r="D496" s="33" t="s">
        <v>2588</v>
      </c>
      <c r="E496" s="33" t="s">
        <v>2589</v>
      </c>
      <c r="F496" s="34">
        <v>44112.853032407402</v>
      </c>
      <c r="G496" s="35" t="e">
        <v>#REF!</v>
      </c>
    </row>
    <row r="497" spans="2:7">
      <c r="B497" s="37" t="s">
        <v>3200</v>
      </c>
      <c r="C497" s="37" t="s">
        <v>3201</v>
      </c>
      <c r="D497" s="37" t="s">
        <v>2588</v>
      </c>
      <c r="E497" s="37" t="s">
        <v>2589</v>
      </c>
      <c r="F497" s="38">
        <v>44112.853032407402</v>
      </c>
      <c r="G497" s="39" t="e">
        <v>#REF!</v>
      </c>
    </row>
    <row r="498" spans="2:7">
      <c r="B498" s="33" t="s">
        <v>3202</v>
      </c>
      <c r="C498" s="33" t="s">
        <v>3203</v>
      </c>
      <c r="D498" s="33" t="s">
        <v>2588</v>
      </c>
      <c r="E498" s="33" t="s">
        <v>2589</v>
      </c>
      <c r="F498" s="34">
        <v>44112.853032407402</v>
      </c>
      <c r="G498" s="35" t="e">
        <v>#REF!</v>
      </c>
    </row>
    <row r="499" spans="2:7">
      <c r="B499" s="37" t="s">
        <v>3204</v>
      </c>
      <c r="C499" s="37" t="s">
        <v>3205</v>
      </c>
      <c r="D499" s="37" t="s">
        <v>2588</v>
      </c>
      <c r="E499" s="37" t="s">
        <v>2589</v>
      </c>
      <c r="F499" s="38">
        <v>44367.682881944398</v>
      </c>
      <c r="G499" s="39" t="e">
        <v>#REF!</v>
      </c>
    </row>
    <row r="500" spans="2:7">
      <c r="B500" s="33" t="s">
        <v>3206</v>
      </c>
      <c r="C500" s="33" t="s">
        <v>3207</v>
      </c>
      <c r="D500" s="33" t="s">
        <v>2588</v>
      </c>
      <c r="E500" s="33" t="s">
        <v>2589</v>
      </c>
      <c r="F500" s="34">
        <v>44112.853032407402</v>
      </c>
      <c r="G500" s="35" t="e">
        <v>#REF!</v>
      </c>
    </row>
    <row r="501" spans="2:7">
      <c r="B501" s="37" t="s">
        <v>3208</v>
      </c>
      <c r="C501" s="37" t="s">
        <v>3209</v>
      </c>
      <c r="D501" s="37" t="s">
        <v>2588</v>
      </c>
      <c r="E501" s="37" t="s">
        <v>2589</v>
      </c>
      <c r="F501" s="38">
        <v>44112.853032407402</v>
      </c>
      <c r="G501" s="39" t="e">
        <v>#REF!</v>
      </c>
    </row>
    <row r="502" spans="2:7">
      <c r="B502" s="33" t="s">
        <v>3210</v>
      </c>
      <c r="C502" s="33" t="s">
        <v>3211</v>
      </c>
      <c r="D502" s="33" t="s">
        <v>2588</v>
      </c>
      <c r="E502" s="33" t="s">
        <v>2589</v>
      </c>
      <c r="F502" s="34">
        <v>44112.853032407402</v>
      </c>
      <c r="G502" s="35" t="e">
        <v>#REF!</v>
      </c>
    </row>
    <row r="503" spans="2:7">
      <c r="B503" s="37" t="s">
        <v>3212</v>
      </c>
      <c r="C503" s="37" t="s">
        <v>3213</v>
      </c>
      <c r="D503" s="37" t="s">
        <v>2588</v>
      </c>
      <c r="E503" s="37" t="s">
        <v>2589</v>
      </c>
      <c r="F503" s="38">
        <v>44112.8530439815</v>
      </c>
      <c r="G503" s="39" t="e">
        <v>#REF!</v>
      </c>
    </row>
    <row r="504" spans="2:7">
      <c r="B504" s="33" t="s">
        <v>3214</v>
      </c>
      <c r="C504" s="33" t="s">
        <v>3215</v>
      </c>
      <c r="D504" s="33" t="s">
        <v>2588</v>
      </c>
      <c r="E504" s="33" t="s">
        <v>2589</v>
      </c>
      <c r="F504" s="34">
        <v>44112.8530439815</v>
      </c>
      <c r="G504" s="35" t="e">
        <v>#REF!</v>
      </c>
    </row>
    <row r="505" spans="2:7">
      <c r="B505" s="37" t="s">
        <v>3216</v>
      </c>
      <c r="C505" s="37" t="s">
        <v>3217</v>
      </c>
      <c r="D505" s="37" t="s">
        <v>2588</v>
      </c>
      <c r="E505" s="37" t="s">
        <v>2589</v>
      </c>
      <c r="F505" s="38">
        <v>44112.8530439815</v>
      </c>
      <c r="G505" s="39" t="e">
        <v>#REF!</v>
      </c>
    </row>
    <row r="506" spans="2:7">
      <c r="B506" s="33" t="s">
        <v>3218</v>
      </c>
      <c r="C506" s="33" t="s">
        <v>3219</v>
      </c>
      <c r="D506" s="33" t="s">
        <v>2588</v>
      </c>
      <c r="E506" s="33" t="s">
        <v>2589</v>
      </c>
      <c r="F506" s="34">
        <v>44112.8530439815</v>
      </c>
      <c r="G506" s="35" t="e">
        <v>#REF!</v>
      </c>
    </row>
    <row r="507" spans="2:7">
      <c r="B507" s="37" t="s">
        <v>3220</v>
      </c>
      <c r="C507" s="37" t="s">
        <v>3221</v>
      </c>
      <c r="D507" s="37" t="s">
        <v>2588</v>
      </c>
      <c r="E507" s="37" t="s">
        <v>2589</v>
      </c>
      <c r="F507" s="38">
        <v>44367.682928240698</v>
      </c>
      <c r="G507" s="39" t="e">
        <v>#REF!</v>
      </c>
    </row>
    <row r="508" spans="2:7">
      <c r="B508" s="33" t="s">
        <v>3222</v>
      </c>
      <c r="C508" s="33" t="s">
        <v>3223</v>
      </c>
      <c r="D508" s="33" t="s">
        <v>2588</v>
      </c>
      <c r="E508" s="33" t="s">
        <v>2589</v>
      </c>
      <c r="F508" s="34">
        <v>44112.8530439815</v>
      </c>
      <c r="G508" s="35" t="e">
        <v>#REF!</v>
      </c>
    </row>
    <row r="509" spans="2:7">
      <c r="B509" s="37" t="s">
        <v>3224</v>
      </c>
      <c r="C509" s="37" t="s">
        <v>3225</v>
      </c>
      <c r="D509" s="37" t="s">
        <v>2588</v>
      </c>
      <c r="E509" s="37" t="s">
        <v>2589</v>
      </c>
      <c r="F509" s="38">
        <v>44112.8530439815</v>
      </c>
      <c r="G509" s="39" t="e">
        <v>#REF!</v>
      </c>
    </row>
    <row r="510" spans="2:7">
      <c r="B510" s="33" t="s">
        <v>3226</v>
      </c>
      <c r="C510" s="33" t="s">
        <v>3227</v>
      </c>
      <c r="D510" s="33" t="s">
        <v>2588</v>
      </c>
      <c r="E510" s="33" t="s">
        <v>2589</v>
      </c>
      <c r="F510" s="34">
        <v>44112.8530439815</v>
      </c>
      <c r="G510" s="35" t="e">
        <v>#REF!</v>
      </c>
    </row>
    <row r="511" spans="2:7">
      <c r="B511" s="37" t="s">
        <v>3226</v>
      </c>
      <c r="C511" s="37" t="s">
        <v>3228</v>
      </c>
      <c r="D511" s="37" t="s">
        <v>2588</v>
      </c>
      <c r="E511" s="37" t="s">
        <v>2589</v>
      </c>
      <c r="F511" s="38">
        <v>45043.760682870401</v>
      </c>
      <c r="G511" s="39" t="e">
        <v>#REF!</v>
      </c>
    </row>
    <row r="512" spans="2:7">
      <c r="B512" s="33" t="s">
        <v>3229</v>
      </c>
      <c r="C512" s="33" t="s">
        <v>3230</v>
      </c>
      <c r="D512" s="33" t="s">
        <v>2588</v>
      </c>
      <c r="E512" s="33" t="s">
        <v>2589</v>
      </c>
      <c r="F512" s="34">
        <v>44112.8530439815</v>
      </c>
      <c r="G512" s="35" t="e">
        <v>#REF!</v>
      </c>
    </row>
    <row r="513" spans="2:7">
      <c r="B513" s="37" t="s">
        <v>3231</v>
      </c>
      <c r="C513" s="37" t="s">
        <v>3232</v>
      </c>
      <c r="D513" s="37" t="s">
        <v>2588</v>
      </c>
      <c r="E513" s="37" t="s">
        <v>2589</v>
      </c>
      <c r="F513" s="38">
        <v>44112.8530439815</v>
      </c>
      <c r="G513" s="39" t="e">
        <v>#REF!</v>
      </c>
    </row>
    <row r="514" spans="2:7">
      <c r="B514" s="33" t="s">
        <v>3233</v>
      </c>
      <c r="C514" s="33" t="s">
        <v>3234</v>
      </c>
      <c r="D514" s="33" t="s">
        <v>2588</v>
      </c>
      <c r="E514" s="33" t="s">
        <v>2589</v>
      </c>
      <c r="F514" s="34">
        <v>44112.8530439815</v>
      </c>
      <c r="G514" s="35" t="e">
        <v>#REF!</v>
      </c>
    </row>
    <row r="515" spans="2:7">
      <c r="B515" s="37" t="s">
        <v>3235</v>
      </c>
      <c r="C515" s="37" t="s">
        <v>3236</v>
      </c>
      <c r="D515" s="37" t="s">
        <v>2588</v>
      </c>
      <c r="E515" s="37" t="s">
        <v>2589</v>
      </c>
      <c r="F515" s="38">
        <v>44112.8530439815</v>
      </c>
      <c r="G515" s="39" t="e">
        <v>#REF!</v>
      </c>
    </row>
    <row r="516" spans="2:7">
      <c r="B516" s="33" t="s">
        <v>3235</v>
      </c>
      <c r="C516" s="33" t="s">
        <v>3237</v>
      </c>
      <c r="D516" s="33" t="s">
        <v>2588</v>
      </c>
      <c r="E516" s="33" t="s">
        <v>2589</v>
      </c>
      <c r="F516" s="34">
        <v>45043.760682870401</v>
      </c>
      <c r="G516" s="35" t="e">
        <v>#REF!</v>
      </c>
    </row>
    <row r="517" spans="2:7">
      <c r="B517" s="37" t="s">
        <v>3238</v>
      </c>
      <c r="C517" s="37" t="s">
        <v>3239</v>
      </c>
      <c r="D517" s="37" t="s">
        <v>2588</v>
      </c>
      <c r="E517" s="37" t="s">
        <v>2589</v>
      </c>
      <c r="F517" s="38">
        <v>44112.853055555599</v>
      </c>
      <c r="G517" s="39" t="e">
        <v>#REF!</v>
      </c>
    </row>
    <row r="518" spans="2:7">
      <c r="B518" s="33" t="s">
        <v>3240</v>
      </c>
      <c r="C518" s="33" t="s">
        <v>3241</v>
      </c>
      <c r="D518" s="33" t="s">
        <v>2588</v>
      </c>
      <c r="E518" s="33" t="s">
        <v>2589</v>
      </c>
      <c r="F518" s="34">
        <v>44112.853055555599</v>
      </c>
      <c r="G518" s="35" t="e">
        <v>#REF!</v>
      </c>
    </row>
    <row r="519" spans="2:7">
      <c r="B519" s="37" t="s">
        <v>3240</v>
      </c>
      <c r="C519" s="37" t="s">
        <v>3242</v>
      </c>
      <c r="D519" s="37" t="s">
        <v>2588</v>
      </c>
      <c r="E519" s="37" t="s">
        <v>2589</v>
      </c>
      <c r="F519" s="38">
        <v>44112.853055555599</v>
      </c>
      <c r="G519" s="39" t="e">
        <v>#REF!</v>
      </c>
    </row>
    <row r="520" spans="2:7">
      <c r="B520" s="33" t="s">
        <v>3243</v>
      </c>
      <c r="C520" s="33" t="s">
        <v>3244</v>
      </c>
      <c r="D520" s="33" t="s">
        <v>2588</v>
      </c>
      <c r="E520" s="33" t="s">
        <v>2589</v>
      </c>
      <c r="F520" s="34">
        <v>44112.853055555599</v>
      </c>
      <c r="G520" s="35" t="e">
        <v>#REF!</v>
      </c>
    </row>
    <row r="521" spans="2:7">
      <c r="B521" s="37" t="s">
        <v>3245</v>
      </c>
      <c r="C521" s="37" t="s">
        <v>3246</v>
      </c>
      <c r="D521" s="37" t="s">
        <v>2588</v>
      </c>
      <c r="E521" s="37" t="s">
        <v>2589</v>
      </c>
      <c r="F521" s="38">
        <v>44112.853055555599</v>
      </c>
      <c r="G521" s="39" t="e">
        <v>#REF!</v>
      </c>
    </row>
    <row r="522" spans="2:7">
      <c r="B522" s="33" t="s">
        <v>3247</v>
      </c>
      <c r="C522" s="33" t="s">
        <v>3248</v>
      </c>
      <c r="D522" s="33" t="s">
        <v>2588</v>
      </c>
      <c r="E522" s="33" t="s">
        <v>2589</v>
      </c>
      <c r="F522" s="34">
        <v>44112.853055555599</v>
      </c>
      <c r="G522" s="35" t="e">
        <v>#REF!</v>
      </c>
    </row>
    <row r="523" spans="2:7">
      <c r="B523" s="37" t="s">
        <v>3249</v>
      </c>
      <c r="C523" s="37" t="s">
        <v>3250</v>
      </c>
      <c r="D523" s="37" t="s">
        <v>2588</v>
      </c>
      <c r="E523" s="37" t="s">
        <v>2589</v>
      </c>
      <c r="F523" s="38">
        <v>44112.853055555599</v>
      </c>
      <c r="G523" s="39" t="e">
        <v>#REF!</v>
      </c>
    </row>
    <row r="524" spans="2:7">
      <c r="B524" s="33" t="s">
        <v>3251</v>
      </c>
      <c r="C524" s="33" t="s">
        <v>3252</v>
      </c>
      <c r="D524" s="33" t="s">
        <v>2588</v>
      </c>
      <c r="E524" s="33" t="s">
        <v>2589</v>
      </c>
      <c r="F524" s="34">
        <v>44112.853055555599</v>
      </c>
      <c r="G524" s="35" t="e">
        <v>#REF!</v>
      </c>
    </row>
    <row r="525" spans="2:7">
      <c r="B525" s="37" t="s">
        <v>3253</v>
      </c>
      <c r="C525" s="37" t="s">
        <v>3254</v>
      </c>
      <c r="D525" s="37" t="s">
        <v>2588</v>
      </c>
      <c r="E525" s="37" t="s">
        <v>2589</v>
      </c>
      <c r="F525" s="38">
        <v>44112.853055555599</v>
      </c>
      <c r="G525" s="39" t="e">
        <v>#REF!</v>
      </c>
    </row>
    <row r="526" spans="2:7">
      <c r="B526" s="33" t="s">
        <v>3253</v>
      </c>
      <c r="C526" s="33" t="s">
        <v>3255</v>
      </c>
      <c r="D526" s="33" t="s">
        <v>2588</v>
      </c>
      <c r="E526" s="33" t="s">
        <v>2589</v>
      </c>
      <c r="F526" s="34">
        <v>44112.853055555599</v>
      </c>
      <c r="G526" s="35" t="e">
        <v>#REF!</v>
      </c>
    </row>
    <row r="527" spans="2:7">
      <c r="B527" s="37" t="s">
        <v>3256</v>
      </c>
      <c r="C527" s="37" t="s">
        <v>3257</v>
      </c>
      <c r="D527" s="37" t="s">
        <v>2588</v>
      </c>
      <c r="E527" s="37" t="s">
        <v>2589</v>
      </c>
      <c r="F527" s="38">
        <v>44112.853067129603</v>
      </c>
      <c r="G527" s="39" t="e">
        <v>#REF!</v>
      </c>
    </row>
    <row r="528" spans="2:7">
      <c r="B528" s="33" t="s">
        <v>3256</v>
      </c>
      <c r="C528" s="33" t="s">
        <v>3258</v>
      </c>
      <c r="D528" s="33" t="s">
        <v>2588</v>
      </c>
      <c r="E528" s="33" t="s">
        <v>2589</v>
      </c>
      <c r="F528" s="34">
        <v>44112.853067129603</v>
      </c>
      <c r="G528" s="35" t="e">
        <v>#REF!</v>
      </c>
    </row>
    <row r="529" spans="2:7">
      <c r="B529" s="37" t="s">
        <v>3259</v>
      </c>
      <c r="C529" s="37" t="s">
        <v>3260</v>
      </c>
      <c r="D529" s="37" t="s">
        <v>2588</v>
      </c>
      <c r="E529" s="37" t="s">
        <v>2589</v>
      </c>
      <c r="F529" s="38">
        <v>44112.853067129603</v>
      </c>
      <c r="G529" s="39" t="e">
        <v>#REF!</v>
      </c>
    </row>
    <row r="530" spans="2:7">
      <c r="B530" s="33" t="s">
        <v>3261</v>
      </c>
      <c r="C530" s="33" t="s">
        <v>3262</v>
      </c>
      <c r="D530" s="33" t="s">
        <v>2588</v>
      </c>
      <c r="E530" s="33" t="s">
        <v>2589</v>
      </c>
      <c r="F530" s="34">
        <v>44112.853067129603</v>
      </c>
      <c r="G530" s="35" t="e">
        <v>#REF!</v>
      </c>
    </row>
    <row r="531" spans="2:7">
      <c r="B531" s="37" t="s">
        <v>3263</v>
      </c>
      <c r="C531" s="37" t="s">
        <v>3264</v>
      </c>
      <c r="D531" s="37" t="s">
        <v>2588</v>
      </c>
      <c r="E531" s="37" t="s">
        <v>2589</v>
      </c>
      <c r="F531" s="38">
        <v>44112.853067129603</v>
      </c>
      <c r="G531" s="39" t="e">
        <v>#REF!</v>
      </c>
    </row>
    <row r="532" spans="2:7">
      <c r="B532" s="33" t="s">
        <v>3265</v>
      </c>
      <c r="C532" s="33" t="s">
        <v>3266</v>
      </c>
      <c r="D532" s="33" t="s">
        <v>2588</v>
      </c>
      <c r="E532" s="33" t="s">
        <v>2589</v>
      </c>
      <c r="F532" s="34">
        <v>44112.853067129603</v>
      </c>
      <c r="G532" s="35" t="e">
        <v>#REF!</v>
      </c>
    </row>
    <row r="533" spans="2:7">
      <c r="B533" s="37" t="s">
        <v>3267</v>
      </c>
      <c r="C533" s="37" t="s">
        <v>3268</v>
      </c>
      <c r="D533" s="37" t="s">
        <v>2588</v>
      </c>
      <c r="E533" s="37" t="s">
        <v>2589</v>
      </c>
      <c r="F533" s="38">
        <v>44112.853067129603</v>
      </c>
      <c r="G533" s="39" t="e">
        <v>#REF!</v>
      </c>
    </row>
    <row r="534" spans="2:7">
      <c r="B534" s="33" t="s">
        <v>3269</v>
      </c>
      <c r="C534" s="33" t="s">
        <v>3270</v>
      </c>
      <c r="D534" s="33" t="s">
        <v>2588</v>
      </c>
      <c r="E534" s="33" t="s">
        <v>2589</v>
      </c>
      <c r="F534" s="34">
        <v>44112.853067129603</v>
      </c>
      <c r="G534" s="35" t="e">
        <v>#REF!</v>
      </c>
    </row>
    <row r="535" spans="2:7">
      <c r="B535" s="37" t="s">
        <v>3271</v>
      </c>
      <c r="C535" s="37" t="s">
        <v>3272</v>
      </c>
      <c r="D535" s="37" t="s">
        <v>2588</v>
      </c>
      <c r="E535" s="37" t="s">
        <v>2589</v>
      </c>
      <c r="F535" s="38">
        <v>44112.853067129603</v>
      </c>
      <c r="G535" s="39" t="e">
        <v>#REF!</v>
      </c>
    </row>
    <row r="536" spans="2:7">
      <c r="B536" s="33" t="s">
        <v>3271</v>
      </c>
      <c r="C536" s="33" t="s">
        <v>3273</v>
      </c>
      <c r="D536" s="33" t="s">
        <v>2588</v>
      </c>
      <c r="E536" s="33" t="s">
        <v>2589</v>
      </c>
      <c r="F536" s="34">
        <v>44112.853067129603</v>
      </c>
      <c r="G536" s="35" t="e">
        <v>#REF!</v>
      </c>
    </row>
    <row r="537" spans="2:7">
      <c r="B537" s="37" t="s">
        <v>3271</v>
      </c>
      <c r="C537" s="37" t="s">
        <v>3274</v>
      </c>
      <c r="D537" s="37" t="s">
        <v>2588</v>
      </c>
      <c r="E537" s="37" t="s">
        <v>2589</v>
      </c>
      <c r="F537" s="38">
        <v>44112.853078703702</v>
      </c>
      <c r="G537" s="39" t="e">
        <v>#REF!</v>
      </c>
    </row>
    <row r="538" spans="2:7">
      <c r="B538" s="33" t="s">
        <v>3275</v>
      </c>
      <c r="C538" s="33" t="s">
        <v>3276</v>
      </c>
      <c r="D538" s="33" t="s">
        <v>2588</v>
      </c>
      <c r="E538" s="33" t="s">
        <v>2589</v>
      </c>
      <c r="F538" s="34">
        <v>44112.853078703702</v>
      </c>
      <c r="G538" s="35" t="e">
        <v>#REF!</v>
      </c>
    </row>
    <row r="539" spans="2:7">
      <c r="B539" s="37" t="s">
        <v>3277</v>
      </c>
      <c r="C539" s="37" t="s">
        <v>3278</v>
      </c>
      <c r="D539" s="37" t="s">
        <v>2588</v>
      </c>
      <c r="E539" s="37" t="s">
        <v>2589</v>
      </c>
      <c r="F539" s="38">
        <v>44112.853078703702</v>
      </c>
      <c r="G539" s="39" t="e">
        <v>#REF!</v>
      </c>
    </row>
    <row r="540" spans="2:7">
      <c r="B540" s="33" t="s">
        <v>3277</v>
      </c>
      <c r="C540" s="33" t="s">
        <v>3279</v>
      </c>
      <c r="D540" s="33" t="s">
        <v>2588</v>
      </c>
      <c r="E540" s="33" t="s">
        <v>2589</v>
      </c>
      <c r="F540" s="34">
        <v>44112.853078703702</v>
      </c>
      <c r="G540" s="35" t="e">
        <v>#REF!</v>
      </c>
    </row>
    <row r="541" spans="2:7">
      <c r="B541" s="37" t="s">
        <v>3277</v>
      </c>
      <c r="C541" s="37" t="s">
        <v>3280</v>
      </c>
      <c r="D541" s="37" t="s">
        <v>2588</v>
      </c>
      <c r="E541" s="37" t="s">
        <v>2589</v>
      </c>
      <c r="F541" s="38">
        <v>45043.760682870401</v>
      </c>
      <c r="G541" s="39" t="e">
        <v>#REF!</v>
      </c>
    </row>
    <row r="542" spans="2:7">
      <c r="B542" s="33" t="s">
        <v>3277</v>
      </c>
      <c r="C542" s="33" t="s">
        <v>3281</v>
      </c>
      <c r="D542" s="33" t="s">
        <v>2588</v>
      </c>
      <c r="E542" s="33" t="s">
        <v>2589</v>
      </c>
      <c r="F542" s="34">
        <v>45043.760682870401</v>
      </c>
      <c r="G542" s="35" t="e">
        <v>#REF!</v>
      </c>
    </row>
    <row r="543" spans="2:7">
      <c r="B543" s="37" t="s">
        <v>3277</v>
      </c>
      <c r="C543" s="37" t="s">
        <v>3282</v>
      </c>
      <c r="D543" s="37" t="s">
        <v>2588</v>
      </c>
      <c r="E543" s="37" t="s">
        <v>2589</v>
      </c>
      <c r="F543" s="38">
        <v>45043.760682870401</v>
      </c>
      <c r="G543" s="39" t="e">
        <v>#REF!</v>
      </c>
    </row>
    <row r="544" spans="2:7">
      <c r="B544" s="33" t="s">
        <v>3277</v>
      </c>
      <c r="C544" s="33" t="s">
        <v>3283</v>
      </c>
      <c r="D544" s="33" t="s">
        <v>2588</v>
      </c>
      <c r="E544" s="33" t="s">
        <v>2589</v>
      </c>
      <c r="F544" s="34">
        <v>45043.760682870401</v>
      </c>
      <c r="G544" s="35" t="e">
        <v>#REF!</v>
      </c>
    </row>
    <row r="545" spans="2:7">
      <c r="B545" s="37" t="s">
        <v>3277</v>
      </c>
      <c r="C545" s="37" t="s">
        <v>3284</v>
      </c>
      <c r="D545" s="37" t="s">
        <v>2588</v>
      </c>
      <c r="E545" s="37" t="s">
        <v>2589</v>
      </c>
      <c r="F545" s="38">
        <v>45043.760682870401</v>
      </c>
      <c r="G545" s="39" t="e">
        <v>#REF!</v>
      </c>
    </row>
    <row r="546" spans="2:7">
      <c r="B546" s="33" t="s">
        <v>3277</v>
      </c>
      <c r="C546" s="33" t="s">
        <v>3285</v>
      </c>
      <c r="D546" s="33" t="s">
        <v>2588</v>
      </c>
      <c r="E546" s="33" t="s">
        <v>2589</v>
      </c>
      <c r="F546" s="34">
        <v>45043.760682870401</v>
      </c>
      <c r="G546" s="35" t="e">
        <v>#REF!</v>
      </c>
    </row>
    <row r="547" spans="2:7">
      <c r="B547" s="37" t="s">
        <v>3286</v>
      </c>
      <c r="C547" s="37" t="s">
        <v>3278</v>
      </c>
      <c r="D547" s="37" t="s">
        <v>2588</v>
      </c>
      <c r="E547" s="37" t="s">
        <v>2589</v>
      </c>
      <c r="F547" s="38">
        <v>44367.682858796303</v>
      </c>
      <c r="G547" s="39" t="e">
        <v>#REF!</v>
      </c>
    </row>
    <row r="548" spans="2:7">
      <c r="B548" s="33" t="s">
        <v>3286</v>
      </c>
      <c r="C548" s="33" t="s">
        <v>3287</v>
      </c>
      <c r="D548" s="33" t="s">
        <v>2588</v>
      </c>
      <c r="E548" s="33" t="s">
        <v>2589</v>
      </c>
      <c r="F548" s="34">
        <v>44367.682893518497</v>
      </c>
      <c r="G548" s="35" t="e">
        <v>#REF!</v>
      </c>
    </row>
    <row r="549" spans="2:7">
      <c r="B549" s="37" t="s">
        <v>3286</v>
      </c>
      <c r="C549" s="37" t="s">
        <v>3288</v>
      </c>
      <c r="D549" s="37" t="s">
        <v>2588</v>
      </c>
      <c r="E549" s="37" t="s">
        <v>2589</v>
      </c>
      <c r="F549" s="38">
        <v>45043.760682870401</v>
      </c>
      <c r="G549" s="39" t="e">
        <v>#REF!</v>
      </c>
    </row>
    <row r="550" spans="2:7">
      <c r="B550" s="33" t="s">
        <v>3289</v>
      </c>
      <c r="C550" s="33" t="s">
        <v>3290</v>
      </c>
      <c r="D550" s="33" t="s">
        <v>2588</v>
      </c>
      <c r="E550" s="33" t="s">
        <v>2589</v>
      </c>
      <c r="F550" s="34">
        <v>44112.853078703702</v>
      </c>
      <c r="G550" s="35" t="e">
        <v>#REF!</v>
      </c>
    </row>
    <row r="551" spans="2:7">
      <c r="B551" s="37" t="s">
        <v>3289</v>
      </c>
      <c r="C551" s="37" t="s">
        <v>3291</v>
      </c>
      <c r="D551" s="37" t="s">
        <v>2588</v>
      </c>
      <c r="E551" s="37" t="s">
        <v>2589</v>
      </c>
      <c r="F551" s="38">
        <v>44112.853078703702</v>
      </c>
      <c r="G551" s="39" t="e">
        <v>#REF!</v>
      </c>
    </row>
    <row r="552" spans="2:7">
      <c r="B552" s="33" t="s">
        <v>3292</v>
      </c>
      <c r="C552" s="33" t="s">
        <v>3293</v>
      </c>
      <c r="D552" s="33" t="s">
        <v>2588</v>
      </c>
      <c r="E552" s="33" t="s">
        <v>2589</v>
      </c>
      <c r="F552" s="34">
        <v>44112.853078703702</v>
      </c>
      <c r="G552" s="35" t="e">
        <v>#REF!</v>
      </c>
    </row>
    <row r="553" spans="2:7">
      <c r="B553" s="37" t="s">
        <v>3294</v>
      </c>
      <c r="C553" s="37" t="s">
        <v>3295</v>
      </c>
      <c r="D553" s="37" t="s">
        <v>2588</v>
      </c>
      <c r="E553" s="37" t="s">
        <v>2589</v>
      </c>
      <c r="F553" s="38">
        <v>44112.853078703702</v>
      </c>
      <c r="G553" s="39" t="e">
        <v>#REF!</v>
      </c>
    </row>
    <row r="554" spans="2:7">
      <c r="B554" s="33" t="s">
        <v>3296</v>
      </c>
      <c r="C554" s="33" t="s">
        <v>3297</v>
      </c>
      <c r="D554" s="33" t="s">
        <v>2588</v>
      </c>
      <c r="E554" s="33" t="s">
        <v>2589</v>
      </c>
      <c r="F554" s="34">
        <v>44112.8530902778</v>
      </c>
      <c r="G554" s="35" t="e">
        <v>#REF!</v>
      </c>
    </row>
    <row r="555" spans="2:7">
      <c r="B555" s="37" t="s">
        <v>3296</v>
      </c>
      <c r="C555" s="37" t="s">
        <v>3298</v>
      </c>
      <c r="D555" s="37" t="s">
        <v>2588</v>
      </c>
      <c r="E555" s="37" t="s">
        <v>2589</v>
      </c>
      <c r="F555" s="38">
        <v>44112.8530902778</v>
      </c>
      <c r="G555" s="39" t="e">
        <v>#REF!</v>
      </c>
    </row>
    <row r="556" spans="2:7">
      <c r="B556" s="33" t="s">
        <v>3296</v>
      </c>
      <c r="C556" s="33" t="s">
        <v>3299</v>
      </c>
      <c r="D556" s="33" t="s">
        <v>2588</v>
      </c>
      <c r="E556" s="33" t="s">
        <v>2589</v>
      </c>
      <c r="F556" s="34">
        <v>44112.8530902778</v>
      </c>
      <c r="G556" s="35" t="e">
        <v>#REF!</v>
      </c>
    </row>
    <row r="557" spans="2:7">
      <c r="B557" s="37" t="s">
        <v>3296</v>
      </c>
      <c r="C557" s="37" t="s">
        <v>3300</v>
      </c>
      <c r="D557" s="37" t="s">
        <v>2588</v>
      </c>
      <c r="E557" s="37" t="s">
        <v>2589</v>
      </c>
      <c r="F557" s="38">
        <v>44112.8530902778</v>
      </c>
      <c r="G557" s="39" t="e">
        <v>#REF!</v>
      </c>
    </row>
    <row r="558" spans="2:7">
      <c r="B558" s="33" t="s">
        <v>3301</v>
      </c>
      <c r="C558" s="33" t="s">
        <v>3302</v>
      </c>
      <c r="D558" s="33" t="s">
        <v>2588</v>
      </c>
      <c r="E558" s="33" t="s">
        <v>2589</v>
      </c>
      <c r="F558" s="34">
        <v>44112.8530902778</v>
      </c>
      <c r="G558" s="35" t="e">
        <v>#REF!</v>
      </c>
    </row>
    <row r="559" spans="2:7">
      <c r="B559" s="37" t="s">
        <v>3303</v>
      </c>
      <c r="C559" s="37" t="s">
        <v>3304</v>
      </c>
      <c r="D559" s="37" t="s">
        <v>2588</v>
      </c>
      <c r="E559" s="37" t="s">
        <v>2589</v>
      </c>
      <c r="F559" s="38">
        <v>44112.8530902778</v>
      </c>
      <c r="G559" s="39" t="e">
        <v>#REF!</v>
      </c>
    </row>
    <row r="560" spans="2:7">
      <c r="B560" s="33" t="s">
        <v>3305</v>
      </c>
      <c r="C560" s="33" t="s">
        <v>3306</v>
      </c>
      <c r="D560" s="33" t="s">
        <v>3307</v>
      </c>
      <c r="E560" s="33" t="s">
        <v>3308</v>
      </c>
      <c r="F560" s="34">
        <v>44112.8530902778</v>
      </c>
      <c r="G560" s="35" t="e">
        <v>#REF!</v>
      </c>
    </row>
    <row r="561" spans="2:7">
      <c r="B561" s="37" t="s">
        <v>3305</v>
      </c>
      <c r="C561" s="37" t="s">
        <v>3309</v>
      </c>
      <c r="D561" s="37" t="s">
        <v>2588</v>
      </c>
      <c r="E561" s="37" t="s">
        <v>2589</v>
      </c>
      <c r="F561" s="38">
        <v>44112.8530902778</v>
      </c>
      <c r="G561" s="39" t="e">
        <v>#REF!</v>
      </c>
    </row>
    <row r="562" spans="2:7">
      <c r="B562" s="33" t="s">
        <v>3305</v>
      </c>
      <c r="C562" s="33" t="s">
        <v>3310</v>
      </c>
      <c r="D562" s="33" t="s">
        <v>2588</v>
      </c>
      <c r="E562" s="33" t="s">
        <v>2589</v>
      </c>
      <c r="F562" s="34">
        <v>44112.8530902778</v>
      </c>
      <c r="G562" s="35" t="e">
        <v>#REF!</v>
      </c>
    </row>
    <row r="563" spans="2:7">
      <c r="B563" s="37" t="s">
        <v>3305</v>
      </c>
      <c r="C563" s="37" t="s">
        <v>3311</v>
      </c>
      <c r="D563" s="37" t="s">
        <v>2588</v>
      </c>
      <c r="E563" s="37" t="s">
        <v>2589</v>
      </c>
      <c r="F563" s="38">
        <v>44112.853101851899</v>
      </c>
      <c r="G563" s="39" t="e">
        <v>#REF!</v>
      </c>
    </row>
    <row r="564" spans="2:7">
      <c r="B564" s="33" t="s">
        <v>3305</v>
      </c>
      <c r="C564" s="33" t="s">
        <v>3312</v>
      </c>
      <c r="D564" s="33" t="s">
        <v>2588</v>
      </c>
      <c r="E564" s="33" t="s">
        <v>2589</v>
      </c>
      <c r="F564" s="34">
        <v>44112.853101851899</v>
      </c>
      <c r="G564" s="35" t="e">
        <v>#REF!</v>
      </c>
    </row>
    <row r="565" spans="2:7">
      <c r="B565" s="37" t="s">
        <v>3313</v>
      </c>
      <c r="C565" s="37" t="s">
        <v>3314</v>
      </c>
      <c r="D565" s="37" t="s">
        <v>2588</v>
      </c>
      <c r="E565" s="37" t="s">
        <v>2589</v>
      </c>
      <c r="F565" s="38">
        <v>44112.853101851899</v>
      </c>
      <c r="G565" s="39" t="e">
        <v>#REF!</v>
      </c>
    </row>
    <row r="566" spans="2:7">
      <c r="B566" s="33" t="s">
        <v>3313</v>
      </c>
      <c r="C566" s="33" t="s">
        <v>3315</v>
      </c>
      <c r="D566" s="33" t="s">
        <v>2588</v>
      </c>
      <c r="E566" s="33" t="s">
        <v>2589</v>
      </c>
      <c r="F566" s="34">
        <v>44112.853101851899</v>
      </c>
      <c r="G566" s="35" t="e">
        <v>#REF!</v>
      </c>
    </row>
    <row r="567" spans="2:7">
      <c r="B567" s="37" t="s">
        <v>3316</v>
      </c>
      <c r="C567" s="37" t="s">
        <v>3317</v>
      </c>
      <c r="D567" s="37" t="s">
        <v>2588</v>
      </c>
      <c r="E567" s="37" t="s">
        <v>2589</v>
      </c>
      <c r="F567" s="38">
        <v>44112.853101851899</v>
      </c>
      <c r="G567" s="39" t="e">
        <v>#REF!</v>
      </c>
    </row>
    <row r="568" spans="2:7">
      <c r="B568" s="33" t="s">
        <v>3318</v>
      </c>
      <c r="C568" s="33" t="s">
        <v>3319</v>
      </c>
      <c r="D568" s="33" t="s">
        <v>2588</v>
      </c>
      <c r="E568" s="33" t="s">
        <v>2589</v>
      </c>
      <c r="F568" s="34">
        <v>44112.853101851899</v>
      </c>
      <c r="G568" s="35" t="e">
        <v>#REF!</v>
      </c>
    </row>
    <row r="569" spans="2:7">
      <c r="B569" s="37" t="s">
        <v>3318</v>
      </c>
      <c r="C569" s="37" t="s">
        <v>3320</v>
      </c>
      <c r="D569" s="37" t="s">
        <v>2588</v>
      </c>
      <c r="E569" s="37" t="s">
        <v>2589</v>
      </c>
      <c r="F569" s="38">
        <v>44112.853101851899</v>
      </c>
      <c r="G569" s="39" t="e">
        <v>#REF!</v>
      </c>
    </row>
    <row r="570" spans="2:7">
      <c r="B570" s="33" t="s">
        <v>3321</v>
      </c>
      <c r="C570" s="33" t="s">
        <v>3322</v>
      </c>
      <c r="D570" s="33" t="s">
        <v>2588</v>
      </c>
      <c r="E570" s="33" t="s">
        <v>2589</v>
      </c>
      <c r="F570" s="34">
        <v>44112.853101851899</v>
      </c>
      <c r="G570" s="35" t="e">
        <v>#REF!</v>
      </c>
    </row>
    <row r="571" spans="2:7">
      <c r="B571" s="37" t="s">
        <v>3323</v>
      </c>
      <c r="C571" s="37" t="s">
        <v>3324</v>
      </c>
      <c r="D571" s="37" t="s">
        <v>2588</v>
      </c>
      <c r="E571" s="37" t="s">
        <v>2589</v>
      </c>
      <c r="F571" s="38">
        <v>44112.853101851899</v>
      </c>
      <c r="G571" s="39" t="e">
        <v>#REF!</v>
      </c>
    </row>
    <row r="572" spans="2:7">
      <c r="B572" s="33" t="s">
        <v>3323</v>
      </c>
      <c r="C572" s="33" t="s">
        <v>3325</v>
      </c>
      <c r="D572" s="33" t="s">
        <v>2588</v>
      </c>
      <c r="E572" s="33" t="s">
        <v>2589</v>
      </c>
      <c r="F572" s="34">
        <v>44112.853101851899</v>
      </c>
      <c r="G572" s="35" t="e">
        <v>#REF!</v>
      </c>
    </row>
    <row r="573" spans="2:7">
      <c r="B573" s="37" t="s">
        <v>3326</v>
      </c>
      <c r="C573" s="37" t="s">
        <v>3327</v>
      </c>
      <c r="D573" s="37" t="s">
        <v>2588</v>
      </c>
      <c r="E573" s="37" t="s">
        <v>2589</v>
      </c>
      <c r="F573" s="38">
        <v>44112.853113425903</v>
      </c>
      <c r="G573" s="39" t="e">
        <v>#REF!</v>
      </c>
    </row>
    <row r="574" spans="2:7">
      <c r="B574" s="33" t="s">
        <v>3328</v>
      </c>
      <c r="C574" s="33" t="s">
        <v>3329</v>
      </c>
      <c r="D574" s="33" t="s">
        <v>2588</v>
      </c>
      <c r="E574" s="33" t="s">
        <v>2589</v>
      </c>
      <c r="F574" s="34">
        <v>44112.853113425903</v>
      </c>
      <c r="G574" s="35" t="e">
        <v>#REF!</v>
      </c>
    </row>
    <row r="575" spans="2:7">
      <c r="B575" s="37" t="s">
        <v>3330</v>
      </c>
      <c r="C575" s="37" t="s">
        <v>3331</v>
      </c>
      <c r="D575" s="37" t="s">
        <v>2588</v>
      </c>
      <c r="E575" s="37" t="s">
        <v>2589</v>
      </c>
      <c r="F575" s="38">
        <v>44112.853113425903</v>
      </c>
      <c r="G575" s="39" t="e">
        <v>#REF!</v>
      </c>
    </row>
    <row r="576" spans="2:7">
      <c r="B576" s="33" t="s">
        <v>3330</v>
      </c>
      <c r="C576" s="33" t="s">
        <v>3332</v>
      </c>
      <c r="D576" s="33" t="s">
        <v>2588</v>
      </c>
      <c r="E576" s="33" t="s">
        <v>2589</v>
      </c>
      <c r="F576" s="34">
        <v>44112.853113425903</v>
      </c>
      <c r="G576" s="35" t="e">
        <v>#REF!</v>
      </c>
    </row>
    <row r="577" spans="2:7">
      <c r="B577" s="37" t="s">
        <v>3333</v>
      </c>
      <c r="C577" s="37" t="s">
        <v>3334</v>
      </c>
      <c r="D577" s="37" t="s">
        <v>2588</v>
      </c>
      <c r="E577" s="37" t="s">
        <v>2589</v>
      </c>
      <c r="F577" s="38">
        <v>44112.853113425903</v>
      </c>
      <c r="G577" s="39" t="e">
        <v>#REF!</v>
      </c>
    </row>
    <row r="578" spans="2:7">
      <c r="B578" s="33" t="s">
        <v>3335</v>
      </c>
      <c r="C578" s="33" t="s">
        <v>3336</v>
      </c>
      <c r="D578" s="33" t="s">
        <v>2588</v>
      </c>
      <c r="E578" s="33" t="s">
        <v>2589</v>
      </c>
      <c r="F578" s="34">
        <v>44112.853113425903</v>
      </c>
      <c r="G578" s="35" t="e">
        <v>#REF!</v>
      </c>
    </row>
    <row r="579" spans="2:7">
      <c r="B579" s="37" t="s">
        <v>3335</v>
      </c>
      <c r="C579" s="37" t="s">
        <v>3337</v>
      </c>
      <c r="D579" s="37" t="s">
        <v>2588</v>
      </c>
      <c r="E579" s="37" t="s">
        <v>2589</v>
      </c>
      <c r="F579" s="38">
        <v>44112.853113425903</v>
      </c>
      <c r="G579" s="39" t="e">
        <v>#REF!</v>
      </c>
    </row>
    <row r="580" spans="2:7">
      <c r="B580" s="33" t="s">
        <v>3335</v>
      </c>
      <c r="C580" s="33" t="s">
        <v>3338</v>
      </c>
      <c r="D580" s="33" t="s">
        <v>2588</v>
      </c>
      <c r="E580" s="33" t="s">
        <v>2589</v>
      </c>
      <c r="F580" s="34">
        <v>44112.853113425903</v>
      </c>
      <c r="G580" s="35" t="e">
        <v>#REF!</v>
      </c>
    </row>
    <row r="581" spans="2:7">
      <c r="B581" s="37" t="s">
        <v>3335</v>
      </c>
      <c r="C581" s="37" t="s">
        <v>3339</v>
      </c>
      <c r="D581" s="37" t="s">
        <v>2588</v>
      </c>
      <c r="E581" s="37" t="s">
        <v>2589</v>
      </c>
      <c r="F581" s="38">
        <v>44112.853113425903</v>
      </c>
      <c r="G581" s="39" t="e">
        <v>#REF!</v>
      </c>
    </row>
    <row r="582" spans="2:7">
      <c r="B582" s="33" t="s">
        <v>3340</v>
      </c>
      <c r="C582" s="33" t="s">
        <v>3341</v>
      </c>
      <c r="D582" s="33" t="s">
        <v>2588</v>
      </c>
      <c r="E582" s="33" t="s">
        <v>2589</v>
      </c>
      <c r="F582" s="34">
        <v>44112.853113425903</v>
      </c>
      <c r="G582" s="35" t="e">
        <v>#REF!</v>
      </c>
    </row>
    <row r="583" spans="2:7">
      <c r="B583" s="37" t="s">
        <v>3342</v>
      </c>
      <c r="C583" s="37" t="s">
        <v>3343</v>
      </c>
      <c r="D583" s="37" t="s">
        <v>2588</v>
      </c>
      <c r="E583" s="37" t="s">
        <v>2589</v>
      </c>
      <c r="F583" s="38">
        <v>44112.853125000001</v>
      </c>
      <c r="G583" s="39" t="e">
        <v>#REF!</v>
      </c>
    </row>
    <row r="584" spans="2:7">
      <c r="B584" s="33" t="s">
        <v>3344</v>
      </c>
      <c r="C584" s="33" t="s">
        <v>3345</v>
      </c>
      <c r="D584" s="33" t="s">
        <v>2588</v>
      </c>
      <c r="E584" s="33" t="s">
        <v>2589</v>
      </c>
      <c r="F584" s="34">
        <v>44112.853125000001</v>
      </c>
      <c r="G584" s="35" t="e">
        <v>#REF!</v>
      </c>
    </row>
    <row r="585" spans="2:7">
      <c r="B585" s="37" t="s">
        <v>3344</v>
      </c>
      <c r="C585" s="37" t="s">
        <v>3346</v>
      </c>
      <c r="D585" s="37" t="s">
        <v>2588</v>
      </c>
      <c r="E585" s="37" t="s">
        <v>2589</v>
      </c>
      <c r="F585" s="38">
        <v>44112.853125000001</v>
      </c>
      <c r="G585" s="39" t="e">
        <v>#REF!</v>
      </c>
    </row>
    <row r="586" spans="2:7">
      <c r="B586" s="33" t="s">
        <v>3347</v>
      </c>
      <c r="C586" s="33" t="s">
        <v>3348</v>
      </c>
      <c r="D586" s="33" t="s">
        <v>2588</v>
      </c>
      <c r="E586" s="33" t="s">
        <v>2589</v>
      </c>
      <c r="F586" s="34">
        <v>44112.853125000001</v>
      </c>
      <c r="G586" s="35" t="e">
        <v>#REF!</v>
      </c>
    </row>
    <row r="587" spans="2:7">
      <c r="B587" s="37" t="s">
        <v>3349</v>
      </c>
      <c r="C587" s="37" t="s">
        <v>3350</v>
      </c>
      <c r="D587" s="37" t="s">
        <v>2588</v>
      </c>
      <c r="E587" s="37" t="s">
        <v>2589</v>
      </c>
      <c r="F587" s="38">
        <v>44112.853125000001</v>
      </c>
      <c r="G587" s="39" t="e">
        <v>#REF!</v>
      </c>
    </row>
    <row r="588" spans="2:7">
      <c r="B588" s="33" t="s">
        <v>3349</v>
      </c>
      <c r="C588" s="33" t="s">
        <v>3351</v>
      </c>
      <c r="D588" s="33" t="s">
        <v>2588</v>
      </c>
      <c r="E588" s="33" t="s">
        <v>2589</v>
      </c>
      <c r="F588" s="34">
        <v>44112.853125000001</v>
      </c>
      <c r="G588" s="35" t="e">
        <v>#REF!</v>
      </c>
    </row>
    <row r="589" spans="2:7">
      <c r="B589" s="37" t="s">
        <v>3352</v>
      </c>
      <c r="C589" s="37" t="s">
        <v>3353</v>
      </c>
      <c r="D589" s="37" t="s">
        <v>2588</v>
      </c>
      <c r="E589" s="37" t="s">
        <v>2589</v>
      </c>
      <c r="F589" s="38">
        <v>44112.853125000001</v>
      </c>
      <c r="G589" s="39" t="e">
        <v>#REF!</v>
      </c>
    </row>
    <row r="590" spans="2:7">
      <c r="B590" s="33" t="s">
        <v>3354</v>
      </c>
      <c r="C590" s="33" t="s">
        <v>3355</v>
      </c>
      <c r="D590" s="33" t="s">
        <v>2588</v>
      </c>
      <c r="E590" s="33" t="s">
        <v>2589</v>
      </c>
      <c r="F590" s="34">
        <v>44112.853125000001</v>
      </c>
      <c r="G590" s="35" t="e">
        <v>#REF!</v>
      </c>
    </row>
    <row r="591" spans="2:7">
      <c r="B591" s="37" t="s">
        <v>3356</v>
      </c>
      <c r="C591" s="37" t="s">
        <v>3357</v>
      </c>
      <c r="D591" s="37" t="s">
        <v>2588</v>
      </c>
      <c r="E591" s="37" t="s">
        <v>2589</v>
      </c>
      <c r="F591" s="38">
        <v>44112.853125000001</v>
      </c>
      <c r="G591" s="39" t="e">
        <v>#REF!</v>
      </c>
    </row>
    <row r="592" spans="2:7">
      <c r="B592" s="33" t="s">
        <v>3356</v>
      </c>
      <c r="C592" s="33" t="s">
        <v>3358</v>
      </c>
      <c r="D592" s="33" t="s">
        <v>2588</v>
      </c>
      <c r="E592" s="33" t="s">
        <v>2589</v>
      </c>
      <c r="F592" s="34">
        <v>44112.853125000001</v>
      </c>
      <c r="G592" s="35" t="e">
        <v>#REF!</v>
      </c>
    </row>
    <row r="593" spans="2:7">
      <c r="B593" s="37" t="s">
        <v>3359</v>
      </c>
      <c r="C593" s="37" t="s">
        <v>3360</v>
      </c>
      <c r="D593" s="37" t="s">
        <v>2588</v>
      </c>
      <c r="E593" s="37" t="s">
        <v>2589</v>
      </c>
      <c r="F593" s="38">
        <v>44112.853125000001</v>
      </c>
      <c r="G593" s="39" t="e">
        <v>#REF!</v>
      </c>
    </row>
    <row r="594" spans="2:7">
      <c r="B594" s="33" t="s">
        <v>3359</v>
      </c>
      <c r="C594" s="33" t="s">
        <v>3361</v>
      </c>
      <c r="D594" s="33" t="s">
        <v>2588</v>
      </c>
      <c r="E594" s="33" t="s">
        <v>2589</v>
      </c>
      <c r="F594" s="34">
        <v>44112.8531365741</v>
      </c>
      <c r="G594" s="35" t="e">
        <v>#REF!</v>
      </c>
    </row>
    <row r="595" spans="2:7">
      <c r="B595" s="37" t="s">
        <v>3362</v>
      </c>
      <c r="C595" s="37" t="s">
        <v>3363</v>
      </c>
      <c r="D595" s="37" t="s">
        <v>2588</v>
      </c>
      <c r="E595" s="37" t="s">
        <v>2589</v>
      </c>
      <c r="F595" s="38">
        <v>44112.8531365741</v>
      </c>
      <c r="G595" s="39" t="e">
        <v>#REF!</v>
      </c>
    </row>
    <row r="596" spans="2:7">
      <c r="B596" s="33" t="s">
        <v>3364</v>
      </c>
      <c r="C596" s="33" t="s">
        <v>3365</v>
      </c>
      <c r="D596" s="33" t="s">
        <v>2588</v>
      </c>
      <c r="E596" s="33" t="s">
        <v>2589</v>
      </c>
      <c r="F596" s="34">
        <v>44112.8531365741</v>
      </c>
      <c r="G596" s="35" t="e">
        <v>#REF!</v>
      </c>
    </row>
    <row r="597" spans="2:7">
      <c r="B597" s="37" t="s">
        <v>3366</v>
      </c>
      <c r="C597" s="37" t="s">
        <v>3367</v>
      </c>
      <c r="D597" s="37" t="s">
        <v>2588</v>
      </c>
      <c r="E597" s="37" t="s">
        <v>2589</v>
      </c>
      <c r="F597" s="38">
        <v>44112.8531365741</v>
      </c>
      <c r="G597" s="39" t="e">
        <v>#REF!</v>
      </c>
    </row>
    <row r="598" spans="2:7">
      <c r="B598" s="33" t="s">
        <v>3368</v>
      </c>
      <c r="C598" s="33" t="s">
        <v>3369</v>
      </c>
      <c r="D598" s="33" t="s">
        <v>2588</v>
      </c>
      <c r="E598" s="33" t="s">
        <v>2589</v>
      </c>
      <c r="F598" s="34">
        <v>44112.8531365741</v>
      </c>
      <c r="G598" s="35" t="e">
        <v>#REF!</v>
      </c>
    </row>
    <row r="599" spans="2:7">
      <c r="B599" s="37" t="s">
        <v>3368</v>
      </c>
      <c r="C599" s="37" t="s">
        <v>3370</v>
      </c>
      <c r="D599" s="37" t="s">
        <v>2588</v>
      </c>
      <c r="E599" s="37" t="s">
        <v>2589</v>
      </c>
      <c r="F599" s="38">
        <v>44112.8531365741</v>
      </c>
      <c r="G599" s="39" t="e">
        <v>#REF!</v>
      </c>
    </row>
    <row r="600" spans="2:7">
      <c r="B600" s="33" t="s">
        <v>3371</v>
      </c>
      <c r="C600" s="33" t="s">
        <v>3372</v>
      </c>
      <c r="D600" s="33" t="s">
        <v>2588</v>
      </c>
      <c r="E600" s="33" t="s">
        <v>2589</v>
      </c>
      <c r="F600" s="34">
        <v>44112.8531365741</v>
      </c>
      <c r="G600" s="35" t="e">
        <v>#REF!</v>
      </c>
    </row>
    <row r="601" spans="2:7">
      <c r="B601" s="37" t="s">
        <v>3373</v>
      </c>
      <c r="C601" s="37" t="s">
        <v>3374</v>
      </c>
      <c r="D601" s="37" t="s">
        <v>2588</v>
      </c>
      <c r="E601" s="37" t="s">
        <v>2589</v>
      </c>
      <c r="F601" s="38">
        <v>44112.8531365741</v>
      </c>
      <c r="G601" s="39" t="e">
        <v>#REF!</v>
      </c>
    </row>
    <row r="602" spans="2:7">
      <c r="B602" s="33" t="s">
        <v>3375</v>
      </c>
      <c r="C602" s="33" t="s">
        <v>3376</v>
      </c>
      <c r="D602" s="33" t="s">
        <v>2588</v>
      </c>
      <c r="E602" s="33" t="s">
        <v>2589</v>
      </c>
      <c r="F602" s="34">
        <v>44112.8531365741</v>
      </c>
      <c r="G602" s="35" t="e">
        <v>#REF!</v>
      </c>
    </row>
    <row r="603" spans="2:7">
      <c r="B603" s="37" t="s">
        <v>3377</v>
      </c>
      <c r="C603" s="37" t="s">
        <v>3378</v>
      </c>
      <c r="D603" s="37" t="s">
        <v>2588</v>
      </c>
      <c r="E603" s="37" t="s">
        <v>2589</v>
      </c>
      <c r="F603" s="38">
        <v>44367.682847222197</v>
      </c>
      <c r="G603" s="39" t="e">
        <v>#REF!</v>
      </c>
    </row>
    <row r="604" spans="2:7">
      <c r="B604" s="33" t="s">
        <v>3377</v>
      </c>
      <c r="C604" s="33" t="s">
        <v>3379</v>
      </c>
      <c r="D604" s="33" t="s">
        <v>2588</v>
      </c>
      <c r="E604" s="33" t="s">
        <v>2589</v>
      </c>
      <c r="F604" s="34">
        <v>44367.682905092603</v>
      </c>
      <c r="G604" s="35" t="e">
        <v>#REF!</v>
      </c>
    </row>
    <row r="605" spans="2:7">
      <c r="B605" s="37" t="s">
        <v>3377</v>
      </c>
      <c r="C605" s="37" t="s">
        <v>3380</v>
      </c>
      <c r="D605" s="37" t="s">
        <v>2588</v>
      </c>
      <c r="E605" s="37" t="s">
        <v>2589</v>
      </c>
      <c r="F605" s="38">
        <v>45043.760682870401</v>
      </c>
      <c r="G605" s="39" t="e">
        <v>#REF!</v>
      </c>
    </row>
    <row r="606" spans="2:7">
      <c r="B606" s="33" t="s">
        <v>3381</v>
      </c>
      <c r="C606" s="33" t="s">
        <v>3382</v>
      </c>
      <c r="D606" s="33" t="s">
        <v>2588</v>
      </c>
      <c r="E606" s="33" t="s">
        <v>2589</v>
      </c>
      <c r="F606" s="34">
        <v>44112.8531365741</v>
      </c>
      <c r="G606" s="35" t="e">
        <v>#REF!</v>
      </c>
    </row>
    <row r="607" spans="2:7">
      <c r="B607" s="37" t="s">
        <v>3383</v>
      </c>
      <c r="C607" s="37" t="s">
        <v>3384</v>
      </c>
      <c r="D607" s="37" t="s">
        <v>2588</v>
      </c>
      <c r="E607" s="37" t="s">
        <v>2589</v>
      </c>
      <c r="F607" s="38">
        <v>44112.853148148097</v>
      </c>
      <c r="G607" s="39" t="e">
        <v>#REF!</v>
      </c>
    </row>
    <row r="608" spans="2:7">
      <c r="B608" s="33" t="s">
        <v>3385</v>
      </c>
      <c r="C608" s="33" t="s">
        <v>3386</v>
      </c>
      <c r="D608" s="33" t="s">
        <v>2588</v>
      </c>
      <c r="E608" s="33" t="s">
        <v>2589</v>
      </c>
      <c r="F608" s="34">
        <v>44112.853148148097</v>
      </c>
      <c r="G608" s="35" t="e">
        <v>#REF!</v>
      </c>
    </row>
    <row r="609" spans="2:7">
      <c r="B609" s="37" t="s">
        <v>3385</v>
      </c>
      <c r="C609" s="37" t="s">
        <v>3387</v>
      </c>
      <c r="D609" s="37" t="s">
        <v>2588</v>
      </c>
      <c r="E609" s="37" t="s">
        <v>2589</v>
      </c>
      <c r="F609" s="38">
        <v>44112.853148148097</v>
      </c>
      <c r="G609" s="39" t="e">
        <v>#REF!</v>
      </c>
    </row>
    <row r="610" spans="2:7">
      <c r="B610" s="33" t="s">
        <v>3385</v>
      </c>
      <c r="C610" s="33" t="s">
        <v>3388</v>
      </c>
      <c r="D610" s="33" t="s">
        <v>2588</v>
      </c>
      <c r="E610" s="33" t="s">
        <v>2589</v>
      </c>
      <c r="F610" s="34">
        <v>44112.853148148097</v>
      </c>
      <c r="G610" s="35" t="e">
        <v>#REF!</v>
      </c>
    </row>
    <row r="611" spans="2:7">
      <c r="B611" s="37" t="s">
        <v>3389</v>
      </c>
      <c r="C611" s="37" t="s">
        <v>3390</v>
      </c>
      <c r="D611" s="37" t="s">
        <v>2588</v>
      </c>
      <c r="E611" s="37" t="s">
        <v>2589</v>
      </c>
      <c r="F611" s="38">
        <v>44112.853148148097</v>
      </c>
      <c r="G611" s="39" t="e">
        <v>#REF!</v>
      </c>
    </row>
    <row r="612" spans="2:7">
      <c r="B612" s="33" t="s">
        <v>3391</v>
      </c>
      <c r="C612" s="33" t="s">
        <v>3392</v>
      </c>
      <c r="D612" s="33" t="s">
        <v>2588</v>
      </c>
      <c r="E612" s="33" t="s">
        <v>2589</v>
      </c>
      <c r="F612" s="34">
        <v>44112.853148148097</v>
      </c>
      <c r="G612" s="35" t="e">
        <v>#REF!</v>
      </c>
    </row>
    <row r="613" spans="2:7">
      <c r="B613" s="37" t="s">
        <v>3393</v>
      </c>
      <c r="C613" s="37" t="s">
        <v>3394</v>
      </c>
      <c r="D613" s="37" t="s">
        <v>2588</v>
      </c>
      <c r="E613" s="37" t="s">
        <v>2589</v>
      </c>
      <c r="F613" s="38">
        <v>44112.853148148097</v>
      </c>
      <c r="G613" s="39" t="e">
        <v>#REF!</v>
      </c>
    </row>
    <row r="614" spans="2:7">
      <c r="B614" s="33" t="s">
        <v>3393</v>
      </c>
      <c r="C614" s="33" t="s">
        <v>3395</v>
      </c>
      <c r="D614" s="33" t="s">
        <v>2588</v>
      </c>
      <c r="E614" s="33" t="s">
        <v>2589</v>
      </c>
      <c r="F614" s="34">
        <v>44112.853148148097</v>
      </c>
      <c r="G614" s="35" t="e">
        <v>#REF!</v>
      </c>
    </row>
    <row r="615" spans="2:7">
      <c r="B615" s="37" t="s">
        <v>3393</v>
      </c>
      <c r="C615" s="37" t="s">
        <v>3396</v>
      </c>
      <c r="D615" s="37" t="s">
        <v>2588</v>
      </c>
      <c r="E615" s="37" t="s">
        <v>2589</v>
      </c>
      <c r="F615" s="38">
        <v>44112.853148148097</v>
      </c>
      <c r="G615" s="39" t="e">
        <v>#REF!</v>
      </c>
    </row>
    <row r="616" spans="2:7">
      <c r="B616" s="33" t="s">
        <v>3397</v>
      </c>
      <c r="C616" s="33" t="s">
        <v>3398</v>
      </c>
      <c r="D616" s="33" t="s">
        <v>2588</v>
      </c>
      <c r="E616" s="33" t="s">
        <v>2589</v>
      </c>
      <c r="F616" s="34">
        <v>44112.853148148097</v>
      </c>
      <c r="G616" s="35" t="e">
        <v>#REF!</v>
      </c>
    </row>
    <row r="617" spans="2:7">
      <c r="B617" s="37" t="s">
        <v>3399</v>
      </c>
      <c r="C617" s="37" t="s">
        <v>3400</v>
      </c>
      <c r="D617" s="37" t="s">
        <v>2588</v>
      </c>
      <c r="E617" s="37" t="s">
        <v>2589</v>
      </c>
      <c r="F617" s="38">
        <v>44112.853159722203</v>
      </c>
      <c r="G617" s="39" t="e">
        <v>#REF!</v>
      </c>
    </row>
    <row r="618" spans="2:7">
      <c r="B618" s="33" t="s">
        <v>3399</v>
      </c>
      <c r="C618" s="33" t="s">
        <v>3401</v>
      </c>
      <c r="D618" s="33" t="s">
        <v>2588</v>
      </c>
      <c r="E618" s="33" t="s">
        <v>2589</v>
      </c>
      <c r="F618" s="34">
        <v>44112.853159722203</v>
      </c>
      <c r="G618" s="35" t="e">
        <v>#REF!</v>
      </c>
    </row>
    <row r="619" spans="2:7">
      <c r="B619" s="37" t="s">
        <v>3402</v>
      </c>
      <c r="C619" s="37" t="s">
        <v>3403</v>
      </c>
      <c r="D619" s="37" t="s">
        <v>2588</v>
      </c>
      <c r="E619" s="37" t="s">
        <v>2589</v>
      </c>
      <c r="F619" s="38">
        <v>44112.853159722203</v>
      </c>
      <c r="G619" s="39" t="e">
        <v>#REF!</v>
      </c>
    </row>
    <row r="620" spans="2:7">
      <c r="B620" s="33" t="s">
        <v>3402</v>
      </c>
      <c r="C620" s="33" t="s">
        <v>3404</v>
      </c>
      <c r="D620" s="33" t="s">
        <v>2588</v>
      </c>
      <c r="E620" s="33" t="s">
        <v>2589</v>
      </c>
      <c r="F620" s="34">
        <v>44112.853159722203</v>
      </c>
      <c r="G620" s="35" t="e">
        <v>#REF!</v>
      </c>
    </row>
    <row r="621" spans="2:7">
      <c r="B621" s="37" t="s">
        <v>3405</v>
      </c>
      <c r="C621" s="37" t="s">
        <v>3406</v>
      </c>
      <c r="D621" s="37" t="s">
        <v>2588</v>
      </c>
      <c r="E621" s="37" t="s">
        <v>2589</v>
      </c>
      <c r="F621" s="38">
        <v>44112.853159722203</v>
      </c>
      <c r="G621" s="39" t="e">
        <v>#REF!</v>
      </c>
    </row>
    <row r="622" spans="2:7">
      <c r="B622" s="33" t="s">
        <v>3407</v>
      </c>
      <c r="C622" s="33" t="s">
        <v>3408</v>
      </c>
      <c r="D622" s="33" t="s">
        <v>2588</v>
      </c>
      <c r="E622" s="33" t="s">
        <v>2589</v>
      </c>
      <c r="F622" s="34">
        <v>44112.853159722203</v>
      </c>
      <c r="G622" s="35" t="e">
        <v>#REF!</v>
      </c>
    </row>
    <row r="623" spans="2:7">
      <c r="B623" s="37" t="s">
        <v>3409</v>
      </c>
      <c r="C623" s="37" t="s">
        <v>3410</v>
      </c>
      <c r="D623" s="37" t="s">
        <v>2588</v>
      </c>
      <c r="E623" s="37" t="s">
        <v>2589</v>
      </c>
      <c r="F623" s="38">
        <v>44112.853159722203</v>
      </c>
      <c r="G623" s="39" t="e">
        <v>#REF!</v>
      </c>
    </row>
    <row r="624" spans="2:7">
      <c r="B624" s="33" t="s">
        <v>3409</v>
      </c>
      <c r="C624" s="33" t="s">
        <v>3411</v>
      </c>
      <c r="D624" s="33" t="s">
        <v>2588</v>
      </c>
      <c r="E624" s="33" t="s">
        <v>2589</v>
      </c>
      <c r="F624" s="34">
        <v>44112.853159722203</v>
      </c>
      <c r="G624" s="35" t="e">
        <v>#REF!</v>
      </c>
    </row>
    <row r="625" spans="2:7">
      <c r="B625" s="37" t="s">
        <v>3412</v>
      </c>
      <c r="C625" s="37" t="s">
        <v>3413</v>
      </c>
      <c r="D625" s="37" t="s">
        <v>3307</v>
      </c>
      <c r="E625" s="37" t="s">
        <v>3308</v>
      </c>
      <c r="F625" s="38">
        <v>44112.853159722203</v>
      </c>
      <c r="G625" s="39" t="e">
        <v>#REF!</v>
      </c>
    </row>
    <row r="626" spans="2:7">
      <c r="B626" s="33" t="s">
        <v>3414</v>
      </c>
      <c r="C626" s="33" t="s">
        <v>3415</v>
      </c>
      <c r="D626" s="33" t="s">
        <v>3307</v>
      </c>
      <c r="E626" s="33" t="s">
        <v>3308</v>
      </c>
      <c r="F626" s="34">
        <v>44112.853159722203</v>
      </c>
      <c r="G626" s="35" t="e">
        <v>#REF!</v>
      </c>
    </row>
    <row r="627" spans="2:7">
      <c r="B627" s="37" t="s">
        <v>3414</v>
      </c>
      <c r="C627" s="37" t="s">
        <v>3416</v>
      </c>
      <c r="D627" s="37" t="s">
        <v>3307</v>
      </c>
      <c r="E627" s="37" t="s">
        <v>3308</v>
      </c>
      <c r="F627" s="38">
        <v>44112.853171296301</v>
      </c>
      <c r="G627" s="39" t="e">
        <v>#REF!</v>
      </c>
    </row>
    <row r="628" spans="2:7">
      <c r="B628" s="33" t="s">
        <v>3414</v>
      </c>
      <c r="C628" s="33" t="s">
        <v>3417</v>
      </c>
      <c r="D628" s="33" t="s">
        <v>3307</v>
      </c>
      <c r="E628" s="33" t="s">
        <v>3308</v>
      </c>
      <c r="F628" s="34">
        <v>44112.853171296301</v>
      </c>
      <c r="G628" s="35" t="e">
        <v>#REF!</v>
      </c>
    </row>
    <row r="629" spans="2:7">
      <c r="B629" s="37" t="s">
        <v>3414</v>
      </c>
      <c r="C629" s="37" t="s">
        <v>3418</v>
      </c>
      <c r="D629" s="37" t="s">
        <v>3307</v>
      </c>
      <c r="E629" s="37" t="s">
        <v>3308</v>
      </c>
      <c r="F629" s="38">
        <v>44112.853171296301</v>
      </c>
      <c r="G629" s="39" t="e">
        <v>#REF!</v>
      </c>
    </row>
    <row r="630" spans="2:7">
      <c r="B630" s="33" t="s">
        <v>3419</v>
      </c>
      <c r="C630" s="33" t="s">
        <v>3420</v>
      </c>
      <c r="D630" s="33" t="s">
        <v>3307</v>
      </c>
      <c r="E630" s="33" t="s">
        <v>3308</v>
      </c>
      <c r="F630" s="34">
        <v>44112.853171296301</v>
      </c>
      <c r="G630" s="35" t="e">
        <v>#REF!</v>
      </c>
    </row>
    <row r="631" spans="2:7">
      <c r="B631" s="37" t="s">
        <v>3419</v>
      </c>
      <c r="C631" s="37" t="s">
        <v>3421</v>
      </c>
      <c r="D631" s="37" t="s">
        <v>3307</v>
      </c>
      <c r="E631" s="37" t="s">
        <v>3308</v>
      </c>
      <c r="F631" s="38">
        <v>44112.853171296301</v>
      </c>
      <c r="G631" s="39" t="e">
        <v>#REF!</v>
      </c>
    </row>
    <row r="632" spans="2:7">
      <c r="B632" s="33" t="s">
        <v>3422</v>
      </c>
      <c r="C632" s="33" t="s">
        <v>3423</v>
      </c>
      <c r="D632" s="33" t="s">
        <v>3307</v>
      </c>
      <c r="E632" s="33" t="s">
        <v>3308</v>
      </c>
      <c r="F632" s="34">
        <v>44112.853171296301</v>
      </c>
      <c r="G632" s="35" t="e">
        <v>#REF!</v>
      </c>
    </row>
    <row r="633" spans="2:7">
      <c r="B633" s="37" t="s">
        <v>3424</v>
      </c>
      <c r="C633" s="37" t="s">
        <v>3425</v>
      </c>
      <c r="D633" s="37" t="s">
        <v>3307</v>
      </c>
      <c r="E633" s="37" t="s">
        <v>3308</v>
      </c>
      <c r="F633" s="38">
        <v>44112.853171296301</v>
      </c>
      <c r="G633" s="39" t="e">
        <v>#REF!</v>
      </c>
    </row>
    <row r="634" spans="2:7">
      <c r="B634" s="33" t="s">
        <v>3424</v>
      </c>
      <c r="C634" s="33" t="s">
        <v>3426</v>
      </c>
      <c r="D634" s="33" t="s">
        <v>3307</v>
      </c>
      <c r="E634" s="33" t="s">
        <v>3308</v>
      </c>
      <c r="F634" s="34">
        <v>44112.853171296301</v>
      </c>
      <c r="G634" s="35" t="e">
        <v>#REF!</v>
      </c>
    </row>
    <row r="635" spans="2:7">
      <c r="B635" s="37" t="s">
        <v>3424</v>
      </c>
      <c r="C635" s="37" t="s">
        <v>3427</v>
      </c>
      <c r="D635" s="37" t="s">
        <v>3307</v>
      </c>
      <c r="E635" s="37" t="s">
        <v>3308</v>
      </c>
      <c r="F635" s="38">
        <v>44112.853171296301</v>
      </c>
      <c r="G635" s="39" t="e">
        <v>#REF!</v>
      </c>
    </row>
    <row r="636" spans="2:7">
      <c r="B636" s="33" t="s">
        <v>3428</v>
      </c>
      <c r="C636" s="33" t="s">
        <v>3429</v>
      </c>
      <c r="D636" s="33" t="s">
        <v>3307</v>
      </c>
      <c r="E636" s="33" t="s">
        <v>3308</v>
      </c>
      <c r="F636" s="34">
        <v>44112.853171296301</v>
      </c>
      <c r="G636" s="35" t="e">
        <v>#REF!</v>
      </c>
    </row>
    <row r="637" spans="2:7">
      <c r="B637" s="37" t="s">
        <v>3430</v>
      </c>
      <c r="C637" s="37" t="s">
        <v>3431</v>
      </c>
      <c r="D637" s="37" t="s">
        <v>3307</v>
      </c>
      <c r="E637" s="37" t="s">
        <v>3308</v>
      </c>
      <c r="F637" s="38">
        <v>44112.853171296301</v>
      </c>
      <c r="G637" s="39" t="e">
        <v>#REF!</v>
      </c>
    </row>
    <row r="638" spans="2:7">
      <c r="B638" s="33" t="s">
        <v>3430</v>
      </c>
      <c r="C638" s="33" t="s">
        <v>3432</v>
      </c>
      <c r="D638" s="33" t="s">
        <v>3307</v>
      </c>
      <c r="E638" s="33" t="s">
        <v>3308</v>
      </c>
      <c r="F638" s="34">
        <v>44112.8531828704</v>
      </c>
      <c r="G638" s="35" t="e">
        <v>#REF!</v>
      </c>
    </row>
    <row r="639" spans="2:7">
      <c r="B639" s="37" t="s">
        <v>3430</v>
      </c>
      <c r="C639" s="37" t="s">
        <v>3433</v>
      </c>
      <c r="D639" s="37" t="s">
        <v>3307</v>
      </c>
      <c r="E639" s="37" t="s">
        <v>3308</v>
      </c>
      <c r="F639" s="38">
        <v>44112.8531828704</v>
      </c>
      <c r="G639" s="39" t="e">
        <v>#REF!</v>
      </c>
    </row>
    <row r="640" spans="2:7">
      <c r="B640" s="33" t="s">
        <v>3434</v>
      </c>
      <c r="C640" s="33" t="s">
        <v>3435</v>
      </c>
      <c r="D640" s="33" t="s">
        <v>3307</v>
      </c>
      <c r="E640" s="33" t="s">
        <v>3308</v>
      </c>
      <c r="F640" s="34">
        <v>44112.8531828704</v>
      </c>
      <c r="G640" s="35" t="e">
        <v>#REF!</v>
      </c>
    </row>
    <row r="641" spans="2:7">
      <c r="B641" s="37" t="s">
        <v>3434</v>
      </c>
      <c r="C641" s="37" t="s">
        <v>3436</v>
      </c>
      <c r="D641" s="37" t="s">
        <v>3307</v>
      </c>
      <c r="E641" s="37" t="s">
        <v>3308</v>
      </c>
      <c r="F641" s="38">
        <v>44112.8531828704</v>
      </c>
      <c r="G641" s="39" t="e">
        <v>#REF!</v>
      </c>
    </row>
    <row r="642" spans="2:7">
      <c r="B642" s="33" t="s">
        <v>3437</v>
      </c>
      <c r="C642" s="33" t="s">
        <v>3438</v>
      </c>
      <c r="D642" s="33" t="s">
        <v>3307</v>
      </c>
      <c r="E642" s="33" t="s">
        <v>3308</v>
      </c>
      <c r="F642" s="34">
        <v>44112.8531828704</v>
      </c>
      <c r="G642" s="35" t="e">
        <v>#REF!</v>
      </c>
    </row>
    <row r="643" spans="2:7">
      <c r="B643" s="37" t="s">
        <v>3439</v>
      </c>
      <c r="C643" s="37" t="s">
        <v>3440</v>
      </c>
      <c r="D643" s="37" t="s">
        <v>3307</v>
      </c>
      <c r="E643" s="37" t="s">
        <v>3308</v>
      </c>
      <c r="F643" s="38">
        <v>44112.8531828704</v>
      </c>
      <c r="G643" s="39" t="e">
        <v>#REF!</v>
      </c>
    </row>
    <row r="644" spans="2:7">
      <c r="B644" s="33" t="s">
        <v>3441</v>
      </c>
      <c r="C644" s="33" t="s">
        <v>3442</v>
      </c>
      <c r="D644" s="33" t="s">
        <v>3307</v>
      </c>
      <c r="E644" s="33" t="s">
        <v>3308</v>
      </c>
      <c r="F644" s="34">
        <v>44112.8531828704</v>
      </c>
      <c r="G644" s="35" t="e">
        <v>#REF!</v>
      </c>
    </row>
    <row r="645" spans="2:7">
      <c r="B645" s="37" t="s">
        <v>3443</v>
      </c>
      <c r="C645" s="37" t="s">
        <v>3444</v>
      </c>
      <c r="D645" s="37" t="s">
        <v>2588</v>
      </c>
      <c r="E645" s="37" t="s">
        <v>2589</v>
      </c>
      <c r="F645" s="38">
        <v>44112.8531828704</v>
      </c>
      <c r="G645" s="39" t="e">
        <v>#REF!</v>
      </c>
    </row>
    <row r="646" spans="2:7">
      <c r="B646" s="33" t="s">
        <v>3445</v>
      </c>
      <c r="C646" s="33" t="s">
        <v>3446</v>
      </c>
      <c r="D646" s="33" t="s">
        <v>2588</v>
      </c>
      <c r="E646" s="33" t="s">
        <v>2589</v>
      </c>
      <c r="F646" s="34">
        <v>44112.8531828704</v>
      </c>
      <c r="G646" s="35" t="e">
        <v>#REF!</v>
      </c>
    </row>
    <row r="647" spans="2:7">
      <c r="B647" s="37" t="s">
        <v>3445</v>
      </c>
      <c r="C647" s="37" t="s">
        <v>3447</v>
      </c>
      <c r="D647" s="37" t="s">
        <v>2588</v>
      </c>
      <c r="E647" s="37" t="s">
        <v>2589</v>
      </c>
      <c r="F647" s="38">
        <v>44112.853194444397</v>
      </c>
      <c r="G647" s="39" t="e">
        <v>#REF!</v>
      </c>
    </row>
    <row r="648" spans="2:7">
      <c r="B648" s="33" t="s">
        <v>3445</v>
      </c>
      <c r="C648" s="33" t="s">
        <v>3448</v>
      </c>
      <c r="D648" s="33" t="s">
        <v>2588</v>
      </c>
      <c r="E648" s="33" t="s">
        <v>2589</v>
      </c>
      <c r="F648" s="34">
        <v>45043.760682870401</v>
      </c>
      <c r="G648" s="35" t="e">
        <v>#REF!</v>
      </c>
    </row>
    <row r="649" spans="2:7">
      <c r="B649" s="37" t="s">
        <v>3449</v>
      </c>
      <c r="C649" s="37" t="s">
        <v>3450</v>
      </c>
      <c r="D649" s="37" t="s">
        <v>2588</v>
      </c>
      <c r="E649" s="37" t="s">
        <v>2589</v>
      </c>
      <c r="F649" s="38">
        <v>44112.853194444397</v>
      </c>
      <c r="G649" s="39" t="e">
        <v>#REF!</v>
      </c>
    </row>
    <row r="650" spans="2:7">
      <c r="B650" s="33" t="s">
        <v>3451</v>
      </c>
      <c r="C650" s="33" t="s">
        <v>3452</v>
      </c>
      <c r="D650" s="33" t="s">
        <v>2588</v>
      </c>
      <c r="E650" s="33" t="s">
        <v>2589</v>
      </c>
      <c r="F650" s="34">
        <v>44112.853194444397</v>
      </c>
      <c r="G650" s="35" t="e">
        <v>#REF!</v>
      </c>
    </row>
    <row r="651" spans="2:7">
      <c r="B651" s="37" t="s">
        <v>3451</v>
      </c>
      <c r="C651" s="37" t="s">
        <v>3453</v>
      </c>
      <c r="D651" s="37" t="s">
        <v>2588</v>
      </c>
      <c r="E651" s="37" t="s">
        <v>2589</v>
      </c>
      <c r="F651" s="38">
        <v>44112.853194444397</v>
      </c>
      <c r="G651" s="39" t="e">
        <v>#REF!</v>
      </c>
    </row>
    <row r="652" spans="2:7">
      <c r="B652" s="33" t="s">
        <v>3454</v>
      </c>
      <c r="C652" s="33" t="s">
        <v>3455</v>
      </c>
      <c r="D652" s="33" t="s">
        <v>2588</v>
      </c>
      <c r="E652" s="33" t="s">
        <v>2589</v>
      </c>
      <c r="F652" s="34">
        <v>44112.853194444397</v>
      </c>
      <c r="G652" s="35" t="e">
        <v>#REF!</v>
      </c>
    </row>
    <row r="653" spans="2:7">
      <c r="B653" s="37" t="s">
        <v>3456</v>
      </c>
      <c r="C653" s="37" t="s">
        <v>3457</v>
      </c>
      <c r="D653" s="37" t="s">
        <v>2588</v>
      </c>
      <c r="E653" s="37" t="s">
        <v>2589</v>
      </c>
      <c r="F653" s="38">
        <v>44112.853194444397</v>
      </c>
      <c r="G653" s="39" t="e">
        <v>#REF!</v>
      </c>
    </row>
    <row r="654" spans="2:7">
      <c r="B654" s="33" t="s">
        <v>3456</v>
      </c>
      <c r="C654" s="33" t="s">
        <v>3458</v>
      </c>
      <c r="D654" s="33" t="s">
        <v>2588</v>
      </c>
      <c r="E654" s="33" t="s">
        <v>2589</v>
      </c>
      <c r="F654" s="34">
        <v>44112.853194444397</v>
      </c>
      <c r="G654" s="35" t="e">
        <v>#REF!</v>
      </c>
    </row>
    <row r="655" spans="2:7">
      <c r="B655" s="37" t="s">
        <v>3459</v>
      </c>
      <c r="C655" s="37" t="s">
        <v>3460</v>
      </c>
      <c r="D655" s="37" t="s">
        <v>2588</v>
      </c>
      <c r="E655" s="37" t="s">
        <v>2589</v>
      </c>
      <c r="F655" s="38">
        <v>44112.853194444397</v>
      </c>
      <c r="G655" s="39" t="e">
        <v>#REF!</v>
      </c>
    </row>
    <row r="656" spans="2:7">
      <c r="B656" s="33" t="s">
        <v>3461</v>
      </c>
      <c r="C656" s="33" t="s">
        <v>3462</v>
      </c>
      <c r="D656" s="33" t="s">
        <v>2588</v>
      </c>
      <c r="E656" s="33" t="s">
        <v>2589</v>
      </c>
      <c r="F656" s="34">
        <v>44112.853194444397</v>
      </c>
      <c r="G656" s="35" t="e">
        <v>#REF!</v>
      </c>
    </row>
    <row r="657" spans="2:7">
      <c r="B657" s="37" t="s">
        <v>3461</v>
      </c>
      <c r="C657" s="37" t="s">
        <v>3463</v>
      </c>
      <c r="D657" s="37" t="s">
        <v>2588</v>
      </c>
      <c r="E657" s="37" t="s">
        <v>2589</v>
      </c>
      <c r="F657" s="38">
        <v>44112.853194444397</v>
      </c>
      <c r="G657" s="39" t="e">
        <v>#REF!</v>
      </c>
    </row>
    <row r="658" spans="2:7">
      <c r="B658" s="33" t="s">
        <v>3464</v>
      </c>
      <c r="C658" s="33" t="s">
        <v>3465</v>
      </c>
      <c r="D658" s="33" t="s">
        <v>2588</v>
      </c>
      <c r="E658" s="33" t="s">
        <v>2589</v>
      </c>
      <c r="F658" s="34">
        <v>44112.853194444397</v>
      </c>
      <c r="G658" s="35" t="e">
        <v>#REF!</v>
      </c>
    </row>
    <row r="659" spans="2:7">
      <c r="B659" s="37" t="s">
        <v>3466</v>
      </c>
      <c r="C659" s="37" t="s">
        <v>3467</v>
      </c>
      <c r="D659" s="37" t="s">
        <v>2588</v>
      </c>
      <c r="E659" s="37" t="s">
        <v>2589</v>
      </c>
      <c r="F659" s="38">
        <v>44112.853206018503</v>
      </c>
      <c r="G659" s="39" t="e">
        <v>#REF!</v>
      </c>
    </row>
    <row r="660" spans="2:7">
      <c r="B660" s="33" t="s">
        <v>3468</v>
      </c>
      <c r="C660" s="33" t="s">
        <v>3469</v>
      </c>
      <c r="D660" s="33" t="s">
        <v>2588</v>
      </c>
      <c r="E660" s="33" t="s">
        <v>2589</v>
      </c>
      <c r="F660" s="34">
        <v>44112.853206018503</v>
      </c>
      <c r="G660" s="35" t="e">
        <v>#REF!</v>
      </c>
    </row>
    <row r="661" spans="2:7">
      <c r="B661" s="37" t="s">
        <v>3468</v>
      </c>
      <c r="C661" s="37" t="s">
        <v>3470</v>
      </c>
      <c r="D661" s="37" t="s">
        <v>2588</v>
      </c>
      <c r="E661" s="37" t="s">
        <v>2589</v>
      </c>
      <c r="F661" s="38">
        <v>44112.853206018503</v>
      </c>
      <c r="G661" s="39" t="e">
        <v>#REF!</v>
      </c>
    </row>
    <row r="662" spans="2:7">
      <c r="B662" s="33" t="s">
        <v>3471</v>
      </c>
      <c r="C662" s="33" t="s">
        <v>3472</v>
      </c>
      <c r="D662" s="33" t="s">
        <v>2588</v>
      </c>
      <c r="E662" s="33" t="s">
        <v>2589</v>
      </c>
      <c r="F662" s="34">
        <v>44112.853206018503</v>
      </c>
      <c r="G662" s="35" t="e">
        <v>#REF!</v>
      </c>
    </row>
    <row r="663" spans="2:7">
      <c r="B663" s="37" t="s">
        <v>3471</v>
      </c>
      <c r="C663" s="37" t="s">
        <v>3473</v>
      </c>
      <c r="D663" s="37" t="s">
        <v>2588</v>
      </c>
      <c r="E663" s="37" t="s">
        <v>2589</v>
      </c>
      <c r="F663" s="38">
        <v>44112.853206018503</v>
      </c>
      <c r="G663" s="39" t="e">
        <v>#REF!</v>
      </c>
    </row>
    <row r="664" spans="2:7">
      <c r="B664" s="33" t="s">
        <v>3474</v>
      </c>
      <c r="C664" s="33" t="s">
        <v>3475</v>
      </c>
      <c r="D664" s="33" t="s">
        <v>3307</v>
      </c>
      <c r="E664" s="33" t="s">
        <v>3308</v>
      </c>
      <c r="F664" s="34">
        <v>44112.853206018503</v>
      </c>
      <c r="G664" s="35" t="e">
        <v>#REF!</v>
      </c>
    </row>
    <row r="665" spans="2:7">
      <c r="B665" s="37" t="s">
        <v>3476</v>
      </c>
      <c r="C665" s="37" t="s">
        <v>3477</v>
      </c>
      <c r="D665" s="37" t="s">
        <v>3307</v>
      </c>
      <c r="E665" s="37" t="s">
        <v>3308</v>
      </c>
      <c r="F665" s="38">
        <v>44112.853206018503</v>
      </c>
      <c r="G665" s="39" t="e">
        <v>#REF!</v>
      </c>
    </row>
    <row r="666" spans="2:7">
      <c r="B666" s="33" t="s">
        <v>3476</v>
      </c>
      <c r="C666" s="33" t="s">
        <v>3478</v>
      </c>
      <c r="D666" s="33" t="s">
        <v>3307</v>
      </c>
      <c r="E666" s="33" t="s">
        <v>3308</v>
      </c>
      <c r="F666" s="34">
        <v>44112.853206018503</v>
      </c>
      <c r="G666" s="35" t="e">
        <v>#REF!</v>
      </c>
    </row>
    <row r="667" spans="2:7">
      <c r="B667" s="37" t="s">
        <v>3479</v>
      </c>
      <c r="C667" s="37" t="s">
        <v>3480</v>
      </c>
      <c r="D667" s="37" t="s">
        <v>3307</v>
      </c>
      <c r="E667" s="37" t="s">
        <v>3308</v>
      </c>
      <c r="F667" s="38">
        <v>44112.853206018503</v>
      </c>
      <c r="G667" s="39" t="e">
        <v>#REF!</v>
      </c>
    </row>
    <row r="668" spans="2:7">
      <c r="B668" s="33" t="s">
        <v>3481</v>
      </c>
      <c r="C668" s="33" t="s">
        <v>3482</v>
      </c>
      <c r="D668" s="33" t="s">
        <v>2588</v>
      </c>
      <c r="E668" s="33" t="s">
        <v>2589</v>
      </c>
      <c r="F668" s="34">
        <v>44112.853217592601</v>
      </c>
      <c r="G668" s="35" t="e">
        <v>#REF!</v>
      </c>
    </row>
    <row r="669" spans="2:7">
      <c r="B669" s="37" t="s">
        <v>3481</v>
      </c>
      <c r="C669" s="37" t="s">
        <v>3483</v>
      </c>
      <c r="D669" s="37" t="s">
        <v>2588</v>
      </c>
      <c r="E669" s="37" t="s">
        <v>2589</v>
      </c>
      <c r="F669" s="38">
        <v>45043.760682870401</v>
      </c>
      <c r="G669" s="39" t="e">
        <v>#REF!</v>
      </c>
    </row>
    <row r="670" spans="2:7">
      <c r="B670" s="33" t="s">
        <v>3484</v>
      </c>
      <c r="C670" s="33" t="s">
        <v>3485</v>
      </c>
      <c r="D670" s="33" t="s">
        <v>3307</v>
      </c>
      <c r="E670" s="33" t="s">
        <v>3308</v>
      </c>
      <c r="F670" s="34">
        <v>44112.853217592601</v>
      </c>
      <c r="G670" s="35" t="e">
        <v>#REF!</v>
      </c>
    </row>
    <row r="671" spans="2:7">
      <c r="B671" s="37" t="s">
        <v>3484</v>
      </c>
      <c r="C671" s="37" t="s">
        <v>3486</v>
      </c>
      <c r="D671" s="37" t="s">
        <v>3307</v>
      </c>
      <c r="E671" s="37" t="s">
        <v>3308</v>
      </c>
      <c r="F671" s="38">
        <v>45043.760682870401</v>
      </c>
      <c r="G671" s="39" t="e">
        <v>#REF!</v>
      </c>
    </row>
    <row r="672" spans="2:7">
      <c r="B672" s="33" t="s">
        <v>3487</v>
      </c>
      <c r="C672" s="33" t="s">
        <v>3488</v>
      </c>
      <c r="D672" s="33" t="s">
        <v>3307</v>
      </c>
      <c r="E672" s="33" t="s">
        <v>3308</v>
      </c>
      <c r="F672" s="34">
        <v>44112.853217592601</v>
      </c>
      <c r="G672" s="35" t="e">
        <v>#REF!</v>
      </c>
    </row>
    <row r="673" spans="2:7">
      <c r="B673" s="37" t="s">
        <v>3489</v>
      </c>
      <c r="C673" s="37" t="s">
        <v>3490</v>
      </c>
      <c r="D673" s="37" t="s">
        <v>3307</v>
      </c>
      <c r="E673" s="37" t="s">
        <v>3308</v>
      </c>
      <c r="F673" s="38">
        <v>44112.853217592601</v>
      </c>
      <c r="G673" s="39" t="e">
        <v>#REF!</v>
      </c>
    </row>
    <row r="674" spans="2:7">
      <c r="B674" s="33" t="s">
        <v>3489</v>
      </c>
      <c r="C674" s="33" t="s">
        <v>3491</v>
      </c>
      <c r="D674" s="33" t="s">
        <v>2588</v>
      </c>
      <c r="E674" s="33" t="s">
        <v>2589</v>
      </c>
      <c r="F674" s="34">
        <v>44112.853217592601</v>
      </c>
      <c r="G674" s="35" t="e">
        <v>#REF!</v>
      </c>
    </row>
    <row r="675" spans="2:7">
      <c r="B675" s="37" t="s">
        <v>3492</v>
      </c>
      <c r="C675" s="37" t="s">
        <v>3493</v>
      </c>
      <c r="D675" s="37" t="s">
        <v>2588</v>
      </c>
      <c r="E675" s="37" t="s">
        <v>2589</v>
      </c>
      <c r="F675" s="38">
        <v>44112.853217592601</v>
      </c>
      <c r="G675" s="39" t="e">
        <v>#REF!</v>
      </c>
    </row>
    <row r="676" spans="2:7">
      <c r="B676" s="33" t="s">
        <v>3494</v>
      </c>
      <c r="C676" s="33" t="s">
        <v>3495</v>
      </c>
      <c r="D676" s="33" t="s">
        <v>2588</v>
      </c>
      <c r="E676" s="33" t="s">
        <v>2589</v>
      </c>
      <c r="F676" s="34">
        <v>44112.853217592601</v>
      </c>
      <c r="G676" s="35" t="e">
        <v>#REF!</v>
      </c>
    </row>
    <row r="677" spans="2:7">
      <c r="B677" s="37" t="s">
        <v>3496</v>
      </c>
      <c r="C677" s="37" t="s">
        <v>3497</v>
      </c>
      <c r="D677" s="37" t="s">
        <v>2588</v>
      </c>
      <c r="E677" s="37" t="s">
        <v>2589</v>
      </c>
      <c r="F677" s="38">
        <v>44112.853217592601</v>
      </c>
      <c r="G677" s="39" t="e">
        <v>#REF!</v>
      </c>
    </row>
    <row r="678" spans="2:7">
      <c r="B678" s="33" t="s">
        <v>3498</v>
      </c>
      <c r="C678" s="33" t="s">
        <v>3499</v>
      </c>
      <c r="D678" s="33" t="s">
        <v>2588</v>
      </c>
      <c r="E678" s="33" t="s">
        <v>2589</v>
      </c>
      <c r="F678" s="34">
        <v>44112.853217592601</v>
      </c>
      <c r="G678" s="35" t="e">
        <v>#REF!</v>
      </c>
    </row>
    <row r="679" spans="2:7">
      <c r="B679" s="37" t="s">
        <v>3500</v>
      </c>
      <c r="C679" s="37" t="s">
        <v>3501</v>
      </c>
      <c r="D679" s="37" t="s">
        <v>3307</v>
      </c>
      <c r="E679" s="37" t="s">
        <v>3308</v>
      </c>
      <c r="F679" s="38">
        <v>44112.853217592601</v>
      </c>
      <c r="G679" s="39" t="e">
        <v>#REF!</v>
      </c>
    </row>
    <row r="680" spans="2:7">
      <c r="B680" s="33" t="s">
        <v>3500</v>
      </c>
      <c r="C680" s="33" t="s">
        <v>3502</v>
      </c>
      <c r="D680" s="33" t="s">
        <v>3307</v>
      </c>
      <c r="E680" s="33" t="s">
        <v>3308</v>
      </c>
      <c r="F680" s="34">
        <v>44112.853217592601</v>
      </c>
      <c r="G680" s="35" t="e">
        <v>#REF!</v>
      </c>
    </row>
    <row r="681" spans="2:7">
      <c r="B681" s="37" t="s">
        <v>3500</v>
      </c>
      <c r="C681" s="37" t="s">
        <v>3503</v>
      </c>
      <c r="D681" s="37" t="s">
        <v>3307</v>
      </c>
      <c r="E681" s="37" t="s">
        <v>3308</v>
      </c>
      <c r="F681" s="38">
        <v>44112.8532291667</v>
      </c>
      <c r="G681" s="39" t="e">
        <v>#REF!</v>
      </c>
    </row>
    <row r="682" spans="2:7">
      <c r="B682" s="33" t="s">
        <v>3504</v>
      </c>
      <c r="C682" s="33" t="s">
        <v>3505</v>
      </c>
      <c r="D682" s="33" t="s">
        <v>3307</v>
      </c>
      <c r="E682" s="33" t="s">
        <v>3308</v>
      </c>
      <c r="F682" s="34">
        <v>44112.8532291667</v>
      </c>
      <c r="G682" s="35" t="e">
        <v>#REF!</v>
      </c>
    </row>
    <row r="683" spans="2:7">
      <c r="B683" s="37" t="s">
        <v>3506</v>
      </c>
      <c r="C683" s="37" t="s">
        <v>3507</v>
      </c>
      <c r="D683" s="37" t="s">
        <v>2588</v>
      </c>
      <c r="E683" s="37" t="s">
        <v>2589</v>
      </c>
      <c r="F683" s="38">
        <v>44112.8532291667</v>
      </c>
      <c r="G683" s="39" t="e">
        <v>#REF!</v>
      </c>
    </row>
    <row r="684" spans="2:7">
      <c r="B684" s="33" t="s">
        <v>3508</v>
      </c>
      <c r="C684" s="33" t="s">
        <v>3509</v>
      </c>
      <c r="D684" s="33" t="s">
        <v>3307</v>
      </c>
      <c r="E684" s="33" t="s">
        <v>3308</v>
      </c>
      <c r="F684" s="34">
        <v>44112.8532291667</v>
      </c>
      <c r="G684" s="35" t="e">
        <v>#REF!</v>
      </c>
    </row>
    <row r="685" spans="2:7">
      <c r="B685" s="37" t="s">
        <v>3510</v>
      </c>
      <c r="C685" s="37" t="s">
        <v>3511</v>
      </c>
      <c r="D685" s="37" t="s">
        <v>2588</v>
      </c>
      <c r="E685" s="37" t="s">
        <v>2589</v>
      </c>
      <c r="F685" s="38">
        <v>44112.8532291667</v>
      </c>
      <c r="G685" s="39" t="e">
        <v>#REF!</v>
      </c>
    </row>
    <row r="686" spans="2:7">
      <c r="B686" s="33" t="s">
        <v>3512</v>
      </c>
      <c r="C686" s="33" t="s">
        <v>3513</v>
      </c>
      <c r="D686" s="33" t="s">
        <v>2588</v>
      </c>
      <c r="E686" s="33" t="s">
        <v>2589</v>
      </c>
      <c r="F686" s="34">
        <v>44112.8532291667</v>
      </c>
      <c r="G686" s="35" t="e">
        <v>#REF!</v>
      </c>
    </row>
    <row r="687" spans="2:7">
      <c r="B687" s="37" t="s">
        <v>3514</v>
      </c>
      <c r="C687" s="37" t="s">
        <v>3515</v>
      </c>
      <c r="D687" s="37" t="s">
        <v>2588</v>
      </c>
      <c r="E687" s="37" t="s">
        <v>2589</v>
      </c>
      <c r="F687" s="38">
        <v>44112.8532291667</v>
      </c>
      <c r="G687" s="39" t="e">
        <v>#REF!</v>
      </c>
    </row>
    <row r="688" spans="2:7">
      <c r="B688" s="33" t="s">
        <v>3516</v>
      </c>
      <c r="C688" s="33" t="s">
        <v>3517</v>
      </c>
      <c r="D688" s="33" t="s">
        <v>3307</v>
      </c>
      <c r="E688" s="33" t="s">
        <v>3308</v>
      </c>
      <c r="F688" s="34">
        <v>44112.8532291667</v>
      </c>
      <c r="G688" s="35" t="e">
        <v>#REF!</v>
      </c>
    </row>
    <row r="689" spans="2:7">
      <c r="B689" s="37" t="s">
        <v>3518</v>
      </c>
      <c r="C689" s="37" t="s">
        <v>3519</v>
      </c>
      <c r="D689" s="37" t="s">
        <v>2588</v>
      </c>
      <c r="E689" s="37" t="s">
        <v>2589</v>
      </c>
      <c r="F689" s="38">
        <v>44112.8532291667</v>
      </c>
      <c r="G689" s="39" t="e">
        <v>#REF!</v>
      </c>
    </row>
    <row r="690" spans="2:7">
      <c r="B690" s="33" t="s">
        <v>3518</v>
      </c>
      <c r="C690" s="33" t="s">
        <v>3520</v>
      </c>
      <c r="D690" s="33" t="s">
        <v>2588</v>
      </c>
      <c r="E690" s="33" t="s">
        <v>2589</v>
      </c>
      <c r="F690" s="34">
        <v>44112.8532291667</v>
      </c>
      <c r="G690" s="35" t="e">
        <v>#REF!</v>
      </c>
    </row>
    <row r="691" spans="2:7">
      <c r="B691" s="37" t="s">
        <v>3521</v>
      </c>
      <c r="C691" s="37" t="s">
        <v>3522</v>
      </c>
      <c r="D691" s="37" t="s">
        <v>2588</v>
      </c>
      <c r="E691" s="37" t="s">
        <v>2589</v>
      </c>
      <c r="F691" s="38">
        <v>44112.853240740696</v>
      </c>
      <c r="G691" s="39" t="e">
        <v>#REF!</v>
      </c>
    </row>
    <row r="692" spans="2:7">
      <c r="B692" s="33" t="s">
        <v>3523</v>
      </c>
      <c r="C692" s="33" t="s">
        <v>3524</v>
      </c>
      <c r="D692" s="33" t="s">
        <v>2588</v>
      </c>
      <c r="E692" s="33" t="s">
        <v>2589</v>
      </c>
      <c r="F692" s="34">
        <v>44112.853240740696</v>
      </c>
      <c r="G692" s="35" t="e">
        <v>#REF!</v>
      </c>
    </row>
    <row r="693" spans="2:7">
      <c r="B693" s="37" t="s">
        <v>3525</v>
      </c>
      <c r="C693" s="37" t="s">
        <v>3526</v>
      </c>
      <c r="D693" s="37" t="s">
        <v>3307</v>
      </c>
      <c r="E693" s="37" t="s">
        <v>3308</v>
      </c>
      <c r="F693" s="38">
        <v>44112.853240740696</v>
      </c>
      <c r="G693" s="39" t="e">
        <v>#REF!</v>
      </c>
    </row>
    <row r="694" spans="2:7">
      <c r="B694" s="33" t="s">
        <v>3527</v>
      </c>
      <c r="C694" s="33" t="s">
        <v>3528</v>
      </c>
      <c r="D694" s="33" t="s">
        <v>3307</v>
      </c>
      <c r="E694" s="33" t="s">
        <v>3308</v>
      </c>
      <c r="F694" s="34">
        <v>44112.853240740696</v>
      </c>
      <c r="G694" s="35" t="e">
        <v>#REF!</v>
      </c>
    </row>
    <row r="695" spans="2:7">
      <c r="B695" s="37" t="s">
        <v>3529</v>
      </c>
      <c r="C695" s="37" t="s">
        <v>3530</v>
      </c>
      <c r="D695" s="37" t="s">
        <v>3307</v>
      </c>
      <c r="E695" s="37" t="s">
        <v>3308</v>
      </c>
      <c r="F695" s="38">
        <v>44112.853240740696</v>
      </c>
      <c r="G695" s="39" t="e">
        <v>#REF!</v>
      </c>
    </row>
    <row r="696" spans="2:7">
      <c r="B696" s="33" t="s">
        <v>3529</v>
      </c>
      <c r="C696" s="33" t="s">
        <v>3531</v>
      </c>
      <c r="D696" s="33" t="s">
        <v>2588</v>
      </c>
      <c r="E696" s="33" t="s">
        <v>2589</v>
      </c>
      <c r="F696" s="34">
        <v>44112.853240740696</v>
      </c>
      <c r="G696" s="35" t="e">
        <v>#REF!</v>
      </c>
    </row>
    <row r="697" spans="2:7">
      <c r="B697" s="37" t="s">
        <v>3532</v>
      </c>
      <c r="C697" s="37" t="s">
        <v>3533</v>
      </c>
      <c r="D697" s="37" t="s">
        <v>3307</v>
      </c>
      <c r="E697" s="37" t="s">
        <v>3308</v>
      </c>
      <c r="F697" s="38">
        <v>44112.853240740696</v>
      </c>
      <c r="G697" s="39" t="e">
        <v>#REF!</v>
      </c>
    </row>
    <row r="698" spans="2:7">
      <c r="B698" s="33" t="s">
        <v>3532</v>
      </c>
      <c r="C698" s="33" t="s">
        <v>3534</v>
      </c>
      <c r="D698" s="33" t="s">
        <v>3307</v>
      </c>
      <c r="E698" s="33" t="s">
        <v>3308</v>
      </c>
      <c r="F698" s="34">
        <v>44112.853240740696</v>
      </c>
      <c r="G698" s="35" t="e">
        <v>#REF!</v>
      </c>
    </row>
    <row r="699" spans="2:7">
      <c r="B699" s="37" t="s">
        <v>3535</v>
      </c>
      <c r="C699" s="37" t="s">
        <v>3536</v>
      </c>
      <c r="D699" s="37" t="s">
        <v>3307</v>
      </c>
      <c r="E699" s="37" t="s">
        <v>3308</v>
      </c>
      <c r="F699" s="38">
        <v>44112.853240740696</v>
      </c>
      <c r="G699" s="39" t="e">
        <v>#REF!</v>
      </c>
    </row>
    <row r="700" spans="2:7">
      <c r="B700" s="33" t="s">
        <v>3537</v>
      </c>
      <c r="C700" s="33" t="s">
        <v>3538</v>
      </c>
      <c r="D700" s="33" t="s">
        <v>3307</v>
      </c>
      <c r="E700" s="33" t="s">
        <v>3308</v>
      </c>
      <c r="F700" s="34">
        <v>44112.853240740696</v>
      </c>
      <c r="G700" s="35" t="e">
        <v>#REF!</v>
      </c>
    </row>
    <row r="701" spans="2:7">
      <c r="B701" s="37" t="s">
        <v>3539</v>
      </c>
      <c r="C701" s="37" t="s">
        <v>3540</v>
      </c>
      <c r="D701" s="37" t="s">
        <v>2588</v>
      </c>
      <c r="E701" s="37" t="s">
        <v>2589</v>
      </c>
      <c r="F701" s="38">
        <v>44112.853252314802</v>
      </c>
      <c r="G701" s="39" t="e">
        <v>#REF!</v>
      </c>
    </row>
    <row r="702" spans="2:7">
      <c r="B702" s="33" t="s">
        <v>3539</v>
      </c>
      <c r="C702" s="33" t="s">
        <v>3541</v>
      </c>
      <c r="D702" s="33" t="s">
        <v>2588</v>
      </c>
      <c r="E702" s="33" t="s">
        <v>2589</v>
      </c>
      <c r="F702" s="34">
        <v>44112.853252314802</v>
      </c>
      <c r="G702" s="35" t="e">
        <v>#REF!</v>
      </c>
    </row>
    <row r="703" spans="2:7">
      <c r="B703" s="37" t="s">
        <v>3539</v>
      </c>
      <c r="C703" s="37" t="s">
        <v>3542</v>
      </c>
      <c r="D703" s="37" t="s">
        <v>2588</v>
      </c>
      <c r="E703" s="37" t="s">
        <v>2589</v>
      </c>
      <c r="F703" s="38">
        <v>45043.760682870401</v>
      </c>
      <c r="G703" s="39" t="e">
        <v>#REF!</v>
      </c>
    </row>
    <row r="704" spans="2:7">
      <c r="B704" s="33" t="s">
        <v>3543</v>
      </c>
      <c r="C704" s="33" t="s">
        <v>3542</v>
      </c>
      <c r="D704" s="33" t="s">
        <v>2588</v>
      </c>
      <c r="E704" s="33" t="s">
        <v>2589</v>
      </c>
      <c r="F704" s="34">
        <v>44112.853252314802</v>
      </c>
      <c r="G704" s="35" t="e">
        <v>#REF!</v>
      </c>
    </row>
    <row r="705" spans="2:7">
      <c r="B705" s="37" t="s">
        <v>3544</v>
      </c>
      <c r="C705" s="37" t="s">
        <v>3545</v>
      </c>
      <c r="D705" s="37" t="s">
        <v>3307</v>
      </c>
      <c r="E705" s="37" t="s">
        <v>3308</v>
      </c>
      <c r="F705" s="38">
        <v>44112.853252314802</v>
      </c>
      <c r="G705" s="39" t="e">
        <v>#REF!</v>
      </c>
    </row>
    <row r="706" spans="2:7">
      <c r="B706" s="33" t="s">
        <v>3546</v>
      </c>
      <c r="C706" s="33" t="s">
        <v>3547</v>
      </c>
      <c r="D706" s="33" t="s">
        <v>2588</v>
      </c>
      <c r="E706" s="33" t="s">
        <v>2589</v>
      </c>
      <c r="F706" s="34">
        <v>44112.853252314802</v>
      </c>
      <c r="G706" s="35" t="e">
        <v>#REF!</v>
      </c>
    </row>
    <row r="707" spans="2:7">
      <c r="B707" s="37" t="s">
        <v>3548</v>
      </c>
      <c r="C707" s="37" t="s">
        <v>3549</v>
      </c>
      <c r="D707" s="37" t="s">
        <v>2588</v>
      </c>
      <c r="E707" s="37" t="s">
        <v>2589</v>
      </c>
      <c r="F707" s="38">
        <v>44112.853252314802</v>
      </c>
      <c r="G707" s="39" t="e">
        <v>#REF!</v>
      </c>
    </row>
    <row r="708" spans="2:7">
      <c r="B708" s="33" t="s">
        <v>3548</v>
      </c>
      <c r="C708" s="33" t="s">
        <v>3550</v>
      </c>
      <c r="D708" s="33" t="s">
        <v>2588</v>
      </c>
      <c r="E708" s="33" t="s">
        <v>2589</v>
      </c>
      <c r="F708" s="34">
        <v>44112.853252314802</v>
      </c>
      <c r="G708" s="35" t="e">
        <v>#REF!</v>
      </c>
    </row>
    <row r="709" spans="2:7">
      <c r="B709" s="37" t="s">
        <v>3548</v>
      </c>
      <c r="C709" s="37" t="s">
        <v>3551</v>
      </c>
      <c r="D709" s="37" t="s">
        <v>2588</v>
      </c>
      <c r="E709" s="37" t="s">
        <v>2589</v>
      </c>
      <c r="F709" s="38">
        <v>44112.853252314802</v>
      </c>
      <c r="G709" s="39" t="e">
        <v>#REF!</v>
      </c>
    </row>
    <row r="710" spans="2:7">
      <c r="B710" s="33" t="s">
        <v>3552</v>
      </c>
      <c r="C710" s="33" t="s">
        <v>3553</v>
      </c>
      <c r="D710" s="33" t="s">
        <v>2588</v>
      </c>
      <c r="E710" s="33" t="s">
        <v>2589</v>
      </c>
      <c r="F710" s="34">
        <v>44112.853252314802</v>
      </c>
      <c r="G710" s="35" t="e">
        <v>#REF!</v>
      </c>
    </row>
    <row r="711" spans="2:7">
      <c r="B711" s="37" t="s">
        <v>3554</v>
      </c>
      <c r="C711" s="37" t="s">
        <v>3555</v>
      </c>
      <c r="D711" s="37" t="s">
        <v>2588</v>
      </c>
      <c r="E711" s="37" t="s">
        <v>2589</v>
      </c>
      <c r="F711" s="38">
        <v>44112.853252314802</v>
      </c>
      <c r="G711" s="39" t="e">
        <v>#REF!</v>
      </c>
    </row>
    <row r="712" spans="2:7">
      <c r="B712" s="33" t="s">
        <v>3554</v>
      </c>
      <c r="C712" s="33" t="s">
        <v>3556</v>
      </c>
      <c r="D712" s="33" t="s">
        <v>2588</v>
      </c>
      <c r="E712" s="33" t="s">
        <v>2589</v>
      </c>
      <c r="F712" s="34">
        <v>44112.853263888901</v>
      </c>
      <c r="G712" s="35" t="e">
        <v>#REF!</v>
      </c>
    </row>
    <row r="713" spans="2:7">
      <c r="B713" s="37" t="s">
        <v>3557</v>
      </c>
      <c r="C713" s="37" t="s">
        <v>3558</v>
      </c>
      <c r="D713" s="37" t="s">
        <v>2588</v>
      </c>
      <c r="E713" s="37" t="s">
        <v>2589</v>
      </c>
      <c r="F713" s="38">
        <v>44112.853263888901</v>
      </c>
      <c r="G713" s="39" t="e">
        <v>#REF!</v>
      </c>
    </row>
    <row r="714" spans="2:7">
      <c r="B714" s="33" t="s">
        <v>3559</v>
      </c>
      <c r="C714" s="33" t="s">
        <v>3560</v>
      </c>
      <c r="D714" s="33" t="s">
        <v>2588</v>
      </c>
      <c r="E714" s="33" t="s">
        <v>2589</v>
      </c>
      <c r="F714" s="34">
        <v>44112.853263888901</v>
      </c>
      <c r="G714" s="35" t="e">
        <v>#REF!</v>
      </c>
    </row>
    <row r="715" spans="2:7">
      <c r="B715" s="37" t="s">
        <v>3561</v>
      </c>
      <c r="C715" s="37" t="s">
        <v>3562</v>
      </c>
      <c r="D715" s="37" t="s">
        <v>3563</v>
      </c>
      <c r="E715" s="37" t="s">
        <v>3564</v>
      </c>
      <c r="F715" s="38">
        <v>44112.853263888901</v>
      </c>
      <c r="G715" s="39" t="e">
        <v>#REF!</v>
      </c>
    </row>
    <row r="716" spans="2:7">
      <c r="B716" s="33" t="s">
        <v>3561</v>
      </c>
      <c r="C716" s="33" t="s">
        <v>3565</v>
      </c>
      <c r="D716" s="33" t="s">
        <v>2588</v>
      </c>
      <c r="E716" s="33" t="s">
        <v>2589</v>
      </c>
      <c r="F716" s="34">
        <v>44112.853263888901</v>
      </c>
      <c r="G716" s="35" t="e">
        <v>#REF!</v>
      </c>
    </row>
    <row r="717" spans="2:7">
      <c r="B717" s="37" t="s">
        <v>3566</v>
      </c>
      <c r="C717" s="37" t="s">
        <v>3567</v>
      </c>
      <c r="D717" s="37" t="s">
        <v>2588</v>
      </c>
      <c r="E717" s="37" t="s">
        <v>2589</v>
      </c>
      <c r="F717" s="38">
        <v>44112.853263888901</v>
      </c>
      <c r="G717" s="39" t="e">
        <v>#REF!</v>
      </c>
    </row>
    <row r="718" spans="2:7">
      <c r="B718" s="33" t="s">
        <v>3566</v>
      </c>
      <c r="C718" s="33" t="s">
        <v>3568</v>
      </c>
      <c r="D718" s="33" t="s">
        <v>2588</v>
      </c>
      <c r="E718" s="33" t="s">
        <v>2589</v>
      </c>
      <c r="F718" s="34">
        <v>44112.853263888901</v>
      </c>
      <c r="G718" s="35" t="e">
        <v>#REF!</v>
      </c>
    </row>
    <row r="719" spans="2:7">
      <c r="B719" s="37" t="s">
        <v>3566</v>
      </c>
      <c r="C719" s="37" t="s">
        <v>3569</v>
      </c>
      <c r="D719" s="37" t="s">
        <v>2588</v>
      </c>
      <c r="E719" s="37" t="s">
        <v>2589</v>
      </c>
      <c r="F719" s="38">
        <v>44112.853263888901</v>
      </c>
      <c r="G719" s="39" t="e">
        <v>#REF!</v>
      </c>
    </row>
    <row r="720" spans="2:7">
      <c r="B720" s="33" t="s">
        <v>3566</v>
      </c>
      <c r="C720" s="33" t="s">
        <v>3570</v>
      </c>
      <c r="D720" s="33" t="s">
        <v>2588</v>
      </c>
      <c r="E720" s="33" t="s">
        <v>2589</v>
      </c>
      <c r="F720" s="34">
        <v>44112.853263888901</v>
      </c>
      <c r="G720" s="35" t="e">
        <v>#REF!</v>
      </c>
    </row>
    <row r="721" spans="2:7">
      <c r="B721" s="37" t="s">
        <v>3571</v>
      </c>
      <c r="C721" s="37" t="s">
        <v>3572</v>
      </c>
      <c r="D721" s="37" t="s">
        <v>3307</v>
      </c>
      <c r="E721" s="37" t="s">
        <v>3308</v>
      </c>
      <c r="F721" s="38">
        <v>44112.853263888901</v>
      </c>
      <c r="G721" s="39" t="e">
        <v>#REF!</v>
      </c>
    </row>
    <row r="722" spans="2:7">
      <c r="B722" s="33" t="s">
        <v>3571</v>
      </c>
      <c r="C722" s="33" t="s">
        <v>3573</v>
      </c>
      <c r="D722" s="33" t="s">
        <v>2588</v>
      </c>
      <c r="E722" s="33" t="s">
        <v>2589</v>
      </c>
      <c r="F722" s="34">
        <v>44112.853275463</v>
      </c>
      <c r="G722" s="35" t="e">
        <v>#REF!</v>
      </c>
    </row>
    <row r="723" spans="2:7">
      <c r="B723" s="37" t="s">
        <v>3571</v>
      </c>
      <c r="C723" s="37" t="s">
        <v>3574</v>
      </c>
      <c r="D723" s="37" t="s">
        <v>2588</v>
      </c>
      <c r="E723" s="37" t="s">
        <v>2589</v>
      </c>
      <c r="F723" s="38">
        <v>44112.853275463</v>
      </c>
      <c r="G723" s="39" t="e">
        <v>#REF!</v>
      </c>
    </row>
    <row r="724" spans="2:7">
      <c r="B724" s="33" t="s">
        <v>3571</v>
      </c>
      <c r="C724" s="33" t="s">
        <v>3575</v>
      </c>
      <c r="D724" s="33" t="s">
        <v>2588</v>
      </c>
      <c r="E724" s="33" t="s">
        <v>2589</v>
      </c>
      <c r="F724" s="34">
        <v>44112.853275463</v>
      </c>
      <c r="G724" s="35" t="e">
        <v>#REF!</v>
      </c>
    </row>
    <row r="725" spans="2:7">
      <c r="B725" s="37" t="s">
        <v>3576</v>
      </c>
      <c r="C725" s="37" t="s">
        <v>3577</v>
      </c>
      <c r="D725" s="37" t="s">
        <v>3307</v>
      </c>
      <c r="E725" s="37" t="s">
        <v>3308</v>
      </c>
      <c r="F725" s="38">
        <v>44112.853275463</v>
      </c>
      <c r="G725" s="39" t="e">
        <v>#REF!</v>
      </c>
    </row>
    <row r="726" spans="2:7">
      <c r="B726" s="33" t="s">
        <v>3576</v>
      </c>
      <c r="C726" s="33" t="s">
        <v>3578</v>
      </c>
      <c r="D726" s="33" t="s">
        <v>3307</v>
      </c>
      <c r="E726" s="33" t="s">
        <v>3308</v>
      </c>
      <c r="F726" s="34">
        <v>44112.853275463</v>
      </c>
      <c r="G726" s="35" t="e">
        <v>#REF!</v>
      </c>
    </row>
    <row r="727" spans="2:7">
      <c r="B727" s="37" t="s">
        <v>3576</v>
      </c>
      <c r="C727" s="37" t="s">
        <v>3579</v>
      </c>
      <c r="D727" s="37" t="s">
        <v>3307</v>
      </c>
      <c r="E727" s="37" t="s">
        <v>3308</v>
      </c>
      <c r="F727" s="38">
        <v>44112.853275463</v>
      </c>
      <c r="G727" s="39" t="e">
        <v>#REF!</v>
      </c>
    </row>
    <row r="728" spans="2:7">
      <c r="B728" s="33" t="s">
        <v>3576</v>
      </c>
      <c r="C728" s="33" t="s">
        <v>3580</v>
      </c>
      <c r="D728" s="33" t="s">
        <v>3307</v>
      </c>
      <c r="E728" s="33" t="s">
        <v>3308</v>
      </c>
      <c r="F728" s="34">
        <v>44112.853275463</v>
      </c>
      <c r="G728" s="35" t="e">
        <v>#REF!</v>
      </c>
    </row>
    <row r="729" spans="2:7">
      <c r="B729" s="37" t="s">
        <v>3581</v>
      </c>
      <c r="C729" s="37" t="s">
        <v>3582</v>
      </c>
      <c r="D729" s="37" t="s">
        <v>2588</v>
      </c>
      <c r="E729" s="37" t="s">
        <v>2589</v>
      </c>
      <c r="F729" s="38">
        <v>44112.853275463</v>
      </c>
      <c r="G729" s="39" t="e">
        <v>#REF!</v>
      </c>
    </row>
    <row r="730" spans="2:7">
      <c r="B730" s="33" t="s">
        <v>3581</v>
      </c>
      <c r="C730" s="33" t="s">
        <v>3583</v>
      </c>
      <c r="D730" s="33" t="s">
        <v>2588</v>
      </c>
      <c r="E730" s="33" t="s">
        <v>2589</v>
      </c>
      <c r="F730" s="34">
        <v>44112.853275463</v>
      </c>
      <c r="G730" s="35" t="e">
        <v>#REF!</v>
      </c>
    </row>
    <row r="731" spans="2:7">
      <c r="B731" s="37" t="s">
        <v>3581</v>
      </c>
      <c r="C731" s="37" t="s">
        <v>3584</v>
      </c>
      <c r="D731" s="37" t="s">
        <v>2588</v>
      </c>
      <c r="E731" s="37" t="s">
        <v>2589</v>
      </c>
      <c r="F731" s="38">
        <v>44112.853275463</v>
      </c>
      <c r="G731" s="39" t="e">
        <v>#REF!</v>
      </c>
    </row>
    <row r="732" spans="2:7">
      <c r="B732" s="33" t="s">
        <v>3585</v>
      </c>
      <c r="C732" s="33" t="s">
        <v>3586</v>
      </c>
      <c r="D732" s="33" t="s">
        <v>3307</v>
      </c>
      <c r="E732" s="33" t="s">
        <v>3308</v>
      </c>
      <c r="F732" s="34">
        <v>44112.853287037004</v>
      </c>
      <c r="G732" s="35" t="e">
        <v>#REF!</v>
      </c>
    </row>
    <row r="733" spans="2:7">
      <c r="B733" s="37" t="s">
        <v>3587</v>
      </c>
      <c r="C733" s="37" t="s">
        <v>3588</v>
      </c>
      <c r="D733" s="37" t="s">
        <v>2588</v>
      </c>
      <c r="E733" s="37" t="s">
        <v>2589</v>
      </c>
      <c r="F733" s="38">
        <v>44112.853287037004</v>
      </c>
      <c r="G733" s="39" t="e">
        <v>#REF!</v>
      </c>
    </row>
    <row r="734" spans="2:7">
      <c r="B734" s="33" t="s">
        <v>3589</v>
      </c>
      <c r="C734" s="33" t="s">
        <v>3590</v>
      </c>
      <c r="D734" s="33" t="s">
        <v>2588</v>
      </c>
      <c r="E734" s="33" t="s">
        <v>2589</v>
      </c>
      <c r="F734" s="34">
        <v>44112.853287037004</v>
      </c>
      <c r="G734" s="35" t="e">
        <v>#REF!</v>
      </c>
    </row>
    <row r="735" spans="2:7">
      <c r="B735" s="37" t="s">
        <v>3591</v>
      </c>
      <c r="C735" s="37" t="s">
        <v>3592</v>
      </c>
      <c r="D735" s="37" t="s">
        <v>3307</v>
      </c>
      <c r="E735" s="37" t="s">
        <v>3308</v>
      </c>
      <c r="F735" s="38">
        <v>44112.853287037004</v>
      </c>
      <c r="G735" s="39" t="e">
        <v>#REF!</v>
      </c>
    </row>
    <row r="736" spans="2:7">
      <c r="B736" s="33" t="s">
        <v>3593</v>
      </c>
      <c r="C736" s="33" t="s">
        <v>3594</v>
      </c>
      <c r="D736" s="33" t="s">
        <v>3307</v>
      </c>
      <c r="E736" s="33" t="s">
        <v>3308</v>
      </c>
      <c r="F736" s="34">
        <v>44112.853287037004</v>
      </c>
      <c r="G736" s="35" t="e">
        <v>#REF!</v>
      </c>
    </row>
    <row r="737" spans="2:7">
      <c r="B737" s="37" t="s">
        <v>3595</v>
      </c>
      <c r="C737" s="37" t="s">
        <v>3596</v>
      </c>
      <c r="D737" s="37" t="s">
        <v>3307</v>
      </c>
      <c r="E737" s="37" t="s">
        <v>3308</v>
      </c>
      <c r="F737" s="38">
        <v>44112.853287037004</v>
      </c>
      <c r="G737" s="39" t="e">
        <v>#REF!</v>
      </c>
    </row>
    <row r="738" spans="2:7">
      <c r="B738" s="33" t="s">
        <v>3597</v>
      </c>
      <c r="C738" s="33" t="s">
        <v>3598</v>
      </c>
      <c r="D738" s="33" t="s">
        <v>3307</v>
      </c>
      <c r="E738" s="33" t="s">
        <v>3308</v>
      </c>
      <c r="F738" s="34">
        <v>44112.853287037004</v>
      </c>
      <c r="G738" s="35" t="e">
        <v>#REF!</v>
      </c>
    </row>
    <row r="739" spans="2:7">
      <c r="B739" s="37" t="s">
        <v>3597</v>
      </c>
      <c r="C739" s="37" t="s">
        <v>3599</v>
      </c>
      <c r="D739" s="37" t="s">
        <v>3307</v>
      </c>
      <c r="E739" s="37" t="s">
        <v>3308</v>
      </c>
      <c r="F739" s="38">
        <v>44112.853287037004</v>
      </c>
      <c r="G739" s="39" t="e">
        <v>#REF!</v>
      </c>
    </row>
    <row r="740" spans="2:7">
      <c r="B740" s="33" t="s">
        <v>3600</v>
      </c>
      <c r="C740" s="33" t="s">
        <v>3601</v>
      </c>
      <c r="D740" s="33" t="s">
        <v>3307</v>
      </c>
      <c r="E740" s="33" t="s">
        <v>3308</v>
      </c>
      <c r="F740" s="34">
        <v>44112.853287037004</v>
      </c>
      <c r="G740" s="35" t="e">
        <v>#REF!</v>
      </c>
    </row>
    <row r="741" spans="2:7">
      <c r="B741" s="37" t="s">
        <v>3600</v>
      </c>
      <c r="C741" s="37" t="s">
        <v>3602</v>
      </c>
      <c r="D741" s="37" t="s">
        <v>3307</v>
      </c>
      <c r="E741" s="37" t="s">
        <v>3308</v>
      </c>
      <c r="F741" s="38">
        <v>45043.760682870401</v>
      </c>
      <c r="G741" s="39" t="e">
        <v>#REF!</v>
      </c>
    </row>
    <row r="742" spans="2:7">
      <c r="B742" s="33" t="s">
        <v>3603</v>
      </c>
      <c r="C742" s="33" t="s">
        <v>3604</v>
      </c>
      <c r="D742" s="33" t="s">
        <v>3307</v>
      </c>
      <c r="E742" s="33" t="s">
        <v>3308</v>
      </c>
      <c r="F742" s="34">
        <v>44112.853287037004</v>
      </c>
      <c r="G742" s="35" t="e">
        <v>#REF!</v>
      </c>
    </row>
    <row r="743" spans="2:7">
      <c r="B743" s="37" t="s">
        <v>3605</v>
      </c>
      <c r="C743" s="37" t="s">
        <v>3606</v>
      </c>
      <c r="D743" s="37" t="s">
        <v>3307</v>
      </c>
      <c r="E743" s="37" t="s">
        <v>3308</v>
      </c>
      <c r="F743" s="38">
        <v>44112.853298611102</v>
      </c>
      <c r="G743" s="39" t="e">
        <v>#REF!</v>
      </c>
    </row>
    <row r="744" spans="2:7">
      <c r="B744" s="33" t="s">
        <v>3607</v>
      </c>
      <c r="C744" s="33" t="s">
        <v>3608</v>
      </c>
      <c r="D744" s="33" t="s">
        <v>3307</v>
      </c>
      <c r="E744" s="33" t="s">
        <v>3308</v>
      </c>
      <c r="F744" s="34">
        <v>44112.853298611102</v>
      </c>
      <c r="G744" s="35" t="e">
        <v>#REF!</v>
      </c>
    </row>
    <row r="745" spans="2:7">
      <c r="B745" s="37" t="s">
        <v>3607</v>
      </c>
      <c r="C745" s="37" t="s">
        <v>3609</v>
      </c>
      <c r="D745" s="37" t="s">
        <v>3307</v>
      </c>
      <c r="E745" s="37" t="s">
        <v>3308</v>
      </c>
      <c r="F745" s="38">
        <v>44112.853298611102</v>
      </c>
      <c r="G745" s="39" t="e">
        <v>#REF!</v>
      </c>
    </row>
    <row r="746" spans="2:7">
      <c r="B746" s="33" t="s">
        <v>3607</v>
      </c>
      <c r="C746" s="33" t="s">
        <v>3610</v>
      </c>
      <c r="D746" s="33" t="s">
        <v>3307</v>
      </c>
      <c r="E746" s="33" t="s">
        <v>3308</v>
      </c>
      <c r="F746" s="34">
        <v>44112.853298611102</v>
      </c>
      <c r="G746" s="35" t="e">
        <v>#REF!</v>
      </c>
    </row>
    <row r="747" spans="2:7">
      <c r="B747" s="37" t="s">
        <v>3611</v>
      </c>
      <c r="C747" s="37" t="s">
        <v>3612</v>
      </c>
      <c r="D747" s="37" t="s">
        <v>3307</v>
      </c>
      <c r="E747" s="37" t="s">
        <v>3308</v>
      </c>
      <c r="F747" s="38">
        <v>44112.853298611102</v>
      </c>
      <c r="G747" s="39" t="e">
        <v>#REF!</v>
      </c>
    </row>
    <row r="748" spans="2:7">
      <c r="B748" s="33" t="s">
        <v>3611</v>
      </c>
      <c r="C748" s="33" t="s">
        <v>3613</v>
      </c>
      <c r="D748" s="33" t="s">
        <v>3307</v>
      </c>
      <c r="E748" s="33" t="s">
        <v>3308</v>
      </c>
      <c r="F748" s="34">
        <v>44112.853298611102</v>
      </c>
      <c r="G748" s="35" t="e">
        <v>#REF!</v>
      </c>
    </row>
    <row r="749" spans="2:7">
      <c r="B749" s="37" t="s">
        <v>3614</v>
      </c>
      <c r="C749" s="37" t="s">
        <v>3615</v>
      </c>
      <c r="D749" s="37" t="s">
        <v>3307</v>
      </c>
      <c r="E749" s="37" t="s">
        <v>3308</v>
      </c>
      <c r="F749" s="38">
        <v>44112.853298611102</v>
      </c>
      <c r="G749" s="39" t="e">
        <v>#REF!</v>
      </c>
    </row>
    <row r="750" spans="2:7">
      <c r="B750" s="33" t="s">
        <v>3614</v>
      </c>
      <c r="C750" s="33" t="s">
        <v>3616</v>
      </c>
      <c r="D750" s="33" t="s">
        <v>3307</v>
      </c>
      <c r="E750" s="33" t="s">
        <v>3308</v>
      </c>
      <c r="F750" s="34">
        <v>44112.853298611102</v>
      </c>
      <c r="G750" s="35" t="e">
        <v>#REF!</v>
      </c>
    </row>
    <row r="751" spans="2:7">
      <c r="B751" s="37" t="s">
        <v>3614</v>
      </c>
      <c r="C751" s="37" t="s">
        <v>3617</v>
      </c>
      <c r="D751" s="37" t="s">
        <v>3307</v>
      </c>
      <c r="E751" s="37" t="s">
        <v>3308</v>
      </c>
      <c r="F751" s="38">
        <v>44112.853298611102</v>
      </c>
      <c r="G751" s="39" t="e">
        <v>#REF!</v>
      </c>
    </row>
    <row r="752" spans="2:7">
      <c r="B752" s="33" t="s">
        <v>3618</v>
      </c>
      <c r="C752" s="33" t="s">
        <v>3619</v>
      </c>
      <c r="D752" s="33" t="s">
        <v>3307</v>
      </c>
      <c r="E752" s="33" t="s">
        <v>3308</v>
      </c>
      <c r="F752" s="34">
        <v>44112.853298611102</v>
      </c>
      <c r="G752" s="35" t="e">
        <v>#REF!</v>
      </c>
    </row>
    <row r="753" spans="2:7">
      <c r="B753" s="37" t="s">
        <v>3620</v>
      </c>
      <c r="C753" s="37" t="s">
        <v>3621</v>
      </c>
      <c r="D753" s="37" t="s">
        <v>3307</v>
      </c>
      <c r="E753" s="37" t="s">
        <v>3308</v>
      </c>
      <c r="F753" s="38">
        <v>44112.853310185201</v>
      </c>
      <c r="G753" s="39" t="e">
        <v>#REF!</v>
      </c>
    </row>
    <row r="754" spans="2:7">
      <c r="B754" s="33" t="s">
        <v>3622</v>
      </c>
      <c r="C754" s="33" t="s">
        <v>3623</v>
      </c>
      <c r="D754" s="33" t="s">
        <v>3307</v>
      </c>
      <c r="E754" s="33" t="s">
        <v>3308</v>
      </c>
      <c r="F754" s="34">
        <v>44112.853310185201</v>
      </c>
      <c r="G754" s="35" t="e">
        <v>#REF!</v>
      </c>
    </row>
    <row r="755" spans="2:7">
      <c r="B755" s="37" t="s">
        <v>3622</v>
      </c>
      <c r="C755" s="37" t="s">
        <v>3624</v>
      </c>
      <c r="D755" s="37" t="s">
        <v>3307</v>
      </c>
      <c r="E755" s="37" t="s">
        <v>3308</v>
      </c>
      <c r="F755" s="38">
        <v>45043.760682870401</v>
      </c>
      <c r="G755" s="39" t="e">
        <v>#REF!</v>
      </c>
    </row>
    <row r="756" spans="2:7">
      <c r="B756" s="33" t="s">
        <v>3622</v>
      </c>
      <c r="C756" s="33" t="s">
        <v>3625</v>
      </c>
      <c r="D756" s="33" t="s">
        <v>3307</v>
      </c>
      <c r="E756" s="33" t="s">
        <v>3308</v>
      </c>
      <c r="F756" s="34">
        <v>45043.760682870401</v>
      </c>
      <c r="G756" s="35" t="e">
        <v>#REF!</v>
      </c>
    </row>
    <row r="757" spans="2:7">
      <c r="B757" s="37" t="s">
        <v>3622</v>
      </c>
      <c r="C757" s="37" t="s">
        <v>3626</v>
      </c>
      <c r="D757" s="37" t="s">
        <v>3307</v>
      </c>
      <c r="E757" s="37" t="s">
        <v>3308</v>
      </c>
      <c r="F757" s="38">
        <v>45043.760682870401</v>
      </c>
      <c r="G757" s="39" t="e">
        <v>#REF!</v>
      </c>
    </row>
    <row r="758" spans="2:7">
      <c r="B758" s="33" t="s">
        <v>3622</v>
      </c>
      <c r="C758" s="33" t="s">
        <v>3627</v>
      </c>
      <c r="D758" s="33" t="s">
        <v>3307</v>
      </c>
      <c r="E758" s="33" t="s">
        <v>3308</v>
      </c>
      <c r="F758" s="34">
        <v>45043.760682870401</v>
      </c>
      <c r="G758" s="35" t="e">
        <v>#REF!</v>
      </c>
    </row>
    <row r="759" spans="2:7">
      <c r="B759" s="37" t="s">
        <v>3628</v>
      </c>
      <c r="C759" s="37" t="s">
        <v>3623</v>
      </c>
      <c r="D759" s="37" t="s">
        <v>3307</v>
      </c>
      <c r="E759" s="37" t="s">
        <v>3308</v>
      </c>
      <c r="F759" s="38">
        <v>44367.682916666701</v>
      </c>
      <c r="G759" s="39" t="e">
        <v>#REF!</v>
      </c>
    </row>
    <row r="760" spans="2:7">
      <c r="B760" s="33" t="s">
        <v>3628</v>
      </c>
      <c r="C760" s="33" t="s">
        <v>3629</v>
      </c>
      <c r="D760" s="33" t="s">
        <v>3307</v>
      </c>
      <c r="E760" s="33" t="s">
        <v>3308</v>
      </c>
      <c r="F760" s="34">
        <v>45043.760682870401</v>
      </c>
      <c r="G760" s="35" t="e">
        <v>#REF!</v>
      </c>
    </row>
    <row r="761" spans="2:7">
      <c r="B761" s="37" t="s">
        <v>3630</v>
      </c>
      <c r="C761" s="37" t="s">
        <v>3631</v>
      </c>
      <c r="D761" s="37" t="s">
        <v>3307</v>
      </c>
      <c r="E761" s="37" t="s">
        <v>3308</v>
      </c>
      <c r="F761" s="38">
        <v>44112.853310185201</v>
      </c>
      <c r="G761" s="39" t="e">
        <v>#REF!</v>
      </c>
    </row>
    <row r="762" spans="2:7">
      <c r="B762" s="33" t="s">
        <v>3632</v>
      </c>
      <c r="C762" s="33" t="s">
        <v>3633</v>
      </c>
      <c r="D762" s="33" t="s">
        <v>3307</v>
      </c>
      <c r="E762" s="33" t="s">
        <v>3308</v>
      </c>
      <c r="F762" s="34">
        <v>44112.853310185201</v>
      </c>
      <c r="G762" s="35" t="e">
        <v>#REF!</v>
      </c>
    </row>
    <row r="763" spans="2:7">
      <c r="B763" s="37" t="s">
        <v>3632</v>
      </c>
      <c r="C763" s="37" t="s">
        <v>3634</v>
      </c>
      <c r="D763" s="37" t="s">
        <v>3307</v>
      </c>
      <c r="E763" s="37" t="s">
        <v>3308</v>
      </c>
      <c r="F763" s="38">
        <v>44112.853310185201</v>
      </c>
      <c r="G763" s="39" t="e">
        <v>#REF!</v>
      </c>
    </row>
    <row r="764" spans="2:7">
      <c r="B764" s="33" t="s">
        <v>3635</v>
      </c>
      <c r="C764" s="33" t="s">
        <v>3636</v>
      </c>
      <c r="D764" s="33" t="s">
        <v>3307</v>
      </c>
      <c r="E764" s="33" t="s">
        <v>3308</v>
      </c>
      <c r="F764" s="34">
        <v>44112.853310185201</v>
      </c>
      <c r="G764" s="35" t="e">
        <v>#REF!</v>
      </c>
    </row>
    <row r="765" spans="2:7">
      <c r="B765" s="37" t="s">
        <v>3637</v>
      </c>
      <c r="C765" s="37" t="s">
        <v>3638</v>
      </c>
      <c r="D765" s="37" t="s">
        <v>3307</v>
      </c>
      <c r="E765" s="37" t="s">
        <v>3308</v>
      </c>
      <c r="F765" s="38">
        <v>44112.853310185201</v>
      </c>
      <c r="G765" s="39" t="e">
        <v>#REF!</v>
      </c>
    </row>
    <row r="766" spans="2:7">
      <c r="B766" s="33" t="s">
        <v>3639</v>
      </c>
      <c r="C766" s="33" t="s">
        <v>3640</v>
      </c>
      <c r="D766" s="33" t="s">
        <v>3307</v>
      </c>
      <c r="E766" s="33" t="s">
        <v>3308</v>
      </c>
      <c r="F766" s="34">
        <v>44112.853310185201</v>
      </c>
      <c r="G766" s="35" t="e">
        <v>#REF!</v>
      </c>
    </row>
    <row r="767" spans="2:7">
      <c r="B767" s="37" t="s">
        <v>3641</v>
      </c>
      <c r="C767" s="37" t="s">
        <v>3642</v>
      </c>
      <c r="D767" s="37" t="s">
        <v>3307</v>
      </c>
      <c r="E767" s="37" t="s">
        <v>3308</v>
      </c>
      <c r="F767" s="38">
        <v>44112.853310185201</v>
      </c>
      <c r="G767" s="39" t="e">
        <v>#REF!</v>
      </c>
    </row>
    <row r="768" spans="2:7">
      <c r="B768" s="33" t="s">
        <v>3643</v>
      </c>
      <c r="C768" s="33" t="s">
        <v>3644</v>
      </c>
      <c r="D768" s="33" t="s">
        <v>3307</v>
      </c>
      <c r="E768" s="33" t="s">
        <v>3308</v>
      </c>
      <c r="F768" s="34">
        <v>44112.853321759299</v>
      </c>
      <c r="G768" s="35" t="e">
        <v>#REF!</v>
      </c>
    </row>
    <row r="769" spans="2:7">
      <c r="B769" s="37" t="s">
        <v>3645</v>
      </c>
      <c r="C769" s="37" t="s">
        <v>3646</v>
      </c>
      <c r="D769" s="37" t="s">
        <v>3307</v>
      </c>
      <c r="E769" s="37" t="s">
        <v>3308</v>
      </c>
      <c r="F769" s="38">
        <v>44112.853321759299</v>
      </c>
      <c r="G769" s="39" t="e">
        <v>#REF!</v>
      </c>
    </row>
    <row r="770" spans="2:7">
      <c r="B770" s="33" t="s">
        <v>3647</v>
      </c>
      <c r="C770" s="33" t="s">
        <v>3648</v>
      </c>
      <c r="D770" s="33" t="s">
        <v>3307</v>
      </c>
      <c r="E770" s="33" t="s">
        <v>3308</v>
      </c>
      <c r="F770" s="34">
        <v>44112.853321759299</v>
      </c>
      <c r="G770" s="35" t="e">
        <v>#REF!</v>
      </c>
    </row>
    <row r="771" spans="2:7">
      <c r="B771" s="37" t="s">
        <v>3649</v>
      </c>
      <c r="C771" s="37" t="s">
        <v>3650</v>
      </c>
      <c r="D771" s="37" t="s">
        <v>3307</v>
      </c>
      <c r="E771" s="37" t="s">
        <v>3308</v>
      </c>
      <c r="F771" s="38">
        <v>44112.853321759299</v>
      </c>
      <c r="G771" s="39" t="e">
        <v>#REF!</v>
      </c>
    </row>
    <row r="772" spans="2:7">
      <c r="B772" s="33" t="s">
        <v>3651</v>
      </c>
      <c r="C772" s="33" t="s">
        <v>3652</v>
      </c>
      <c r="D772" s="33" t="s">
        <v>3307</v>
      </c>
      <c r="E772" s="33" t="s">
        <v>3308</v>
      </c>
      <c r="F772" s="34">
        <v>44112.853321759299</v>
      </c>
      <c r="G772" s="35" t="e">
        <v>#REF!</v>
      </c>
    </row>
    <row r="773" spans="2:7">
      <c r="B773" s="37" t="s">
        <v>3653</v>
      </c>
      <c r="C773" s="37" t="s">
        <v>3654</v>
      </c>
      <c r="D773" s="37" t="s">
        <v>3307</v>
      </c>
      <c r="E773" s="37" t="s">
        <v>3308</v>
      </c>
      <c r="F773" s="38">
        <v>44112.853321759299</v>
      </c>
      <c r="G773" s="39" t="e">
        <v>#REF!</v>
      </c>
    </row>
    <row r="774" spans="2:7">
      <c r="B774" s="33" t="s">
        <v>3655</v>
      </c>
      <c r="C774" s="33" t="s">
        <v>3656</v>
      </c>
      <c r="D774" s="33" t="s">
        <v>3307</v>
      </c>
      <c r="E774" s="33" t="s">
        <v>3308</v>
      </c>
      <c r="F774" s="34">
        <v>44112.853321759299</v>
      </c>
      <c r="G774" s="35" t="e">
        <v>#REF!</v>
      </c>
    </row>
    <row r="775" spans="2:7">
      <c r="B775" s="37" t="s">
        <v>3657</v>
      </c>
      <c r="C775" s="37" t="s">
        <v>3658</v>
      </c>
      <c r="D775" s="37" t="s">
        <v>3307</v>
      </c>
      <c r="E775" s="37" t="s">
        <v>3308</v>
      </c>
      <c r="F775" s="38">
        <v>44112.853321759299</v>
      </c>
      <c r="G775" s="39" t="e">
        <v>#REF!</v>
      </c>
    </row>
    <row r="776" spans="2:7">
      <c r="B776" s="33" t="s">
        <v>3659</v>
      </c>
      <c r="C776" s="33" t="s">
        <v>3660</v>
      </c>
      <c r="D776" s="33" t="s">
        <v>3307</v>
      </c>
      <c r="E776" s="33" t="s">
        <v>3308</v>
      </c>
      <c r="F776" s="34">
        <v>44112.853321759299</v>
      </c>
      <c r="G776" s="35" t="e">
        <v>#REF!</v>
      </c>
    </row>
    <row r="777" spans="2:7">
      <c r="B777" s="37" t="s">
        <v>3661</v>
      </c>
      <c r="C777" s="37" t="s">
        <v>3662</v>
      </c>
      <c r="D777" s="37" t="s">
        <v>3307</v>
      </c>
      <c r="E777" s="37" t="s">
        <v>3308</v>
      </c>
      <c r="F777" s="38">
        <v>44112.853321759299</v>
      </c>
      <c r="G777" s="39" t="e">
        <v>#REF!</v>
      </c>
    </row>
    <row r="778" spans="2:7">
      <c r="B778" s="33" t="s">
        <v>3663</v>
      </c>
      <c r="C778" s="33" t="s">
        <v>3664</v>
      </c>
      <c r="D778" s="33" t="s">
        <v>3307</v>
      </c>
      <c r="E778" s="33" t="s">
        <v>3308</v>
      </c>
      <c r="F778" s="34">
        <v>44112.853333333303</v>
      </c>
      <c r="G778" s="35" t="e">
        <v>#REF!</v>
      </c>
    </row>
    <row r="779" spans="2:7">
      <c r="B779" s="37" t="s">
        <v>3663</v>
      </c>
      <c r="C779" s="37" t="s">
        <v>3665</v>
      </c>
      <c r="D779" s="37" t="s">
        <v>3307</v>
      </c>
      <c r="E779" s="37" t="s">
        <v>3308</v>
      </c>
      <c r="F779" s="38">
        <v>44112.853333333303</v>
      </c>
      <c r="G779" s="39" t="e">
        <v>#REF!</v>
      </c>
    </row>
    <row r="780" spans="2:7">
      <c r="B780" s="33" t="s">
        <v>3666</v>
      </c>
      <c r="C780" s="33" t="s">
        <v>3667</v>
      </c>
      <c r="D780" s="33" t="s">
        <v>3307</v>
      </c>
      <c r="E780" s="33" t="s">
        <v>3308</v>
      </c>
      <c r="F780" s="34">
        <v>44112.853333333303</v>
      </c>
      <c r="G780" s="35" t="e">
        <v>#REF!</v>
      </c>
    </row>
    <row r="781" spans="2:7">
      <c r="B781" s="37" t="s">
        <v>3666</v>
      </c>
      <c r="C781" s="37" t="s">
        <v>3668</v>
      </c>
      <c r="D781" s="37" t="s">
        <v>3307</v>
      </c>
      <c r="E781" s="37" t="s">
        <v>3308</v>
      </c>
      <c r="F781" s="38">
        <v>44112.853333333303</v>
      </c>
      <c r="G781" s="39" t="e">
        <v>#REF!</v>
      </c>
    </row>
    <row r="782" spans="2:7">
      <c r="B782" s="33" t="s">
        <v>3669</v>
      </c>
      <c r="C782" s="33" t="s">
        <v>3670</v>
      </c>
      <c r="D782" s="33" t="s">
        <v>3307</v>
      </c>
      <c r="E782" s="33" t="s">
        <v>3308</v>
      </c>
      <c r="F782" s="34">
        <v>44112.853333333303</v>
      </c>
      <c r="G782" s="35" t="e">
        <v>#REF!</v>
      </c>
    </row>
    <row r="783" spans="2:7">
      <c r="B783" s="37" t="s">
        <v>3671</v>
      </c>
      <c r="C783" s="37" t="s">
        <v>3672</v>
      </c>
      <c r="D783" s="37" t="s">
        <v>3307</v>
      </c>
      <c r="E783" s="37" t="s">
        <v>3308</v>
      </c>
      <c r="F783" s="38">
        <v>44112.853333333303</v>
      </c>
      <c r="G783" s="39" t="e">
        <v>#REF!</v>
      </c>
    </row>
    <row r="784" spans="2:7">
      <c r="B784" s="33" t="s">
        <v>3671</v>
      </c>
      <c r="C784" s="33" t="s">
        <v>3673</v>
      </c>
      <c r="D784" s="33" t="s">
        <v>3307</v>
      </c>
      <c r="E784" s="33" t="s">
        <v>3308</v>
      </c>
      <c r="F784" s="34">
        <v>44112.853333333303</v>
      </c>
      <c r="G784" s="35" t="e">
        <v>#REF!</v>
      </c>
    </row>
    <row r="785" spans="2:7">
      <c r="B785" s="37" t="s">
        <v>3674</v>
      </c>
      <c r="C785" s="37" t="s">
        <v>3675</v>
      </c>
      <c r="D785" s="37" t="s">
        <v>3563</v>
      </c>
      <c r="E785" s="37" t="s">
        <v>3564</v>
      </c>
      <c r="F785" s="38">
        <v>44112.853333333303</v>
      </c>
      <c r="G785" s="39" t="e">
        <v>#REF!</v>
      </c>
    </row>
    <row r="786" spans="2:7">
      <c r="B786" s="33" t="s">
        <v>3676</v>
      </c>
      <c r="C786" s="33" t="s">
        <v>3677</v>
      </c>
      <c r="D786" s="33" t="s">
        <v>2588</v>
      </c>
      <c r="E786" s="33" t="s">
        <v>2589</v>
      </c>
      <c r="F786" s="34">
        <v>44112.853333333303</v>
      </c>
      <c r="G786" s="35" t="e">
        <v>#REF!</v>
      </c>
    </row>
    <row r="787" spans="2:7">
      <c r="B787" s="37" t="s">
        <v>3676</v>
      </c>
      <c r="C787" s="37" t="s">
        <v>3678</v>
      </c>
      <c r="D787" s="37" t="s">
        <v>2588</v>
      </c>
      <c r="E787" s="37" t="s">
        <v>2589</v>
      </c>
      <c r="F787" s="38">
        <v>44112.853333333303</v>
      </c>
      <c r="G787" s="39" t="e">
        <v>#REF!</v>
      </c>
    </row>
    <row r="788" spans="2:7">
      <c r="B788" s="33" t="s">
        <v>3679</v>
      </c>
      <c r="C788" s="33" t="s">
        <v>3680</v>
      </c>
      <c r="D788" s="33" t="s">
        <v>2588</v>
      </c>
      <c r="E788" s="33" t="s">
        <v>2589</v>
      </c>
      <c r="F788" s="34">
        <v>44112.853344907402</v>
      </c>
      <c r="G788" s="35" t="e">
        <v>#REF!</v>
      </c>
    </row>
    <row r="789" spans="2:7">
      <c r="B789" s="37" t="s">
        <v>3679</v>
      </c>
      <c r="C789" s="37" t="s">
        <v>3681</v>
      </c>
      <c r="D789" s="37" t="s">
        <v>2588</v>
      </c>
      <c r="E789" s="37" t="s">
        <v>2589</v>
      </c>
      <c r="F789" s="38">
        <v>44112.853344907402</v>
      </c>
      <c r="G789" s="39" t="e">
        <v>#REF!</v>
      </c>
    </row>
    <row r="790" spans="2:7">
      <c r="B790" s="33" t="s">
        <v>3682</v>
      </c>
      <c r="C790" s="33" t="s">
        <v>3683</v>
      </c>
      <c r="D790" s="33" t="s">
        <v>2588</v>
      </c>
      <c r="E790" s="33" t="s">
        <v>2589</v>
      </c>
      <c r="F790" s="34">
        <v>44112.853344907402</v>
      </c>
      <c r="G790" s="35" t="e">
        <v>#REF!</v>
      </c>
    </row>
    <row r="791" spans="2:7">
      <c r="B791" s="37" t="s">
        <v>3682</v>
      </c>
      <c r="C791" s="37" t="s">
        <v>3684</v>
      </c>
      <c r="D791" s="37" t="s">
        <v>2588</v>
      </c>
      <c r="E791" s="37" t="s">
        <v>2589</v>
      </c>
      <c r="F791" s="38">
        <v>44112.853344907402</v>
      </c>
      <c r="G791" s="39" t="e">
        <v>#REF!</v>
      </c>
    </row>
    <row r="792" spans="2:7">
      <c r="B792" s="33" t="s">
        <v>3682</v>
      </c>
      <c r="C792" s="33" t="s">
        <v>3685</v>
      </c>
      <c r="D792" s="33" t="s">
        <v>2588</v>
      </c>
      <c r="E792" s="33" t="s">
        <v>2589</v>
      </c>
      <c r="F792" s="34">
        <v>44112.853344907402</v>
      </c>
      <c r="G792" s="35" t="e">
        <v>#REF!</v>
      </c>
    </row>
    <row r="793" spans="2:7">
      <c r="B793" s="37" t="s">
        <v>3682</v>
      </c>
      <c r="C793" s="37" t="s">
        <v>3686</v>
      </c>
      <c r="D793" s="37" t="s">
        <v>2588</v>
      </c>
      <c r="E793" s="37" t="s">
        <v>2589</v>
      </c>
      <c r="F793" s="38">
        <v>44112.853344907402</v>
      </c>
      <c r="G793" s="39" t="e">
        <v>#REF!</v>
      </c>
    </row>
    <row r="794" spans="2:7">
      <c r="B794" s="33" t="s">
        <v>3687</v>
      </c>
      <c r="C794" s="33" t="s">
        <v>3688</v>
      </c>
      <c r="D794" s="33" t="s">
        <v>3307</v>
      </c>
      <c r="E794" s="33" t="s">
        <v>3308</v>
      </c>
      <c r="F794" s="34">
        <v>44112.853344907402</v>
      </c>
      <c r="G794" s="35" t="e">
        <v>#REF!</v>
      </c>
    </row>
    <row r="795" spans="2:7">
      <c r="B795" s="37" t="s">
        <v>3689</v>
      </c>
      <c r="C795" s="37" t="s">
        <v>3690</v>
      </c>
      <c r="D795" s="37" t="s">
        <v>3307</v>
      </c>
      <c r="E795" s="37" t="s">
        <v>3308</v>
      </c>
      <c r="F795" s="38">
        <v>44112.853344907402</v>
      </c>
      <c r="G795" s="39" t="e">
        <v>#REF!</v>
      </c>
    </row>
    <row r="796" spans="2:7">
      <c r="B796" s="33" t="s">
        <v>3689</v>
      </c>
      <c r="C796" s="33" t="s">
        <v>3691</v>
      </c>
      <c r="D796" s="33" t="s">
        <v>3307</v>
      </c>
      <c r="E796" s="33" t="s">
        <v>3308</v>
      </c>
      <c r="F796" s="34">
        <v>44112.853344907402</v>
      </c>
      <c r="G796" s="35" t="e">
        <v>#REF!</v>
      </c>
    </row>
    <row r="797" spans="2:7">
      <c r="B797" s="37" t="s">
        <v>3689</v>
      </c>
      <c r="C797" s="37" t="s">
        <v>3692</v>
      </c>
      <c r="D797" s="37" t="s">
        <v>3307</v>
      </c>
      <c r="E797" s="37" t="s">
        <v>3308</v>
      </c>
      <c r="F797" s="38">
        <v>44112.853344907402</v>
      </c>
      <c r="G797" s="39" t="e">
        <v>#REF!</v>
      </c>
    </row>
    <row r="798" spans="2:7">
      <c r="B798" s="33" t="s">
        <v>3689</v>
      </c>
      <c r="C798" s="33" t="s">
        <v>3693</v>
      </c>
      <c r="D798" s="33" t="s">
        <v>3307</v>
      </c>
      <c r="E798" s="33" t="s">
        <v>3308</v>
      </c>
      <c r="F798" s="34">
        <v>44112.853356481501</v>
      </c>
      <c r="G798" s="35" t="e">
        <v>#REF!</v>
      </c>
    </row>
    <row r="799" spans="2:7">
      <c r="B799" s="37" t="s">
        <v>3689</v>
      </c>
      <c r="C799" s="37" t="s">
        <v>3694</v>
      </c>
      <c r="D799" s="37" t="s">
        <v>3307</v>
      </c>
      <c r="E799" s="37" t="s">
        <v>3308</v>
      </c>
      <c r="F799" s="38">
        <v>45043.760682870401</v>
      </c>
      <c r="G799" s="39" t="e">
        <v>#REF!</v>
      </c>
    </row>
    <row r="800" spans="2:7">
      <c r="B800" s="33" t="s">
        <v>3695</v>
      </c>
      <c r="C800" s="33" t="s">
        <v>3696</v>
      </c>
      <c r="D800" s="33" t="s">
        <v>3307</v>
      </c>
      <c r="E800" s="33" t="s">
        <v>3308</v>
      </c>
      <c r="F800" s="34">
        <v>44112.853356481501</v>
      </c>
      <c r="G800" s="35" t="e">
        <v>#REF!</v>
      </c>
    </row>
    <row r="801" spans="2:7">
      <c r="B801" s="37" t="s">
        <v>3697</v>
      </c>
      <c r="C801" s="37" t="s">
        <v>3698</v>
      </c>
      <c r="D801" s="37" t="s">
        <v>3307</v>
      </c>
      <c r="E801" s="37" t="s">
        <v>3308</v>
      </c>
      <c r="F801" s="38">
        <v>44112.853356481501</v>
      </c>
      <c r="G801" s="39" t="e">
        <v>#REF!</v>
      </c>
    </row>
    <row r="802" spans="2:7">
      <c r="B802" s="33" t="s">
        <v>3697</v>
      </c>
      <c r="C802" s="33" t="s">
        <v>3699</v>
      </c>
      <c r="D802" s="33" t="s">
        <v>3307</v>
      </c>
      <c r="E802" s="33" t="s">
        <v>3308</v>
      </c>
      <c r="F802" s="34">
        <v>44112.853356481501</v>
      </c>
      <c r="G802" s="35" t="e">
        <v>#REF!</v>
      </c>
    </row>
    <row r="803" spans="2:7">
      <c r="B803" s="37" t="s">
        <v>3700</v>
      </c>
      <c r="C803" s="37" t="s">
        <v>3701</v>
      </c>
      <c r="D803" s="37" t="s">
        <v>3307</v>
      </c>
      <c r="E803" s="37" t="s">
        <v>3308</v>
      </c>
      <c r="F803" s="38">
        <v>44112.853356481501</v>
      </c>
      <c r="G803" s="39" t="e">
        <v>#REF!</v>
      </c>
    </row>
    <row r="804" spans="2:7">
      <c r="B804" s="33" t="s">
        <v>3702</v>
      </c>
      <c r="C804" s="33" t="s">
        <v>3703</v>
      </c>
      <c r="D804" s="33" t="s">
        <v>3307</v>
      </c>
      <c r="E804" s="33" t="s">
        <v>3308</v>
      </c>
      <c r="F804" s="34">
        <v>44112.853356481501</v>
      </c>
      <c r="G804" s="35" t="e">
        <v>#REF!</v>
      </c>
    </row>
    <row r="805" spans="2:7">
      <c r="B805" s="37" t="s">
        <v>3702</v>
      </c>
      <c r="C805" s="37" t="s">
        <v>3704</v>
      </c>
      <c r="D805" s="37" t="s">
        <v>3307</v>
      </c>
      <c r="E805" s="37" t="s">
        <v>3308</v>
      </c>
      <c r="F805" s="38">
        <v>44112.853356481501</v>
      </c>
      <c r="G805" s="39" t="e">
        <v>#REF!</v>
      </c>
    </row>
    <row r="806" spans="2:7">
      <c r="B806" s="33" t="s">
        <v>3702</v>
      </c>
      <c r="C806" s="33" t="s">
        <v>3705</v>
      </c>
      <c r="D806" s="33" t="s">
        <v>3307</v>
      </c>
      <c r="E806" s="33" t="s">
        <v>3308</v>
      </c>
      <c r="F806" s="34">
        <v>44112.853356481501</v>
      </c>
      <c r="G806" s="35" t="e">
        <v>#REF!</v>
      </c>
    </row>
    <row r="807" spans="2:7">
      <c r="B807" s="37" t="s">
        <v>3702</v>
      </c>
      <c r="C807" s="37" t="s">
        <v>3706</v>
      </c>
      <c r="D807" s="37" t="s">
        <v>3307</v>
      </c>
      <c r="E807" s="37" t="s">
        <v>3308</v>
      </c>
      <c r="F807" s="38">
        <v>44112.853356481501</v>
      </c>
      <c r="G807" s="39" t="e">
        <v>#REF!</v>
      </c>
    </row>
    <row r="808" spans="2:7">
      <c r="B808" s="33" t="s">
        <v>3702</v>
      </c>
      <c r="C808" s="33" t="s">
        <v>3707</v>
      </c>
      <c r="D808" s="33" t="s">
        <v>3307</v>
      </c>
      <c r="E808" s="33" t="s">
        <v>3308</v>
      </c>
      <c r="F808" s="34">
        <v>44112.853356481501</v>
      </c>
      <c r="G808" s="35" t="e">
        <v>#REF!</v>
      </c>
    </row>
    <row r="809" spans="2:7">
      <c r="B809" s="37" t="s">
        <v>3708</v>
      </c>
      <c r="C809" s="37" t="s">
        <v>3709</v>
      </c>
      <c r="D809" s="37" t="s">
        <v>3307</v>
      </c>
      <c r="E809" s="37" t="s">
        <v>3308</v>
      </c>
      <c r="F809" s="38">
        <v>44112.853368055599</v>
      </c>
      <c r="G809" s="39" t="e">
        <v>#REF!</v>
      </c>
    </row>
    <row r="810" spans="2:7">
      <c r="B810" s="33" t="s">
        <v>3708</v>
      </c>
      <c r="C810" s="33" t="s">
        <v>3710</v>
      </c>
      <c r="D810" s="33" t="s">
        <v>3307</v>
      </c>
      <c r="E810" s="33" t="s">
        <v>3308</v>
      </c>
      <c r="F810" s="34">
        <v>44112.853368055599</v>
      </c>
      <c r="G810" s="35" t="e">
        <v>#REF!</v>
      </c>
    </row>
    <row r="811" spans="2:7">
      <c r="B811" s="37" t="s">
        <v>3708</v>
      </c>
      <c r="C811" s="37" t="s">
        <v>3711</v>
      </c>
      <c r="D811" s="37" t="s">
        <v>3307</v>
      </c>
      <c r="E811" s="37" t="s">
        <v>3308</v>
      </c>
      <c r="F811" s="38">
        <v>44112.853368055599</v>
      </c>
      <c r="G811" s="39" t="e">
        <v>#REF!</v>
      </c>
    </row>
    <row r="812" spans="2:7">
      <c r="B812" s="33" t="s">
        <v>3712</v>
      </c>
      <c r="C812" s="33" t="s">
        <v>3713</v>
      </c>
      <c r="D812" s="33" t="s">
        <v>3307</v>
      </c>
      <c r="E812" s="33" t="s">
        <v>3308</v>
      </c>
      <c r="F812" s="34">
        <v>44112.853368055599</v>
      </c>
      <c r="G812" s="35" t="e">
        <v>#REF!</v>
      </c>
    </row>
    <row r="813" spans="2:7">
      <c r="B813" s="37" t="s">
        <v>3712</v>
      </c>
      <c r="C813" s="37" t="s">
        <v>3714</v>
      </c>
      <c r="D813" s="37" t="s">
        <v>3307</v>
      </c>
      <c r="E813" s="37" t="s">
        <v>3308</v>
      </c>
      <c r="F813" s="38">
        <v>44112.853368055599</v>
      </c>
      <c r="G813" s="39" t="e">
        <v>#REF!</v>
      </c>
    </row>
    <row r="814" spans="2:7">
      <c r="B814" s="33" t="s">
        <v>3712</v>
      </c>
      <c r="C814" s="33" t="s">
        <v>3715</v>
      </c>
      <c r="D814" s="33" t="s">
        <v>3307</v>
      </c>
      <c r="E814" s="33" t="s">
        <v>3308</v>
      </c>
      <c r="F814" s="34">
        <v>44112.853368055599</v>
      </c>
      <c r="G814" s="35" t="e">
        <v>#REF!</v>
      </c>
    </row>
    <row r="815" spans="2:7">
      <c r="B815" s="37" t="s">
        <v>3712</v>
      </c>
      <c r="C815" s="37" t="s">
        <v>3716</v>
      </c>
      <c r="D815" s="37" t="s">
        <v>3307</v>
      </c>
      <c r="E815" s="37" t="s">
        <v>3308</v>
      </c>
      <c r="F815" s="38">
        <v>44112.853368055599</v>
      </c>
      <c r="G815" s="39" t="e">
        <v>#REF!</v>
      </c>
    </row>
    <row r="816" spans="2:7">
      <c r="B816" s="33" t="s">
        <v>3712</v>
      </c>
      <c r="C816" s="33" t="s">
        <v>3717</v>
      </c>
      <c r="D816" s="33" t="s">
        <v>3307</v>
      </c>
      <c r="E816" s="33" t="s">
        <v>3308</v>
      </c>
      <c r="F816" s="34">
        <v>44112.853368055599</v>
      </c>
      <c r="G816" s="35" t="e">
        <v>#REF!</v>
      </c>
    </row>
    <row r="817" spans="2:7">
      <c r="B817" s="37" t="s">
        <v>3718</v>
      </c>
      <c r="C817" s="37" t="s">
        <v>3719</v>
      </c>
      <c r="D817" s="37" t="s">
        <v>3307</v>
      </c>
      <c r="E817" s="37" t="s">
        <v>3308</v>
      </c>
      <c r="F817" s="38">
        <v>44112.853368055599</v>
      </c>
      <c r="G817" s="39" t="e">
        <v>#REF!</v>
      </c>
    </row>
    <row r="818" spans="2:7">
      <c r="B818" s="33" t="s">
        <v>3718</v>
      </c>
      <c r="C818" s="33" t="s">
        <v>3720</v>
      </c>
      <c r="D818" s="33" t="s">
        <v>3307</v>
      </c>
      <c r="E818" s="33" t="s">
        <v>3308</v>
      </c>
      <c r="F818" s="34">
        <v>44112.853368055599</v>
      </c>
      <c r="G818" s="35" t="e">
        <v>#REF!</v>
      </c>
    </row>
    <row r="819" spans="2:7">
      <c r="B819" s="37" t="s">
        <v>3718</v>
      </c>
      <c r="C819" s="37" t="s">
        <v>3721</v>
      </c>
      <c r="D819" s="37" t="s">
        <v>3307</v>
      </c>
      <c r="E819" s="37" t="s">
        <v>3308</v>
      </c>
      <c r="F819" s="38">
        <v>44112.853379629603</v>
      </c>
      <c r="G819" s="39" t="e">
        <v>#REF!</v>
      </c>
    </row>
    <row r="820" spans="2:7">
      <c r="B820" s="33" t="s">
        <v>3722</v>
      </c>
      <c r="C820" s="33" t="s">
        <v>3723</v>
      </c>
      <c r="D820" s="33" t="s">
        <v>3307</v>
      </c>
      <c r="E820" s="33" t="s">
        <v>3308</v>
      </c>
      <c r="F820" s="34">
        <v>44112.853379629603</v>
      </c>
      <c r="G820" s="35" t="e">
        <v>#REF!</v>
      </c>
    </row>
    <row r="821" spans="2:7">
      <c r="B821" s="37" t="s">
        <v>3722</v>
      </c>
      <c r="C821" s="37" t="s">
        <v>3724</v>
      </c>
      <c r="D821" s="37" t="s">
        <v>3307</v>
      </c>
      <c r="E821" s="37" t="s">
        <v>3308</v>
      </c>
      <c r="F821" s="38">
        <v>44112.853379629603</v>
      </c>
      <c r="G821" s="39" t="e">
        <v>#REF!</v>
      </c>
    </row>
    <row r="822" spans="2:7">
      <c r="B822" s="33" t="s">
        <v>3722</v>
      </c>
      <c r="C822" s="33" t="s">
        <v>3725</v>
      </c>
      <c r="D822" s="33" t="s">
        <v>3307</v>
      </c>
      <c r="E822" s="33" t="s">
        <v>3308</v>
      </c>
      <c r="F822" s="34">
        <v>44112.853379629603</v>
      </c>
      <c r="G822" s="35" t="e">
        <v>#REF!</v>
      </c>
    </row>
    <row r="823" spans="2:7">
      <c r="B823" s="37" t="s">
        <v>3726</v>
      </c>
      <c r="C823" s="37" t="s">
        <v>3727</v>
      </c>
      <c r="D823" s="37" t="s">
        <v>3307</v>
      </c>
      <c r="E823" s="37" t="s">
        <v>3308</v>
      </c>
      <c r="F823" s="38">
        <v>44112.853379629603</v>
      </c>
      <c r="G823" s="39" t="e">
        <v>#REF!</v>
      </c>
    </row>
    <row r="824" spans="2:7">
      <c r="B824" s="33" t="s">
        <v>3728</v>
      </c>
      <c r="C824" s="33" t="s">
        <v>3729</v>
      </c>
      <c r="D824" s="33" t="s">
        <v>3307</v>
      </c>
      <c r="E824" s="33" t="s">
        <v>3308</v>
      </c>
      <c r="F824" s="34">
        <v>44112.853379629603</v>
      </c>
      <c r="G824" s="35" t="e">
        <v>#REF!</v>
      </c>
    </row>
    <row r="825" spans="2:7">
      <c r="B825" s="37" t="s">
        <v>3730</v>
      </c>
      <c r="C825" s="37" t="s">
        <v>3731</v>
      </c>
      <c r="D825" s="37" t="s">
        <v>3307</v>
      </c>
      <c r="E825" s="37" t="s">
        <v>3308</v>
      </c>
      <c r="F825" s="38">
        <v>44112.853379629603</v>
      </c>
      <c r="G825" s="39" t="e">
        <v>#REF!</v>
      </c>
    </row>
    <row r="826" spans="2:7">
      <c r="B826" s="33" t="s">
        <v>3732</v>
      </c>
      <c r="C826" s="33" t="s">
        <v>3733</v>
      </c>
      <c r="D826" s="33" t="s">
        <v>3307</v>
      </c>
      <c r="E826" s="33" t="s">
        <v>3308</v>
      </c>
      <c r="F826" s="34">
        <v>44112.853379629603</v>
      </c>
      <c r="G826" s="35" t="e">
        <v>#REF!</v>
      </c>
    </row>
    <row r="827" spans="2:7">
      <c r="B827" s="37" t="s">
        <v>3734</v>
      </c>
      <c r="C827" s="37" t="s">
        <v>3735</v>
      </c>
      <c r="D827" s="37" t="s">
        <v>3307</v>
      </c>
      <c r="E827" s="37" t="s">
        <v>3308</v>
      </c>
      <c r="F827" s="38">
        <v>44112.853379629603</v>
      </c>
      <c r="G827" s="39" t="e">
        <v>#REF!</v>
      </c>
    </row>
    <row r="828" spans="2:7">
      <c r="B828" s="33" t="s">
        <v>3734</v>
      </c>
      <c r="C828" s="33" t="s">
        <v>3736</v>
      </c>
      <c r="D828" s="33" t="s">
        <v>3307</v>
      </c>
      <c r="E828" s="33" t="s">
        <v>3308</v>
      </c>
      <c r="F828" s="34">
        <v>44112.853379629603</v>
      </c>
      <c r="G828" s="35" t="e">
        <v>#REF!</v>
      </c>
    </row>
    <row r="829" spans="2:7">
      <c r="B829" s="37" t="s">
        <v>3734</v>
      </c>
      <c r="C829" s="37" t="s">
        <v>3737</v>
      </c>
      <c r="D829" s="37" t="s">
        <v>3307</v>
      </c>
      <c r="E829" s="37" t="s">
        <v>3308</v>
      </c>
      <c r="F829" s="38">
        <v>45043.760682870401</v>
      </c>
      <c r="G829" s="39" t="e">
        <v>#REF!</v>
      </c>
    </row>
    <row r="830" spans="2:7">
      <c r="B830" s="33" t="s">
        <v>3734</v>
      </c>
      <c r="C830" s="33" t="s">
        <v>3738</v>
      </c>
      <c r="D830" s="33" t="s">
        <v>3307</v>
      </c>
      <c r="E830" s="33" t="s">
        <v>3308</v>
      </c>
      <c r="F830" s="34">
        <v>45043.760682870401</v>
      </c>
      <c r="G830" s="35" t="e">
        <v>#REF!</v>
      </c>
    </row>
    <row r="831" spans="2:7">
      <c r="B831" s="37" t="s">
        <v>3739</v>
      </c>
      <c r="C831" s="37" t="s">
        <v>3740</v>
      </c>
      <c r="D831" s="37" t="s">
        <v>3307</v>
      </c>
      <c r="E831" s="37" t="s">
        <v>3308</v>
      </c>
      <c r="F831" s="38">
        <v>44112.853391203702</v>
      </c>
      <c r="G831" s="39" t="e">
        <v>#REF!</v>
      </c>
    </row>
    <row r="832" spans="2:7">
      <c r="B832" s="33" t="s">
        <v>3739</v>
      </c>
      <c r="C832" s="33" t="s">
        <v>3741</v>
      </c>
      <c r="D832" s="33" t="s">
        <v>3307</v>
      </c>
      <c r="E832" s="33" t="s">
        <v>3308</v>
      </c>
      <c r="F832" s="34">
        <v>44112.853391203702</v>
      </c>
      <c r="G832" s="35" t="e">
        <v>#REF!</v>
      </c>
    </row>
    <row r="833" spans="2:7">
      <c r="B833" s="37" t="s">
        <v>3742</v>
      </c>
      <c r="C833" s="37" t="s">
        <v>3743</v>
      </c>
      <c r="D833" s="37" t="s">
        <v>2588</v>
      </c>
      <c r="E833" s="37" t="s">
        <v>2589</v>
      </c>
      <c r="F833" s="38">
        <v>44112.853391203702</v>
      </c>
      <c r="G833" s="39" t="e">
        <v>#REF!</v>
      </c>
    </row>
    <row r="834" spans="2:7">
      <c r="B834" s="33" t="s">
        <v>3742</v>
      </c>
      <c r="C834" s="33" t="s">
        <v>3744</v>
      </c>
      <c r="D834" s="33" t="s">
        <v>2588</v>
      </c>
      <c r="E834" s="33" t="s">
        <v>2589</v>
      </c>
      <c r="F834" s="34">
        <v>44112.853391203702</v>
      </c>
      <c r="G834" s="35" t="e">
        <v>#REF!</v>
      </c>
    </row>
    <row r="835" spans="2:7">
      <c r="B835" s="37" t="s">
        <v>3742</v>
      </c>
      <c r="C835" s="37" t="s">
        <v>3745</v>
      </c>
      <c r="D835" s="37" t="s">
        <v>2588</v>
      </c>
      <c r="E835" s="37" t="s">
        <v>2589</v>
      </c>
      <c r="F835" s="38">
        <v>44112.853391203702</v>
      </c>
      <c r="G835" s="39" t="e">
        <v>#REF!</v>
      </c>
    </row>
    <row r="836" spans="2:7">
      <c r="B836" s="33" t="s">
        <v>3742</v>
      </c>
      <c r="C836" s="33" t="s">
        <v>3746</v>
      </c>
      <c r="D836" s="33" t="s">
        <v>2588</v>
      </c>
      <c r="E836" s="33" t="s">
        <v>2589</v>
      </c>
      <c r="F836" s="34">
        <v>44112.853391203702</v>
      </c>
      <c r="G836" s="35" t="e">
        <v>#REF!</v>
      </c>
    </row>
    <row r="837" spans="2:7">
      <c r="B837" s="37" t="s">
        <v>3742</v>
      </c>
      <c r="C837" s="37" t="s">
        <v>3747</v>
      </c>
      <c r="D837" s="37" t="s">
        <v>2588</v>
      </c>
      <c r="E837" s="37" t="s">
        <v>2589</v>
      </c>
      <c r="F837" s="38">
        <v>44112.853391203702</v>
      </c>
      <c r="G837" s="39" t="e">
        <v>#REF!</v>
      </c>
    </row>
    <row r="838" spans="2:7">
      <c r="B838" s="33" t="s">
        <v>3748</v>
      </c>
      <c r="C838" s="33" t="s">
        <v>3749</v>
      </c>
      <c r="D838" s="33" t="s">
        <v>2588</v>
      </c>
      <c r="E838" s="33" t="s">
        <v>2589</v>
      </c>
      <c r="F838" s="34">
        <v>44112.853391203702</v>
      </c>
      <c r="G838" s="35" t="e">
        <v>#REF!</v>
      </c>
    </row>
    <row r="839" spans="2:7">
      <c r="B839" s="37" t="s">
        <v>3748</v>
      </c>
      <c r="C839" s="37" t="s">
        <v>3750</v>
      </c>
      <c r="D839" s="37" t="s">
        <v>2588</v>
      </c>
      <c r="E839" s="37" t="s">
        <v>2589</v>
      </c>
      <c r="F839" s="38">
        <v>44112.853391203702</v>
      </c>
      <c r="G839" s="39" t="e">
        <v>#REF!</v>
      </c>
    </row>
    <row r="840" spans="2:7">
      <c r="B840" s="33" t="s">
        <v>3748</v>
      </c>
      <c r="C840" s="33" t="s">
        <v>3751</v>
      </c>
      <c r="D840" s="33" t="s">
        <v>2588</v>
      </c>
      <c r="E840" s="33" t="s">
        <v>2589</v>
      </c>
      <c r="F840" s="34">
        <v>44112.853391203702</v>
      </c>
      <c r="G840" s="35" t="e">
        <v>#REF!</v>
      </c>
    </row>
    <row r="841" spans="2:7">
      <c r="B841" s="37" t="s">
        <v>3752</v>
      </c>
      <c r="C841" s="37" t="s">
        <v>3753</v>
      </c>
      <c r="D841" s="37" t="s">
        <v>3307</v>
      </c>
      <c r="E841" s="37" t="s">
        <v>3308</v>
      </c>
      <c r="F841" s="38">
        <v>44112.853402777801</v>
      </c>
      <c r="G841" s="39" t="e">
        <v>#REF!</v>
      </c>
    </row>
    <row r="842" spans="2:7">
      <c r="B842" s="33" t="s">
        <v>3754</v>
      </c>
      <c r="C842" s="33" t="s">
        <v>3755</v>
      </c>
      <c r="D842" s="33" t="s">
        <v>3307</v>
      </c>
      <c r="E842" s="33" t="s">
        <v>3308</v>
      </c>
      <c r="F842" s="34">
        <v>44112.853402777801</v>
      </c>
      <c r="G842" s="35" t="e">
        <v>#REF!</v>
      </c>
    </row>
    <row r="843" spans="2:7">
      <c r="B843" s="37" t="s">
        <v>3756</v>
      </c>
      <c r="C843" s="37" t="s">
        <v>3757</v>
      </c>
      <c r="D843" s="37" t="s">
        <v>3307</v>
      </c>
      <c r="E843" s="37" t="s">
        <v>3308</v>
      </c>
      <c r="F843" s="38">
        <v>44112.853402777801</v>
      </c>
      <c r="G843" s="39" t="e">
        <v>#REF!</v>
      </c>
    </row>
    <row r="844" spans="2:7">
      <c r="B844" s="33" t="s">
        <v>3756</v>
      </c>
      <c r="C844" s="33" t="s">
        <v>3758</v>
      </c>
      <c r="D844" s="33" t="s">
        <v>3307</v>
      </c>
      <c r="E844" s="33" t="s">
        <v>3308</v>
      </c>
      <c r="F844" s="34">
        <v>44112.853402777801</v>
      </c>
      <c r="G844" s="35" t="e">
        <v>#REF!</v>
      </c>
    </row>
    <row r="845" spans="2:7">
      <c r="B845" s="37" t="s">
        <v>3759</v>
      </c>
      <c r="C845" s="37" t="s">
        <v>3760</v>
      </c>
      <c r="D845" s="37" t="s">
        <v>3307</v>
      </c>
      <c r="E845" s="37" t="s">
        <v>3308</v>
      </c>
      <c r="F845" s="38">
        <v>44112.853402777801</v>
      </c>
      <c r="G845" s="39" t="e">
        <v>#REF!</v>
      </c>
    </row>
    <row r="846" spans="2:7">
      <c r="B846" s="33" t="s">
        <v>3759</v>
      </c>
      <c r="C846" s="33" t="s">
        <v>3761</v>
      </c>
      <c r="D846" s="33" t="s">
        <v>3307</v>
      </c>
      <c r="E846" s="33" t="s">
        <v>3308</v>
      </c>
      <c r="F846" s="34">
        <v>44112.853402777801</v>
      </c>
      <c r="G846" s="35" t="e">
        <v>#REF!</v>
      </c>
    </row>
    <row r="847" spans="2:7">
      <c r="B847" s="37" t="s">
        <v>3759</v>
      </c>
      <c r="C847" s="37" t="s">
        <v>3762</v>
      </c>
      <c r="D847" s="37" t="s">
        <v>3307</v>
      </c>
      <c r="E847" s="37" t="s">
        <v>3308</v>
      </c>
      <c r="F847" s="38">
        <v>44112.853402777801</v>
      </c>
      <c r="G847" s="39" t="e">
        <v>#REF!</v>
      </c>
    </row>
    <row r="848" spans="2:7">
      <c r="B848" s="33" t="s">
        <v>3763</v>
      </c>
      <c r="C848" s="33" t="s">
        <v>3764</v>
      </c>
      <c r="D848" s="33" t="s">
        <v>3307</v>
      </c>
      <c r="E848" s="33" t="s">
        <v>3308</v>
      </c>
      <c r="F848" s="34">
        <v>44112.853402777801</v>
      </c>
      <c r="G848" s="35" t="e">
        <v>#REF!</v>
      </c>
    </row>
    <row r="849" spans="2:7">
      <c r="B849" s="37" t="s">
        <v>3763</v>
      </c>
      <c r="C849" s="37" t="s">
        <v>3765</v>
      </c>
      <c r="D849" s="37" t="s">
        <v>3307</v>
      </c>
      <c r="E849" s="37" t="s">
        <v>3308</v>
      </c>
      <c r="F849" s="38">
        <v>44112.853402777801</v>
      </c>
      <c r="G849" s="39" t="e">
        <v>#REF!</v>
      </c>
    </row>
    <row r="850" spans="2:7">
      <c r="B850" s="33" t="s">
        <v>3766</v>
      </c>
      <c r="C850" s="33" t="s">
        <v>3767</v>
      </c>
      <c r="D850" s="33" t="s">
        <v>3307</v>
      </c>
      <c r="E850" s="33" t="s">
        <v>3308</v>
      </c>
      <c r="F850" s="34">
        <v>44112.853402777801</v>
      </c>
      <c r="G850" s="35" t="e">
        <v>#REF!</v>
      </c>
    </row>
    <row r="851" spans="2:7">
      <c r="B851" s="37" t="s">
        <v>3768</v>
      </c>
      <c r="C851" s="37" t="s">
        <v>3769</v>
      </c>
      <c r="D851" s="37" t="s">
        <v>3307</v>
      </c>
      <c r="E851" s="37" t="s">
        <v>3308</v>
      </c>
      <c r="F851" s="38">
        <v>44112.853414351899</v>
      </c>
      <c r="G851" s="39" t="e">
        <v>#REF!</v>
      </c>
    </row>
    <row r="852" spans="2:7">
      <c r="B852" s="33" t="s">
        <v>3768</v>
      </c>
      <c r="C852" s="33" t="s">
        <v>3770</v>
      </c>
      <c r="D852" s="33" t="s">
        <v>3307</v>
      </c>
      <c r="E852" s="33" t="s">
        <v>3308</v>
      </c>
      <c r="F852" s="34">
        <v>44112.853414351899</v>
      </c>
      <c r="G852" s="35" t="e">
        <v>#REF!</v>
      </c>
    </row>
    <row r="853" spans="2:7">
      <c r="B853" s="37" t="s">
        <v>3771</v>
      </c>
      <c r="C853" s="37" t="s">
        <v>3772</v>
      </c>
      <c r="D853" s="37" t="s">
        <v>3307</v>
      </c>
      <c r="E853" s="37" t="s">
        <v>3308</v>
      </c>
      <c r="F853" s="38">
        <v>44112.853414351899</v>
      </c>
      <c r="G853" s="39" t="e">
        <v>#REF!</v>
      </c>
    </row>
    <row r="854" spans="2:7">
      <c r="B854" s="33" t="s">
        <v>3773</v>
      </c>
      <c r="C854" s="33" t="s">
        <v>3774</v>
      </c>
      <c r="D854" s="33" t="s">
        <v>3307</v>
      </c>
      <c r="E854" s="33" t="s">
        <v>3308</v>
      </c>
      <c r="F854" s="34">
        <v>44112.853414351899</v>
      </c>
      <c r="G854" s="35" t="e">
        <v>#REF!</v>
      </c>
    </row>
    <row r="855" spans="2:7">
      <c r="B855" s="37" t="s">
        <v>3775</v>
      </c>
      <c r="C855" s="37" t="s">
        <v>3776</v>
      </c>
      <c r="D855" s="37" t="s">
        <v>3307</v>
      </c>
      <c r="E855" s="37" t="s">
        <v>3308</v>
      </c>
      <c r="F855" s="38">
        <v>44112.853414351899</v>
      </c>
      <c r="G855" s="39" t="e">
        <v>#REF!</v>
      </c>
    </row>
    <row r="856" spans="2:7">
      <c r="B856" s="33" t="s">
        <v>3775</v>
      </c>
      <c r="C856" s="33" t="s">
        <v>3777</v>
      </c>
      <c r="D856" s="33" t="s">
        <v>3307</v>
      </c>
      <c r="E856" s="33" t="s">
        <v>3308</v>
      </c>
      <c r="F856" s="34">
        <v>44112.853414351899</v>
      </c>
      <c r="G856" s="35" t="e">
        <v>#REF!</v>
      </c>
    </row>
    <row r="857" spans="2:7">
      <c r="B857" s="37" t="s">
        <v>3775</v>
      </c>
      <c r="C857" s="37" t="s">
        <v>3778</v>
      </c>
      <c r="D857" s="37" t="s">
        <v>3307</v>
      </c>
      <c r="E857" s="37" t="s">
        <v>3308</v>
      </c>
      <c r="F857" s="38">
        <v>44112.853414351899</v>
      </c>
      <c r="G857" s="39" t="e">
        <v>#REF!</v>
      </c>
    </row>
    <row r="858" spans="2:7">
      <c r="B858" s="33" t="s">
        <v>3775</v>
      </c>
      <c r="C858" s="33" t="s">
        <v>3779</v>
      </c>
      <c r="D858" s="33" t="s">
        <v>3307</v>
      </c>
      <c r="E858" s="33" t="s">
        <v>3308</v>
      </c>
      <c r="F858" s="34">
        <v>44112.853414351899</v>
      </c>
      <c r="G858" s="35" t="e">
        <v>#REF!</v>
      </c>
    </row>
    <row r="859" spans="2:7">
      <c r="B859" s="37" t="s">
        <v>3780</v>
      </c>
      <c r="C859" s="37" t="s">
        <v>3781</v>
      </c>
      <c r="D859" s="37" t="s">
        <v>3307</v>
      </c>
      <c r="E859" s="37" t="s">
        <v>3308</v>
      </c>
      <c r="F859" s="38">
        <v>44112.853414351899</v>
      </c>
      <c r="G859" s="39" t="e">
        <v>#REF!</v>
      </c>
    </row>
    <row r="860" spans="2:7">
      <c r="B860" s="33" t="s">
        <v>3780</v>
      </c>
      <c r="C860" s="33" t="s">
        <v>3782</v>
      </c>
      <c r="D860" s="33" t="s">
        <v>3307</v>
      </c>
      <c r="E860" s="33" t="s">
        <v>3308</v>
      </c>
      <c r="F860" s="34">
        <v>44112.853414351899</v>
      </c>
      <c r="G860" s="35" t="e">
        <v>#REF!</v>
      </c>
    </row>
    <row r="861" spans="2:7">
      <c r="B861" s="37" t="s">
        <v>3780</v>
      </c>
      <c r="C861" s="37" t="s">
        <v>3783</v>
      </c>
      <c r="D861" s="37" t="s">
        <v>3307</v>
      </c>
      <c r="E861" s="37" t="s">
        <v>3308</v>
      </c>
      <c r="F861" s="38">
        <v>44112.853425925903</v>
      </c>
      <c r="G861" s="39" t="e">
        <v>#REF!</v>
      </c>
    </row>
    <row r="862" spans="2:7">
      <c r="B862" s="33" t="s">
        <v>3780</v>
      </c>
      <c r="C862" s="33" t="s">
        <v>3784</v>
      </c>
      <c r="D862" s="33" t="s">
        <v>3307</v>
      </c>
      <c r="E862" s="33" t="s">
        <v>3308</v>
      </c>
      <c r="F862" s="34">
        <v>44112.853425925903</v>
      </c>
      <c r="G862" s="35" t="e">
        <v>#REF!</v>
      </c>
    </row>
    <row r="863" spans="2:7">
      <c r="B863" s="37" t="s">
        <v>3785</v>
      </c>
      <c r="C863" s="37" t="s">
        <v>3786</v>
      </c>
      <c r="D863" s="37" t="s">
        <v>3307</v>
      </c>
      <c r="E863" s="37" t="s">
        <v>3308</v>
      </c>
      <c r="F863" s="38">
        <v>44112.853425925903</v>
      </c>
      <c r="G863" s="39" t="e">
        <v>#REF!</v>
      </c>
    </row>
    <row r="864" spans="2:7">
      <c r="B864" s="33" t="s">
        <v>3787</v>
      </c>
      <c r="C864" s="33" t="s">
        <v>3788</v>
      </c>
      <c r="D864" s="33" t="s">
        <v>3307</v>
      </c>
      <c r="E864" s="33" t="s">
        <v>3308</v>
      </c>
      <c r="F864" s="34">
        <v>44112.853425925903</v>
      </c>
      <c r="G864" s="35" t="e">
        <v>#REF!</v>
      </c>
    </row>
    <row r="865" spans="2:7">
      <c r="B865" s="37" t="s">
        <v>3787</v>
      </c>
      <c r="C865" s="37" t="s">
        <v>3789</v>
      </c>
      <c r="D865" s="37" t="s">
        <v>3307</v>
      </c>
      <c r="E865" s="37" t="s">
        <v>3308</v>
      </c>
      <c r="F865" s="38">
        <v>44112.853425925903</v>
      </c>
      <c r="G865" s="39" t="e">
        <v>#REF!</v>
      </c>
    </row>
    <row r="866" spans="2:7">
      <c r="B866" s="33" t="s">
        <v>3790</v>
      </c>
      <c r="C866" s="33" t="s">
        <v>3791</v>
      </c>
      <c r="D866" s="33" t="s">
        <v>3307</v>
      </c>
      <c r="E866" s="33" t="s">
        <v>3308</v>
      </c>
      <c r="F866" s="34">
        <v>44112.853425925903</v>
      </c>
      <c r="G866" s="35" t="e">
        <v>#REF!</v>
      </c>
    </row>
    <row r="867" spans="2:7">
      <c r="B867" s="37" t="s">
        <v>3790</v>
      </c>
      <c r="C867" s="37" t="s">
        <v>3792</v>
      </c>
      <c r="D867" s="37" t="s">
        <v>3307</v>
      </c>
      <c r="E867" s="37" t="s">
        <v>3308</v>
      </c>
      <c r="F867" s="38">
        <v>44112.853425925903</v>
      </c>
      <c r="G867" s="39" t="e">
        <v>#REF!</v>
      </c>
    </row>
    <row r="868" spans="2:7">
      <c r="B868" s="33" t="s">
        <v>3790</v>
      </c>
      <c r="C868" s="33" t="s">
        <v>3793</v>
      </c>
      <c r="D868" s="33" t="s">
        <v>3307</v>
      </c>
      <c r="E868" s="33" t="s">
        <v>3308</v>
      </c>
      <c r="F868" s="34">
        <v>44112.853425925903</v>
      </c>
      <c r="G868" s="35" t="e">
        <v>#REF!</v>
      </c>
    </row>
    <row r="869" spans="2:7">
      <c r="B869" s="37" t="s">
        <v>3794</v>
      </c>
      <c r="C869" s="37" t="s">
        <v>3795</v>
      </c>
      <c r="D869" s="37" t="s">
        <v>3307</v>
      </c>
      <c r="E869" s="37" t="s">
        <v>3308</v>
      </c>
      <c r="F869" s="38">
        <v>44112.853425925903</v>
      </c>
      <c r="G869" s="39" t="e">
        <v>#REF!</v>
      </c>
    </row>
    <row r="870" spans="2:7">
      <c r="B870" s="33" t="s">
        <v>3794</v>
      </c>
      <c r="C870" s="33" t="s">
        <v>3796</v>
      </c>
      <c r="D870" s="33" t="s">
        <v>3307</v>
      </c>
      <c r="E870" s="33" t="s">
        <v>3308</v>
      </c>
      <c r="F870" s="34">
        <v>45043.760682870401</v>
      </c>
      <c r="G870" s="35" t="e">
        <v>#REF!</v>
      </c>
    </row>
    <row r="871" spans="2:7">
      <c r="B871" s="37" t="s">
        <v>3794</v>
      </c>
      <c r="C871" s="37" t="s">
        <v>3797</v>
      </c>
      <c r="D871" s="37" t="s">
        <v>3307</v>
      </c>
      <c r="E871" s="37" t="s">
        <v>3308</v>
      </c>
      <c r="F871" s="38">
        <v>45043.760682870401</v>
      </c>
      <c r="G871" s="39" t="e">
        <v>#REF!</v>
      </c>
    </row>
    <row r="872" spans="2:7">
      <c r="B872" s="33" t="s">
        <v>3794</v>
      </c>
      <c r="C872" s="33" t="s">
        <v>3798</v>
      </c>
      <c r="D872" s="33" t="s">
        <v>3307</v>
      </c>
      <c r="E872" s="33" t="s">
        <v>3308</v>
      </c>
      <c r="F872" s="34">
        <v>45043.760682870401</v>
      </c>
      <c r="G872" s="35" t="e">
        <v>#REF!</v>
      </c>
    </row>
    <row r="873" spans="2:7">
      <c r="B873" s="37" t="s">
        <v>3794</v>
      </c>
      <c r="C873" s="37" t="s">
        <v>3799</v>
      </c>
      <c r="D873" s="37" t="s">
        <v>3307</v>
      </c>
      <c r="E873" s="37" t="s">
        <v>3308</v>
      </c>
      <c r="F873" s="38">
        <v>45043.760682870401</v>
      </c>
      <c r="G873" s="39" t="e">
        <v>#REF!</v>
      </c>
    </row>
    <row r="874" spans="2:7">
      <c r="B874" s="33" t="s">
        <v>3794</v>
      </c>
      <c r="C874" s="33" t="s">
        <v>3800</v>
      </c>
      <c r="D874" s="33" t="s">
        <v>3307</v>
      </c>
      <c r="E874" s="33" t="s">
        <v>3308</v>
      </c>
      <c r="F874" s="34">
        <v>45043.760682870401</v>
      </c>
      <c r="G874" s="35" t="e">
        <v>#REF!</v>
      </c>
    </row>
    <row r="875" spans="2:7">
      <c r="B875" s="37" t="s">
        <v>3801</v>
      </c>
      <c r="C875" s="37" t="s">
        <v>3795</v>
      </c>
      <c r="D875" s="37" t="s">
        <v>3307</v>
      </c>
      <c r="E875" s="37" t="s">
        <v>3308</v>
      </c>
      <c r="F875" s="38">
        <v>44367.682858796303</v>
      </c>
      <c r="G875" s="39" t="e">
        <v>#REF!</v>
      </c>
    </row>
    <row r="876" spans="2:7">
      <c r="B876" s="33" t="s">
        <v>3802</v>
      </c>
      <c r="C876" s="33" t="s">
        <v>3795</v>
      </c>
      <c r="D876" s="33" t="s">
        <v>3307</v>
      </c>
      <c r="E876" s="33" t="s">
        <v>3308</v>
      </c>
      <c r="F876" s="34">
        <v>44367.682858796303</v>
      </c>
      <c r="G876" s="35" t="e">
        <v>#REF!</v>
      </c>
    </row>
    <row r="877" spans="2:7">
      <c r="B877" s="37" t="s">
        <v>3803</v>
      </c>
      <c r="C877" s="37" t="s">
        <v>3795</v>
      </c>
      <c r="D877" s="37" t="s">
        <v>3307</v>
      </c>
      <c r="E877" s="37" t="s">
        <v>3308</v>
      </c>
      <c r="F877" s="38">
        <v>44367.682812500003</v>
      </c>
      <c r="G877" s="39" t="e">
        <v>#REF!</v>
      </c>
    </row>
    <row r="878" spans="2:7">
      <c r="B878" s="33" t="s">
        <v>3804</v>
      </c>
      <c r="C878" s="33" t="s">
        <v>3795</v>
      </c>
      <c r="D878" s="33" t="s">
        <v>3307</v>
      </c>
      <c r="E878" s="33" t="s">
        <v>3308</v>
      </c>
      <c r="F878" s="34">
        <v>44367.682812500003</v>
      </c>
      <c r="G878" s="35" t="e">
        <v>#REF!</v>
      </c>
    </row>
    <row r="879" spans="2:7">
      <c r="B879" s="37" t="s">
        <v>3805</v>
      </c>
      <c r="C879" s="37" t="s">
        <v>3795</v>
      </c>
      <c r="D879" s="37" t="s">
        <v>3307</v>
      </c>
      <c r="E879" s="37" t="s">
        <v>3308</v>
      </c>
      <c r="F879" s="38">
        <v>44112.853425925903</v>
      </c>
      <c r="G879" s="39" t="e">
        <v>#REF!</v>
      </c>
    </row>
    <row r="880" spans="2:7">
      <c r="B880" s="33" t="s">
        <v>3806</v>
      </c>
      <c r="C880" s="33" t="s">
        <v>3807</v>
      </c>
      <c r="D880" s="33" t="s">
        <v>3307</v>
      </c>
      <c r="E880" s="33" t="s">
        <v>3308</v>
      </c>
      <c r="F880" s="34">
        <v>44367.682870370401</v>
      </c>
      <c r="G880" s="35" t="e">
        <v>#REF!</v>
      </c>
    </row>
    <row r="881" spans="2:7">
      <c r="B881" s="37" t="s">
        <v>3808</v>
      </c>
      <c r="C881" s="37" t="s">
        <v>3809</v>
      </c>
      <c r="D881" s="37" t="s">
        <v>3307</v>
      </c>
      <c r="E881" s="37" t="s">
        <v>3308</v>
      </c>
      <c r="F881" s="38">
        <v>44112.853437500002</v>
      </c>
      <c r="G881" s="39" t="e">
        <v>#REF!</v>
      </c>
    </row>
    <row r="882" spans="2:7">
      <c r="B882" s="33" t="s">
        <v>3810</v>
      </c>
      <c r="C882" s="33" t="s">
        <v>3811</v>
      </c>
      <c r="D882" s="33" t="s">
        <v>3307</v>
      </c>
      <c r="E882" s="33" t="s">
        <v>3308</v>
      </c>
      <c r="F882" s="34">
        <v>44112.853437500002</v>
      </c>
      <c r="G882" s="35" t="e">
        <v>#REF!</v>
      </c>
    </row>
    <row r="883" spans="2:7">
      <c r="B883" s="37" t="s">
        <v>3812</v>
      </c>
      <c r="C883" s="37" t="s">
        <v>3813</v>
      </c>
      <c r="D883" s="37" t="s">
        <v>3307</v>
      </c>
      <c r="E883" s="37" t="s">
        <v>3308</v>
      </c>
      <c r="F883" s="38">
        <v>44112.853437500002</v>
      </c>
      <c r="G883" s="39" t="e">
        <v>#REF!</v>
      </c>
    </row>
    <row r="884" spans="2:7">
      <c r="B884" s="33" t="s">
        <v>3814</v>
      </c>
      <c r="C884" s="33" t="s">
        <v>3815</v>
      </c>
      <c r="D884" s="33" t="s">
        <v>3307</v>
      </c>
      <c r="E884" s="33" t="s">
        <v>3308</v>
      </c>
      <c r="F884" s="34">
        <v>44112.853437500002</v>
      </c>
      <c r="G884" s="35" t="e">
        <v>#REF!</v>
      </c>
    </row>
    <row r="885" spans="2:7">
      <c r="B885" s="37" t="s">
        <v>3816</v>
      </c>
      <c r="C885" s="37" t="s">
        <v>3817</v>
      </c>
      <c r="D885" s="37" t="s">
        <v>3307</v>
      </c>
      <c r="E885" s="37" t="s">
        <v>3308</v>
      </c>
      <c r="F885" s="38">
        <v>44112.853437500002</v>
      </c>
      <c r="G885" s="39" t="e">
        <v>#REF!</v>
      </c>
    </row>
    <row r="886" spans="2:7">
      <c r="B886" s="33" t="s">
        <v>3816</v>
      </c>
      <c r="C886" s="33" t="s">
        <v>3818</v>
      </c>
      <c r="D886" s="33" t="s">
        <v>3307</v>
      </c>
      <c r="E886" s="33" t="s">
        <v>3308</v>
      </c>
      <c r="F886" s="34">
        <v>44112.853437500002</v>
      </c>
      <c r="G886" s="35" t="e">
        <v>#REF!</v>
      </c>
    </row>
    <row r="887" spans="2:7">
      <c r="B887" s="37" t="s">
        <v>3816</v>
      </c>
      <c r="C887" s="37" t="s">
        <v>3819</v>
      </c>
      <c r="D887" s="37" t="s">
        <v>3307</v>
      </c>
      <c r="E887" s="37" t="s">
        <v>3308</v>
      </c>
      <c r="F887" s="38">
        <v>44112.853437500002</v>
      </c>
      <c r="G887" s="39" t="e">
        <v>#REF!</v>
      </c>
    </row>
    <row r="888" spans="2:7">
      <c r="B888" s="33" t="s">
        <v>3820</v>
      </c>
      <c r="C888" s="33" t="s">
        <v>3821</v>
      </c>
      <c r="D888" s="33" t="s">
        <v>3307</v>
      </c>
      <c r="E888" s="33" t="s">
        <v>3308</v>
      </c>
      <c r="F888" s="34">
        <v>44112.853437500002</v>
      </c>
      <c r="G888" s="35" t="e">
        <v>#REF!</v>
      </c>
    </row>
    <row r="889" spans="2:7">
      <c r="B889" s="37" t="s">
        <v>3822</v>
      </c>
      <c r="C889" s="37" t="s">
        <v>3823</v>
      </c>
      <c r="D889" s="37" t="s">
        <v>3307</v>
      </c>
      <c r="E889" s="37" t="s">
        <v>3308</v>
      </c>
      <c r="F889" s="38">
        <v>44112.853437500002</v>
      </c>
      <c r="G889" s="39" t="e">
        <v>#REF!</v>
      </c>
    </row>
    <row r="890" spans="2:7">
      <c r="B890" s="33" t="s">
        <v>3824</v>
      </c>
      <c r="C890" s="33" t="s">
        <v>3825</v>
      </c>
      <c r="D890" s="33" t="s">
        <v>3307</v>
      </c>
      <c r="E890" s="33" t="s">
        <v>3308</v>
      </c>
      <c r="F890" s="34">
        <v>44112.853437500002</v>
      </c>
      <c r="G890" s="35" t="e">
        <v>#REF!</v>
      </c>
    </row>
    <row r="891" spans="2:7">
      <c r="B891" s="37" t="s">
        <v>3824</v>
      </c>
      <c r="C891" s="37" t="s">
        <v>3826</v>
      </c>
      <c r="D891" s="37" t="s">
        <v>3307</v>
      </c>
      <c r="E891" s="37" t="s">
        <v>3308</v>
      </c>
      <c r="F891" s="38">
        <v>44112.8534490741</v>
      </c>
      <c r="G891" s="39" t="e">
        <v>#REF!</v>
      </c>
    </row>
    <row r="892" spans="2:7">
      <c r="B892" s="33" t="s">
        <v>3827</v>
      </c>
      <c r="C892" s="33" t="s">
        <v>3828</v>
      </c>
      <c r="D892" s="33" t="s">
        <v>3307</v>
      </c>
      <c r="E892" s="33" t="s">
        <v>3308</v>
      </c>
      <c r="F892" s="34">
        <v>44112.8534490741</v>
      </c>
      <c r="G892" s="35" t="e">
        <v>#REF!</v>
      </c>
    </row>
    <row r="893" spans="2:7">
      <c r="B893" s="37" t="s">
        <v>3827</v>
      </c>
      <c r="C893" s="37" t="s">
        <v>3829</v>
      </c>
      <c r="D893" s="37" t="s">
        <v>3307</v>
      </c>
      <c r="E893" s="37" t="s">
        <v>3308</v>
      </c>
      <c r="F893" s="38">
        <v>44112.8534490741</v>
      </c>
      <c r="G893" s="39" t="e">
        <v>#REF!</v>
      </c>
    </row>
    <row r="894" spans="2:7">
      <c r="B894" s="33" t="s">
        <v>3830</v>
      </c>
      <c r="C894" s="33" t="s">
        <v>3831</v>
      </c>
      <c r="D894" s="33" t="s">
        <v>3307</v>
      </c>
      <c r="E894" s="33" t="s">
        <v>3308</v>
      </c>
      <c r="F894" s="34">
        <v>44112.8534490741</v>
      </c>
      <c r="G894" s="35" t="e">
        <v>#REF!</v>
      </c>
    </row>
    <row r="895" spans="2:7">
      <c r="B895" s="37" t="s">
        <v>3830</v>
      </c>
      <c r="C895" s="37" t="s">
        <v>3832</v>
      </c>
      <c r="D895" s="37" t="s">
        <v>3307</v>
      </c>
      <c r="E895" s="37" t="s">
        <v>3308</v>
      </c>
      <c r="F895" s="38">
        <v>44112.8534490741</v>
      </c>
      <c r="G895" s="39" t="e">
        <v>#REF!</v>
      </c>
    </row>
    <row r="896" spans="2:7">
      <c r="B896" s="33" t="s">
        <v>3830</v>
      </c>
      <c r="C896" s="33" t="s">
        <v>3833</v>
      </c>
      <c r="D896" s="33" t="s">
        <v>3307</v>
      </c>
      <c r="E896" s="33" t="s">
        <v>3308</v>
      </c>
      <c r="F896" s="34">
        <v>44112.8534490741</v>
      </c>
      <c r="G896" s="35" t="e">
        <v>#REF!</v>
      </c>
    </row>
    <row r="897" spans="2:7">
      <c r="B897" s="37" t="s">
        <v>3830</v>
      </c>
      <c r="C897" s="37" t="s">
        <v>3834</v>
      </c>
      <c r="D897" s="37" t="s">
        <v>3307</v>
      </c>
      <c r="E897" s="37" t="s">
        <v>3308</v>
      </c>
      <c r="F897" s="38">
        <v>45043.760682870401</v>
      </c>
      <c r="G897" s="39" t="e">
        <v>#REF!</v>
      </c>
    </row>
    <row r="898" spans="2:7">
      <c r="B898" s="33" t="s">
        <v>3830</v>
      </c>
      <c r="C898" s="33" t="s">
        <v>3835</v>
      </c>
      <c r="D898" s="33" t="s">
        <v>3307</v>
      </c>
      <c r="E898" s="33" t="s">
        <v>3308</v>
      </c>
      <c r="F898" s="34">
        <v>45043.760682870401</v>
      </c>
      <c r="G898" s="35" t="e">
        <v>#REF!</v>
      </c>
    </row>
    <row r="899" spans="2:7">
      <c r="B899" s="37" t="s">
        <v>3836</v>
      </c>
      <c r="C899" s="37" t="s">
        <v>3837</v>
      </c>
      <c r="D899" s="37" t="s">
        <v>3307</v>
      </c>
      <c r="E899" s="37" t="s">
        <v>3308</v>
      </c>
      <c r="F899" s="38">
        <v>44112.8534490741</v>
      </c>
      <c r="G899" s="39" t="e">
        <v>#REF!</v>
      </c>
    </row>
    <row r="900" spans="2:7">
      <c r="B900" s="33" t="s">
        <v>3838</v>
      </c>
      <c r="C900" s="33" t="s">
        <v>3839</v>
      </c>
      <c r="D900" s="33" t="s">
        <v>3307</v>
      </c>
      <c r="E900" s="33" t="s">
        <v>3308</v>
      </c>
      <c r="F900" s="34">
        <v>44112.8534490741</v>
      </c>
      <c r="G900" s="35" t="e">
        <v>#REF!</v>
      </c>
    </row>
    <row r="901" spans="2:7">
      <c r="B901" s="37" t="s">
        <v>3838</v>
      </c>
      <c r="C901" s="37" t="s">
        <v>3840</v>
      </c>
      <c r="D901" s="37" t="s">
        <v>3307</v>
      </c>
      <c r="E901" s="37" t="s">
        <v>3308</v>
      </c>
      <c r="F901" s="38">
        <v>44112.8534490741</v>
      </c>
      <c r="G901" s="39" t="e">
        <v>#REF!</v>
      </c>
    </row>
    <row r="902" spans="2:7">
      <c r="B902" s="33" t="s">
        <v>3838</v>
      </c>
      <c r="C902" s="33" t="s">
        <v>3841</v>
      </c>
      <c r="D902" s="33" t="s">
        <v>3307</v>
      </c>
      <c r="E902" s="33" t="s">
        <v>3308</v>
      </c>
      <c r="F902" s="34">
        <v>44112.8534490741</v>
      </c>
      <c r="G902" s="35" t="e">
        <v>#REF!</v>
      </c>
    </row>
    <row r="903" spans="2:7">
      <c r="B903" s="37" t="s">
        <v>3838</v>
      </c>
      <c r="C903" s="37" t="s">
        <v>3842</v>
      </c>
      <c r="D903" s="37" t="s">
        <v>3307</v>
      </c>
      <c r="E903" s="37" t="s">
        <v>3308</v>
      </c>
      <c r="F903" s="38">
        <v>45043.760682870401</v>
      </c>
      <c r="G903" s="39" t="e">
        <v>#REF!</v>
      </c>
    </row>
    <row r="904" spans="2:7">
      <c r="B904" s="33" t="s">
        <v>3838</v>
      </c>
      <c r="C904" s="33" t="s">
        <v>3843</v>
      </c>
      <c r="D904" s="33" t="s">
        <v>3307</v>
      </c>
      <c r="E904" s="33" t="s">
        <v>3308</v>
      </c>
      <c r="F904" s="34">
        <v>45043.760682870401</v>
      </c>
      <c r="G904" s="35" t="e">
        <v>#REF!</v>
      </c>
    </row>
    <row r="905" spans="2:7">
      <c r="B905" s="37" t="s">
        <v>3838</v>
      </c>
      <c r="C905" s="37" t="s">
        <v>3844</v>
      </c>
      <c r="D905" s="37" t="s">
        <v>3307</v>
      </c>
      <c r="E905" s="37" t="s">
        <v>3308</v>
      </c>
      <c r="F905" s="38">
        <v>45043.760682870401</v>
      </c>
      <c r="G905" s="39" t="e">
        <v>#REF!</v>
      </c>
    </row>
    <row r="906" spans="2:7">
      <c r="B906" s="33" t="s">
        <v>3845</v>
      </c>
      <c r="C906" s="33" t="s">
        <v>3846</v>
      </c>
      <c r="D906" s="33" t="s">
        <v>3307</v>
      </c>
      <c r="E906" s="33" t="s">
        <v>3308</v>
      </c>
      <c r="F906" s="34">
        <v>44112.853460648097</v>
      </c>
      <c r="G906" s="35" t="e">
        <v>#REF!</v>
      </c>
    </row>
    <row r="907" spans="2:7">
      <c r="B907" s="37" t="s">
        <v>3845</v>
      </c>
      <c r="C907" s="37" t="s">
        <v>3847</v>
      </c>
      <c r="D907" s="37" t="s">
        <v>3307</v>
      </c>
      <c r="E907" s="37" t="s">
        <v>3308</v>
      </c>
      <c r="F907" s="38">
        <v>44112.853460648097</v>
      </c>
      <c r="G907" s="39" t="e">
        <v>#REF!</v>
      </c>
    </row>
    <row r="908" spans="2:7">
      <c r="B908" s="33" t="s">
        <v>3845</v>
      </c>
      <c r="C908" s="33" t="s">
        <v>3848</v>
      </c>
      <c r="D908" s="33" t="s">
        <v>3307</v>
      </c>
      <c r="E908" s="33" t="s">
        <v>3308</v>
      </c>
      <c r="F908" s="34">
        <v>44112.853460648097</v>
      </c>
      <c r="G908" s="35" t="e">
        <v>#REF!</v>
      </c>
    </row>
    <row r="909" spans="2:7">
      <c r="B909" s="37" t="s">
        <v>3845</v>
      </c>
      <c r="C909" s="37" t="s">
        <v>3849</v>
      </c>
      <c r="D909" s="37" t="s">
        <v>3307</v>
      </c>
      <c r="E909" s="37" t="s">
        <v>3308</v>
      </c>
      <c r="F909" s="38">
        <v>44112.853460648097</v>
      </c>
      <c r="G909" s="39" t="e">
        <v>#REF!</v>
      </c>
    </row>
    <row r="910" spans="2:7">
      <c r="B910" s="33" t="s">
        <v>3845</v>
      </c>
      <c r="C910" s="33" t="s">
        <v>3850</v>
      </c>
      <c r="D910" s="33" t="s">
        <v>3307</v>
      </c>
      <c r="E910" s="33" t="s">
        <v>3308</v>
      </c>
      <c r="F910" s="34">
        <v>44112.853460648097</v>
      </c>
      <c r="G910" s="35" t="e">
        <v>#REF!</v>
      </c>
    </row>
    <row r="911" spans="2:7">
      <c r="B911" s="37" t="s">
        <v>3845</v>
      </c>
      <c r="C911" s="37" t="s">
        <v>3851</v>
      </c>
      <c r="D911" s="37" t="s">
        <v>3307</v>
      </c>
      <c r="E911" s="37" t="s">
        <v>3308</v>
      </c>
      <c r="F911" s="38">
        <v>44112.853460648097</v>
      </c>
      <c r="G911" s="39" t="e">
        <v>#REF!</v>
      </c>
    </row>
    <row r="912" spans="2:7">
      <c r="B912" s="33" t="s">
        <v>3845</v>
      </c>
      <c r="C912" s="33" t="s">
        <v>3852</v>
      </c>
      <c r="D912" s="33" t="s">
        <v>3307</v>
      </c>
      <c r="E912" s="33" t="s">
        <v>3308</v>
      </c>
      <c r="F912" s="34">
        <v>44112.853460648097</v>
      </c>
      <c r="G912" s="35" t="e">
        <v>#REF!</v>
      </c>
    </row>
    <row r="913" spans="2:7">
      <c r="B913" s="37" t="s">
        <v>3845</v>
      </c>
      <c r="C913" s="37" t="s">
        <v>3853</v>
      </c>
      <c r="D913" s="37" t="s">
        <v>3307</v>
      </c>
      <c r="E913" s="37" t="s">
        <v>3308</v>
      </c>
      <c r="F913" s="38">
        <v>44112.853460648097</v>
      </c>
      <c r="G913" s="39" t="e">
        <v>#REF!</v>
      </c>
    </row>
    <row r="914" spans="2:7">
      <c r="B914" s="33" t="s">
        <v>3854</v>
      </c>
      <c r="C914" s="33" t="s">
        <v>3855</v>
      </c>
      <c r="D914" s="33" t="s">
        <v>3307</v>
      </c>
      <c r="E914" s="33" t="s">
        <v>3308</v>
      </c>
      <c r="F914" s="34">
        <v>44112.853460648097</v>
      </c>
      <c r="G914" s="35" t="e">
        <v>#REF!</v>
      </c>
    </row>
    <row r="915" spans="2:7">
      <c r="B915" s="37" t="s">
        <v>3856</v>
      </c>
      <c r="C915" s="37" t="s">
        <v>3857</v>
      </c>
      <c r="D915" s="37" t="s">
        <v>3307</v>
      </c>
      <c r="E915" s="37" t="s">
        <v>3308</v>
      </c>
      <c r="F915" s="38">
        <v>44112.853460648097</v>
      </c>
      <c r="G915" s="39" t="e">
        <v>#REF!</v>
      </c>
    </row>
    <row r="916" spans="2:7">
      <c r="B916" s="33" t="s">
        <v>3856</v>
      </c>
      <c r="C916" s="33" t="s">
        <v>3858</v>
      </c>
      <c r="D916" s="33" t="s">
        <v>3307</v>
      </c>
      <c r="E916" s="33" t="s">
        <v>3308</v>
      </c>
      <c r="F916" s="34">
        <v>44112.853472222203</v>
      </c>
      <c r="G916" s="35" t="e">
        <v>#REF!</v>
      </c>
    </row>
    <row r="917" spans="2:7">
      <c r="B917" s="37" t="s">
        <v>3856</v>
      </c>
      <c r="C917" s="37" t="s">
        <v>3859</v>
      </c>
      <c r="D917" s="37" t="s">
        <v>3307</v>
      </c>
      <c r="E917" s="37" t="s">
        <v>3308</v>
      </c>
      <c r="F917" s="38">
        <v>44112.853472222203</v>
      </c>
      <c r="G917" s="39" t="e">
        <v>#REF!</v>
      </c>
    </row>
    <row r="918" spans="2:7">
      <c r="B918" s="33" t="s">
        <v>3856</v>
      </c>
      <c r="C918" s="33" t="s">
        <v>3860</v>
      </c>
      <c r="D918" s="33" t="s">
        <v>3307</v>
      </c>
      <c r="E918" s="33" t="s">
        <v>3308</v>
      </c>
      <c r="F918" s="34">
        <v>44112.853472222203</v>
      </c>
      <c r="G918" s="35" t="e">
        <v>#REF!</v>
      </c>
    </row>
    <row r="919" spans="2:7">
      <c r="B919" s="37" t="s">
        <v>3856</v>
      </c>
      <c r="C919" s="37" t="s">
        <v>3861</v>
      </c>
      <c r="D919" s="37" t="s">
        <v>3307</v>
      </c>
      <c r="E919" s="37" t="s">
        <v>3308</v>
      </c>
      <c r="F919" s="38">
        <v>45043.760682870401</v>
      </c>
      <c r="G919" s="39" t="e">
        <v>#REF!</v>
      </c>
    </row>
    <row r="920" spans="2:7">
      <c r="B920" s="33" t="s">
        <v>3862</v>
      </c>
      <c r="C920" s="33" t="s">
        <v>3863</v>
      </c>
      <c r="D920" s="33" t="s">
        <v>3307</v>
      </c>
      <c r="E920" s="33" t="s">
        <v>3308</v>
      </c>
      <c r="F920" s="34">
        <v>44112.853472222203</v>
      </c>
      <c r="G920" s="35" t="e">
        <v>#REF!</v>
      </c>
    </row>
    <row r="921" spans="2:7">
      <c r="B921" s="37" t="s">
        <v>3862</v>
      </c>
      <c r="C921" s="37" t="s">
        <v>3864</v>
      </c>
      <c r="D921" s="37" t="s">
        <v>3307</v>
      </c>
      <c r="E921" s="37" t="s">
        <v>3308</v>
      </c>
      <c r="F921" s="38">
        <v>44112.853472222203</v>
      </c>
      <c r="G921" s="39" t="e">
        <v>#REF!</v>
      </c>
    </row>
    <row r="922" spans="2:7">
      <c r="B922" s="33" t="s">
        <v>3862</v>
      </c>
      <c r="C922" s="33" t="s">
        <v>3865</v>
      </c>
      <c r="D922" s="33" t="s">
        <v>3307</v>
      </c>
      <c r="E922" s="33" t="s">
        <v>3308</v>
      </c>
      <c r="F922" s="34">
        <v>45043.760682870401</v>
      </c>
      <c r="G922" s="35" t="e">
        <v>#REF!</v>
      </c>
    </row>
    <row r="923" spans="2:7">
      <c r="B923" s="37" t="s">
        <v>3866</v>
      </c>
      <c r="C923" s="37" t="s">
        <v>3867</v>
      </c>
      <c r="D923" s="37" t="s">
        <v>3307</v>
      </c>
      <c r="E923" s="37" t="s">
        <v>3308</v>
      </c>
      <c r="F923" s="38">
        <v>44112.853472222203</v>
      </c>
      <c r="G923" s="39" t="e">
        <v>#REF!</v>
      </c>
    </row>
    <row r="924" spans="2:7">
      <c r="B924" s="33" t="s">
        <v>3868</v>
      </c>
      <c r="C924" s="33" t="s">
        <v>3869</v>
      </c>
      <c r="D924" s="33" t="s">
        <v>3307</v>
      </c>
      <c r="E924" s="33" t="s">
        <v>3308</v>
      </c>
      <c r="F924" s="34">
        <v>44112.853472222203</v>
      </c>
      <c r="G924" s="35" t="e">
        <v>#REF!</v>
      </c>
    </row>
    <row r="925" spans="2:7">
      <c r="B925" s="37" t="s">
        <v>3870</v>
      </c>
      <c r="C925" s="37" t="s">
        <v>3871</v>
      </c>
      <c r="D925" s="37" t="s">
        <v>3307</v>
      </c>
      <c r="E925" s="37" t="s">
        <v>3308</v>
      </c>
      <c r="F925" s="38">
        <v>44112.853472222203</v>
      </c>
      <c r="G925" s="39" t="e">
        <v>#REF!</v>
      </c>
    </row>
    <row r="926" spans="2:7">
      <c r="B926" s="33" t="s">
        <v>3872</v>
      </c>
      <c r="C926" s="33" t="s">
        <v>3873</v>
      </c>
      <c r="D926" s="33" t="s">
        <v>3307</v>
      </c>
      <c r="E926" s="33" t="s">
        <v>3308</v>
      </c>
      <c r="F926" s="34">
        <v>44112.853472222203</v>
      </c>
      <c r="G926" s="35" t="e">
        <v>#REF!</v>
      </c>
    </row>
    <row r="927" spans="2:7">
      <c r="B927" s="37" t="s">
        <v>3874</v>
      </c>
      <c r="C927" s="37" t="s">
        <v>3875</v>
      </c>
      <c r="D927" s="37" t="s">
        <v>3307</v>
      </c>
      <c r="E927" s="37" t="s">
        <v>3308</v>
      </c>
      <c r="F927" s="38">
        <v>44112.853472222203</v>
      </c>
      <c r="G927" s="39" t="e">
        <v>#REF!</v>
      </c>
    </row>
    <row r="928" spans="2:7">
      <c r="B928" s="33" t="s">
        <v>3876</v>
      </c>
      <c r="C928" s="33" t="s">
        <v>3877</v>
      </c>
      <c r="D928" s="33" t="s">
        <v>3307</v>
      </c>
      <c r="E928" s="33" t="s">
        <v>3308</v>
      </c>
      <c r="F928" s="34">
        <v>44112.853483796302</v>
      </c>
      <c r="G928" s="35" t="e">
        <v>#REF!</v>
      </c>
    </row>
    <row r="929" spans="2:7">
      <c r="B929" s="37" t="s">
        <v>3878</v>
      </c>
      <c r="C929" s="37" t="s">
        <v>3879</v>
      </c>
      <c r="D929" s="37" t="s">
        <v>3307</v>
      </c>
      <c r="E929" s="37" t="s">
        <v>3308</v>
      </c>
      <c r="F929" s="38">
        <v>44112.853483796302</v>
      </c>
      <c r="G929" s="39" t="e">
        <v>#REF!</v>
      </c>
    </row>
    <row r="930" spans="2:7">
      <c r="B930" s="33" t="s">
        <v>3880</v>
      </c>
      <c r="C930" s="33" t="s">
        <v>3881</v>
      </c>
      <c r="D930" s="33" t="s">
        <v>3307</v>
      </c>
      <c r="E930" s="33" t="s">
        <v>3308</v>
      </c>
      <c r="F930" s="34">
        <v>44112.853483796302</v>
      </c>
      <c r="G930" s="35" t="e">
        <v>#REF!</v>
      </c>
    </row>
    <row r="931" spans="2:7">
      <c r="B931" s="37" t="s">
        <v>3882</v>
      </c>
      <c r="C931" s="37" t="s">
        <v>3883</v>
      </c>
      <c r="D931" s="37" t="s">
        <v>3307</v>
      </c>
      <c r="E931" s="37" t="s">
        <v>3308</v>
      </c>
      <c r="F931" s="38">
        <v>44112.853483796302</v>
      </c>
      <c r="G931" s="39" t="e">
        <v>#REF!</v>
      </c>
    </row>
    <row r="932" spans="2:7">
      <c r="B932" s="33" t="s">
        <v>3884</v>
      </c>
      <c r="C932" s="33" t="s">
        <v>3885</v>
      </c>
      <c r="D932" s="33" t="s">
        <v>3563</v>
      </c>
      <c r="E932" s="33" t="s">
        <v>3564</v>
      </c>
      <c r="F932" s="34">
        <v>44112.853483796302</v>
      </c>
      <c r="G932" s="35" t="e">
        <v>#REF!</v>
      </c>
    </row>
    <row r="933" spans="2:7">
      <c r="B933" s="37" t="s">
        <v>3886</v>
      </c>
      <c r="C933" s="37" t="s">
        <v>3887</v>
      </c>
      <c r="D933" s="37" t="s">
        <v>3307</v>
      </c>
      <c r="E933" s="37" t="s">
        <v>3308</v>
      </c>
      <c r="F933" s="38">
        <v>44112.853483796302</v>
      </c>
      <c r="G933" s="39" t="e">
        <v>#REF!</v>
      </c>
    </row>
    <row r="934" spans="2:7">
      <c r="B934" s="33" t="s">
        <v>3888</v>
      </c>
      <c r="C934" s="33" t="s">
        <v>3889</v>
      </c>
      <c r="D934" s="33" t="s">
        <v>3307</v>
      </c>
      <c r="E934" s="33" t="s">
        <v>3308</v>
      </c>
      <c r="F934" s="34">
        <v>44112.853483796302</v>
      </c>
      <c r="G934" s="35" t="e">
        <v>#REF!</v>
      </c>
    </row>
    <row r="935" spans="2:7">
      <c r="B935" s="37" t="s">
        <v>3890</v>
      </c>
      <c r="C935" s="37" t="s">
        <v>3891</v>
      </c>
      <c r="D935" s="37" t="s">
        <v>3307</v>
      </c>
      <c r="E935" s="37" t="s">
        <v>3308</v>
      </c>
      <c r="F935" s="38">
        <v>44112.853483796302</v>
      </c>
      <c r="G935" s="39" t="e">
        <v>#REF!</v>
      </c>
    </row>
    <row r="936" spans="2:7">
      <c r="B936" s="33" t="s">
        <v>3892</v>
      </c>
      <c r="C936" s="33" t="s">
        <v>3893</v>
      </c>
      <c r="D936" s="33" t="s">
        <v>3307</v>
      </c>
      <c r="E936" s="33" t="s">
        <v>3308</v>
      </c>
      <c r="F936" s="34">
        <v>44112.853483796302</v>
      </c>
      <c r="G936" s="35" t="e">
        <v>#REF!</v>
      </c>
    </row>
    <row r="937" spans="2:7">
      <c r="B937" s="37" t="s">
        <v>3894</v>
      </c>
      <c r="C937" s="37" t="s">
        <v>3895</v>
      </c>
      <c r="D937" s="37" t="s">
        <v>3307</v>
      </c>
      <c r="E937" s="37" t="s">
        <v>3308</v>
      </c>
      <c r="F937" s="38">
        <v>44112.853483796302</v>
      </c>
      <c r="G937" s="39" t="e">
        <v>#REF!</v>
      </c>
    </row>
    <row r="938" spans="2:7">
      <c r="B938" s="33" t="s">
        <v>3896</v>
      </c>
      <c r="C938" s="33" t="s">
        <v>3897</v>
      </c>
      <c r="D938" s="33" t="s">
        <v>3307</v>
      </c>
      <c r="E938" s="33" t="s">
        <v>3308</v>
      </c>
      <c r="F938" s="34">
        <v>44112.8534953704</v>
      </c>
      <c r="G938" s="35" t="e">
        <v>#REF!</v>
      </c>
    </row>
    <row r="939" spans="2:7">
      <c r="B939" s="37" t="s">
        <v>3898</v>
      </c>
      <c r="C939" s="37" t="s">
        <v>3899</v>
      </c>
      <c r="D939" s="37" t="s">
        <v>3307</v>
      </c>
      <c r="E939" s="37" t="s">
        <v>3308</v>
      </c>
      <c r="F939" s="38">
        <v>44112.8534953704</v>
      </c>
      <c r="G939" s="39" t="e">
        <v>#REF!</v>
      </c>
    </row>
    <row r="940" spans="2:7">
      <c r="B940" s="33" t="s">
        <v>3900</v>
      </c>
      <c r="C940" s="33" t="s">
        <v>3901</v>
      </c>
      <c r="D940" s="33" t="s">
        <v>3307</v>
      </c>
      <c r="E940" s="33" t="s">
        <v>3308</v>
      </c>
      <c r="F940" s="34">
        <v>44112.8534953704</v>
      </c>
      <c r="G940" s="35" t="e">
        <v>#REF!</v>
      </c>
    </row>
    <row r="941" spans="2:7">
      <c r="B941" s="37" t="s">
        <v>3902</v>
      </c>
      <c r="C941" s="37" t="s">
        <v>3903</v>
      </c>
      <c r="D941" s="37" t="s">
        <v>3307</v>
      </c>
      <c r="E941" s="37" t="s">
        <v>3308</v>
      </c>
      <c r="F941" s="38">
        <v>44112.8534953704</v>
      </c>
      <c r="G941" s="39" t="e">
        <v>#REF!</v>
      </c>
    </row>
    <row r="942" spans="2:7">
      <c r="B942" s="33" t="s">
        <v>3904</v>
      </c>
      <c r="C942" s="33" t="s">
        <v>3905</v>
      </c>
      <c r="D942" s="33" t="s">
        <v>3307</v>
      </c>
      <c r="E942" s="33" t="s">
        <v>3308</v>
      </c>
      <c r="F942" s="34">
        <v>44112.8534953704</v>
      </c>
      <c r="G942" s="35" t="e">
        <v>#REF!</v>
      </c>
    </row>
    <row r="943" spans="2:7">
      <c r="B943" s="37" t="s">
        <v>3904</v>
      </c>
      <c r="C943" s="37" t="s">
        <v>3906</v>
      </c>
      <c r="D943" s="37" t="s">
        <v>3307</v>
      </c>
      <c r="E943" s="37" t="s">
        <v>3308</v>
      </c>
      <c r="F943" s="38">
        <v>45043.760694444398</v>
      </c>
      <c r="G943" s="39" t="e">
        <v>#REF!</v>
      </c>
    </row>
    <row r="944" spans="2:7">
      <c r="B944" s="33" t="s">
        <v>3904</v>
      </c>
      <c r="C944" s="33" t="s">
        <v>3907</v>
      </c>
      <c r="D944" s="33" t="s">
        <v>3307</v>
      </c>
      <c r="E944" s="33" t="s">
        <v>3308</v>
      </c>
      <c r="F944" s="34">
        <v>45043.760694444398</v>
      </c>
      <c r="G944" s="35" t="e">
        <v>#REF!</v>
      </c>
    </row>
    <row r="945" spans="2:7">
      <c r="B945" s="37" t="s">
        <v>3908</v>
      </c>
      <c r="C945" s="37" t="s">
        <v>3909</v>
      </c>
      <c r="D945" s="37" t="s">
        <v>3307</v>
      </c>
      <c r="E945" s="37" t="s">
        <v>3308</v>
      </c>
      <c r="F945" s="38">
        <v>44112.8534953704</v>
      </c>
      <c r="G945" s="39" t="e">
        <v>#REF!</v>
      </c>
    </row>
    <row r="946" spans="2:7">
      <c r="B946" s="33" t="s">
        <v>3910</v>
      </c>
      <c r="C946" s="33" t="s">
        <v>3911</v>
      </c>
      <c r="D946" s="33" t="s">
        <v>3307</v>
      </c>
      <c r="E946" s="33" t="s">
        <v>3308</v>
      </c>
      <c r="F946" s="34">
        <v>44112.8534953704</v>
      </c>
      <c r="G946" s="35" t="e">
        <v>#REF!</v>
      </c>
    </row>
    <row r="947" spans="2:7">
      <c r="B947" s="37" t="s">
        <v>3910</v>
      </c>
      <c r="C947" s="37" t="s">
        <v>3912</v>
      </c>
      <c r="D947" s="37" t="s">
        <v>3307</v>
      </c>
      <c r="E947" s="37" t="s">
        <v>3308</v>
      </c>
      <c r="F947" s="38">
        <v>44112.8534953704</v>
      </c>
      <c r="G947" s="39" t="e">
        <v>#REF!</v>
      </c>
    </row>
    <row r="948" spans="2:7">
      <c r="B948" s="33" t="s">
        <v>3910</v>
      </c>
      <c r="C948" s="33" t="s">
        <v>3913</v>
      </c>
      <c r="D948" s="33" t="s">
        <v>3307</v>
      </c>
      <c r="E948" s="33" t="s">
        <v>3308</v>
      </c>
      <c r="F948" s="34">
        <v>44112.8534953704</v>
      </c>
      <c r="G948" s="35" t="e">
        <v>#REF!</v>
      </c>
    </row>
    <row r="949" spans="2:7">
      <c r="B949" s="37" t="s">
        <v>3910</v>
      </c>
      <c r="C949" s="37" t="s">
        <v>3914</v>
      </c>
      <c r="D949" s="37" t="s">
        <v>3307</v>
      </c>
      <c r="E949" s="37" t="s">
        <v>3308</v>
      </c>
      <c r="F949" s="38">
        <v>44112.8534953704</v>
      </c>
      <c r="G949" s="39" t="e">
        <v>#REF!</v>
      </c>
    </row>
    <row r="950" spans="2:7">
      <c r="B950" s="33" t="s">
        <v>3915</v>
      </c>
      <c r="C950" s="33" t="s">
        <v>3916</v>
      </c>
      <c r="D950" s="33" t="s">
        <v>3307</v>
      </c>
      <c r="E950" s="33" t="s">
        <v>3308</v>
      </c>
      <c r="F950" s="34">
        <v>44112.853506944397</v>
      </c>
      <c r="G950" s="35" t="e">
        <v>#REF!</v>
      </c>
    </row>
    <row r="951" spans="2:7">
      <c r="B951" s="37" t="s">
        <v>3915</v>
      </c>
      <c r="C951" s="37" t="s">
        <v>3917</v>
      </c>
      <c r="D951" s="37" t="s">
        <v>3307</v>
      </c>
      <c r="E951" s="37" t="s">
        <v>3308</v>
      </c>
      <c r="F951" s="38">
        <v>44112.853506944397</v>
      </c>
      <c r="G951" s="39" t="e">
        <v>#REF!</v>
      </c>
    </row>
    <row r="952" spans="2:7">
      <c r="B952" s="33" t="s">
        <v>3918</v>
      </c>
      <c r="C952" s="33" t="s">
        <v>3919</v>
      </c>
      <c r="D952" s="33" t="s">
        <v>3307</v>
      </c>
      <c r="E952" s="33" t="s">
        <v>3308</v>
      </c>
      <c r="F952" s="34">
        <v>44112.853506944397</v>
      </c>
      <c r="G952" s="35" t="e">
        <v>#REF!</v>
      </c>
    </row>
    <row r="953" spans="2:7">
      <c r="B953" s="37" t="s">
        <v>3920</v>
      </c>
      <c r="C953" s="37" t="s">
        <v>3921</v>
      </c>
      <c r="D953" s="37" t="s">
        <v>3307</v>
      </c>
      <c r="E953" s="37" t="s">
        <v>3308</v>
      </c>
      <c r="F953" s="38">
        <v>44112.853506944397</v>
      </c>
      <c r="G953" s="39" t="e">
        <v>#REF!</v>
      </c>
    </row>
    <row r="954" spans="2:7">
      <c r="B954" s="33" t="s">
        <v>3922</v>
      </c>
      <c r="C954" s="33" t="s">
        <v>3923</v>
      </c>
      <c r="D954" s="33" t="s">
        <v>3307</v>
      </c>
      <c r="E954" s="33" t="s">
        <v>3308</v>
      </c>
      <c r="F954" s="34">
        <v>44112.853506944397</v>
      </c>
      <c r="G954" s="35" t="e">
        <v>#REF!</v>
      </c>
    </row>
    <row r="955" spans="2:7">
      <c r="B955" s="37" t="s">
        <v>3924</v>
      </c>
      <c r="C955" s="37" t="s">
        <v>3925</v>
      </c>
      <c r="D955" s="37" t="s">
        <v>3307</v>
      </c>
      <c r="E955" s="37" t="s">
        <v>3308</v>
      </c>
      <c r="F955" s="38">
        <v>44112.853506944397</v>
      </c>
      <c r="G955" s="39" t="e">
        <v>#REF!</v>
      </c>
    </row>
    <row r="956" spans="2:7">
      <c r="B956" s="33" t="s">
        <v>3924</v>
      </c>
      <c r="C956" s="33" t="s">
        <v>3926</v>
      </c>
      <c r="D956" s="33" t="s">
        <v>3307</v>
      </c>
      <c r="E956" s="33" t="s">
        <v>3308</v>
      </c>
      <c r="F956" s="34">
        <v>44112.853506944397</v>
      </c>
      <c r="G956" s="35" t="e">
        <v>#REF!</v>
      </c>
    </row>
    <row r="957" spans="2:7">
      <c r="B957" s="37" t="s">
        <v>3924</v>
      </c>
      <c r="C957" s="37" t="s">
        <v>3927</v>
      </c>
      <c r="D957" s="37" t="s">
        <v>3307</v>
      </c>
      <c r="E957" s="37" t="s">
        <v>3308</v>
      </c>
      <c r="F957" s="38">
        <v>44112.853506944397</v>
      </c>
      <c r="G957" s="39" t="e">
        <v>#REF!</v>
      </c>
    </row>
    <row r="958" spans="2:7">
      <c r="B958" s="33" t="s">
        <v>3928</v>
      </c>
      <c r="C958" s="33" t="s">
        <v>3929</v>
      </c>
      <c r="D958" s="33" t="s">
        <v>3307</v>
      </c>
      <c r="E958" s="33" t="s">
        <v>3308</v>
      </c>
      <c r="F958" s="34">
        <v>44112.853506944397</v>
      </c>
      <c r="G958" s="35" t="e">
        <v>#REF!</v>
      </c>
    </row>
    <row r="959" spans="2:7">
      <c r="B959" s="37" t="s">
        <v>3928</v>
      </c>
      <c r="C959" s="37" t="s">
        <v>3930</v>
      </c>
      <c r="D959" s="37" t="s">
        <v>3307</v>
      </c>
      <c r="E959" s="37" t="s">
        <v>3308</v>
      </c>
      <c r="F959" s="38">
        <v>44112.853506944397</v>
      </c>
      <c r="G959" s="39" t="e">
        <v>#REF!</v>
      </c>
    </row>
    <row r="960" spans="2:7">
      <c r="B960" s="33" t="s">
        <v>3928</v>
      </c>
      <c r="C960" s="33" t="s">
        <v>3931</v>
      </c>
      <c r="D960" s="33" t="s">
        <v>3307</v>
      </c>
      <c r="E960" s="33" t="s">
        <v>3308</v>
      </c>
      <c r="F960" s="34">
        <v>44112.853518518503</v>
      </c>
      <c r="G960" s="35" t="e">
        <v>#REF!</v>
      </c>
    </row>
    <row r="961" spans="2:7">
      <c r="B961" s="37" t="s">
        <v>3932</v>
      </c>
      <c r="C961" s="37" t="s">
        <v>3933</v>
      </c>
      <c r="D961" s="37" t="s">
        <v>3307</v>
      </c>
      <c r="E961" s="37" t="s">
        <v>3308</v>
      </c>
      <c r="F961" s="38">
        <v>44112.853518518503</v>
      </c>
      <c r="G961" s="39" t="e">
        <v>#REF!</v>
      </c>
    </row>
    <row r="962" spans="2:7">
      <c r="B962" s="33" t="s">
        <v>3932</v>
      </c>
      <c r="C962" s="33" t="s">
        <v>3934</v>
      </c>
      <c r="D962" s="33" t="s">
        <v>3307</v>
      </c>
      <c r="E962" s="33" t="s">
        <v>3308</v>
      </c>
      <c r="F962" s="34">
        <v>44112.853518518503</v>
      </c>
      <c r="G962" s="35" t="e">
        <v>#REF!</v>
      </c>
    </row>
    <row r="963" spans="2:7">
      <c r="B963" s="37" t="s">
        <v>3935</v>
      </c>
      <c r="C963" s="37" t="s">
        <v>3936</v>
      </c>
      <c r="D963" s="37" t="s">
        <v>3307</v>
      </c>
      <c r="E963" s="37" t="s">
        <v>3308</v>
      </c>
      <c r="F963" s="38">
        <v>44112.853518518503</v>
      </c>
      <c r="G963" s="39" t="e">
        <v>#REF!</v>
      </c>
    </row>
    <row r="964" spans="2:7">
      <c r="B964" s="33" t="s">
        <v>3935</v>
      </c>
      <c r="C964" s="33" t="s">
        <v>3937</v>
      </c>
      <c r="D964" s="33" t="s">
        <v>3307</v>
      </c>
      <c r="E964" s="33" t="s">
        <v>3308</v>
      </c>
      <c r="F964" s="34">
        <v>44112.853518518503</v>
      </c>
      <c r="G964" s="35" t="e">
        <v>#REF!</v>
      </c>
    </row>
    <row r="965" spans="2:7">
      <c r="B965" s="37" t="s">
        <v>3938</v>
      </c>
      <c r="C965" s="37" t="s">
        <v>3939</v>
      </c>
      <c r="D965" s="37" t="s">
        <v>3307</v>
      </c>
      <c r="E965" s="37" t="s">
        <v>3308</v>
      </c>
      <c r="F965" s="38">
        <v>44112.853518518503</v>
      </c>
      <c r="G965" s="39" t="e">
        <v>#REF!</v>
      </c>
    </row>
    <row r="966" spans="2:7">
      <c r="B966" s="33" t="s">
        <v>3940</v>
      </c>
      <c r="C966" s="33" t="s">
        <v>3941</v>
      </c>
      <c r="D966" s="33" t="s">
        <v>3307</v>
      </c>
      <c r="E966" s="33" t="s">
        <v>3308</v>
      </c>
      <c r="F966" s="34">
        <v>44112.853518518503</v>
      </c>
      <c r="G966" s="35" t="e">
        <v>#REF!</v>
      </c>
    </row>
    <row r="967" spans="2:7">
      <c r="B967" s="37" t="s">
        <v>3940</v>
      </c>
      <c r="C967" s="37" t="s">
        <v>3942</v>
      </c>
      <c r="D967" s="37" t="s">
        <v>3307</v>
      </c>
      <c r="E967" s="37" t="s">
        <v>3308</v>
      </c>
      <c r="F967" s="38">
        <v>44112.853518518503</v>
      </c>
      <c r="G967" s="39" t="e">
        <v>#REF!</v>
      </c>
    </row>
    <row r="968" spans="2:7">
      <c r="B968" s="33" t="s">
        <v>3940</v>
      </c>
      <c r="C968" s="33" t="s">
        <v>3943</v>
      </c>
      <c r="D968" s="33" t="s">
        <v>3307</v>
      </c>
      <c r="E968" s="33" t="s">
        <v>3308</v>
      </c>
      <c r="F968" s="34">
        <v>44112.853518518503</v>
      </c>
      <c r="G968" s="35" t="e">
        <v>#REF!</v>
      </c>
    </row>
    <row r="969" spans="2:7">
      <c r="B969" s="37" t="s">
        <v>3940</v>
      </c>
      <c r="C969" s="37" t="s">
        <v>3944</v>
      </c>
      <c r="D969" s="37" t="s">
        <v>3307</v>
      </c>
      <c r="E969" s="37" t="s">
        <v>3308</v>
      </c>
      <c r="F969" s="38">
        <v>44112.853518518503</v>
      </c>
      <c r="G969" s="39" t="e">
        <v>#REF!</v>
      </c>
    </row>
    <row r="970" spans="2:7">
      <c r="B970" s="33" t="s">
        <v>3940</v>
      </c>
      <c r="C970" s="33" t="s">
        <v>3945</v>
      </c>
      <c r="D970" s="33" t="s">
        <v>3307</v>
      </c>
      <c r="E970" s="33" t="s">
        <v>3308</v>
      </c>
      <c r="F970" s="34">
        <v>44112.853530092601</v>
      </c>
      <c r="G970" s="35" t="e">
        <v>#REF!</v>
      </c>
    </row>
    <row r="971" spans="2:7">
      <c r="B971" s="37" t="s">
        <v>3940</v>
      </c>
      <c r="C971" s="37" t="s">
        <v>3946</v>
      </c>
      <c r="D971" s="37" t="s">
        <v>3307</v>
      </c>
      <c r="E971" s="37" t="s">
        <v>3308</v>
      </c>
      <c r="F971" s="38">
        <v>44112.853530092601</v>
      </c>
      <c r="G971" s="39" t="e">
        <v>#REF!</v>
      </c>
    </row>
    <row r="972" spans="2:7">
      <c r="B972" s="33" t="s">
        <v>3947</v>
      </c>
      <c r="C972" s="33" t="s">
        <v>3948</v>
      </c>
      <c r="D972" s="33" t="s">
        <v>3307</v>
      </c>
      <c r="E972" s="33" t="s">
        <v>3308</v>
      </c>
      <c r="F972" s="34">
        <v>44112.853530092601</v>
      </c>
      <c r="G972" s="35" t="e">
        <v>#REF!</v>
      </c>
    </row>
    <row r="973" spans="2:7">
      <c r="B973" s="37" t="s">
        <v>3947</v>
      </c>
      <c r="C973" s="37" t="s">
        <v>3949</v>
      </c>
      <c r="D973" s="37" t="s">
        <v>3307</v>
      </c>
      <c r="E973" s="37" t="s">
        <v>3308</v>
      </c>
      <c r="F973" s="38">
        <v>44112.853530092601</v>
      </c>
      <c r="G973" s="39" t="e">
        <v>#REF!</v>
      </c>
    </row>
    <row r="974" spans="2:7">
      <c r="B974" s="33" t="s">
        <v>3950</v>
      </c>
      <c r="C974" s="33" t="s">
        <v>3835</v>
      </c>
      <c r="D974" s="33" t="s">
        <v>3307</v>
      </c>
      <c r="E974" s="33" t="s">
        <v>3308</v>
      </c>
      <c r="F974" s="34">
        <v>44112.853530092601</v>
      </c>
      <c r="G974" s="35" t="e">
        <v>#REF!</v>
      </c>
    </row>
    <row r="975" spans="2:7">
      <c r="B975" s="37" t="s">
        <v>3950</v>
      </c>
      <c r="C975" s="37" t="s">
        <v>3951</v>
      </c>
      <c r="D975" s="37" t="s">
        <v>3307</v>
      </c>
      <c r="E975" s="37" t="s">
        <v>3308</v>
      </c>
      <c r="F975" s="38">
        <v>44112.853530092601</v>
      </c>
      <c r="G975" s="39" t="e">
        <v>#REF!</v>
      </c>
    </row>
    <row r="976" spans="2:7">
      <c r="B976" s="33" t="s">
        <v>3950</v>
      </c>
      <c r="C976" s="33" t="s">
        <v>3952</v>
      </c>
      <c r="D976" s="33" t="s">
        <v>3307</v>
      </c>
      <c r="E976" s="33" t="s">
        <v>3308</v>
      </c>
      <c r="F976" s="34">
        <v>44112.853530092601</v>
      </c>
      <c r="G976" s="35" t="e">
        <v>#REF!</v>
      </c>
    </row>
    <row r="977" spans="2:7">
      <c r="B977" s="37" t="s">
        <v>3953</v>
      </c>
      <c r="C977" s="37" t="s">
        <v>3954</v>
      </c>
      <c r="D977" s="37" t="s">
        <v>3307</v>
      </c>
      <c r="E977" s="37" t="s">
        <v>3308</v>
      </c>
      <c r="F977" s="38">
        <v>44112.853530092601</v>
      </c>
      <c r="G977" s="39" t="e">
        <v>#REF!</v>
      </c>
    </row>
    <row r="978" spans="2:7">
      <c r="B978" s="33" t="s">
        <v>3955</v>
      </c>
      <c r="C978" s="33" t="s">
        <v>3956</v>
      </c>
      <c r="D978" s="33" t="s">
        <v>3307</v>
      </c>
      <c r="E978" s="33" t="s">
        <v>3308</v>
      </c>
      <c r="F978" s="34">
        <v>44112.853530092601</v>
      </c>
      <c r="G978" s="35" t="e">
        <v>#REF!</v>
      </c>
    </row>
    <row r="979" spans="2:7">
      <c r="B979" s="37" t="s">
        <v>3957</v>
      </c>
      <c r="C979" s="37" t="s">
        <v>3958</v>
      </c>
      <c r="D979" s="37" t="s">
        <v>3307</v>
      </c>
      <c r="E979" s="37" t="s">
        <v>3308</v>
      </c>
      <c r="F979" s="38">
        <v>44112.853530092601</v>
      </c>
      <c r="G979" s="39" t="e">
        <v>#REF!</v>
      </c>
    </row>
    <row r="980" spans="2:7">
      <c r="B980" s="33" t="s">
        <v>3957</v>
      </c>
      <c r="C980" s="33" t="s">
        <v>3959</v>
      </c>
      <c r="D980" s="33" t="s">
        <v>3307</v>
      </c>
      <c r="E980" s="33" t="s">
        <v>3308</v>
      </c>
      <c r="F980" s="34">
        <v>44112.8535416667</v>
      </c>
      <c r="G980" s="35" t="e">
        <v>#REF!</v>
      </c>
    </row>
    <row r="981" spans="2:7">
      <c r="B981" s="37" t="s">
        <v>3957</v>
      </c>
      <c r="C981" s="37" t="s">
        <v>3960</v>
      </c>
      <c r="D981" s="37" t="s">
        <v>2588</v>
      </c>
      <c r="E981" s="37" t="s">
        <v>2589</v>
      </c>
      <c r="F981" s="38">
        <v>44112.8535416667</v>
      </c>
      <c r="G981" s="39" t="e">
        <v>#REF!</v>
      </c>
    </row>
    <row r="982" spans="2:7">
      <c r="B982" s="33" t="s">
        <v>3961</v>
      </c>
      <c r="C982" s="33" t="s">
        <v>3962</v>
      </c>
      <c r="D982" s="33" t="s">
        <v>3307</v>
      </c>
      <c r="E982" s="33" t="s">
        <v>3308</v>
      </c>
      <c r="F982" s="34">
        <v>44112.8535416667</v>
      </c>
      <c r="G982" s="35" t="e">
        <v>#REF!</v>
      </c>
    </row>
    <row r="983" spans="2:7">
      <c r="B983" s="37" t="s">
        <v>3963</v>
      </c>
      <c r="C983" s="37" t="s">
        <v>3964</v>
      </c>
      <c r="D983" s="37" t="s">
        <v>3307</v>
      </c>
      <c r="E983" s="37" t="s">
        <v>3308</v>
      </c>
      <c r="F983" s="38">
        <v>44112.8535416667</v>
      </c>
      <c r="G983" s="39" t="e">
        <v>#REF!</v>
      </c>
    </row>
    <row r="984" spans="2:7">
      <c r="B984" s="33" t="s">
        <v>3965</v>
      </c>
      <c r="C984" s="33" t="s">
        <v>3966</v>
      </c>
      <c r="D984" s="33" t="s">
        <v>3307</v>
      </c>
      <c r="E984" s="33" t="s">
        <v>3308</v>
      </c>
      <c r="F984" s="34">
        <v>44112.8535416667</v>
      </c>
      <c r="G984" s="35" t="e">
        <v>#REF!</v>
      </c>
    </row>
    <row r="985" spans="2:7">
      <c r="B985" s="37" t="s">
        <v>3967</v>
      </c>
      <c r="C985" s="37" t="s">
        <v>3968</v>
      </c>
      <c r="D985" s="37" t="s">
        <v>3307</v>
      </c>
      <c r="E985" s="37" t="s">
        <v>3308</v>
      </c>
      <c r="F985" s="38">
        <v>44112.8535416667</v>
      </c>
      <c r="G985" s="39" t="e">
        <v>#REF!</v>
      </c>
    </row>
    <row r="986" spans="2:7">
      <c r="B986" s="33" t="s">
        <v>3967</v>
      </c>
      <c r="C986" s="33" t="s">
        <v>3969</v>
      </c>
      <c r="D986" s="33" t="s">
        <v>3307</v>
      </c>
      <c r="E986" s="33" t="s">
        <v>3308</v>
      </c>
      <c r="F986" s="34">
        <v>44112.8535416667</v>
      </c>
      <c r="G986" s="35" t="e">
        <v>#REF!</v>
      </c>
    </row>
    <row r="987" spans="2:7">
      <c r="B987" s="37" t="s">
        <v>3970</v>
      </c>
      <c r="C987" s="37" t="s">
        <v>3971</v>
      </c>
      <c r="D987" s="37" t="s">
        <v>3307</v>
      </c>
      <c r="E987" s="37" t="s">
        <v>3308</v>
      </c>
      <c r="F987" s="38">
        <v>44112.8535416667</v>
      </c>
      <c r="G987" s="39" t="e">
        <v>#REF!</v>
      </c>
    </row>
    <row r="988" spans="2:7">
      <c r="B988" s="33" t="s">
        <v>3972</v>
      </c>
      <c r="C988" s="33" t="s">
        <v>3973</v>
      </c>
      <c r="D988" s="33" t="s">
        <v>3307</v>
      </c>
      <c r="E988" s="33" t="s">
        <v>3308</v>
      </c>
      <c r="F988" s="34">
        <v>44112.8535416667</v>
      </c>
      <c r="G988" s="35" t="e">
        <v>#REF!</v>
      </c>
    </row>
    <row r="989" spans="2:7">
      <c r="B989" s="37" t="s">
        <v>3974</v>
      </c>
      <c r="C989" s="37" t="s">
        <v>3975</v>
      </c>
      <c r="D989" s="37" t="s">
        <v>3307</v>
      </c>
      <c r="E989" s="37" t="s">
        <v>3308</v>
      </c>
      <c r="F989" s="38">
        <v>44112.8535416667</v>
      </c>
      <c r="G989" s="39" t="e">
        <v>#REF!</v>
      </c>
    </row>
    <row r="990" spans="2:7">
      <c r="B990" s="33" t="s">
        <v>3976</v>
      </c>
      <c r="C990" s="33" t="s">
        <v>3977</v>
      </c>
      <c r="D990" s="33" t="s">
        <v>3307</v>
      </c>
      <c r="E990" s="33" t="s">
        <v>3308</v>
      </c>
      <c r="F990" s="34">
        <v>44112.853553240697</v>
      </c>
      <c r="G990" s="35" t="e">
        <v>#REF!</v>
      </c>
    </row>
    <row r="991" spans="2:7">
      <c r="B991" s="37" t="s">
        <v>3978</v>
      </c>
      <c r="C991" s="37" t="s">
        <v>3979</v>
      </c>
      <c r="D991" s="37" t="s">
        <v>3563</v>
      </c>
      <c r="E991" s="37" t="s">
        <v>3564</v>
      </c>
      <c r="F991" s="38">
        <v>44112.853553240697</v>
      </c>
      <c r="G991" s="39" t="e">
        <v>#REF!</v>
      </c>
    </row>
    <row r="992" spans="2:7">
      <c r="B992" s="33" t="s">
        <v>3980</v>
      </c>
      <c r="C992" s="33" t="s">
        <v>3981</v>
      </c>
      <c r="D992" s="33" t="s">
        <v>2588</v>
      </c>
      <c r="E992" s="33" t="s">
        <v>2589</v>
      </c>
      <c r="F992" s="34">
        <v>44112.853553240697</v>
      </c>
      <c r="G992" s="35" t="e">
        <v>#REF!</v>
      </c>
    </row>
    <row r="993" spans="2:7">
      <c r="B993" s="37" t="s">
        <v>3980</v>
      </c>
      <c r="C993" s="37" t="s">
        <v>3982</v>
      </c>
      <c r="D993" s="37" t="s">
        <v>2588</v>
      </c>
      <c r="E993" s="37" t="s">
        <v>2589</v>
      </c>
      <c r="F993" s="38">
        <v>45043.760694444398</v>
      </c>
      <c r="G993" s="39" t="e">
        <v>#REF!</v>
      </c>
    </row>
    <row r="994" spans="2:7">
      <c r="B994" s="33" t="s">
        <v>3980</v>
      </c>
      <c r="C994" s="33" t="s">
        <v>3983</v>
      </c>
      <c r="D994" s="33" t="s">
        <v>2588</v>
      </c>
      <c r="E994" s="33" t="s">
        <v>2589</v>
      </c>
      <c r="F994" s="34">
        <v>45043.760694444398</v>
      </c>
      <c r="G994" s="35" t="e">
        <v>#REF!</v>
      </c>
    </row>
    <row r="995" spans="2:7">
      <c r="B995" s="37" t="s">
        <v>3980</v>
      </c>
      <c r="C995" s="37" t="s">
        <v>3984</v>
      </c>
      <c r="D995" s="37" t="s">
        <v>2588</v>
      </c>
      <c r="E995" s="37" t="s">
        <v>2589</v>
      </c>
      <c r="F995" s="38">
        <v>45043.760694444398</v>
      </c>
      <c r="G995" s="39" t="e">
        <v>#REF!</v>
      </c>
    </row>
    <row r="996" spans="2:7">
      <c r="B996" s="33" t="s">
        <v>3985</v>
      </c>
      <c r="C996" s="33" t="s">
        <v>3986</v>
      </c>
      <c r="D996" s="33" t="s">
        <v>2588</v>
      </c>
      <c r="E996" s="33" t="s">
        <v>2589</v>
      </c>
      <c r="F996" s="34">
        <v>44112.853553240697</v>
      </c>
      <c r="G996" s="35" t="e">
        <v>#REF!</v>
      </c>
    </row>
    <row r="997" spans="2:7">
      <c r="B997" s="37" t="s">
        <v>3987</v>
      </c>
      <c r="C997" s="37" t="s">
        <v>3988</v>
      </c>
      <c r="D997" s="37" t="s">
        <v>2588</v>
      </c>
      <c r="E997" s="37" t="s">
        <v>2589</v>
      </c>
      <c r="F997" s="38">
        <v>44112.853553240697</v>
      </c>
      <c r="G997" s="39" t="e">
        <v>#REF!</v>
      </c>
    </row>
    <row r="998" spans="2:7">
      <c r="B998" s="33" t="s">
        <v>3989</v>
      </c>
      <c r="C998" s="33" t="s">
        <v>3990</v>
      </c>
      <c r="D998" s="33" t="s">
        <v>2588</v>
      </c>
      <c r="E998" s="33" t="s">
        <v>2589</v>
      </c>
      <c r="F998" s="34">
        <v>44112.853553240697</v>
      </c>
      <c r="G998" s="35" t="e">
        <v>#REF!</v>
      </c>
    </row>
    <row r="999" spans="2:7">
      <c r="B999" s="37" t="s">
        <v>3991</v>
      </c>
      <c r="C999" s="37" t="s">
        <v>3992</v>
      </c>
      <c r="D999" s="37" t="s">
        <v>2588</v>
      </c>
      <c r="E999" s="37" t="s">
        <v>2589</v>
      </c>
      <c r="F999" s="38">
        <v>44112.853553240697</v>
      </c>
      <c r="G999" s="39" t="e">
        <v>#REF!</v>
      </c>
    </row>
    <row r="1000" spans="2:7">
      <c r="B1000" s="33" t="s">
        <v>3993</v>
      </c>
      <c r="C1000" s="33" t="s">
        <v>3994</v>
      </c>
      <c r="D1000" s="33" t="s">
        <v>2588</v>
      </c>
      <c r="E1000" s="33" t="s">
        <v>2589</v>
      </c>
      <c r="F1000" s="34">
        <v>44112.853553240697</v>
      </c>
      <c r="G1000" s="35" t="e">
        <v>#REF!</v>
      </c>
    </row>
    <row r="1001" spans="2:7">
      <c r="B1001" s="37" t="s">
        <v>3995</v>
      </c>
      <c r="C1001" s="37" t="s">
        <v>3996</v>
      </c>
      <c r="D1001" s="37" t="s">
        <v>2588</v>
      </c>
      <c r="E1001" s="37" t="s">
        <v>2589</v>
      </c>
      <c r="F1001" s="38">
        <v>44112.853553240697</v>
      </c>
      <c r="G1001" s="39" t="e">
        <v>#REF!</v>
      </c>
    </row>
    <row r="1002" spans="2:7">
      <c r="B1002" s="33" t="s">
        <v>3995</v>
      </c>
      <c r="C1002" s="33" t="s">
        <v>3997</v>
      </c>
      <c r="D1002" s="33" t="s">
        <v>2588</v>
      </c>
      <c r="E1002" s="33" t="s">
        <v>2589</v>
      </c>
      <c r="F1002" s="34">
        <v>45043.760694444398</v>
      </c>
      <c r="G1002" s="35" t="e">
        <v>#REF!</v>
      </c>
    </row>
    <row r="1003" spans="2:7">
      <c r="B1003" s="37" t="s">
        <v>3998</v>
      </c>
      <c r="C1003" s="37" t="s">
        <v>3999</v>
      </c>
      <c r="D1003" s="37" t="s">
        <v>2588</v>
      </c>
      <c r="E1003" s="37" t="s">
        <v>2589</v>
      </c>
      <c r="F1003" s="38">
        <v>44112.853553240697</v>
      </c>
      <c r="G1003" s="39" t="e">
        <v>#REF!</v>
      </c>
    </row>
    <row r="1004" spans="2:7">
      <c r="B1004" s="33" t="s">
        <v>4000</v>
      </c>
      <c r="C1004" s="33" t="s">
        <v>4001</v>
      </c>
      <c r="D1004" s="33" t="s">
        <v>2588</v>
      </c>
      <c r="E1004" s="33" t="s">
        <v>2589</v>
      </c>
      <c r="F1004" s="34">
        <v>44112.853553240697</v>
      </c>
      <c r="G1004" s="35" t="e">
        <v>#REF!</v>
      </c>
    </row>
    <row r="1005" spans="2:7">
      <c r="B1005" s="37" t="s">
        <v>4002</v>
      </c>
      <c r="C1005" s="37" t="s">
        <v>4003</v>
      </c>
      <c r="D1005" s="37" t="s">
        <v>2588</v>
      </c>
      <c r="E1005" s="37" t="s">
        <v>2589</v>
      </c>
      <c r="F1005" s="38">
        <v>44112.853564814803</v>
      </c>
      <c r="G1005" s="39" t="e">
        <v>#REF!</v>
      </c>
    </row>
    <row r="1006" spans="2:7">
      <c r="B1006" s="33" t="s">
        <v>4004</v>
      </c>
      <c r="C1006" s="33" t="s">
        <v>3981</v>
      </c>
      <c r="D1006" s="33" t="s">
        <v>2588</v>
      </c>
      <c r="E1006" s="33" t="s">
        <v>2589</v>
      </c>
      <c r="F1006" s="34">
        <v>44367.682916666701</v>
      </c>
      <c r="G1006" s="35" t="e">
        <v>#REF!</v>
      </c>
    </row>
    <row r="1007" spans="2:7">
      <c r="B1007" s="37" t="s">
        <v>4004</v>
      </c>
      <c r="C1007" s="37" t="s">
        <v>4005</v>
      </c>
      <c r="D1007" s="37" t="s">
        <v>2588</v>
      </c>
      <c r="E1007" s="37" t="s">
        <v>2589</v>
      </c>
      <c r="F1007" s="38">
        <v>45043.760694444398</v>
      </c>
      <c r="G1007" s="39" t="e">
        <v>#REF!</v>
      </c>
    </row>
    <row r="1008" spans="2:7">
      <c r="B1008" s="33" t="s">
        <v>4006</v>
      </c>
      <c r="C1008" s="33" t="s">
        <v>4007</v>
      </c>
      <c r="D1008" s="33" t="s">
        <v>2588</v>
      </c>
      <c r="E1008" s="33" t="s">
        <v>2589</v>
      </c>
      <c r="F1008" s="34">
        <v>44112.853564814803</v>
      </c>
      <c r="G1008" s="35" t="e">
        <v>#REF!</v>
      </c>
    </row>
    <row r="1009" spans="2:7">
      <c r="B1009" s="37" t="s">
        <v>4008</v>
      </c>
      <c r="C1009" s="37" t="s">
        <v>4009</v>
      </c>
      <c r="D1009" s="37" t="s">
        <v>2588</v>
      </c>
      <c r="E1009" s="37" t="s">
        <v>2589</v>
      </c>
      <c r="F1009" s="38">
        <v>44112.853564814803</v>
      </c>
      <c r="G1009" s="39" t="e">
        <v>#REF!</v>
      </c>
    </row>
    <row r="1010" spans="2:7">
      <c r="B1010" s="33" t="s">
        <v>4008</v>
      </c>
      <c r="C1010" s="33" t="s">
        <v>4010</v>
      </c>
      <c r="D1010" s="33" t="s">
        <v>2588</v>
      </c>
      <c r="E1010" s="33" t="s">
        <v>2589</v>
      </c>
      <c r="F1010" s="34">
        <v>45043.760694444398</v>
      </c>
      <c r="G1010" s="35" t="e">
        <v>#REF!</v>
      </c>
    </row>
    <row r="1011" spans="2:7">
      <c r="B1011" s="37" t="s">
        <v>4011</v>
      </c>
      <c r="C1011" s="37" t="s">
        <v>4012</v>
      </c>
      <c r="D1011" s="37" t="s">
        <v>2588</v>
      </c>
      <c r="E1011" s="37" t="s">
        <v>2589</v>
      </c>
      <c r="F1011" s="38">
        <v>44112.853564814803</v>
      </c>
      <c r="G1011" s="39" t="e">
        <v>#REF!</v>
      </c>
    </row>
    <row r="1012" spans="2:7">
      <c r="B1012" s="33" t="s">
        <v>4011</v>
      </c>
      <c r="C1012" s="33" t="s">
        <v>4013</v>
      </c>
      <c r="D1012" s="33" t="s">
        <v>2588</v>
      </c>
      <c r="E1012" s="33" t="s">
        <v>2589</v>
      </c>
      <c r="F1012" s="34">
        <v>45043.760694444398</v>
      </c>
      <c r="G1012" s="35" t="e">
        <v>#REF!</v>
      </c>
    </row>
    <row r="1013" spans="2:7">
      <c r="B1013" s="37" t="s">
        <v>4014</v>
      </c>
      <c r="C1013" s="37" t="s">
        <v>4015</v>
      </c>
      <c r="D1013" s="37" t="s">
        <v>2588</v>
      </c>
      <c r="E1013" s="37" t="s">
        <v>2589</v>
      </c>
      <c r="F1013" s="38">
        <v>44112.853564814803</v>
      </c>
      <c r="G1013" s="39" t="e">
        <v>#REF!</v>
      </c>
    </row>
    <row r="1014" spans="2:7">
      <c r="B1014" s="33" t="s">
        <v>4016</v>
      </c>
      <c r="C1014" s="33" t="s">
        <v>4017</v>
      </c>
      <c r="D1014" s="33" t="s">
        <v>2588</v>
      </c>
      <c r="E1014" s="33" t="s">
        <v>2589</v>
      </c>
      <c r="F1014" s="34">
        <v>44367.682835648098</v>
      </c>
      <c r="G1014" s="35" t="e">
        <v>#REF!</v>
      </c>
    </row>
    <row r="1015" spans="2:7">
      <c r="B1015" s="37" t="s">
        <v>4016</v>
      </c>
      <c r="C1015" s="37" t="s">
        <v>4018</v>
      </c>
      <c r="D1015" s="37" t="s">
        <v>2588</v>
      </c>
      <c r="E1015" s="37" t="s">
        <v>2589</v>
      </c>
      <c r="F1015" s="38">
        <v>45043.760694444398</v>
      </c>
      <c r="G1015" s="39" t="e">
        <v>#REF!</v>
      </c>
    </row>
    <row r="1016" spans="2:7">
      <c r="B1016" s="33" t="s">
        <v>4019</v>
      </c>
      <c r="C1016" s="33" t="s">
        <v>4020</v>
      </c>
      <c r="D1016" s="33" t="s">
        <v>2588</v>
      </c>
      <c r="E1016" s="33" t="s">
        <v>2589</v>
      </c>
      <c r="F1016" s="34">
        <v>44112.853564814803</v>
      </c>
      <c r="G1016" s="35" t="e">
        <v>#REF!</v>
      </c>
    </row>
    <row r="1017" spans="2:7">
      <c r="B1017" s="37" t="s">
        <v>4019</v>
      </c>
      <c r="C1017" s="37" t="s">
        <v>4021</v>
      </c>
      <c r="D1017" s="37" t="s">
        <v>2588</v>
      </c>
      <c r="E1017" s="37" t="s">
        <v>2589</v>
      </c>
      <c r="F1017" s="38">
        <v>44112.853564814803</v>
      </c>
      <c r="G1017" s="39" t="e">
        <v>#REF!</v>
      </c>
    </row>
    <row r="1018" spans="2:7">
      <c r="B1018" s="33" t="s">
        <v>4019</v>
      </c>
      <c r="C1018" s="33" t="s">
        <v>4022</v>
      </c>
      <c r="D1018" s="33" t="s">
        <v>2588</v>
      </c>
      <c r="E1018" s="33" t="s">
        <v>2589</v>
      </c>
      <c r="F1018" s="34">
        <v>44112.853564814803</v>
      </c>
      <c r="G1018" s="35" t="e">
        <v>#REF!</v>
      </c>
    </row>
    <row r="1019" spans="2:7">
      <c r="B1019" s="37" t="s">
        <v>4019</v>
      </c>
      <c r="C1019" s="37" t="s">
        <v>4023</v>
      </c>
      <c r="D1019" s="37" t="s">
        <v>2588</v>
      </c>
      <c r="E1019" s="37" t="s">
        <v>2589</v>
      </c>
      <c r="F1019" s="38">
        <v>45043.760694444398</v>
      </c>
      <c r="G1019" s="39" t="e">
        <v>#REF!</v>
      </c>
    </row>
    <row r="1020" spans="2:7">
      <c r="B1020" s="33" t="s">
        <v>4019</v>
      </c>
      <c r="C1020" s="33" t="s">
        <v>4024</v>
      </c>
      <c r="D1020" s="33" t="s">
        <v>2588</v>
      </c>
      <c r="E1020" s="33" t="s">
        <v>2589</v>
      </c>
      <c r="F1020" s="34">
        <v>45043.760694444398</v>
      </c>
      <c r="G1020" s="35" t="e">
        <v>#REF!</v>
      </c>
    </row>
    <row r="1021" spans="2:7">
      <c r="B1021" s="37" t="s">
        <v>4025</v>
      </c>
      <c r="C1021" s="37" t="s">
        <v>4026</v>
      </c>
      <c r="D1021" s="37" t="s">
        <v>2588</v>
      </c>
      <c r="E1021" s="37" t="s">
        <v>2589</v>
      </c>
      <c r="F1021" s="38">
        <v>44112.853564814803</v>
      </c>
      <c r="G1021" s="39" t="e">
        <v>#REF!</v>
      </c>
    </row>
    <row r="1022" spans="2:7">
      <c r="B1022" s="33" t="s">
        <v>4027</v>
      </c>
      <c r="C1022" s="33" t="s">
        <v>4028</v>
      </c>
      <c r="D1022" s="33" t="s">
        <v>2588</v>
      </c>
      <c r="E1022" s="33" t="s">
        <v>2589</v>
      </c>
      <c r="F1022" s="34">
        <v>44112.853564814803</v>
      </c>
      <c r="G1022" s="35" t="e">
        <v>#REF!</v>
      </c>
    </row>
    <row r="1023" spans="2:7">
      <c r="B1023" s="37" t="s">
        <v>4029</v>
      </c>
      <c r="C1023" s="37" t="s">
        <v>4030</v>
      </c>
      <c r="D1023" s="37" t="s">
        <v>2588</v>
      </c>
      <c r="E1023" s="37" t="s">
        <v>2589</v>
      </c>
      <c r="F1023" s="38">
        <v>44112.853576388901</v>
      </c>
      <c r="G1023" s="39" t="e">
        <v>#REF!</v>
      </c>
    </row>
    <row r="1024" spans="2:7">
      <c r="B1024" s="33" t="s">
        <v>4031</v>
      </c>
      <c r="C1024" s="33" t="s">
        <v>4032</v>
      </c>
      <c r="D1024" s="33" t="s">
        <v>2588</v>
      </c>
      <c r="E1024" s="33" t="s">
        <v>2589</v>
      </c>
      <c r="F1024" s="34">
        <v>44112.853576388901</v>
      </c>
      <c r="G1024" s="35" t="e">
        <v>#REF!</v>
      </c>
    </row>
    <row r="1025" spans="2:7">
      <c r="B1025" s="37" t="s">
        <v>4031</v>
      </c>
      <c r="C1025" s="37" t="s">
        <v>4033</v>
      </c>
      <c r="D1025" s="37" t="s">
        <v>2588</v>
      </c>
      <c r="E1025" s="37" t="s">
        <v>2589</v>
      </c>
      <c r="F1025" s="38">
        <v>44112.853576388901</v>
      </c>
      <c r="G1025" s="39" t="e">
        <v>#REF!</v>
      </c>
    </row>
    <row r="1026" spans="2:7">
      <c r="B1026" s="33" t="s">
        <v>4034</v>
      </c>
      <c r="C1026" s="33" t="s">
        <v>4035</v>
      </c>
      <c r="D1026" s="33" t="s">
        <v>2588</v>
      </c>
      <c r="E1026" s="33" t="s">
        <v>2589</v>
      </c>
      <c r="F1026" s="34">
        <v>44112.853576388901</v>
      </c>
      <c r="G1026" s="35" t="e">
        <v>#REF!</v>
      </c>
    </row>
    <row r="1027" spans="2:7">
      <c r="B1027" s="37" t="s">
        <v>4036</v>
      </c>
      <c r="C1027" s="37" t="s">
        <v>4037</v>
      </c>
      <c r="D1027" s="37" t="s">
        <v>2588</v>
      </c>
      <c r="E1027" s="37" t="s">
        <v>2589</v>
      </c>
      <c r="F1027" s="38">
        <v>44112.853576388901</v>
      </c>
      <c r="G1027" s="39" t="e">
        <v>#REF!</v>
      </c>
    </row>
    <row r="1028" spans="2:7">
      <c r="B1028" s="33" t="s">
        <v>4036</v>
      </c>
      <c r="C1028" s="33" t="s">
        <v>4038</v>
      </c>
      <c r="D1028" s="33" t="s">
        <v>2588</v>
      </c>
      <c r="E1028" s="33" t="s">
        <v>2589</v>
      </c>
      <c r="F1028" s="34">
        <v>45043.760694444398</v>
      </c>
      <c r="G1028" s="35" t="e">
        <v>#REF!</v>
      </c>
    </row>
    <row r="1029" spans="2:7">
      <c r="B1029" s="37" t="s">
        <v>4039</v>
      </c>
      <c r="C1029" s="37" t="s">
        <v>4040</v>
      </c>
      <c r="D1029" s="37" t="s">
        <v>2588</v>
      </c>
      <c r="E1029" s="37" t="s">
        <v>2589</v>
      </c>
      <c r="F1029" s="38">
        <v>44112.853576388901</v>
      </c>
      <c r="G1029" s="39" t="e">
        <v>#REF!</v>
      </c>
    </row>
    <row r="1030" spans="2:7">
      <c r="B1030" s="33" t="s">
        <v>4041</v>
      </c>
      <c r="C1030" s="33" t="s">
        <v>4042</v>
      </c>
      <c r="D1030" s="33" t="s">
        <v>2588</v>
      </c>
      <c r="E1030" s="33" t="s">
        <v>2589</v>
      </c>
      <c r="F1030" s="34">
        <v>44112.853576388901</v>
      </c>
      <c r="G1030" s="35" t="e">
        <v>#REF!</v>
      </c>
    </row>
    <row r="1031" spans="2:7">
      <c r="B1031" s="37" t="s">
        <v>4043</v>
      </c>
      <c r="C1031" s="37" t="s">
        <v>4044</v>
      </c>
      <c r="D1031" s="37" t="s">
        <v>2588</v>
      </c>
      <c r="E1031" s="37" t="s">
        <v>2589</v>
      </c>
      <c r="F1031" s="38">
        <v>44112.853576388901</v>
      </c>
      <c r="G1031" s="39" t="e">
        <v>#REF!</v>
      </c>
    </row>
    <row r="1032" spans="2:7">
      <c r="B1032" s="33" t="s">
        <v>4045</v>
      </c>
      <c r="C1032" s="33" t="s">
        <v>4046</v>
      </c>
      <c r="D1032" s="33" t="s">
        <v>2588</v>
      </c>
      <c r="E1032" s="33" t="s">
        <v>2589</v>
      </c>
      <c r="F1032" s="34">
        <v>44112.853587963</v>
      </c>
      <c r="G1032" s="35" t="e">
        <v>#REF!</v>
      </c>
    </row>
    <row r="1033" spans="2:7">
      <c r="B1033" s="37" t="s">
        <v>4047</v>
      </c>
      <c r="C1033" s="37" t="s">
        <v>4048</v>
      </c>
      <c r="D1033" s="37" t="s">
        <v>2588</v>
      </c>
      <c r="E1033" s="37" t="s">
        <v>2589</v>
      </c>
      <c r="F1033" s="38">
        <v>44112.853587963</v>
      </c>
      <c r="G1033" s="39" t="e">
        <v>#REF!</v>
      </c>
    </row>
    <row r="1034" spans="2:7">
      <c r="B1034" s="33" t="s">
        <v>4049</v>
      </c>
      <c r="C1034" s="33" t="s">
        <v>4050</v>
      </c>
      <c r="D1034" s="33" t="s">
        <v>2588</v>
      </c>
      <c r="E1034" s="33" t="s">
        <v>2589</v>
      </c>
      <c r="F1034" s="34">
        <v>44112.853587963</v>
      </c>
      <c r="G1034" s="35" t="e">
        <v>#REF!</v>
      </c>
    </row>
    <row r="1035" spans="2:7">
      <c r="B1035" s="37" t="s">
        <v>4051</v>
      </c>
      <c r="C1035" s="37" t="s">
        <v>4052</v>
      </c>
      <c r="D1035" s="37" t="s">
        <v>2588</v>
      </c>
      <c r="E1035" s="37" t="s">
        <v>2589</v>
      </c>
      <c r="F1035" s="38">
        <v>44112.853587963</v>
      </c>
      <c r="G1035" s="39" t="e">
        <v>#REF!</v>
      </c>
    </row>
    <row r="1036" spans="2:7">
      <c r="B1036" s="33" t="s">
        <v>4053</v>
      </c>
      <c r="C1036" s="33" t="s">
        <v>4054</v>
      </c>
      <c r="D1036" s="33" t="s">
        <v>2588</v>
      </c>
      <c r="E1036" s="33" t="s">
        <v>2589</v>
      </c>
      <c r="F1036" s="34">
        <v>44112.853587963</v>
      </c>
      <c r="G1036" s="35" t="e">
        <v>#REF!</v>
      </c>
    </row>
    <row r="1037" spans="2:7">
      <c r="B1037" s="37" t="s">
        <v>4053</v>
      </c>
      <c r="C1037" s="37" t="s">
        <v>4055</v>
      </c>
      <c r="D1037" s="37" t="s">
        <v>2588</v>
      </c>
      <c r="E1037" s="37" t="s">
        <v>2589</v>
      </c>
      <c r="F1037" s="38">
        <v>45043.760694444398</v>
      </c>
      <c r="G1037" s="39" t="e">
        <v>#REF!</v>
      </c>
    </row>
    <row r="1038" spans="2:7">
      <c r="B1038" s="33" t="s">
        <v>4056</v>
      </c>
      <c r="C1038" s="33" t="s">
        <v>4057</v>
      </c>
      <c r="D1038" s="33" t="s">
        <v>2588</v>
      </c>
      <c r="E1038" s="33" t="s">
        <v>2589</v>
      </c>
      <c r="F1038" s="34">
        <v>44112.853587963</v>
      </c>
      <c r="G1038" s="35" t="e">
        <v>#REF!</v>
      </c>
    </row>
    <row r="1039" spans="2:7">
      <c r="B1039" s="37" t="s">
        <v>4056</v>
      </c>
      <c r="C1039" s="37" t="s">
        <v>4058</v>
      </c>
      <c r="D1039" s="37" t="s">
        <v>2588</v>
      </c>
      <c r="E1039" s="37" t="s">
        <v>2589</v>
      </c>
      <c r="F1039" s="38">
        <v>44112.853587963</v>
      </c>
      <c r="G1039" s="39" t="e">
        <v>#REF!</v>
      </c>
    </row>
    <row r="1040" spans="2:7">
      <c r="B1040" s="33" t="s">
        <v>4059</v>
      </c>
      <c r="C1040" s="33" t="s">
        <v>4060</v>
      </c>
      <c r="D1040" s="33" t="s">
        <v>2588</v>
      </c>
      <c r="E1040" s="33" t="s">
        <v>2589</v>
      </c>
      <c r="F1040" s="34">
        <v>44112.853587963</v>
      </c>
      <c r="G1040" s="35" t="e">
        <v>#REF!</v>
      </c>
    </row>
    <row r="1041" spans="2:7">
      <c r="B1041" s="37" t="s">
        <v>4061</v>
      </c>
      <c r="C1041" s="37" t="s">
        <v>4062</v>
      </c>
      <c r="D1041" s="37" t="s">
        <v>2588</v>
      </c>
      <c r="E1041" s="37" t="s">
        <v>2589</v>
      </c>
      <c r="F1041" s="38">
        <v>44112.853587963</v>
      </c>
      <c r="G1041" s="39" t="e">
        <v>#REF!</v>
      </c>
    </row>
    <row r="1042" spans="2:7">
      <c r="B1042" s="33" t="s">
        <v>4063</v>
      </c>
      <c r="C1042" s="33" t="s">
        <v>4064</v>
      </c>
      <c r="D1042" s="33" t="s">
        <v>2588</v>
      </c>
      <c r="E1042" s="33" t="s">
        <v>2589</v>
      </c>
      <c r="F1042" s="34">
        <v>44112.853587963</v>
      </c>
      <c r="G1042" s="35" t="e">
        <v>#REF!</v>
      </c>
    </row>
    <row r="1043" spans="2:7">
      <c r="B1043" s="37" t="s">
        <v>4065</v>
      </c>
      <c r="C1043" s="37" t="s">
        <v>4066</v>
      </c>
      <c r="D1043" s="37" t="s">
        <v>2588</v>
      </c>
      <c r="E1043" s="37" t="s">
        <v>2589</v>
      </c>
      <c r="F1043" s="38">
        <v>44112.853599536997</v>
      </c>
      <c r="G1043" s="39" t="e">
        <v>#REF!</v>
      </c>
    </row>
    <row r="1044" spans="2:7">
      <c r="B1044" s="33" t="s">
        <v>4067</v>
      </c>
      <c r="C1044" s="33" t="s">
        <v>4068</v>
      </c>
      <c r="D1044" s="33" t="s">
        <v>2588</v>
      </c>
      <c r="E1044" s="33" t="s">
        <v>2589</v>
      </c>
      <c r="F1044" s="34">
        <v>44112.853599536997</v>
      </c>
      <c r="G1044" s="35" t="e">
        <v>#REF!</v>
      </c>
    </row>
    <row r="1045" spans="2:7">
      <c r="B1045" s="37" t="s">
        <v>4067</v>
      </c>
      <c r="C1045" s="37" t="s">
        <v>4069</v>
      </c>
      <c r="D1045" s="37" t="s">
        <v>2588</v>
      </c>
      <c r="E1045" s="37" t="s">
        <v>2589</v>
      </c>
      <c r="F1045" s="38">
        <v>44112.853599536997</v>
      </c>
      <c r="G1045" s="39" t="e">
        <v>#REF!</v>
      </c>
    </row>
    <row r="1046" spans="2:7">
      <c r="B1046" s="33" t="s">
        <v>4067</v>
      </c>
      <c r="C1046" s="33" t="s">
        <v>4070</v>
      </c>
      <c r="D1046" s="33" t="s">
        <v>2588</v>
      </c>
      <c r="E1046" s="33" t="s">
        <v>2589</v>
      </c>
      <c r="F1046" s="34">
        <v>44112.853599536997</v>
      </c>
      <c r="G1046" s="35" t="e">
        <v>#REF!</v>
      </c>
    </row>
    <row r="1047" spans="2:7">
      <c r="B1047" s="37" t="s">
        <v>4071</v>
      </c>
      <c r="C1047" s="37" t="s">
        <v>4072</v>
      </c>
      <c r="D1047" s="37" t="s">
        <v>4073</v>
      </c>
      <c r="E1047" s="37" t="s">
        <v>4074</v>
      </c>
      <c r="F1047" s="38">
        <v>44112.853599536997</v>
      </c>
      <c r="G1047" s="39" t="e">
        <v>#REF!</v>
      </c>
    </row>
    <row r="1048" spans="2:7">
      <c r="B1048" s="33" t="s">
        <v>4075</v>
      </c>
      <c r="C1048" s="33" t="s">
        <v>4076</v>
      </c>
      <c r="D1048" s="33" t="s">
        <v>4073</v>
      </c>
      <c r="E1048" s="33" t="s">
        <v>4074</v>
      </c>
      <c r="F1048" s="34">
        <v>44112.853599536997</v>
      </c>
      <c r="G1048" s="35" t="e">
        <v>#REF!</v>
      </c>
    </row>
    <row r="1049" spans="2:7">
      <c r="B1049" s="37" t="s">
        <v>4077</v>
      </c>
      <c r="C1049" s="37" t="s">
        <v>4078</v>
      </c>
      <c r="D1049" s="37" t="s">
        <v>4073</v>
      </c>
      <c r="E1049" s="37" t="s">
        <v>4074</v>
      </c>
      <c r="F1049" s="38">
        <v>44112.853599536997</v>
      </c>
      <c r="G1049" s="39" t="e">
        <v>#REF!</v>
      </c>
    </row>
    <row r="1050" spans="2:7">
      <c r="B1050" s="33" t="s">
        <v>4077</v>
      </c>
      <c r="C1050" s="33" t="s">
        <v>4079</v>
      </c>
      <c r="D1050" s="33" t="s">
        <v>4073</v>
      </c>
      <c r="E1050" s="33" t="s">
        <v>4074</v>
      </c>
      <c r="F1050" s="34">
        <v>45043.760694444398</v>
      </c>
      <c r="G1050" s="35" t="e">
        <v>#REF!</v>
      </c>
    </row>
    <row r="1051" spans="2:7">
      <c r="B1051" s="37" t="s">
        <v>4077</v>
      </c>
      <c r="C1051" s="37" t="s">
        <v>4080</v>
      </c>
      <c r="D1051" s="37" t="s">
        <v>4073</v>
      </c>
      <c r="E1051" s="37" t="s">
        <v>4074</v>
      </c>
      <c r="F1051" s="38">
        <v>45043.760694444398</v>
      </c>
      <c r="G1051" s="39" t="e">
        <v>#REF!</v>
      </c>
    </row>
    <row r="1052" spans="2:7">
      <c r="B1052" s="33" t="s">
        <v>4081</v>
      </c>
      <c r="C1052" s="33" t="s">
        <v>4082</v>
      </c>
      <c r="D1052" s="33" t="s">
        <v>4073</v>
      </c>
      <c r="E1052" s="33" t="s">
        <v>4074</v>
      </c>
      <c r="F1052" s="34">
        <v>44112.853599536997</v>
      </c>
      <c r="G1052" s="35" t="e">
        <v>#REF!</v>
      </c>
    </row>
    <row r="1053" spans="2:7">
      <c r="B1053" s="37" t="s">
        <v>4081</v>
      </c>
      <c r="C1053" s="37" t="s">
        <v>4083</v>
      </c>
      <c r="D1053" s="37" t="s">
        <v>4073</v>
      </c>
      <c r="E1053" s="37" t="s">
        <v>4074</v>
      </c>
      <c r="F1053" s="38">
        <v>44112.853599536997</v>
      </c>
      <c r="G1053" s="39" t="e">
        <v>#REF!</v>
      </c>
    </row>
    <row r="1054" spans="2:7">
      <c r="B1054" s="33" t="s">
        <v>4084</v>
      </c>
      <c r="C1054" s="33" t="s">
        <v>4085</v>
      </c>
      <c r="D1054" s="33" t="s">
        <v>4073</v>
      </c>
      <c r="E1054" s="33" t="s">
        <v>4074</v>
      </c>
      <c r="F1054" s="34">
        <v>44112.853599536997</v>
      </c>
      <c r="G1054" s="35" t="e">
        <v>#REF!</v>
      </c>
    </row>
    <row r="1055" spans="2:7">
      <c r="B1055" s="37" t="s">
        <v>4086</v>
      </c>
      <c r="C1055" s="37" t="s">
        <v>4087</v>
      </c>
      <c r="D1055" s="37" t="s">
        <v>4073</v>
      </c>
      <c r="E1055" s="37" t="s">
        <v>4074</v>
      </c>
      <c r="F1055" s="38">
        <v>44112.853611111103</v>
      </c>
      <c r="G1055" s="39" t="e">
        <v>#REF!</v>
      </c>
    </row>
    <row r="1056" spans="2:7">
      <c r="B1056" s="33" t="s">
        <v>4086</v>
      </c>
      <c r="C1056" s="33" t="s">
        <v>4088</v>
      </c>
      <c r="D1056" s="33" t="s">
        <v>4073</v>
      </c>
      <c r="E1056" s="33" t="s">
        <v>4074</v>
      </c>
      <c r="F1056" s="34">
        <v>44112.853611111103</v>
      </c>
      <c r="G1056" s="35" t="e">
        <v>#REF!</v>
      </c>
    </row>
    <row r="1057" spans="2:7">
      <c r="B1057" s="37" t="s">
        <v>4086</v>
      </c>
      <c r="C1057" s="37" t="s">
        <v>4089</v>
      </c>
      <c r="D1057" s="37" t="s">
        <v>4073</v>
      </c>
      <c r="E1057" s="37" t="s">
        <v>4074</v>
      </c>
      <c r="F1057" s="38">
        <v>44112.853611111103</v>
      </c>
      <c r="G1057" s="39" t="e">
        <v>#REF!</v>
      </c>
    </row>
    <row r="1058" spans="2:7">
      <c r="B1058" s="33" t="s">
        <v>4090</v>
      </c>
      <c r="C1058" s="33" t="s">
        <v>4091</v>
      </c>
      <c r="D1058" s="33" t="s">
        <v>4073</v>
      </c>
      <c r="E1058" s="33" t="s">
        <v>4074</v>
      </c>
      <c r="F1058" s="34">
        <v>44112.853611111103</v>
      </c>
      <c r="G1058" s="35" t="e">
        <v>#REF!</v>
      </c>
    </row>
    <row r="1059" spans="2:7">
      <c r="B1059" s="37" t="s">
        <v>4092</v>
      </c>
      <c r="C1059" s="37" t="s">
        <v>4093</v>
      </c>
      <c r="D1059" s="37" t="s">
        <v>4073</v>
      </c>
      <c r="E1059" s="37" t="s">
        <v>4074</v>
      </c>
      <c r="F1059" s="38">
        <v>44112.853611111103</v>
      </c>
      <c r="G1059" s="39" t="e">
        <v>#REF!</v>
      </c>
    </row>
    <row r="1060" spans="2:7">
      <c r="B1060" s="33" t="s">
        <v>4094</v>
      </c>
      <c r="C1060" s="33" t="s">
        <v>4095</v>
      </c>
      <c r="D1060" s="33" t="s">
        <v>2588</v>
      </c>
      <c r="E1060" s="33" t="s">
        <v>2589</v>
      </c>
      <c r="F1060" s="34">
        <v>44112.853611111103</v>
      </c>
      <c r="G1060" s="35" t="e">
        <v>#REF!</v>
      </c>
    </row>
    <row r="1061" spans="2:7">
      <c r="B1061" s="37" t="s">
        <v>4094</v>
      </c>
      <c r="C1061" s="37" t="s">
        <v>4096</v>
      </c>
      <c r="D1061" s="37" t="s">
        <v>2588</v>
      </c>
      <c r="E1061" s="37" t="s">
        <v>2589</v>
      </c>
      <c r="F1061" s="38">
        <v>44112.853611111103</v>
      </c>
      <c r="G1061" s="39" t="e">
        <v>#REF!</v>
      </c>
    </row>
    <row r="1062" spans="2:7">
      <c r="B1062" s="33" t="s">
        <v>4094</v>
      </c>
      <c r="C1062" s="33" t="s">
        <v>4097</v>
      </c>
      <c r="D1062" s="33" t="s">
        <v>2588</v>
      </c>
      <c r="E1062" s="33" t="s">
        <v>2589</v>
      </c>
      <c r="F1062" s="34">
        <v>44112.853611111103</v>
      </c>
      <c r="G1062" s="35" t="e">
        <v>#REF!</v>
      </c>
    </row>
    <row r="1063" spans="2:7">
      <c r="B1063" s="37" t="s">
        <v>4094</v>
      </c>
      <c r="C1063" s="37" t="s">
        <v>4098</v>
      </c>
      <c r="D1063" s="37" t="s">
        <v>2588</v>
      </c>
      <c r="E1063" s="37" t="s">
        <v>2589</v>
      </c>
      <c r="F1063" s="38">
        <v>44112.853611111103</v>
      </c>
      <c r="G1063" s="39" t="e">
        <v>#REF!</v>
      </c>
    </row>
    <row r="1064" spans="2:7">
      <c r="B1064" s="33" t="s">
        <v>4094</v>
      </c>
      <c r="C1064" s="33" t="s">
        <v>4099</v>
      </c>
      <c r="D1064" s="33" t="s">
        <v>2588</v>
      </c>
      <c r="E1064" s="33" t="s">
        <v>2589</v>
      </c>
      <c r="F1064" s="34">
        <v>45043.760694444398</v>
      </c>
      <c r="G1064" s="35" t="e">
        <v>#REF!</v>
      </c>
    </row>
    <row r="1065" spans="2:7">
      <c r="B1065" s="37" t="s">
        <v>4100</v>
      </c>
      <c r="C1065" s="37" t="s">
        <v>4099</v>
      </c>
      <c r="D1065" s="37" t="s">
        <v>2588</v>
      </c>
      <c r="E1065" s="37" t="s">
        <v>2589</v>
      </c>
      <c r="F1065" s="38">
        <v>44112.853611111103</v>
      </c>
      <c r="G1065" s="39" t="e">
        <v>#REF!</v>
      </c>
    </row>
    <row r="1066" spans="2:7">
      <c r="B1066" s="33" t="s">
        <v>4100</v>
      </c>
      <c r="C1066" s="33" t="s">
        <v>4101</v>
      </c>
      <c r="D1066" s="33" t="s">
        <v>2588</v>
      </c>
      <c r="E1066" s="33" t="s">
        <v>2589</v>
      </c>
      <c r="F1066" s="34">
        <v>44112.853622685201</v>
      </c>
      <c r="G1066" s="35" t="e">
        <v>#REF!</v>
      </c>
    </row>
    <row r="1067" spans="2:7">
      <c r="B1067" s="37" t="s">
        <v>4102</v>
      </c>
      <c r="C1067" s="37" t="s">
        <v>4103</v>
      </c>
      <c r="D1067" s="37" t="s">
        <v>2588</v>
      </c>
      <c r="E1067" s="37" t="s">
        <v>2589</v>
      </c>
      <c r="F1067" s="38">
        <v>44112.853622685201</v>
      </c>
      <c r="G1067" s="39" t="e">
        <v>#REF!</v>
      </c>
    </row>
    <row r="1068" spans="2:7">
      <c r="B1068" s="33" t="s">
        <v>4102</v>
      </c>
      <c r="C1068" s="33" t="s">
        <v>4104</v>
      </c>
      <c r="D1068" s="33" t="s">
        <v>2588</v>
      </c>
      <c r="E1068" s="33" t="s">
        <v>2589</v>
      </c>
      <c r="F1068" s="34">
        <v>44112.853622685201</v>
      </c>
      <c r="G1068" s="35" t="e">
        <v>#REF!</v>
      </c>
    </row>
    <row r="1069" spans="2:7">
      <c r="B1069" s="37" t="s">
        <v>4102</v>
      </c>
      <c r="C1069" s="37" t="s">
        <v>4105</v>
      </c>
      <c r="D1069" s="37" t="s">
        <v>2588</v>
      </c>
      <c r="E1069" s="37" t="s">
        <v>2589</v>
      </c>
      <c r="F1069" s="38">
        <v>44112.853622685201</v>
      </c>
      <c r="G1069" s="39" t="e">
        <v>#REF!</v>
      </c>
    </row>
    <row r="1070" spans="2:7">
      <c r="B1070" s="33" t="s">
        <v>4106</v>
      </c>
      <c r="C1070" s="33" t="s">
        <v>4107</v>
      </c>
      <c r="D1070" s="33" t="s">
        <v>2588</v>
      </c>
      <c r="E1070" s="33" t="s">
        <v>2589</v>
      </c>
      <c r="F1070" s="34">
        <v>44112.853622685201</v>
      </c>
      <c r="G1070" s="35" t="e">
        <v>#REF!</v>
      </c>
    </row>
    <row r="1071" spans="2:7">
      <c r="B1071" s="37" t="s">
        <v>4108</v>
      </c>
      <c r="C1071" s="37" t="s">
        <v>4109</v>
      </c>
      <c r="D1071" s="37" t="s">
        <v>4073</v>
      </c>
      <c r="E1071" s="37" t="s">
        <v>4074</v>
      </c>
      <c r="F1071" s="38">
        <v>44112.853622685201</v>
      </c>
      <c r="G1071" s="39" t="e">
        <v>#REF!</v>
      </c>
    </row>
    <row r="1072" spans="2:7">
      <c r="B1072" s="33" t="s">
        <v>4108</v>
      </c>
      <c r="C1072" s="33" t="s">
        <v>4110</v>
      </c>
      <c r="D1072" s="33" t="s">
        <v>4073</v>
      </c>
      <c r="E1072" s="33" t="s">
        <v>4074</v>
      </c>
      <c r="F1072" s="34">
        <v>44112.853622685201</v>
      </c>
      <c r="G1072" s="35" t="e">
        <v>#REF!</v>
      </c>
    </row>
    <row r="1073" spans="2:7">
      <c r="B1073" s="37" t="s">
        <v>4111</v>
      </c>
      <c r="C1073" s="37" t="s">
        <v>4112</v>
      </c>
      <c r="D1073" s="37" t="s">
        <v>4073</v>
      </c>
      <c r="E1073" s="37" t="s">
        <v>4074</v>
      </c>
      <c r="F1073" s="38">
        <v>44112.853622685201</v>
      </c>
      <c r="G1073" s="39" t="e">
        <v>#REF!</v>
      </c>
    </row>
    <row r="1074" spans="2:7">
      <c r="B1074" s="33" t="s">
        <v>4113</v>
      </c>
      <c r="C1074" s="33" t="s">
        <v>4114</v>
      </c>
      <c r="D1074" s="33" t="s">
        <v>2588</v>
      </c>
      <c r="E1074" s="33" t="s">
        <v>2589</v>
      </c>
      <c r="F1074" s="34">
        <v>44112.853622685201</v>
      </c>
      <c r="G1074" s="35" t="e">
        <v>#REF!</v>
      </c>
    </row>
    <row r="1075" spans="2:7">
      <c r="B1075" s="37" t="s">
        <v>4113</v>
      </c>
      <c r="C1075" s="37" t="s">
        <v>4115</v>
      </c>
      <c r="D1075" s="37" t="s">
        <v>2588</v>
      </c>
      <c r="E1075" s="37" t="s">
        <v>2589</v>
      </c>
      <c r="F1075" s="38">
        <v>44112.853622685201</v>
      </c>
      <c r="G1075" s="39" t="e">
        <v>#REF!</v>
      </c>
    </row>
    <row r="1076" spans="2:7">
      <c r="B1076" s="33" t="s">
        <v>4113</v>
      </c>
      <c r="C1076" s="33" t="s">
        <v>4116</v>
      </c>
      <c r="D1076" s="33" t="s">
        <v>2588</v>
      </c>
      <c r="E1076" s="33" t="s">
        <v>2589</v>
      </c>
      <c r="F1076" s="34">
        <v>44112.853622685201</v>
      </c>
      <c r="G1076" s="35" t="e">
        <v>#REF!</v>
      </c>
    </row>
    <row r="1077" spans="2:7">
      <c r="B1077" s="37" t="s">
        <v>4117</v>
      </c>
      <c r="C1077" s="37" t="s">
        <v>4118</v>
      </c>
      <c r="D1077" s="37" t="s">
        <v>4073</v>
      </c>
      <c r="E1077" s="37" t="s">
        <v>4074</v>
      </c>
      <c r="F1077" s="38">
        <v>44112.8536342593</v>
      </c>
      <c r="G1077" s="39" t="e">
        <v>#REF!</v>
      </c>
    </row>
    <row r="1078" spans="2:7">
      <c r="B1078" s="33" t="s">
        <v>4119</v>
      </c>
      <c r="C1078" s="33" t="s">
        <v>4120</v>
      </c>
      <c r="D1078" s="33" t="s">
        <v>4073</v>
      </c>
      <c r="E1078" s="33" t="s">
        <v>4074</v>
      </c>
      <c r="F1078" s="34">
        <v>44112.8536342593</v>
      </c>
      <c r="G1078" s="35" t="e">
        <v>#REF!</v>
      </c>
    </row>
    <row r="1079" spans="2:7">
      <c r="B1079" s="37" t="s">
        <v>4121</v>
      </c>
      <c r="C1079" s="37" t="s">
        <v>4122</v>
      </c>
      <c r="D1079" s="37" t="s">
        <v>4073</v>
      </c>
      <c r="E1079" s="37" t="s">
        <v>4074</v>
      </c>
      <c r="F1079" s="38">
        <v>44112.8536342593</v>
      </c>
      <c r="G1079" s="39" t="e">
        <v>#REF!</v>
      </c>
    </row>
    <row r="1080" spans="2:7">
      <c r="B1080" s="33" t="s">
        <v>4121</v>
      </c>
      <c r="C1080" s="33" t="s">
        <v>4123</v>
      </c>
      <c r="D1080" s="33" t="s">
        <v>4073</v>
      </c>
      <c r="E1080" s="33" t="s">
        <v>4074</v>
      </c>
      <c r="F1080" s="34">
        <v>44112.8536342593</v>
      </c>
      <c r="G1080" s="35" t="e">
        <v>#REF!</v>
      </c>
    </row>
    <row r="1081" spans="2:7">
      <c r="B1081" s="37" t="s">
        <v>4124</v>
      </c>
      <c r="C1081" s="37" t="s">
        <v>4125</v>
      </c>
      <c r="D1081" s="37" t="s">
        <v>4073</v>
      </c>
      <c r="E1081" s="37" t="s">
        <v>4074</v>
      </c>
      <c r="F1081" s="38">
        <v>44112.8536342593</v>
      </c>
      <c r="G1081" s="39" t="e">
        <v>#REF!</v>
      </c>
    </row>
    <row r="1082" spans="2:7">
      <c r="B1082" s="33" t="s">
        <v>4124</v>
      </c>
      <c r="C1082" s="33" t="s">
        <v>4126</v>
      </c>
      <c r="D1082" s="33" t="s">
        <v>4073</v>
      </c>
      <c r="E1082" s="33" t="s">
        <v>4074</v>
      </c>
      <c r="F1082" s="34">
        <v>44112.8536342593</v>
      </c>
      <c r="G1082" s="35" t="e">
        <v>#REF!</v>
      </c>
    </row>
    <row r="1083" spans="2:7">
      <c r="B1083" s="37" t="s">
        <v>4127</v>
      </c>
      <c r="C1083" s="37" t="s">
        <v>4128</v>
      </c>
      <c r="D1083" s="37" t="s">
        <v>4073</v>
      </c>
      <c r="E1083" s="37" t="s">
        <v>4074</v>
      </c>
      <c r="F1083" s="38">
        <v>44112.8536342593</v>
      </c>
      <c r="G1083" s="39" t="e">
        <v>#REF!</v>
      </c>
    </row>
    <row r="1084" spans="2:7">
      <c r="B1084" s="33" t="s">
        <v>4129</v>
      </c>
      <c r="C1084" s="33" t="s">
        <v>4130</v>
      </c>
      <c r="D1084" s="33" t="s">
        <v>4073</v>
      </c>
      <c r="E1084" s="33" t="s">
        <v>4074</v>
      </c>
      <c r="F1084" s="34">
        <v>44112.8536342593</v>
      </c>
      <c r="G1084" s="35" t="e">
        <v>#REF!</v>
      </c>
    </row>
    <row r="1085" spans="2:7">
      <c r="B1085" s="37" t="s">
        <v>4131</v>
      </c>
      <c r="C1085" s="37" t="s">
        <v>4132</v>
      </c>
      <c r="D1085" s="37" t="s">
        <v>4073</v>
      </c>
      <c r="E1085" s="37" t="s">
        <v>4074</v>
      </c>
      <c r="F1085" s="38">
        <v>44112.8536342593</v>
      </c>
      <c r="G1085" s="39" t="e">
        <v>#REF!</v>
      </c>
    </row>
    <row r="1086" spans="2:7">
      <c r="B1086" s="33" t="s">
        <v>4133</v>
      </c>
      <c r="C1086" s="33" t="s">
        <v>4134</v>
      </c>
      <c r="D1086" s="33" t="s">
        <v>4073</v>
      </c>
      <c r="E1086" s="33" t="s">
        <v>4074</v>
      </c>
      <c r="F1086" s="34">
        <v>44112.8536342593</v>
      </c>
      <c r="G1086" s="35" t="e">
        <v>#REF!</v>
      </c>
    </row>
    <row r="1087" spans="2:7">
      <c r="B1087" s="37" t="s">
        <v>4135</v>
      </c>
      <c r="C1087" s="37" t="s">
        <v>4136</v>
      </c>
      <c r="D1087" s="37" t="s">
        <v>4073</v>
      </c>
      <c r="E1087" s="37" t="s">
        <v>4074</v>
      </c>
      <c r="F1087" s="38">
        <v>44112.853645833296</v>
      </c>
      <c r="G1087" s="39" t="e">
        <v>#REF!</v>
      </c>
    </row>
    <row r="1088" spans="2:7">
      <c r="B1088" s="33" t="s">
        <v>4137</v>
      </c>
      <c r="C1088" s="33" t="s">
        <v>4138</v>
      </c>
      <c r="D1088" s="33" t="s">
        <v>4073</v>
      </c>
      <c r="E1088" s="33" t="s">
        <v>4074</v>
      </c>
      <c r="F1088" s="34">
        <v>44112.853645833296</v>
      </c>
      <c r="G1088" s="35" t="e">
        <v>#REF!</v>
      </c>
    </row>
    <row r="1089" spans="2:7">
      <c r="B1089" s="37" t="s">
        <v>4137</v>
      </c>
      <c r="C1089" s="37" t="s">
        <v>4139</v>
      </c>
      <c r="D1089" s="37" t="s">
        <v>4073</v>
      </c>
      <c r="E1089" s="37" t="s">
        <v>4074</v>
      </c>
      <c r="F1089" s="38">
        <v>45043.760694444398</v>
      </c>
      <c r="G1089" s="39" t="e">
        <v>#REF!</v>
      </c>
    </row>
    <row r="1090" spans="2:7">
      <c r="B1090" s="33" t="s">
        <v>4140</v>
      </c>
      <c r="C1090" s="33" t="s">
        <v>4141</v>
      </c>
      <c r="D1090" s="33" t="s">
        <v>4073</v>
      </c>
      <c r="E1090" s="33" t="s">
        <v>4074</v>
      </c>
      <c r="F1090" s="34">
        <v>44112.853645833296</v>
      </c>
      <c r="G1090" s="35" t="e">
        <v>#REF!</v>
      </c>
    </row>
    <row r="1091" spans="2:7">
      <c r="B1091" s="37" t="s">
        <v>4142</v>
      </c>
      <c r="C1091" s="37" t="s">
        <v>4143</v>
      </c>
      <c r="D1091" s="37" t="s">
        <v>4073</v>
      </c>
      <c r="E1091" s="37" t="s">
        <v>4074</v>
      </c>
      <c r="F1091" s="38">
        <v>44112.853645833296</v>
      </c>
      <c r="G1091" s="39" t="e">
        <v>#REF!</v>
      </c>
    </row>
    <row r="1092" spans="2:7">
      <c r="B1092" s="33" t="s">
        <v>4144</v>
      </c>
      <c r="C1092" s="33" t="s">
        <v>4145</v>
      </c>
      <c r="D1092" s="33" t="s">
        <v>4073</v>
      </c>
      <c r="E1092" s="33" t="s">
        <v>4074</v>
      </c>
      <c r="F1092" s="34">
        <v>44112.853645833296</v>
      </c>
      <c r="G1092" s="35" t="e">
        <v>#REF!</v>
      </c>
    </row>
    <row r="1093" spans="2:7">
      <c r="B1093" s="37" t="s">
        <v>4146</v>
      </c>
      <c r="C1093" s="37" t="s">
        <v>4147</v>
      </c>
      <c r="D1093" s="37" t="s">
        <v>4073</v>
      </c>
      <c r="E1093" s="37" t="s">
        <v>4074</v>
      </c>
      <c r="F1093" s="38">
        <v>44112.853645833296</v>
      </c>
      <c r="G1093" s="39" t="e">
        <v>#REF!</v>
      </c>
    </row>
    <row r="1094" spans="2:7">
      <c r="B1094" s="33" t="s">
        <v>4146</v>
      </c>
      <c r="C1094" s="33" t="s">
        <v>4148</v>
      </c>
      <c r="D1094" s="33" t="s">
        <v>4073</v>
      </c>
      <c r="E1094" s="33" t="s">
        <v>4074</v>
      </c>
      <c r="F1094" s="34">
        <v>44112.853645833296</v>
      </c>
      <c r="G1094" s="35" t="e">
        <v>#REF!</v>
      </c>
    </row>
    <row r="1095" spans="2:7">
      <c r="B1095" s="37" t="s">
        <v>4149</v>
      </c>
      <c r="C1095" s="37" t="s">
        <v>4150</v>
      </c>
      <c r="D1095" s="37" t="s">
        <v>4073</v>
      </c>
      <c r="E1095" s="37" t="s">
        <v>4074</v>
      </c>
      <c r="F1095" s="38">
        <v>44112.853645833296</v>
      </c>
      <c r="G1095" s="39" t="e">
        <v>#REF!</v>
      </c>
    </row>
    <row r="1096" spans="2:7">
      <c r="B1096" s="33" t="s">
        <v>4149</v>
      </c>
      <c r="C1096" s="33" t="s">
        <v>4151</v>
      </c>
      <c r="D1096" s="33" t="s">
        <v>4073</v>
      </c>
      <c r="E1096" s="33" t="s">
        <v>4074</v>
      </c>
      <c r="F1096" s="34">
        <v>44112.853645833296</v>
      </c>
      <c r="G1096" s="35" t="e">
        <v>#REF!</v>
      </c>
    </row>
    <row r="1097" spans="2:7">
      <c r="B1097" s="37" t="s">
        <v>4149</v>
      </c>
      <c r="C1097" s="37" t="s">
        <v>4152</v>
      </c>
      <c r="D1097" s="37" t="s">
        <v>4073</v>
      </c>
      <c r="E1097" s="37" t="s">
        <v>4074</v>
      </c>
      <c r="F1097" s="38">
        <v>44112.853657407402</v>
      </c>
      <c r="G1097" s="39" t="e">
        <v>#REF!</v>
      </c>
    </row>
    <row r="1098" spans="2:7">
      <c r="B1098" s="33" t="s">
        <v>4149</v>
      </c>
      <c r="C1098" s="33" t="s">
        <v>4153</v>
      </c>
      <c r="D1098" s="33" t="s">
        <v>4073</v>
      </c>
      <c r="E1098" s="33" t="s">
        <v>4074</v>
      </c>
      <c r="F1098" s="34">
        <v>44112.853657407402</v>
      </c>
      <c r="G1098" s="35" t="e">
        <v>#REF!</v>
      </c>
    </row>
    <row r="1099" spans="2:7">
      <c r="B1099" s="37" t="s">
        <v>4154</v>
      </c>
      <c r="C1099" s="37" t="s">
        <v>4155</v>
      </c>
      <c r="D1099" s="37" t="s">
        <v>4073</v>
      </c>
      <c r="E1099" s="37" t="s">
        <v>4074</v>
      </c>
      <c r="F1099" s="38">
        <v>44112.853657407402</v>
      </c>
      <c r="G1099" s="39" t="e">
        <v>#REF!</v>
      </c>
    </row>
    <row r="1100" spans="2:7">
      <c r="B1100" s="33" t="s">
        <v>4156</v>
      </c>
      <c r="C1100" s="33" t="s">
        <v>4157</v>
      </c>
      <c r="D1100" s="33" t="s">
        <v>4073</v>
      </c>
      <c r="E1100" s="33" t="s">
        <v>4074</v>
      </c>
      <c r="F1100" s="34">
        <v>44112.853657407402</v>
      </c>
      <c r="G1100" s="35" t="e">
        <v>#REF!</v>
      </c>
    </row>
    <row r="1101" spans="2:7">
      <c r="B1101" s="37" t="s">
        <v>4156</v>
      </c>
      <c r="C1101" s="37" t="s">
        <v>4158</v>
      </c>
      <c r="D1101" s="37" t="s">
        <v>4073</v>
      </c>
      <c r="E1101" s="37" t="s">
        <v>4074</v>
      </c>
      <c r="F1101" s="38">
        <v>44112.853657407402</v>
      </c>
      <c r="G1101" s="39" t="e">
        <v>#REF!</v>
      </c>
    </row>
    <row r="1102" spans="2:7">
      <c r="B1102" s="33" t="s">
        <v>4159</v>
      </c>
      <c r="C1102" s="33" t="s">
        <v>4160</v>
      </c>
      <c r="D1102" s="33" t="s">
        <v>4073</v>
      </c>
      <c r="E1102" s="33" t="s">
        <v>4074</v>
      </c>
      <c r="F1102" s="34">
        <v>44112.853657407402</v>
      </c>
      <c r="G1102" s="35" t="e">
        <v>#REF!</v>
      </c>
    </row>
    <row r="1103" spans="2:7">
      <c r="B1103" s="37" t="s">
        <v>4161</v>
      </c>
      <c r="C1103" s="37" t="s">
        <v>4162</v>
      </c>
      <c r="D1103" s="37" t="s">
        <v>4073</v>
      </c>
      <c r="E1103" s="37" t="s">
        <v>4074</v>
      </c>
      <c r="F1103" s="38">
        <v>44367.682881944398</v>
      </c>
      <c r="G1103" s="39" t="e">
        <v>#REF!</v>
      </c>
    </row>
    <row r="1104" spans="2:7">
      <c r="B1104" s="33" t="s">
        <v>4161</v>
      </c>
      <c r="C1104" s="33" t="s">
        <v>4163</v>
      </c>
      <c r="D1104" s="33" t="s">
        <v>4073</v>
      </c>
      <c r="E1104" s="33" t="s">
        <v>4074</v>
      </c>
      <c r="F1104" s="34">
        <v>45043.760694444398</v>
      </c>
      <c r="G1104" s="35" t="e">
        <v>#REF!</v>
      </c>
    </row>
    <row r="1105" spans="2:7">
      <c r="B1105" s="37" t="s">
        <v>4164</v>
      </c>
      <c r="C1105" s="37" t="s">
        <v>4165</v>
      </c>
      <c r="D1105" s="37" t="s">
        <v>4073</v>
      </c>
      <c r="E1105" s="37" t="s">
        <v>4074</v>
      </c>
      <c r="F1105" s="38">
        <v>44112.853657407402</v>
      </c>
      <c r="G1105" s="39" t="e">
        <v>#REF!</v>
      </c>
    </row>
    <row r="1106" spans="2:7">
      <c r="B1106" s="33" t="s">
        <v>4164</v>
      </c>
      <c r="C1106" s="33" t="s">
        <v>4166</v>
      </c>
      <c r="D1106" s="33" t="s">
        <v>4073</v>
      </c>
      <c r="E1106" s="33" t="s">
        <v>4074</v>
      </c>
      <c r="F1106" s="34">
        <v>45043.760694444398</v>
      </c>
      <c r="G1106" s="35" t="e">
        <v>#REF!</v>
      </c>
    </row>
    <row r="1107" spans="2:7">
      <c r="B1107" s="37" t="s">
        <v>4164</v>
      </c>
      <c r="C1107" s="37" t="s">
        <v>4167</v>
      </c>
      <c r="D1107" s="37" t="s">
        <v>4073</v>
      </c>
      <c r="E1107" s="37" t="s">
        <v>4074</v>
      </c>
      <c r="F1107" s="38">
        <v>45043.760694444398</v>
      </c>
      <c r="G1107" s="39" t="e">
        <v>#REF!</v>
      </c>
    </row>
    <row r="1108" spans="2:7">
      <c r="B1108" s="33" t="s">
        <v>4164</v>
      </c>
      <c r="C1108" s="33" t="s">
        <v>4168</v>
      </c>
      <c r="D1108" s="33" t="s">
        <v>4073</v>
      </c>
      <c r="E1108" s="33" t="s">
        <v>4074</v>
      </c>
      <c r="F1108" s="34">
        <v>45043.760694444398</v>
      </c>
      <c r="G1108" s="35" t="e">
        <v>#REF!</v>
      </c>
    </row>
    <row r="1109" spans="2:7">
      <c r="B1109" s="37" t="s">
        <v>4169</v>
      </c>
      <c r="C1109" s="37" t="s">
        <v>4170</v>
      </c>
      <c r="D1109" s="37" t="s">
        <v>4073</v>
      </c>
      <c r="E1109" s="37" t="s">
        <v>4074</v>
      </c>
      <c r="F1109" s="38">
        <v>44112.853668981501</v>
      </c>
      <c r="G1109" s="39" t="e">
        <v>#REF!</v>
      </c>
    </row>
    <row r="1110" spans="2:7">
      <c r="B1110" s="33" t="s">
        <v>4171</v>
      </c>
      <c r="C1110" s="33" t="s">
        <v>4172</v>
      </c>
      <c r="D1110" s="33" t="s">
        <v>4073</v>
      </c>
      <c r="E1110" s="33" t="s">
        <v>4074</v>
      </c>
      <c r="F1110" s="34">
        <v>44112.853668981501</v>
      </c>
      <c r="G1110" s="35" t="e">
        <v>#REF!</v>
      </c>
    </row>
    <row r="1111" spans="2:7">
      <c r="B1111" s="37" t="s">
        <v>4171</v>
      </c>
      <c r="C1111" s="37" t="s">
        <v>4173</v>
      </c>
      <c r="D1111" s="37" t="s">
        <v>4073</v>
      </c>
      <c r="E1111" s="37" t="s">
        <v>4074</v>
      </c>
      <c r="F1111" s="38">
        <v>44112.853668981501</v>
      </c>
      <c r="G1111" s="39" t="e">
        <v>#REF!</v>
      </c>
    </row>
    <row r="1112" spans="2:7">
      <c r="B1112" s="33" t="s">
        <v>4174</v>
      </c>
      <c r="C1112" s="33" t="s">
        <v>4175</v>
      </c>
      <c r="D1112" s="33" t="s">
        <v>4073</v>
      </c>
      <c r="E1112" s="33" t="s">
        <v>4074</v>
      </c>
      <c r="F1112" s="34">
        <v>44112.853668981501</v>
      </c>
      <c r="G1112" s="35" t="e">
        <v>#REF!</v>
      </c>
    </row>
    <row r="1113" spans="2:7">
      <c r="B1113" s="37" t="s">
        <v>4174</v>
      </c>
      <c r="C1113" s="37" t="s">
        <v>4176</v>
      </c>
      <c r="D1113" s="37" t="s">
        <v>4073</v>
      </c>
      <c r="E1113" s="37" t="s">
        <v>4074</v>
      </c>
      <c r="F1113" s="38">
        <v>44112.853668981501</v>
      </c>
      <c r="G1113" s="39" t="e">
        <v>#REF!</v>
      </c>
    </row>
    <row r="1114" spans="2:7">
      <c r="B1114" s="33" t="s">
        <v>4177</v>
      </c>
      <c r="C1114" s="33" t="s">
        <v>4178</v>
      </c>
      <c r="D1114" s="33" t="s">
        <v>4073</v>
      </c>
      <c r="E1114" s="33" t="s">
        <v>4074</v>
      </c>
      <c r="F1114" s="34">
        <v>44112.853668981501</v>
      </c>
      <c r="G1114" s="35" t="e">
        <v>#REF!</v>
      </c>
    </row>
    <row r="1115" spans="2:7">
      <c r="B1115" s="37" t="s">
        <v>4177</v>
      </c>
      <c r="C1115" s="37" t="s">
        <v>4179</v>
      </c>
      <c r="D1115" s="37" t="s">
        <v>4073</v>
      </c>
      <c r="E1115" s="37" t="s">
        <v>4074</v>
      </c>
      <c r="F1115" s="38">
        <v>44112.853668981501</v>
      </c>
      <c r="G1115" s="39" t="e">
        <v>#REF!</v>
      </c>
    </row>
    <row r="1116" spans="2:7">
      <c r="B1116" s="33" t="s">
        <v>4180</v>
      </c>
      <c r="C1116" s="33" t="s">
        <v>4181</v>
      </c>
      <c r="D1116" s="33" t="s">
        <v>4073</v>
      </c>
      <c r="E1116" s="33" t="s">
        <v>4074</v>
      </c>
      <c r="F1116" s="34">
        <v>44112.853668981501</v>
      </c>
      <c r="G1116" s="35" t="e">
        <v>#REF!</v>
      </c>
    </row>
    <row r="1117" spans="2:7">
      <c r="B1117" s="37" t="s">
        <v>4182</v>
      </c>
      <c r="C1117" s="37" t="s">
        <v>4183</v>
      </c>
      <c r="D1117" s="37" t="s">
        <v>4073</v>
      </c>
      <c r="E1117" s="37" t="s">
        <v>4074</v>
      </c>
      <c r="F1117" s="38">
        <v>44112.853668981501</v>
      </c>
      <c r="G1117" s="39" t="e">
        <v>#REF!</v>
      </c>
    </row>
    <row r="1118" spans="2:7">
      <c r="B1118" s="33" t="s">
        <v>4184</v>
      </c>
      <c r="C1118" s="33" t="s">
        <v>4185</v>
      </c>
      <c r="D1118" s="33" t="s">
        <v>4073</v>
      </c>
      <c r="E1118" s="33" t="s">
        <v>4074</v>
      </c>
      <c r="F1118" s="34">
        <v>44112.853668981501</v>
      </c>
      <c r="G1118" s="35" t="e">
        <v>#REF!</v>
      </c>
    </row>
    <row r="1119" spans="2:7">
      <c r="B1119" s="37" t="s">
        <v>4186</v>
      </c>
      <c r="C1119" s="37" t="s">
        <v>4187</v>
      </c>
      <c r="D1119" s="37" t="s">
        <v>4073</v>
      </c>
      <c r="E1119" s="37" t="s">
        <v>4074</v>
      </c>
      <c r="F1119" s="38">
        <v>44112.8536805556</v>
      </c>
      <c r="G1119" s="39" t="e">
        <v>#REF!</v>
      </c>
    </row>
    <row r="1120" spans="2:7">
      <c r="B1120" s="33" t="s">
        <v>4188</v>
      </c>
      <c r="C1120" s="33" t="s">
        <v>4189</v>
      </c>
      <c r="D1120" s="33" t="s">
        <v>4073</v>
      </c>
      <c r="E1120" s="33" t="s">
        <v>4074</v>
      </c>
      <c r="F1120" s="34">
        <v>44367.682905092603</v>
      </c>
      <c r="G1120" s="35" t="e">
        <v>#REF!</v>
      </c>
    </row>
    <row r="1121" spans="2:7">
      <c r="B1121" s="37" t="s">
        <v>4190</v>
      </c>
      <c r="C1121" s="37" t="s">
        <v>4191</v>
      </c>
      <c r="D1121" s="37" t="s">
        <v>4073</v>
      </c>
      <c r="E1121" s="37" t="s">
        <v>4074</v>
      </c>
      <c r="F1121" s="38">
        <v>44112.8536805556</v>
      </c>
      <c r="G1121" s="39" t="e">
        <v>#REF!</v>
      </c>
    </row>
    <row r="1122" spans="2:7">
      <c r="B1122" s="33" t="s">
        <v>4190</v>
      </c>
      <c r="C1122" s="33" t="s">
        <v>4192</v>
      </c>
      <c r="D1122" s="33" t="s">
        <v>4073</v>
      </c>
      <c r="E1122" s="33" t="s">
        <v>4074</v>
      </c>
      <c r="F1122" s="34">
        <v>44112.8536805556</v>
      </c>
      <c r="G1122" s="35" t="e">
        <v>#REF!</v>
      </c>
    </row>
    <row r="1123" spans="2:7">
      <c r="B1123" s="37" t="s">
        <v>4193</v>
      </c>
      <c r="C1123" s="37" t="s">
        <v>4194</v>
      </c>
      <c r="D1123" s="37" t="s">
        <v>4073</v>
      </c>
      <c r="E1123" s="37" t="s">
        <v>4074</v>
      </c>
      <c r="F1123" s="38">
        <v>44112.8536805556</v>
      </c>
      <c r="G1123" s="39" t="e">
        <v>#REF!</v>
      </c>
    </row>
    <row r="1124" spans="2:7">
      <c r="B1124" s="33" t="s">
        <v>4193</v>
      </c>
      <c r="C1124" s="33" t="s">
        <v>4195</v>
      </c>
      <c r="D1124" s="33" t="s">
        <v>4073</v>
      </c>
      <c r="E1124" s="33" t="s">
        <v>4074</v>
      </c>
      <c r="F1124" s="34">
        <v>44112.8536805556</v>
      </c>
      <c r="G1124" s="35" t="e">
        <v>#REF!</v>
      </c>
    </row>
    <row r="1125" spans="2:7">
      <c r="B1125" s="37" t="s">
        <v>4193</v>
      </c>
      <c r="C1125" s="37" t="s">
        <v>4196</v>
      </c>
      <c r="D1125" s="37" t="s">
        <v>4073</v>
      </c>
      <c r="E1125" s="37" t="s">
        <v>4074</v>
      </c>
      <c r="F1125" s="38">
        <v>44112.8536805556</v>
      </c>
      <c r="G1125" s="39" t="e">
        <v>#REF!</v>
      </c>
    </row>
    <row r="1126" spans="2:7">
      <c r="B1126" s="33" t="s">
        <v>4193</v>
      </c>
      <c r="C1126" s="33" t="s">
        <v>4197</v>
      </c>
      <c r="D1126" s="33" t="s">
        <v>4073</v>
      </c>
      <c r="E1126" s="33" t="s">
        <v>4074</v>
      </c>
      <c r="F1126" s="34">
        <v>44112.8536805556</v>
      </c>
      <c r="G1126" s="35" t="e">
        <v>#REF!</v>
      </c>
    </row>
    <row r="1127" spans="2:7">
      <c r="B1127" s="37" t="s">
        <v>4198</v>
      </c>
      <c r="C1127" s="37" t="s">
        <v>4199</v>
      </c>
      <c r="D1127" s="37" t="s">
        <v>4073</v>
      </c>
      <c r="E1127" s="37" t="s">
        <v>4074</v>
      </c>
      <c r="F1127" s="38">
        <v>44112.8536805556</v>
      </c>
      <c r="G1127" s="39" t="e">
        <v>#REF!</v>
      </c>
    </row>
    <row r="1128" spans="2:7">
      <c r="B1128" s="33" t="s">
        <v>4198</v>
      </c>
      <c r="C1128" s="33" t="s">
        <v>4200</v>
      </c>
      <c r="D1128" s="33" t="s">
        <v>4073</v>
      </c>
      <c r="E1128" s="33" t="s">
        <v>4074</v>
      </c>
      <c r="F1128" s="34">
        <v>44112.8536805556</v>
      </c>
      <c r="G1128" s="35" t="e">
        <v>#REF!</v>
      </c>
    </row>
    <row r="1129" spans="2:7">
      <c r="B1129" s="37" t="s">
        <v>4198</v>
      </c>
      <c r="C1129" s="37" t="s">
        <v>4201</v>
      </c>
      <c r="D1129" s="37" t="s">
        <v>4073</v>
      </c>
      <c r="E1129" s="37" t="s">
        <v>4074</v>
      </c>
      <c r="F1129" s="38">
        <v>44112.8536805556</v>
      </c>
      <c r="G1129" s="39" t="e">
        <v>#REF!</v>
      </c>
    </row>
    <row r="1130" spans="2:7">
      <c r="B1130" s="33" t="s">
        <v>4198</v>
      </c>
      <c r="C1130" s="33" t="s">
        <v>4202</v>
      </c>
      <c r="D1130" s="33" t="s">
        <v>4073</v>
      </c>
      <c r="E1130" s="33" t="s">
        <v>4074</v>
      </c>
      <c r="F1130" s="34">
        <v>44112.853692129604</v>
      </c>
      <c r="G1130" s="35" t="e">
        <v>#REF!</v>
      </c>
    </row>
    <row r="1131" spans="2:7">
      <c r="B1131" s="37" t="s">
        <v>4198</v>
      </c>
      <c r="C1131" s="37" t="s">
        <v>4203</v>
      </c>
      <c r="D1131" s="37" t="s">
        <v>4073</v>
      </c>
      <c r="E1131" s="37" t="s">
        <v>4074</v>
      </c>
      <c r="F1131" s="38">
        <v>44112.853692129604</v>
      </c>
      <c r="G1131" s="39" t="e">
        <v>#REF!</v>
      </c>
    </row>
    <row r="1132" spans="2:7">
      <c r="B1132" s="33" t="s">
        <v>4198</v>
      </c>
      <c r="C1132" s="33" t="s">
        <v>4204</v>
      </c>
      <c r="D1132" s="33" t="s">
        <v>4073</v>
      </c>
      <c r="E1132" s="33" t="s">
        <v>4074</v>
      </c>
      <c r="F1132" s="34">
        <v>44112.853692129604</v>
      </c>
      <c r="G1132" s="35" t="e">
        <v>#REF!</v>
      </c>
    </row>
    <row r="1133" spans="2:7">
      <c r="B1133" s="37" t="s">
        <v>4205</v>
      </c>
      <c r="C1133" s="37" t="s">
        <v>4206</v>
      </c>
      <c r="D1133" s="37" t="s">
        <v>4073</v>
      </c>
      <c r="E1133" s="37" t="s">
        <v>4074</v>
      </c>
      <c r="F1133" s="38">
        <v>44112.853692129604</v>
      </c>
      <c r="G1133" s="39" t="e">
        <v>#REF!</v>
      </c>
    </row>
    <row r="1134" spans="2:7">
      <c r="B1134" s="33" t="s">
        <v>4207</v>
      </c>
      <c r="C1134" s="33" t="s">
        <v>4208</v>
      </c>
      <c r="D1134" s="33" t="s">
        <v>4073</v>
      </c>
      <c r="E1134" s="33" t="s">
        <v>4074</v>
      </c>
      <c r="F1134" s="34">
        <v>44112.853692129604</v>
      </c>
      <c r="G1134" s="35" t="e">
        <v>#REF!</v>
      </c>
    </row>
    <row r="1135" spans="2:7">
      <c r="B1135" s="37" t="s">
        <v>4209</v>
      </c>
      <c r="C1135" s="37" t="s">
        <v>4210</v>
      </c>
      <c r="D1135" s="37" t="s">
        <v>4073</v>
      </c>
      <c r="E1135" s="37" t="s">
        <v>4074</v>
      </c>
      <c r="F1135" s="38">
        <v>44112.853692129604</v>
      </c>
      <c r="G1135" s="39" t="e">
        <v>#REF!</v>
      </c>
    </row>
    <row r="1136" spans="2:7">
      <c r="B1136" s="33" t="s">
        <v>4211</v>
      </c>
      <c r="C1136" s="33" t="s">
        <v>4212</v>
      </c>
      <c r="D1136" s="33" t="s">
        <v>4073</v>
      </c>
      <c r="E1136" s="33" t="s">
        <v>4074</v>
      </c>
      <c r="F1136" s="34">
        <v>44367.682939814797</v>
      </c>
      <c r="G1136" s="35" t="e">
        <v>#REF!</v>
      </c>
    </row>
    <row r="1137" spans="2:7">
      <c r="B1137" s="37" t="s">
        <v>4213</v>
      </c>
      <c r="C1137" s="37" t="s">
        <v>4214</v>
      </c>
      <c r="D1137" s="37" t="s">
        <v>4073</v>
      </c>
      <c r="E1137" s="37" t="s">
        <v>4074</v>
      </c>
      <c r="F1137" s="38">
        <v>44112.853692129604</v>
      </c>
      <c r="G1137" s="39" t="e">
        <v>#REF!</v>
      </c>
    </row>
    <row r="1138" spans="2:7">
      <c r="B1138" s="33" t="s">
        <v>4213</v>
      </c>
      <c r="C1138" s="33" t="s">
        <v>4215</v>
      </c>
      <c r="D1138" s="33" t="s">
        <v>4073</v>
      </c>
      <c r="E1138" s="33" t="s">
        <v>4074</v>
      </c>
      <c r="F1138" s="34">
        <v>44112.853692129604</v>
      </c>
      <c r="G1138" s="35" t="e">
        <v>#REF!</v>
      </c>
    </row>
    <row r="1139" spans="2:7">
      <c r="B1139" s="37" t="s">
        <v>4216</v>
      </c>
      <c r="C1139" s="37" t="s">
        <v>4217</v>
      </c>
      <c r="D1139" s="37" t="s">
        <v>4073</v>
      </c>
      <c r="E1139" s="37" t="s">
        <v>4074</v>
      </c>
      <c r="F1139" s="38">
        <v>44112.853692129604</v>
      </c>
      <c r="G1139" s="39" t="e">
        <v>#REF!</v>
      </c>
    </row>
    <row r="1140" spans="2:7">
      <c r="B1140" s="33" t="s">
        <v>4218</v>
      </c>
      <c r="C1140" s="33" t="s">
        <v>4219</v>
      </c>
      <c r="D1140" s="33" t="s">
        <v>4073</v>
      </c>
      <c r="E1140" s="33" t="s">
        <v>4074</v>
      </c>
      <c r="F1140" s="34">
        <v>44112.853703703702</v>
      </c>
      <c r="G1140" s="35" t="e">
        <v>#REF!</v>
      </c>
    </row>
    <row r="1141" spans="2:7">
      <c r="B1141" s="37" t="s">
        <v>4220</v>
      </c>
      <c r="C1141" s="37" t="s">
        <v>4221</v>
      </c>
      <c r="D1141" s="37" t="s">
        <v>4073</v>
      </c>
      <c r="E1141" s="37" t="s">
        <v>4074</v>
      </c>
      <c r="F1141" s="38">
        <v>44112.853703703702</v>
      </c>
      <c r="G1141" s="39" t="e">
        <v>#REF!</v>
      </c>
    </row>
    <row r="1142" spans="2:7">
      <c r="B1142" s="33" t="s">
        <v>4222</v>
      </c>
      <c r="C1142" s="33" t="s">
        <v>4223</v>
      </c>
      <c r="D1142" s="33" t="s">
        <v>4073</v>
      </c>
      <c r="E1142" s="33" t="s">
        <v>4074</v>
      </c>
      <c r="F1142" s="34">
        <v>44112.853703703702</v>
      </c>
      <c r="G1142" s="35" t="e">
        <v>#REF!</v>
      </c>
    </row>
    <row r="1143" spans="2:7">
      <c r="B1143" s="37" t="s">
        <v>4222</v>
      </c>
      <c r="C1143" s="37" t="s">
        <v>4224</v>
      </c>
      <c r="D1143" s="37" t="s">
        <v>4073</v>
      </c>
      <c r="E1143" s="37" t="s">
        <v>4074</v>
      </c>
      <c r="F1143" s="38">
        <v>44112.853703703702</v>
      </c>
      <c r="G1143" s="39" t="e">
        <v>#REF!</v>
      </c>
    </row>
    <row r="1144" spans="2:7">
      <c r="B1144" s="33" t="s">
        <v>4222</v>
      </c>
      <c r="C1144" s="33" t="s">
        <v>4225</v>
      </c>
      <c r="D1144" s="33" t="s">
        <v>4073</v>
      </c>
      <c r="E1144" s="33" t="s">
        <v>4074</v>
      </c>
      <c r="F1144" s="34">
        <v>44112.853703703702</v>
      </c>
      <c r="G1144" s="35" t="e">
        <v>#REF!</v>
      </c>
    </row>
    <row r="1145" spans="2:7">
      <c r="B1145" s="37" t="s">
        <v>4222</v>
      </c>
      <c r="C1145" s="37" t="s">
        <v>4226</v>
      </c>
      <c r="D1145" s="37" t="s">
        <v>4073</v>
      </c>
      <c r="E1145" s="37" t="s">
        <v>4074</v>
      </c>
      <c r="F1145" s="38">
        <v>44112.853703703702</v>
      </c>
      <c r="G1145" s="39" t="e">
        <v>#REF!</v>
      </c>
    </row>
    <row r="1146" spans="2:7">
      <c r="B1146" s="33" t="s">
        <v>4222</v>
      </c>
      <c r="C1146" s="33" t="s">
        <v>4227</v>
      </c>
      <c r="D1146" s="33" t="s">
        <v>4073</v>
      </c>
      <c r="E1146" s="33" t="s">
        <v>4074</v>
      </c>
      <c r="F1146" s="34">
        <v>44112.853703703702</v>
      </c>
      <c r="G1146" s="35" t="e">
        <v>#REF!</v>
      </c>
    </row>
    <row r="1147" spans="2:7">
      <c r="B1147" s="37" t="s">
        <v>4222</v>
      </c>
      <c r="C1147" s="37" t="s">
        <v>4228</v>
      </c>
      <c r="D1147" s="37" t="s">
        <v>4073</v>
      </c>
      <c r="E1147" s="37" t="s">
        <v>4074</v>
      </c>
      <c r="F1147" s="38">
        <v>44112.853703703702</v>
      </c>
      <c r="G1147" s="39" t="e">
        <v>#REF!</v>
      </c>
    </row>
    <row r="1148" spans="2:7">
      <c r="B1148" s="33" t="s">
        <v>4222</v>
      </c>
      <c r="C1148" s="33" t="s">
        <v>4229</v>
      </c>
      <c r="D1148" s="33" t="s">
        <v>4073</v>
      </c>
      <c r="E1148" s="33" t="s">
        <v>4074</v>
      </c>
      <c r="F1148" s="34">
        <v>44112.853703703702</v>
      </c>
      <c r="G1148" s="35" t="e">
        <v>#REF!</v>
      </c>
    </row>
    <row r="1149" spans="2:7">
      <c r="B1149" s="37" t="s">
        <v>4222</v>
      </c>
      <c r="C1149" s="37" t="s">
        <v>4230</v>
      </c>
      <c r="D1149" s="37" t="s">
        <v>4073</v>
      </c>
      <c r="E1149" s="37" t="s">
        <v>4074</v>
      </c>
      <c r="F1149" s="38">
        <v>44112.853703703702</v>
      </c>
      <c r="G1149" s="39" t="e">
        <v>#REF!</v>
      </c>
    </row>
    <row r="1150" spans="2:7">
      <c r="B1150" s="33" t="s">
        <v>4222</v>
      </c>
      <c r="C1150" s="33" t="s">
        <v>4231</v>
      </c>
      <c r="D1150" s="33" t="s">
        <v>4073</v>
      </c>
      <c r="E1150" s="33" t="s">
        <v>4074</v>
      </c>
      <c r="F1150" s="34">
        <v>44112.853715277801</v>
      </c>
      <c r="G1150" s="35" t="e">
        <v>#REF!</v>
      </c>
    </row>
    <row r="1151" spans="2:7">
      <c r="B1151" s="37" t="s">
        <v>4222</v>
      </c>
      <c r="C1151" s="37" t="s">
        <v>4232</v>
      </c>
      <c r="D1151" s="37" t="s">
        <v>4073</v>
      </c>
      <c r="E1151" s="37" t="s">
        <v>4074</v>
      </c>
      <c r="F1151" s="38">
        <v>44112.853715277801</v>
      </c>
      <c r="G1151" s="39" t="e">
        <v>#REF!</v>
      </c>
    </row>
    <row r="1152" spans="2:7">
      <c r="B1152" s="33" t="s">
        <v>4222</v>
      </c>
      <c r="C1152" s="33" t="s">
        <v>4233</v>
      </c>
      <c r="D1152" s="33" t="s">
        <v>4073</v>
      </c>
      <c r="E1152" s="33" t="s">
        <v>4074</v>
      </c>
      <c r="F1152" s="34">
        <v>44112.853715277801</v>
      </c>
      <c r="G1152" s="35" t="e">
        <v>#REF!</v>
      </c>
    </row>
    <row r="1153" spans="2:7">
      <c r="B1153" s="37" t="s">
        <v>4222</v>
      </c>
      <c r="C1153" s="37" t="s">
        <v>4234</v>
      </c>
      <c r="D1153" s="37" t="s">
        <v>4073</v>
      </c>
      <c r="E1153" s="37" t="s">
        <v>4074</v>
      </c>
      <c r="F1153" s="38">
        <v>44112.853715277801</v>
      </c>
      <c r="G1153" s="39" t="e">
        <v>#REF!</v>
      </c>
    </row>
    <row r="1154" spans="2:7">
      <c r="B1154" s="33" t="s">
        <v>4235</v>
      </c>
      <c r="C1154" s="33" t="s">
        <v>4236</v>
      </c>
      <c r="D1154" s="33" t="s">
        <v>4073</v>
      </c>
      <c r="E1154" s="33" t="s">
        <v>4074</v>
      </c>
      <c r="F1154" s="34">
        <v>44112.853715277801</v>
      </c>
      <c r="G1154" s="35" t="e">
        <v>#REF!</v>
      </c>
    </row>
    <row r="1155" spans="2:7">
      <c r="B1155" s="37" t="s">
        <v>4237</v>
      </c>
      <c r="C1155" s="37" t="s">
        <v>4238</v>
      </c>
      <c r="D1155" s="37" t="s">
        <v>4073</v>
      </c>
      <c r="E1155" s="37" t="s">
        <v>4074</v>
      </c>
      <c r="F1155" s="38">
        <v>44112.853715277801</v>
      </c>
      <c r="G1155" s="39" t="e">
        <v>#REF!</v>
      </c>
    </row>
    <row r="1156" spans="2:7">
      <c r="B1156" s="33" t="s">
        <v>4237</v>
      </c>
      <c r="C1156" s="33" t="s">
        <v>4239</v>
      </c>
      <c r="D1156" s="33" t="s">
        <v>4073</v>
      </c>
      <c r="E1156" s="33" t="s">
        <v>4074</v>
      </c>
      <c r="F1156" s="34">
        <v>44112.853715277801</v>
      </c>
      <c r="G1156" s="35" t="e">
        <v>#REF!</v>
      </c>
    </row>
    <row r="1157" spans="2:7">
      <c r="B1157" s="37" t="s">
        <v>4237</v>
      </c>
      <c r="C1157" s="37" t="s">
        <v>4240</v>
      </c>
      <c r="D1157" s="37" t="s">
        <v>4073</v>
      </c>
      <c r="E1157" s="37" t="s">
        <v>4074</v>
      </c>
      <c r="F1157" s="38">
        <v>44112.853715277801</v>
      </c>
      <c r="G1157" s="39" t="e">
        <v>#REF!</v>
      </c>
    </row>
    <row r="1158" spans="2:7">
      <c r="B1158" s="33" t="s">
        <v>4237</v>
      </c>
      <c r="C1158" s="33" t="s">
        <v>4241</v>
      </c>
      <c r="D1158" s="33" t="s">
        <v>4073</v>
      </c>
      <c r="E1158" s="33" t="s">
        <v>4074</v>
      </c>
      <c r="F1158" s="34">
        <v>44112.853715277801</v>
      </c>
      <c r="G1158" s="35" t="e">
        <v>#REF!</v>
      </c>
    </row>
    <row r="1159" spans="2:7">
      <c r="B1159" s="37" t="s">
        <v>4237</v>
      </c>
      <c r="C1159" s="37" t="s">
        <v>4242</v>
      </c>
      <c r="D1159" s="37" t="s">
        <v>4073</v>
      </c>
      <c r="E1159" s="37" t="s">
        <v>4074</v>
      </c>
      <c r="F1159" s="38">
        <v>44112.853715277801</v>
      </c>
      <c r="G1159" s="39" t="e">
        <v>#REF!</v>
      </c>
    </row>
    <row r="1160" spans="2:7">
      <c r="B1160" s="33" t="s">
        <v>4237</v>
      </c>
      <c r="C1160" s="33" t="s">
        <v>4243</v>
      </c>
      <c r="D1160" s="33" t="s">
        <v>4073</v>
      </c>
      <c r="E1160" s="33" t="s">
        <v>4074</v>
      </c>
      <c r="F1160" s="34">
        <v>44112.853726851798</v>
      </c>
      <c r="G1160" s="35" t="e">
        <v>#REF!</v>
      </c>
    </row>
    <row r="1161" spans="2:7">
      <c r="B1161" s="37" t="s">
        <v>4237</v>
      </c>
      <c r="C1161" s="37" t="s">
        <v>4244</v>
      </c>
      <c r="D1161" s="37" t="s">
        <v>4073</v>
      </c>
      <c r="E1161" s="37" t="s">
        <v>4074</v>
      </c>
      <c r="F1161" s="38">
        <v>45043.760694444398</v>
      </c>
      <c r="G1161" s="39" t="e">
        <v>#REF!</v>
      </c>
    </row>
    <row r="1162" spans="2:7">
      <c r="B1162" s="33" t="s">
        <v>4245</v>
      </c>
      <c r="C1162" s="33" t="s">
        <v>4246</v>
      </c>
      <c r="D1162" s="33" t="s">
        <v>4073</v>
      </c>
      <c r="E1162" s="33" t="s">
        <v>4074</v>
      </c>
      <c r="F1162" s="34">
        <v>44112.853726851798</v>
      </c>
      <c r="G1162" s="35" t="e">
        <v>#REF!</v>
      </c>
    </row>
    <row r="1163" spans="2:7">
      <c r="B1163" s="37" t="s">
        <v>4245</v>
      </c>
      <c r="C1163" s="37" t="s">
        <v>4247</v>
      </c>
      <c r="D1163" s="37" t="s">
        <v>4073</v>
      </c>
      <c r="E1163" s="37" t="s">
        <v>4074</v>
      </c>
      <c r="F1163" s="38">
        <v>44112.853726851798</v>
      </c>
      <c r="G1163" s="39" t="e">
        <v>#REF!</v>
      </c>
    </row>
    <row r="1164" spans="2:7">
      <c r="B1164" s="33" t="s">
        <v>4245</v>
      </c>
      <c r="C1164" s="33" t="s">
        <v>4248</v>
      </c>
      <c r="D1164" s="33" t="s">
        <v>4073</v>
      </c>
      <c r="E1164" s="33" t="s">
        <v>4074</v>
      </c>
      <c r="F1164" s="34">
        <v>44112.853726851798</v>
      </c>
      <c r="G1164" s="35" t="e">
        <v>#REF!</v>
      </c>
    </row>
    <row r="1165" spans="2:7">
      <c r="B1165" s="37" t="s">
        <v>4245</v>
      </c>
      <c r="C1165" s="37" t="s">
        <v>4249</v>
      </c>
      <c r="D1165" s="37" t="s">
        <v>4073</v>
      </c>
      <c r="E1165" s="37" t="s">
        <v>4074</v>
      </c>
      <c r="F1165" s="38">
        <v>44112.853726851798</v>
      </c>
      <c r="G1165" s="39" t="e">
        <v>#REF!</v>
      </c>
    </row>
    <row r="1166" spans="2:7">
      <c r="B1166" s="33" t="s">
        <v>4245</v>
      </c>
      <c r="C1166" s="33" t="s">
        <v>4250</v>
      </c>
      <c r="D1166" s="33" t="s">
        <v>4073</v>
      </c>
      <c r="E1166" s="33" t="s">
        <v>4074</v>
      </c>
      <c r="F1166" s="34">
        <v>44112.853726851798</v>
      </c>
      <c r="G1166" s="35" t="e">
        <v>#REF!</v>
      </c>
    </row>
    <row r="1167" spans="2:7">
      <c r="B1167" s="37" t="s">
        <v>4251</v>
      </c>
      <c r="C1167" s="37" t="s">
        <v>4252</v>
      </c>
      <c r="D1167" s="37" t="s">
        <v>4073</v>
      </c>
      <c r="E1167" s="37" t="s">
        <v>4074</v>
      </c>
      <c r="F1167" s="38">
        <v>44112.853726851798</v>
      </c>
      <c r="G1167" s="39" t="e">
        <v>#REF!</v>
      </c>
    </row>
    <row r="1168" spans="2:7">
      <c r="B1168" s="33" t="s">
        <v>4251</v>
      </c>
      <c r="C1168" s="33" t="s">
        <v>4253</v>
      </c>
      <c r="D1168" s="33" t="s">
        <v>4073</v>
      </c>
      <c r="E1168" s="33" t="s">
        <v>4074</v>
      </c>
      <c r="F1168" s="34">
        <v>45043.760694444398</v>
      </c>
      <c r="G1168" s="35" t="e">
        <v>#REF!</v>
      </c>
    </row>
    <row r="1169" spans="2:7">
      <c r="B1169" s="37" t="s">
        <v>4251</v>
      </c>
      <c r="C1169" s="37" t="s">
        <v>4254</v>
      </c>
      <c r="D1169" s="37" t="s">
        <v>4073</v>
      </c>
      <c r="E1169" s="37" t="s">
        <v>4074</v>
      </c>
      <c r="F1169" s="38">
        <v>45043.760694444398</v>
      </c>
      <c r="G1169" s="39" t="e">
        <v>#REF!</v>
      </c>
    </row>
    <row r="1170" spans="2:7">
      <c r="B1170" s="33" t="s">
        <v>4251</v>
      </c>
      <c r="C1170" s="33" t="s">
        <v>4255</v>
      </c>
      <c r="D1170" s="33" t="s">
        <v>4073</v>
      </c>
      <c r="E1170" s="33" t="s">
        <v>4074</v>
      </c>
      <c r="F1170" s="34">
        <v>45043.760694444398</v>
      </c>
      <c r="G1170" s="35" t="e">
        <v>#REF!</v>
      </c>
    </row>
    <row r="1171" spans="2:7">
      <c r="B1171" s="37" t="s">
        <v>4251</v>
      </c>
      <c r="C1171" s="37" t="s">
        <v>4256</v>
      </c>
      <c r="D1171" s="37" t="s">
        <v>4073</v>
      </c>
      <c r="E1171" s="37" t="s">
        <v>4074</v>
      </c>
      <c r="F1171" s="38">
        <v>45043.760694444398</v>
      </c>
      <c r="G1171" s="39" t="e">
        <v>#REF!</v>
      </c>
    </row>
    <row r="1172" spans="2:7">
      <c r="B1172" s="33" t="s">
        <v>4251</v>
      </c>
      <c r="C1172" s="33" t="s">
        <v>4257</v>
      </c>
      <c r="D1172" s="33" t="s">
        <v>4073</v>
      </c>
      <c r="E1172" s="33" t="s">
        <v>4074</v>
      </c>
      <c r="F1172" s="34">
        <v>45043.760694444398</v>
      </c>
      <c r="G1172" s="35" t="e">
        <v>#REF!</v>
      </c>
    </row>
    <row r="1173" spans="2:7">
      <c r="B1173" s="37" t="s">
        <v>4258</v>
      </c>
      <c r="C1173" s="37" t="s">
        <v>4252</v>
      </c>
      <c r="D1173" s="37" t="s">
        <v>4073</v>
      </c>
      <c r="E1173" s="37" t="s">
        <v>4074</v>
      </c>
      <c r="F1173" s="38">
        <v>44367.682858796303</v>
      </c>
      <c r="G1173" s="39" t="e">
        <v>#REF!</v>
      </c>
    </row>
    <row r="1174" spans="2:7">
      <c r="B1174" s="33" t="s">
        <v>4258</v>
      </c>
      <c r="C1174" s="33" t="s">
        <v>4259</v>
      </c>
      <c r="D1174" s="33" t="s">
        <v>4073</v>
      </c>
      <c r="E1174" s="33" t="s">
        <v>4074</v>
      </c>
      <c r="F1174" s="34">
        <v>44367.682916666701</v>
      </c>
      <c r="G1174" s="35" t="e">
        <v>#REF!</v>
      </c>
    </row>
    <row r="1175" spans="2:7">
      <c r="B1175" s="37" t="s">
        <v>4258</v>
      </c>
      <c r="C1175" s="37" t="s">
        <v>4260</v>
      </c>
      <c r="D1175" s="37" t="s">
        <v>4073</v>
      </c>
      <c r="E1175" s="37" t="s">
        <v>4074</v>
      </c>
      <c r="F1175" s="38">
        <v>45043.760694444398</v>
      </c>
      <c r="G1175" s="39" t="e">
        <v>#REF!</v>
      </c>
    </row>
    <row r="1176" spans="2:7">
      <c r="B1176" s="33" t="s">
        <v>4261</v>
      </c>
      <c r="C1176" s="33" t="s">
        <v>4262</v>
      </c>
      <c r="D1176" s="33" t="s">
        <v>4073</v>
      </c>
      <c r="E1176" s="33" t="s">
        <v>4074</v>
      </c>
      <c r="F1176" s="34">
        <v>44367.682893518497</v>
      </c>
      <c r="G1176" s="35" t="e">
        <v>#REF!</v>
      </c>
    </row>
    <row r="1177" spans="2:7">
      <c r="B1177" s="37" t="s">
        <v>4263</v>
      </c>
      <c r="C1177" s="37" t="s">
        <v>4264</v>
      </c>
      <c r="D1177" s="37" t="s">
        <v>4073</v>
      </c>
      <c r="E1177" s="37" t="s">
        <v>4074</v>
      </c>
      <c r="F1177" s="38">
        <v>44112.853726851798</v>
      </c>
      <c r="G1177" s="39" t="e">
        <v>#REF!</v>
      </c>
    </row>
    <row r="1178" spans="2:7">
      <c r="B1178" s="33" t="s">
        <v>4263</v>
      </c>
      <c r="C1178" s="33" t="s">
        <v>4265</v>
      </c>
      <c r="D1178" s="33" t="s">
        <v>4073</v>
      </c>
      <c r="E1178" s="33" t="s">
        <v>4074</v>
      </c>
      <c r="F1178" s="34">
        <v>44112.853726851798</v>
      </c>
      <c r="G1178" s="35" t="e">
        <v>#REF!</v>
      </c>
    </row>
    <row r="1179" spans="2:7">
      <c r="B1179" s="37" t="s">
        <v>4263</v>
      </c>
      <c r="C1179" s="37" t="s">
        <v>4266</v>
      </c>
      <c r="D1179" s="37" t="s">
        <v>4073</v>
      </c>
      <c r="E1179" s="37" t="s">
        <v>4074</v>
      </c>
      <c r="F1179" s="38">
        <v>44112.853726851798</v>
      </c>
      <c r="G1179" s="39" t="e">
        <v>#REF!</v>
      </c>
    </row>
    <row r="1180" spans="2:7">
      <c r="B1180" s="33" t="s">
        <v>4263</v>
      </c>
      <c r="C1180" s="33" t="s">
        <v>4267</v>
      </c>
      <c r="D1180" s="33" t="s">
        <v>4073</v>
      </c>
      <c r="E1180" s="33" t="s">
        <v>4074</v>
      </c>
      <c r="F1180" s="34">
        <v>44112.853738425903</v>
      </c>
      <c r="G1180" s="35" t="e">
        <v>#REF!</v>
      </c>
    </row>
    <row r="1181" spans="2:7">
      <c r="B1181" s="37" t="s">
        <v>4263</v>
      </c>
      <c r="C1181" s="37" t="s">
        <v>4268</v>
      </c>
      <c r="D1181" s="37" t="s">
        <v>4073</v>
      </c>
      <c r="E1181" s="37" t="s">
        <v>4074</v>
      </c>
      <c r="F1181" s="38">
        <v>44112.853738425903</v>
      </c>
      <c r="G1181" s="39" t="e">
        <v>#REF!</v>
      </c>
    </row>
    <row r="1182" spans="2:7">
      <c r="B1182" s="33" t="s">
        <v>4263</v>
      </c>
      <c r="C1182" s="33" t="s">
        <v>4147</v>
      </c>
      <c r="D1182" s="33" t="s">
        <v>4073</v>
      </c>
      <c r="E1182" s="33" t="s">
        <v>4074</v>
      </c>
      <c r="F1182" s="34">
        <v>45043.760694444398</v>
      </c>
      <c r="G1182" s="35" t="e">
        <v>#REF!</v>
      </c>
    </row>
    <row r="1183" spans="2:7">
      <c r="B1183" s="37" t="s">
        <v>4269</v>
      </c>
      <c r="C1183" s="37" t="s">
        <v>4270</v>
      </c>
      <c r="D1183" s="37" t="s">
        <v>4073</v>
      </c>
      <c r="E1183" s="37" t="s">
        <v>4074</v>
      </c>
      <c r="F1183" s="38">
        <v>44112.853738425903</v>
      </c>
      <c r="G1183" s="39" t="e">
        <v>#REF!</v>
      </c>
    </row>
    <row r="1184" spans="2:7">
      <c r="B1184" s="33" t="s">
        <v>4271</v>
      </c>
      <c r="C1184" s="33" t="s">
        <v>4272</v>
      </c>
      <c r="D1184" s="33" t="s">
        <v>4073</v>
      </c>
      <c r="E1184" s="33" t="s">
        <v>4074</v>
      </c>
      <c r="F1184" s="34">
        <v>44112.853738425903</v>
      </c>
      <c r="G1184" s="35" t="e">
        <v>#REF!</v>
      </c>
    </row>
    <row r="1185" spans="2:7">
      <c r="B1185" s="37" t="s">
        <v>4271</v>
      </c>
      <c r="C1185" s="37" t="s">
        <v>4273</v>
      </c>
      <c r="D1185" s="37" t="s">
        <v>4073</v>
      </c>
      <c r="E1185" s="37" t="s">
        <v>4074</v>
      </c>
      <c r="F1185" s="38">
        <v>44112.853738425903</v>
      </c>
      <c r="G1185" s="39" t="e">
        <v>#REF!</v>
      </c>
    </row>
    <row r="1186" spans="2:7">
      <c r="B1186" s="33" t="s">
        <v>4274</v>
      </c>
      <c r="C1186" s="33" t="s">
        <v>4275</v>
      </c>
      <c r="D1186" s="33" t="s">
        <v>4073</v>
      </c>
      <c r="E1186" s="33" t="s">
        <v>4074</v>
      </c>
      <c r="F1186" s="34">
        <v>44367.682939814797</v>
      </c>
      <c r="G1186" s="35" t="e">
        <v>#REF!</v>
      </c>
    </row>
    <row r="1187" spans="2:7">
      <c r="B1187" s="37" t="s">
        <v>4274</v>
      </c>
      <c r="C1187" s="37" t="s">
        <v>4276</v>
      </c>
      <c r="D1187" s="37" t="s">
        <v>4073</v>
      </c>
      <c r="E1187" s="37" t="s">
        <v>4074</v>
      </c>
      <c r="F1187" s="38">
        <v>44367.682939814797</v>
      </c>
      <c r="G1187" s="39" t="e">
        <v>#REF!</v>
      </c>
    </row>
    <row r="1188" spans="2:7">
      <c r="B1188" s="33" t="s">
        <v>4277</v>
      </c>
      <c r="C1188" s="33" t="s">
        <v>4278</v>
      </c>
      <c r="D1188" s="33" t="s">
        <v>4073</v>
      </c>
      <c r="E1188" s="33" t="s">
        <v>4074</v>
      </c>
      <c r="F1188" s="34">
        <v>44112.853738425903</v>
      </c>
      <c r="G1188" s="35" t="e">
        <v>#REF!</v>
      </c>
    </row>
    <row r="1189" spans="2:7">
      <c r="B1189" s="37" t="s">
        <v>4279</v>
      </c>
      <c r="C1189" s="37" t="s">
        <v>4280</v>
      </c>
      <c r="D1189" s="37" t="s">
        <v>4073</v>
      </c>
      <c r="E1189" s="37" t="s">
        <v>4074</v>
      </c>
      <c r="F1189" s="38">
        <v>44112.853738425903</v>
      </c>
      <c r="G1189" s="39" t="e">
        <v>#REF!</v>
      </c>
    </row>
    <row r="1190" spans="2:7">
      <c r="B1190" s="33" t="s">
        <v>4281</v>
      </c>
      <c r="C1190" s="33" t="s">
        <v>4282</v>
      </c>
      <c r="D1190" s="33" t="s">
        <v>4073</v>
      </c>
      <c r="E1190" s="33" t="s">
        <v>4074</v>
      </c>
      <c r="F1190" s="34">
        <v>44112.853738425903</v>
      </c>
      <c r="G1190" s="35" t="e">
        <v>#REF!</v>
      </c>
    </row>
    <row r="1191" spans="2:7">
      <c r="B1191" s="37" t="s">
        <v>4283</v>
      </c>
      <c r="C1191" s="37" t="s">
        <v>4284</v>
      </c>
      <c r="D1191" s="37" t="s">
        <v>4073</v>
      </c>
      <c r="E1191" s="37" t="s">
        <v>4074</v>
      </c>
      <c r="F1191" s="38">
        <v>44112.853738425903</v>
      </c>
      <c r="G1191" s="39" t="e">
        <v>#REF!</v>
      </c>
    </row>
    <row r="1192" spans="2:7">
      <c r="B1192" s="33" t="s">
        <v>4285</v>
      </c>
      <c r="C1192" s="33" t="s">
        <v>4286</v>
      </c>
      <c r="D1192" s="33" t="s">
        <v>4073</v>
      </c>
      <c r="E1192" s="33" t="s">
        <v>4074</v>
      </c>
      <c r="F1192" s="34">
        <v>44112.853750000002</v>
      </c>
      <c r="G1192" s="35" t="e">
        <v>#REF!</v>
      </c>
    </row>
    <row r="1193" spans="2:7">
      <c r="B1193" s="37" t="s">
        <v>4285</v>
      </c>
      <c r="C1193" s="37" t="s">
        <v>4287</v>
      </c>
      <c r="D1193" s="37" t="s">
        <v>4073</v>
      </c>
      <c r="E1193" s="37" t="s">
        <v>4074</v>
      </c>
      <c r="F1193" s="38">
        <v>44112.853750000002</v>
      </c>
      <c r="G1193" s="39" t="e">
        <v>#REF!</v>
      </c>
    </row>
    <row r="1194" spans="2:7">
      <c r="B1194" s="33" t="s">
        <v>4285</v>
      </c>
      <c r="C1194" s="33" t="s">
        <v>4288</v>
      </c>
      <c r="D1194" s="33" t="s">
        <v>4073</v>
      </c>
      <c r="E1194" s="33" t="s">
        <v>4074</v>
      </c>
      <c r="F1194" s="34">
        <v>44112.853750000002</v>
      </c>
      <c r="G1194" s="35" t="e">
        <v>#REF!</v>
      </c>
    </row>
    <row r="1195" spans="2:7">
      <c r="B1195" s="37" t="s">
        <v>4285</v>
      </c>
      <c r="C1195" s="37" t="s">
        <v>4289</v>
      </c>
      <c r="D1195" s="37" t="s">
        <v>4073</v>
      </c>
      <c r="E1195" s="37" t="s">
        <v>4074</v>
      </c>
      <c r="F1195" s="38">
        <v>44112.853750000002</v>
      </c>
      <c r="G1195" s="39" t="e">
        <v>#REF!</v>
      </c>
    </row>
    <row r="1196" spans="2:7">
      <c r="B1196" s="33" t="s">
        <v>4285</v>
      </c>
      <c r="C1196" s="33" t="s">
        <v>4290</v>
      </c>
      <c r="D1196" s="33" t="s">
        <v>4073</v>
      </c>
      <c r="E1196" s="33" t="s">
        <v>4074</v>
      </c>
      <c r="F1196" s="34">
        <v>44112.853750000002</v>
      </c>
      <c r="G1196" s="35" t="e">
        <v>#REF!</v>
      </c>
    </row>
    <row r="1197" spans="2:7">
      <c r="B1197" s="37" t="s">
        <v>4285</v>
      </c>
      <c r="C1197" s="37" t="s">
        <v>4291</v>
      </c>
      <c r="D1197" s="37" t="s">
        <v>4073</v>
      </c>
      <c r="E1197" s="37" t="s">
        <v>4074</v>
      </c>
      <c r="F1197" s="38">
        <v>44112.853750000002</v>
      </c>
      <c r="G1197" s="39" t="e">
        <v>#REF!</v>
      </c>
    </row>
    <row r="1198" spans="2:7">
      <c r="B1198" s="33" t="s">
        <v>4285</v>
      </c>
      <c r="C1198" s="33" t="s">
        <v>4292</v>
      </c>
      <c r="D1198" s="33" t="s">
        <v>4073</v>
      </c>
      <c r="E1198" s="33" t="s">
        <v>4074</v>
      </c>
      <c r="F1198" s="34">
        <v>44112.853750000002</v>
      </c>
      <c r="G1198" s="35" t="e">
        <v>#REF!</v>
      </c>
    </row>
    <row r="1199" spans="2:7">
      <c r="B1199" s="37" t="s">
        <v>4285</v>
      </c>
      <c r="C1199" s="37" t="s">
        <v>4293</v>
      </c>
      <c r="D1199" s="37" t="s">
        <v>4073</v>
      </c>
      <c r="E1199" s="37" t="s">
        <v>4074</v>
      </c>
      <c r="F1199" s="38">
        <v>44112.853750000002</v>
      </c>
      <c r="G1199" s="39" t="e">
        <v>#REF!</v>
      </c>
    </row>
    <row r="1200" spans="2:7">
      <c r="B1200" s="33" t="s">
        <v>4285</v>
      </c>
      <c r="C1200" s="33" t="s">
        <v>4294</v>
      </c>
      <c r="D1200" s="33" t="s">
        <v>4073</v>
      </c>
      <c r="E1200" s="33" t="s">
        <v>4074</v>
      </c>
      <c r="F1200" s="34">
        <v>44112.853761574101</v>
      </c>
      <c r="G1200" s="35" t="e">
        <v>#REF!</v>
      </c>
    </row>
    <row r="1201" spans="2:7">
      <c r="B1201" s="37" t="s">
        <v>4295</v>
      </c>
      <c r="C1201" s="37" t="s">
        <v>4296</v>
      </c>
      <c r="D1201" s="37" t="s">
        <v>4073</v>
      </c>
      <c r="E1201" s="37" t="s">
        <v>4074</v>
      </c>
      <c r="F1201" s="38">
        <v>44112.853761574101</v>
      </c>
      <c r="G1201" s="39" t="e">
        <v>#REF!</v>
      </c>
    </row>
    <row r="1202" spans="2:7">
      <c r="B1202" s="33" t="s">
        <v>4295</v>
      </c>
      <c r="C1202" s="33" t="s">
        <v>4297</v>
      </c>
      <c r="D1202" s="33" t="s">
        <v>4073</v>
      </c>
      <c r="E1202" s="33" t="s">
        <v>4074</v>
      </c>
      <c r="F1202" s="34">
        <v>44112.853761574101</v>
      </c>
      <c r="G1202" s="35" t="e">
        <v>#REF!</v>
      </c>
    </row>
    <row r="1203" spans="2:7">
      <c r="B1203" s="37" t="s">
        <v>4295</v>
      </c>
      <c r="C1203" s="37" t="s">
        <v>4298</v>
      </c>
      <c r="D1203" s="37" t="s">
        <v>4073</v>
      </c>
      <c r="E1203" s="37" t="s">
        <v>4074</v>
      </c>
      <c r="F1203" s="38">
        <v>44112.853761574101</v>
      </c>
      <c r="G1203" s="39" t="e">
        <v>#REF!</v>
      </c>
    </row>
    <row r="1204" spans="2:7">
      <c r="B1204" s="33" t="s">
        <v>4295</v>
      </c>
      <c r="C1204" s="33" t="s">
        <v>4299</v>
      </c>
      <c r="D1204" s="33" t="s">
        <v>4073</v>
      </c>
      <c r="E1204" s="33" t="s">
        <v>4074</v>
      </c>
      <c r="F1204" s="34">
        <v>44112.853761574101</v>
      </c>
      <c r="G1204" s="35" t="e">
        <v>#REF!</v>
      </c>
    </row>
    <row r="1205" spans="2:7">
      <c r="B1205" s="37" t="s">
        <v>4295</v>
      </c>
      <c r="C1205" s="37" t="s">
        <v>4300</v>
      </c>
      <c r="D1205" s="37" t="s">
        <v>4073</v>
      </c>
      <c r="E1205" s="37" t="s">
        <v>4074</v>
      </c>
      <c r="F1205" s="38">
        <v>44112.853761574101</v>
      </c>
      <c r="G1205" s="39" t="e">
        <v>#REF!</v>
      </c>
    </row>
    <row r="1206" spans="2:7">
      <c r="B1206" s="33" t="s">
        <v>4295</v>
      </c>
      <c r="C1206" s="33" t="s">
        <v>4301</v>
      </c>
      <c r="D1206" s="33" t="s">
        <v>4073</v>
      </c>
      <c r="E1206" s="33" t="s">
        <v>4074</v>
      </c>
      <c r="F1206" s="34">
        <v>44112.853761574101</v>
      </c>
      <c r="G1206" s="35" t="e">
        <v>#REF!</v>
      </c>
    </row>
    <row r="1207" spans="2:7">
      <c r="B1207" s="37" t="s">
        <v>4295</v>
      </c>
      <c r="C1207" s="37" t="s">
        <v>4302</v>
      </c>
      <c r="D1207" s="37" t="s">
        <v>4073</v>
      </c>
      <c r="E1207" s="37" t="s">
        <v>4074</v>
      </c>
      <c r="F1207" s="38">
        <v>44112.853761574101</v>
      </c>
      <c r="G1207" s="39" t="e">
        <v>#REF!</v>
      </c>
    </row>
    <row r="1208" spans="2:7">
      <c r="B1208" s="33" t="s">
        <v>4295</v>
      </c>
      <c r="C1208" s="33" t="s">
        <v>4303</v>
      </c>
      <c r="D1208" s="33" t="s">
        <v>4073</v>
      </c>
      <c r="E1208" s="33" t="s">
        <v>4074</v>
      </c>
      <c r="F1208" s="34">
        <v>44112.853761574101</v>
      </c>
      <c r="G1208" s="35" t="e">
        <v>#REF!</v>
      </c>
    </row>
    <row r="1209" spans="2:7">
      <c r="B1209" s="37" t="s">
        <v>4295</v>
      </c>
      <c r="C1209" s="37" t="s">
        <v>4304</v>
      </c>
      <c r="D1209" s="37" t="s">
        <v>4073</v>
      </c>
      <c r="E1209" s="37" t="s">
        <v>4074</v>
      </c>
      <c r="F1209" s="38">
        <v>44112.853761574101</v>
      </c>
      <c r="G1209" s="39" t="e">
        <v>#REF!</v>
      </c>
    </row>
    <row r="1210" spans="2:7">
      <c r="B1210" s="33" t="s">
        <v>4295</v>
      </c>
      <c r="C1210" s="33" t="s">
        <v>4305</v>
      </c>
      <c r="D1210" s="33" t="s">
        <v>4073</v>
      </c>
      <c r="E1210" s="33" t="s">
        <v>4074</v>
      </c>
      <c r="F1210" s="34">
        <v>44112.853773148097</v>
      </c>
      <c r="G1210" s="35" t="e">
        <v>#REF!</v>
      </c>
    </row>
    <row r="1211" spans="2:7">
      <c r="B1211" s="37" t="s">
        <v>4295</v>
      </c>
      <c r="C1211" s="37" t="s">
        <v>4306</v>
      </c>
      <c r="D1211" s="37" t="s">
        <v>4073</v>
      </c>
      <c r="E1211" s="37" t="s">
        <v>4074</v>
      </c>
      <c r="F1211" s="38">
        <v>45043.760694444398</v>
      </c>
      <c r="G1211" s="39" t="e">
        <v>#REF!</v>
      </c>
    </row>
    <row r="1212" spans="2:7">
      <c r="B1212" s="33" t="s">
        <v>4295</v>
      </c>
      <c r="C1212" s="33" t="s">
        <v>4307</v>
      </c>
      <c r="D1212" s="33" t="s">
        <v>4073</v>
      </c>
      <c r="E1212" s="33" t="s">
        <v>4074</v>
      </c>
      <c r="F1212" s="34">
        <v>45043.760694444398</v>
      </c>
      <c r="G1212" s="35" t="e">
        <v>#REF!</v>
      </c>
    </row>
    <row r="1213" spans="2:7">
      <c r="B1213" s="37" t="s">
        <v>4295</v>
      </c>
      <c r="C1213" s="37" t="s">
        <v>4308</v>
      </c>
      <c r="D1213" s="37" t="s">
        <v>4073</v>
      </c>
      <c r="E1213" s="37" t="s">
        <v>4074</v>
      </c>
      <c r="F1213" s="38">
        <v>45043.760694444398</v>
      </c>
      <c r="G1213" s="39" t="e">
        <v>#REF!</v>
      </c>
    </row>
    <row r="1214" spans="2:7">
      <c r="B1214" s="33" t="s">
        <v>4309</v>
      </c>
      <c r="C1214" s="33" t="s">
        <v>4310</v>
      </c>
      <c r="D1214" s="33" t="s">
        <v>4073</v>
      </c>
      <c r="E1214" s="33" t="s">
        <v>4074</v>
      </c>
      <c r="F1214" s="34">
        <v>44112.853773148097</v>
      </c>
      <c r="G1214" s="35" t="e">
        <v>#REF!</v>
      </c>
    </row>
    <row r="1215" spans="2:7">
      <c r="B1215" s="37" t="s">
        <v>4311</v>
      </c>
      <c r="C1215" s="37" t="s">
        <v>4312</v>
      </c>
      <c r="D1215" s="37" t="s">
        <v>4073</v>
      </c>
      <c r="E1215" s="37" t="s">
        <v>4074</v>
      </c>
      <c r="F1215" s="38">
        <v>44112.853773148097</v>
      </c>
      <c r="G1215" s="39" t="e">
        <v>#REF!</v>
      </c>
    </row>
    <row r="1216" spans="2:7">
      <c r="B1216" s="33" t="s">
        <v>4313</v>
      </c>
      <c r="C1216" s="33" t="s">
        <v>4314</v>
      </c>
      <c r="D1216" s="33" t="s">
        <v>4073</v>
      </c>
      <c r="E1216" s="33" t="s">
        <v>4074</v>
      </c>
      <c r="F1216" s="34">
        <v>44112.853773148097</v>
      </c>
      <c r="G1216" s="35" t="e">
        <v>#REF!</v>
      </c>
    </row>
    <row r="1217" spans="2:7">
      <c r="B1217" s="37" t="s">
        <v>4313</v>
      </c>
      <c r="C1217" s="37" t="s">
        <v>4315</v>
      </c>
      <c r="D1217" s="37" t="s">
        <v>4073</v>
      </c>
      <c r="E1217" s="37" t="s">
        <v>4074</v>
      </c>
      <c r="F1217" s="38">
        <v>44112.853773148097</v>
      </c>
      <c r="G1217" s="39" t="e">
        <v>#REF!</v>
      </c>
    </row>
    <row r="1218" spans="2:7">
      <c r="B1218" s="33" t="s">
        <v>4313</v>
      </c>
      <c r="C1218" s="33" t="s">
        <v>4316</v>
      </c>
      <c r="D1218" s="33" t="s">
        <v>4073</v>
      </c>
      <c r="E1218" s="33" t="s">
        <v>4074</v>
      </c>
      <c r="F1218" s="34">
        <v>44112.853773148097</v>
      </c>
      <c r="G1218" s="35" t="e">
        <v>#REF!</v>
      </c>
    </row>
    <row r="1219" spans="2:7">
      <c r="B1219" s="37" t="s">
        <v>4313</v>
      </c>
      <c r="C1219" s="37" t="s">
        <v>4317</v>
      </c>
      <c r="D1219" s="37" t="s">
        <v>4073</v>
      </c>
      <c r="E1219" s="37" t="s">
        <v>4074</v>
      </c>
      <c r="F1219" s="38">
        <v>44112.853773148097</v>
      </c>
      <c r="G1219" s="39" t="e">
        <v>#REF!</v>
      </c>
    </row>
    <row r="1220" spans="2:7">
      <c r="B1220" s="33" t="s">
        <v>4313</v>
      </c>
      <c r="C1220" s="33" t="s">
        <v>4318</v>
      </c>
      <c r="D1220" s="33" t="s">
        <v>4073</v>
      </c>
      <c r="E1220" s="33" t="s">
        <v>4074</v>
      </c>
      <c r="F1220" s="34">
        <v>44112.853773148097</v>
      </c>
      <c r="G1220" s="35" t="e">
        <v>#REF!</v>
      </c>
    </row>
    <row r="1221" spans="2:7">
      <c r="B1221" s="37" t="s">
        <v>4313</v>
      </c>
      <c r="C1221" s="37" t="s">
        <v>4319</v>
      </c>
      <c r="D1221" s="37" t="s">
        <v>4073</v>
      </c>
      <c r="E1221" s="37" t="s">
        <v>4074</v>
      </c>
      <c r="F1221" s="38">
        <v>45043.760694444398</v>
      </c>
      <c r="G1221" s="39" t="e">
        <v>#REF!</v>
      </c>
    </row>
    <row r="1222" spans="2:7">
      <c r="B1222" s="33" t="s">
        <v>4320</v>
      </c>
      <c r="C1222" s="33" t="s">
        <v>4321</v>
      </c>
      <c r="D1222" s="33" t="s">
        <v>4073</v>
      </c>
      <c r="E1222" s="33" t="s">
        <v>4074</v>
      </c>
      <c r="F1222" s="34">
        <v>44112.853773148097</v>
      </c>
      <c r="G1222" s="35" t="e">
        <v>#REF!</v>
      </c>
    </row>
    <row r="1223" spans="2:7">
      <c r="B1223" s="37" t="s">
        <v>4320</v>
      </c>
      <c r="C1223" s="37" t="s">
        <v>4322</v>
      </c>
      <c r="D1223" s="37" t="s">
        <v>4073</v>
      </c>
      <c r="E1223" s="37" t="s">
        <v>4074</v>
      </c>
      <c r="F1223" s="38">
        <v>44112.853773148097</v>
      </c>
      <c r="G1223" s="39" t="e">
        <v>#REF!</v>
      </c>
    </row>
    <row r="1224" spans="2:7">
      <c r="B1224" s="33" t="s">
        <v>4320</v>
      </c>
      <c r="C1224" s="33" t="s">
        <v>4323</v>
      </c>
      <c r="D1224" s="33" t="s">
        <v>4073</v>
      </c>
      <c r="E1224" s="33" t="s">
        <v>4074</v>
      </c>
      <c r="F1224" s="34">
        <v>44112.853784722203</v>
      </c>
      <c r="G1224" s="35" t="e">
        <v>#REF!</v>
      </c>
    </row>
    <row r="1225" spans="2:7">
      <c r="B1225" s="37" t="s">
        <v>4324</v>
      </c>
      <c r="C1225" s="37" t="s">
        <v>4325</v>
      </c>
      <c r="D1225" s="37" t="s">
        <v>4073</v>
      </c>
      <c r="E1225" s="37" t="s">
        <v>4074</v>
      </c>
      <c r="F1225" s="38">
        <v>44112.853784722203</v>
      </c>
      <c r="G1225" s="39" t="e">
        <v>#REF!</v>
      </c>
    </row>
    <row r="1226" spans="2:7">
      <c r="B1226" s="33" t="s">
        <v>4326</v>
      </c>
      <c r="C1226" s="33" t="s">
        <v>4327</v>
      </c>
      <c r="D1226" s="33" t="s">
        <v>4073</v>
      </c>
      <c r="E1226" s="33" t="s">
        <v>4074</v>
      </c>
      <c r="F1226" s="34">
        <v>44112.853784722203</v>
      </c>
      <c r="G1226" s="35" t="e">
        <v>#REF!</v>
      </c>
    </row>
    <row r="1227" spans="2:7">
      <c r="B1227" s="37" t="s">
        <v>4328</v>
      </c>
      <c r="C1227" s="37" t="s">
        <v>4329</v>
      </c>
      <c r="D1227" s="37" t="s">
        <v>4073</v>
      </c>
      <c r="E1227" s="37" t="s">
        <v>4074</v>
      </c>
      <c r="F1227" s="38">
        <v>44112.853784722203</v>
      </c>
      <c r="G1227" s="39" t="e">
        <v>#REF!</v>
      </c>
    </row>
    <row r="1228" spans="2:7">
      <c r="B1228" s="33" t="s">
        <v>4330</v>
      </c>
      <c r="C1228" s="33" t="s">
        <v>4331</v>
      </c>
      <c r="D1228" s="33" t="s">
        <v>4073</v>
      </c>
      <c r="E1228" s="33" t="s">
        <v>4074</v>
      </c>
      <c r="F1228" s="34">
        <v>44112.853784722203</v>
      </c>
      <c r="G1228" s="35" t="e">
        <v>#REF!</v>
      </c>
    </row>
    <row r="1229" spans="2:7">
      <c r="B1229" s="37" t="s">
        <v>4332</v>
      </c>
      <c r="C1229" s="37" t="s">
        <v>4333</v>
      </c>
      <c r="D1229" s="37" t="s">
        <v>4073</v>
      </c>
      <c r="E1229" s="37" t="s">
        <v>4074</v>
      </c>
      <c r="F1229" s="38">
        <v>44112.853784722203</v>
      </c>
      <c r="G1229" s="39" t="e">
        <v>#REF!</v>
      </c>
    </row>
    <row r="1230" spans="2:7">
      <c r="B1230" s="33" t="s">
        <v>4332</v>
      </c>
      <c r="C1230" s="33" t="s">
        <v>4334</v>
      </c>
      <c r="D1230" s="33" t="s">
        <v>4073</v>
      </c>
      <c r="E1230" s="33" t="s">
        <v>4074</v>
      </c>
      <c r="F1230" s="34">
        <v>44112.853784722203</v>
      </c>
      <c r="G1230" s="35" t="e">
        <v>#REF!</v>
      </c>
    </row>
    <row r="1231" spans="2:7">
      <c r="B1231" s="37" t="s">
        <v>4332</v>
      </c>
      <c r="C1231" s="37" t="s">
        <v>4335</v>
      </c>
      <c r="D1231" s="37" t="s">
        <v>4073</v>
      </c>
      <c r="E1231" s="37" t="s">
        <v>4074</v>
      </c>
      <c r="F1231" s="38">
        <v>44112.853784722203</v>
      </c>
      <c r="G1231" s="39" t="e">
        <v>#REF!</v>
      </c>
    </row>
    <row r="1232" spans="2:7">
      <c r="B1232" s="33" t="s">
        <v>4336</v>
      </c>
      <c r="C1232" s="33" t="s">
        <v>4337</v>
      </c>
      <c r="D1232" s="33" t="s">
        <v>4073</v>
      </c>
      <c r="E1232" s="33" t="s">
        <v>4074</v>
      </c>
      <c r="F1232" s="34">
        <v>44112.853784722203</v>
      </c>
      <c r="G1232" s="35" t="e">
        <v>#REF!</v>
      </c>
    </row>
    <row r="1233" spans="2:7">
      <c r="B1233" s="37" t="s">
        <v>4338</v>
      </c>
      <c r="C1233" s="37" t="s">
        <v>4339</v>
      </c>
      <c r="D1233" s="37" t="s">
        <v>4073</v>
      </c>
      <c r="E1233" s="37" t="s">
        <v>4074</v>
      </c>
      <c r="F1233" s="38">
        <v>44112.853784722203</v>
      </c>
      <c r="G1233" s="39" t="e">
        <v>#REF!</v>
      </c>
    </row>
    <row r="1234" spans="2:7">
      <c r="B1234" s="33" t="s">
        <v>4340</v>
      </c>
      <c r="C1234" s="33" t="s">
        <v>4341</v>
      </c>
      <c r="D1234" s="33" t="s">
        <v>4073</v>
      </c>
      <c r="E1234" s="33" t="s">
        <v>4074</v>
      </c>
      <c r="F1234" s="34">
        <v>44112.853796296302</v>
      </c>
      <c r="G1234" s="35" t="e">
        <v>#REF!</v>
      </c>
    </row>
    <row r="1235" spans="2:7">
      <c r="B1235" s="37" t="s">
        <v>4342</v>
      </c>
      <c r="C1235" s="37" t="s">
        <v>4343</v>
      </c>
      <c r="D1235" s="37" t="s">
        <v>4073</v>
      </c>
      <c r="E1235" s="37" t="s">
        <v>4074</v>
      </c>
      <c r="F1235" s="38">
        <v>44112.853796296302</v>
      </c>
      <c r="G1235" s="39" t="e">
        <v>#REF!</v>
      </c>
    </row>
    <row r="1236" spans="2:7">
      <c r="B1236" s="33" t="s">
        <v>4344</v>
      </c>
      <c r="C1236" s="33" t="s">
        <v>4345</v>
      </c>
      <c r="D1236" s="33" t="s">
        <v>4073</v>
      </c>
      <c r="E1236" s="33" t="s">
        <v>4074</v>
      </c>
      <c r="F1236" s="34">
        <v>44112.853796296302</v>
      </c>
      <c r="G1236" s="35" t="e">
        <v>#REF!</v>
      </c>
    </row>
    <row r="1237" spans="2:7">
      <c r="B1237" s="37" t="s">
        <v>4344</v>
      </c>
      <c r="C1237" s="37" t="s">
        <v>4346</v>
      </c>
      <c r="D1237" s="37" t="s">
        <v>4073</v>
      </c>
      <c r="E1237" s="37" t="s">
        <v>4074</v>
      </c>
      <c r="F1237" s="38">
        <v>44112.853796296302</v>
      </c>
      <c r="G1237" s="39" t="e">
        <v>#REF!</v>
      </c>
    </row>
    <row r="1238" spans="2:7">
      <c r="B1238" s="33" t="s">
        <v>4344</v>
      </c>
      <c r="C1238" s="33" t="s">
        <v>4347</v>
      </c>
      <c r="D1238" s="33" t="s">
        <v>4073</v>
      </c>
      <c r="E1238" s="33" t="s">
        <v>4074</v>
      </c>
      <c r="F1238" s="34">
        <v>45043.760694444398</v>
      </c>
      <c r="G1238" s="35" t="e">
        <v>#REF!</v>
      </c>
    </row>
    <row r="1239" spans="2:7">
      <c r="B1239" s="37" t="s">
        <v>4348</v>
      </c>
      <c r="C1239" s="37" t="s">
        <v>4349</v>
      </c>
      <c r="D1239" s="37" t="s">
        <v>4073</v>
      </c>
      <c r="E1239" s="37" t="s">
        <v>4074</v>
      </c>
      <c r="F1239" s="38">
        <v>44112.853796296302</v>
      </c>
      <c r="G1239" s="39" t="e">
        <v>#REF!</v>
      </c>
    </row>
    <row r="1240" spans="2:7">
      <c r="B1240" s="33" t="s">
        <v>4348</v>
      </c>
      <c r="C1240" s="33" t="s">
        <v>4350</v>
      </c>
      <c r="D1240" s="33" t="s">
        <v>4073</v>
      </c>
      <c r="E1240" s="33" t="s">
        <v>4074</v>
      </c>
      <c r="F1240" s="34">
        <v>45043.760694444398</v>
      </c>
      <c r="G1240" s="35" t="e">
        <v>#REF!</v>
      </c>
    </row>
    <row r="1241" spans="2:7">
      <c r="B1241" s="37" t="s">
        <v>4351</v>
      </c>
      <c r="C1241" s="37" t="s">
        <v>4352</v>
      </c>
      <c r="D1241" s="37" t="s">
        <v>4073</v>
      </c>
      <c r="E1241" s="37" t="s">
        <v>4074</v>
      </c>
      <c r="F1241" s="38">
        <v>44112.853796296302</v>
      </c>
      <c r="G1241" s="39" t="e">
        <v>#REF!</v>
      </c>
    </row>
    <row r="1242" spans="2:7">
      <c r="B1242" s="33" t="s">
        <v>4351</v>
      </c>
      <c r="C1242" s="33" t="s">
        <v>4353</v>
      </c>
      <c r="D1242" s="33" t="s">
        <v>4073</v>
      </c>
      <c r="E1242" s="33" t="s">
        <v>4074</v>
      </c>
      <c r="F1242" s="34">
        <v>45043.760694444398</v>
      </c>
      <c r="G1242" s="35" t="e">
        <v>#REF!</v>
      </c>
    </row>
    <row r="1243" spans="2:7">
      <c r="B1243" s="37" t="s">
        <v>4351</v>
      </c>
      <c r="C1243" s="37" t="s">
        <v>4354</v>
      </c>
      <c r="D1243" s="37" t="s">
        <v>4073</v>
      </c>
      <c r="E1243" s="37" t="s">
        <v>4074</v>
      </c>
      <c r="F1243" s="38">
        <v>45043.760694444398</v>
      </c>
      <c r="G1243" s="39" t="e">
        <v>#REF!</v>
      </c>
    </row>
    <row r="1244" spans="2:7">
      <c r="B1244" s="33" t="s">
        <v>4355</v>
      </c>
      <c r="C1244" s="33" t="s">
        <v>4356</v>
      </c>
      <c r="D1244" s="33" t="s">
        <v>4073</v>
      </c>
      <c r="E1244" s="33" t="s">
        <v>4074</v>
      </c>
      <c r="F1244" s="34">
        <v>44112.853796296302</v>
      </c>
      <c r="G1244" s="35" t="e">
        <v>#REF!</v>
      </c>
    </row>
    <row r="1245" spans="2:7">
      <c r="B1245" s="37" t="s">
        <v>4357</v>
      </c>
      <c r="C1245" s="37" t="s">
        <v>4358</v>
      </c>
      <c r="D1245" s="37" t="s">
        <v>4073</v>
      </c>
      <c r="E1245" s="37" t="s">
        <v>4074</v>
      </c>
      <c r="F1245" s="38">
        <v>44112.853796296302</v>
      </c>
      <c r="G1245" s="39" t="e">
        <v>#REF!</v>
      </c>
    </row>
    <row r="1246" spans="2:7">
      <c r="B1246" s="33" t="s">
        <v>4357</v>
      </c>
      <c r="C1246" s="33" t="s">
        <v>4359</v>
      </c>
      <c r="D1246" s="33" t="s">
        <v>4073</v>
      </c>
      <c r="E1246" s="33" t="s">
        <v>4074</v>
      </c>
      <c r="F1246" s="34">
        <v>44112.853796296302</v>
      </c>
      <c r="G1246" s="35" t="e">
        <v>#REF!</v>
      </c>
    </row>
    <row r="1247" spans="2:7">
      <c r="B1247" s="37" t="s">
        <v>4360</v>
      </c>
      <c r="C1247" s="37" t="s">
        <v>4361</v>
      </c>
      <c r="D1247" s="37" t="s">
        <v>4073</v>
      </c>
      <c r="E1247" s="37" t="s">
        <v>4074</v>
      </c>
      <c r="F1247" s="38">
        <v>44112.853796296302</v>
      </c>
      <c r="G1247" s="39" t="e">
        <v>#REF!</v>
      </c>
    </row>
    <row r="1248" spans="2:7">
      <c r="B1248" s="33" t="s">
        <v>4360</v>
      </c>
      <c r="C1248" s="33" t="s">
        <v>4362</v>
      </c>
      <c r="D1248" s="33" t="s">
        <v>4073</v>
      </c>
      <c r="E1248" s="33" t="s">
        <v>4074</v>
      </c>
      <c r="F1248" s="34">
        <v>44112.8538078704</v>
      </c>
      <c r="G1248" s="35" t="e">
        <v>#REF!</v>
      </c>
    </row>
    <row r="1249" spans="2:7">
      <c r="B1249" s="37" t="s">
        <v>4360</v>
      </c>
      <c r="C1249" s="37" t="s">
        <v>4363</v>
      </c>
      <c r="D1249" s="37" t="s">
        <v>4073</v>
      </c>
      <c r="E1249" s="37" t="s">
        <v>4074</v>
      </c>
      <c r="F1249" s="38">
        <v>45043.760694444398</v>
      </c>
      <c r="G1249" s="39" t="e">
        <v>#REF!</v>
      </c>
    </row>
    <row r="1250" spans="2:7">
      <c r="B1250" s="33" t="s">
        <v>4364</v>
      </c>
      <c r="C1250" s="33" t="s">
        <v>4365</v>
      </c>
      <c r="D1250" s="33" t="s">
        <v>4073</v>
      </c>
      <c r="E1250" s="33" t="s">
        <v>4074</v>
      </c>
      <c r="F1250" s="34">
        <v>44112.8538078704</v>
      </c>
      <c r="G1250" s="35" t="e">
        <v>#REF!</v>
      </c>
    </row>
    <row r="1251" spans="2:7">
      <c r="B1251" s="37" t="s">
        <v>4364</v>
      </c>
      <c r="C1251" s="37" t="s">
        <v>4366</v>
      </c>
      <c r="D1251" s="37" t="s">
        <v>4073</v>
      </c>
      <c r="E1251" s="37" t="s">
        <v>4074</v>
      </c>
      <c r="F1251" s="38">
        <v>44112.8538078704</v>
      </c>
      <c r="G1251" s="39" t="e">
        <v>#REF!</v>
      </c>
    </row>
    <row r="1252" spans="2:7">
      <c r="B1252" s="33" t="s">
        <v>4364</v>
      </c>
      <c r="C1252" s="33" t="s">
        <v>4367</v>
      </c>
      <c r="D1252" s="33" t="s">
        <v>4073</v>
      </c>
      <c r="E1252" s="33" t="s">
        <v>4074</v>
      </c>
      <c r="F1252" s="34">
        <v>44112.8538078704</v>
      </c>
      <c r="G1252" s="35" t="e">
        <v>#REF!</v>
      </c>
    </row>
    <row r="1253" spans="2:7">
      <c r="B1253" s="37" t="s">
        <v>4364</v>
      </c>
      <c r="C1253" s="37" t="s">
        <v>4368</v>
      </c>
      <c r="D1253" s="37" t="s">
        <v>4073</v>
      </c>
      <c r="E1253" s="37" t="s">
        <v>4074</v>
      </c>
      <c r="F1253" s="38">
        <v>44112.8538078704</v>
      </c>
      <c r="G1253" s="39" t="e">
        <v>#REF!</v>
      </c>
    </row>
    <row r="1254" spans="2:7">
      <c r="B1254" s="33" t="s">
        <v>4364</v>
      </c>
      <c r="C1254" s="33" t="s">
        <v>4369</v>
      </c>
      <c r="D1254" s="33" t="s">
        <v>4073</v>
      </c>
      <c r="E1254" s="33" t="s">
        <v>4074</v>
      </c>
      <c r="F1254" s="34">
        <v>44112.8538078704</v>
      </c>
      <c r="G1254" s="35" t="e">
        <v>#REF!</v>
      </c>
    </row>
    <row r="1255" spans="2:7">
      <c r="B1255" s="37" t="s">
        <v>4370</v>
      </c>
      <c r="C1255" s="37" t="s">
        <v>4371</v>
      </c>
      <c r="D1255" s="37" t="s">
        <v>4073</v>
      </c>
      <c r="E1255" s="37" t="s">
        <v>4074</v>
      </c>
      <c r="F1255" s="38">
        <v>44112.8538078704</v>
      </c>
      <c r="G1255" s="39" t="e">
        <v>#REF!</v>
      </c>
    </row>
    <row r="1256" spans="2:7">
      <c r="B1256" s="33" t="s">
        <v>4370</v>
      </c>
      <c r="C1256" s="33" t="s">
        <v>4372</v>
      </c>
      <c r="D1256" s="33" t="s">
        <v>4073</v>
      </c>
      <c r="E1256" s="33" t="s">
        <v>4074</v>
      </c>
      <c r="F1256" s="34">
        <v>44112.8538078704</v>
      </c>
      <c r="G1256" s="35" t="e">
        <v>#REF!</v>
      </c>
    </row>
    <row r="1257" spans="2:7">
      <c r="B1257" s="37" t="s">
        <v>4370</v>
      </c>
      <c r="C1257" s="37" t="s">
        <v>4373</v>
      </c>
      <c r="D1257" s="37" t="s">
        <v>4073</v>
      </c>
      <c r="E1257" s="37" t="s">
        <v>4074</v>
      </c>
      <c r="F1257" s="38">
        <v>44112.8538078704</v>
      </c>
      <c r="G1257" s="39" t="e">
        <v>#REF!</v>
      </c>
    </row>
    <row r="1258" spans="2:7">
      <c r="B1258" s="33" t="s">
        <v>4370</v>
      </c>
      <c r="C1258" s="33" t="s">
        <v>4374</v>
      </c>
      <c r="D1258" s="33" t="s">
        <v>4073</v>
      </c>
      <c r="E1258" s="33" t="s">
        <v>4074</v>
      </c>
      <c r="F1258" s="34">
        <v>44112.853819444397</v>
      </c>
      <c r="G1258" s="35" t="e">
        <v>#REF!</v>
      </c>
    </row>
    <row r="1259" spans="2:7">
      <c r="B1259" s="37" t="s">
        <v>4375</v>
      </c>
      <c r="C1259" s="37" t="s">
        <v>4376</v>
      </c>
      <c r="D1259" s="37" t="s">
        <v>4073</v>
      </c>
      <c r="E1259" s="37" t="s">
        <v>4074</v>
      </c>
      <c r="F1259" s="38">
        <v>44112.853819444397</v>
      </c>
      <c r="G1259" s="39" t="e">
        <v>#REF!</v>
      </c>
    </row>
    <row r="1260" spans="2:7">
      <c r="B1260" s="33" t="s">
        <v>4375</v>
      </c>
      <c r="C1260" s="33" t="s">
        <v>4377</v>
      </c>
      <c r="D1260" s="33" t="s">
        <v>4073</v>
      </c>
      <c r="E1260" s="33" t="s">
        <v>4074</v>
      </c>
      <c r="F1260" s="34">
        <v>44112.853819444397</v>
      </c>
      <c r="G1260" s="35" t="e">
        <v>#REF!</v>
      </c>
    </row>
    <row r="1261" spans="2:7">
      <c r="B1261" s="37" t="s">
        <v>4378</v>
      </c>
      <c r="C1261" s="37" t="s">
        <v>4379</v>
      </c>
      <c r="D1261" s="37" t="s">
        <v>4073</v>
      </c>
      <c r="E1261" s="37" t="s">
        <v>4074</v>
      </c>
      <c r="F1261" s="38">
        <v>44112.853819444397</v>
      </c>
      <c r="G1261" s="39" t="e">
        <v>#REF!</v>
      </c>
    </row>
    <row r="1262" spans="2:7">
      <c r="B1262" s="33" t="s">
        <v>4380</v>
      </c>
      <c r="C1262" s="33" t="s">
        <v>4381</v>
      </c>
      <c r="D1262" s="33" t="s">
        <v>4073</v>
      </c>
      <c r="E1262" s="33" t="s">
        <v>4074</v>
      </c>
      <c r="F1262" s="34">
        <v>44112.853819444397</v>
      </c>
      <c r="G1262" s="35" t="e">
        <v>#REF!</v>
      </c>
    </row>
    <row r="1263" spans="2:7">
      <c r="B1263" s="37" t="s">
        <v>4380</v>
      </c>
      <c r="C1263" s="37" t="s">
        <v>4382</v>
      </c>
      <c r="D1263" s="37" t="s">
        <v>4073</v>
      </c>
      <c r="E1263" s="37" t="s">
        <v>4074</v>
      </c>
      <c r="F1263" s="38">
        <v>44112.853819444397</v>
      </c>
      <c r="G1263" s="39" t="e">
        <v>#REF!</v>
      </c>
    </row>
    <row r="1264" spans="2:7">
      <c r="B1264" s="33" t="s">
        <v>4380</v>
      </c>
      <c r="C1264" s="33" t="s">
        <v>4383</v>
      </c>
      <c r="D1264" s="33" t="s">
        <v>4073</v>
      </c>
      <c r="E1264" s="33" t="s">
        <v>4074</v>
      </c>
      <c r="F1264" s="34">
        <v>44112.853819444397</v>
      </c>
      <c r="G1264" s="35" t="e">
        <v>#REF!</v>
      </c>
    </row>
    <row r="1265" spans="2:7">
      <c r="B1265" s="37" t="s">
        <v>4380</v>
      </c>
      <c r="C1265" s="37" t="s">
        <v>4384</v>
      </c>
      <c r="D1265" s="37" t="s">
        <v>4073</v>
      </c>
      <c r="E1265" s="37" t="s">
        <v>4074</v>
      </c>
      <c r="F1265" s="38">
        <v>44112.853819444397</v>
      </c>
      <c r="G1265" s="39" t="e">
        <v>#REF!</v>
      </c>
    </row>
    <row r="1266" spans="2:7">
      <c r="B1266" s="33" t="s">
        <v>4380</v>
      </c>
      <c r="C1266" s="33" t="s">
        <v>4385</v>
      </c>
      <c r="D1266" s="33" t="s">
        <v>4073</v>
      </c>
      <c r="E1266" s="33" t="s">
        <v>4074</v>
      </c>
      <c r="F1266" s="34">
        <v>44112.853819444397</v>
      </c>
      <c r="G1266" s="35" t="e">
        <v>#REF!</v>
      </c>
    </row>
    <row r="1267" spans="2:7">
      <c r="B1267" s="37" t="s">
        <v>4380</v>
      </c>
      <c r="C1267" s="37" t="s">
        <v>4386</v>
      </c>
      <c r="D1267" s="37" t="s">
        <v>4073</v>
      </c>
      <c r="E1267" s="37" t="s">
        <v>4074</v>
      </c>
      <c r="F1267" s="38">
        <v>44112.853819444397</v>
      </c>
      <c r="G1267" s="39" t="e">
        <v>#REF!</v>
      </c>
    </row>
    <row r="1268" spans="2:7">
      <c r="B1268" s="33" t="s">
        <v>4380</v>
      </c>
      <c r="C1268" s="33" t="s">
        <v>4387</v>
      </c>
      <c r="D1268" s="33" t="s">
        <v>4073</v>
      </c>
      <c r="E1268" s="33" t="s">
        <v>4074</v>
      </c>
      <c r="F1268" s="34">
        <v>44112.853831018503</v>
      </c>
      <c r="G1268" s="35" t="e">
        <v>#REF!</v>
      </c>
    </row>
    <row r="1269" spans="2:7">
      <c r="B1269" s="37" t="s">
        <v>4380</v>
      </c>
      <c r="C1269" s="37" t="s">
        <v>4388</v>
      </c>
      <c r="D1269" s="37" t="s">
        <v>4073</v>
      </c>
      <c r="E1269" s="37" t="s">
        <v>4074</v>
      </c>
      <c r="F1269" s="38">
        <v>44112.853831018503</v>
      </c>
      <c r="G1269" s="39" t="e">
        <v>#REF!</v>
      </c>
    </row>
    <row r="1270" spans="2:7">
      <c r="B1270" s="33" t="s">
        <v>4380</v>
      </c>
      <c r="C1270" s="33" t="s">
        <v>4389</v>
      </c>
      <c r="D1270" s="33" t="s">
        <v>4073</v>
      </c>
      <c r="E1270" s="33" t="s">
        <v>4074</v>
      </c>
      <c r="F1270" s="34">
        <v>44112.853831018503</v>
      </c>
      <c r="G1270" s="35" t="e">
        <v>#REF!</v>
      </c>
    </row>
    <row r="1271" spans="2:7">
      <c r="B1271" s="37" t="s">
        <v>4380</v>
      </c>
      <c r="C1271" s="37" t="s">
        <v>4390</v>
      </c>
      <c r="D1271" s="37" t="s">
        <v>4073</v>
      </c>
      <c r="E1271" s="37" t="s">
        <v>4074</v>
      </c>
      <c r="F1271" s="38">
        <v>45043.760694444398</v>
      </c>
      <c r="G1271" s="39" t="e">
        <v>#REF!</v>
      </c>
    </row>
    <row r="1272" spans="2:7">
      <c r="B1272" s="33" t="s">
        <v>4391</v>
      </c>
      <c r="C1272" s="33" t="s">
        <v>4392</v>
      </c>
      <c r="D1272" s="33" t="s">
        <v>4073</v>
      </c>
      <c r="E1272" s="33" t="s">
        <v>4074</v>
      </c>
      <c r="F1272" s="34">
        <v>44112.853831018503</v>
      </c>
      <c r="G1272" s="35" t="e">
        <v>#REF!</v>
      </c>
    </row>
    <row r="1273" spans="2:7">
      <c r="B1273" s="37" t="s">
        <v>4391</v>
      </c>
      <c r="C1273" s="37" t="s">
        <v>4393</v>
      </c>
      <c r="D1273" s="37" t="s">
        <v>4073</v>
      </c>
      <c r="E1273" s="37" t="s">
        <v>4074</v>
      </c>
      <c r="F1273" s="38">
        <v>44112.853831018503</v>
      </c>
      <c r="G1273" s="39" t="e">
        <v>#REF!</v>
      </c>
    </row>
    <row r="1274" spans="2:7">
      <c r="B1274" s="33" t="s">
        <v>4391</v>
      </c>
      <c r="C1274" s="33" t="s">
        <v>4394</v>
      </c>
      <c r="D1274" s="33" t="s">
        <v>4073</v>
      </c>
      <c r="E1274" s="33" t="s">
        <v>4074</v>
      </c>
      <c r="F1274" s="34">
        <v>45043.760694444398</v>
      </c>
      <c r="G1274" s="35" t="e">
        <v>#REF!</v>
      </c>
    </row>
    <row r="1275" spans="2:7">
      <c r="B1275" s="37" t="s">
        <v>4395</v>
      </c>
      <c r="C1275" s="37" t="s">
        <v>4396</v>
      </c>
      <c r="D1275" s="37" t="s">
        <v>4397</v>
      </c>
      <c r="E1275" s="37" t="s">
        <v>4398</v>
      </c>
      <c r="F1275" s="38">
        <v>44112.853831018503</v>
      </c>
      <c r="G1275" s="39" t="e">
        <v>#REF!</v>
      </c>
    </row>
    <row r="1276" spans="2:7">
      <c r="B1276" s="33" t="s">
        <v>4395</v>
      </c>
      <c r="C1276" s="33" t="s">
        <v>4399</v>
      </c>
      <c r="D1276" s="33" t="s">
        <v>4397</v>
      </c>
      <c r="E1276" s="33" t="s">
        <v>4398</v>
      </c>
      <c r="F1276" s="34">
        <v>45043.760694444398</v>
      </c>
      <c r="G1276" s="35" t="e">
        <v>#REF!</v>
      </c>
    </row>
    <row r="1277" spans="2:7">
      <c r="B1277" s="37" t="s">
        <v>4400</v>
      </c>
      <c r="C1277" s="37" t="s">
        <v>4401</v>
      </c>
      <c r="D1277" s="37" t="s">
        <v>4397</v>
      </c>
      <c r="E1277" s="37" t="s">
        <v>4398</v>
      </c>
      <c r="F1277" s="38">
        <v>44367.682800925897</v>
      </c>
      <c r="G1277" s="39" t="e">
        <v>#REF!</v>
      </c>
    </row>
    <row r="1278" spans="2:7">
      <c r="B1278" s="33" t="s">
        <v>4400</v>
      </c>
      <c r="C1278" s="33" t="s">
        <v>4402</v>
      </c>
      <c r="D1278" s="33" t="s">
        <v>4397</v>
      </c>
      <c r="E1278" s="33" t="s">
        <v>4398</v>
      </c>
      <c r="F1278" s="34">
        <v>44367.682800925897</v>
      </c>
      <c r="G1278" s="35" t="e">
        <v>#REF!</v>
      </c>
    </row>
    <row r="1279" spans="2:7">
      <c r="B1279" s="37" t="s">
        <v>4400</v>
      </c>
      <c r="C1279" s="37" t="s">
        <v>4403</v>
      </c>
      <c r="D1279" s="37" t="s">
        <v>4397</v>
      </c>
      <c r="E1279" s="37" t="s">
        <v>4398</v>
      </c>
      <c r="F1279" s="38">
        <v>44367.682939814797</v>
      </c>
      <c r="G1279" s="39" t="e">
        <v>#REF!</v>
      </c>
    </row>
    <row r="1280" spans="2:7">
      <c r="B1280" s="33" t="s">
        <v>4400</v>
      </c>
      <c r="C1280" s="33" t="s">
        <v>4404</v>
      </c>
      <c r="D1280" s="33" t="s">
        <v>4397</v>
      </c>
      <c r="E1280" s="33" t="s">
        <v>4398</v>
      </c>
      <c r="F1280" s="34">
        <v>45043.760694444398</v>
      </c>
      <c r="G1280" s="35" t="e">
        <v>#REF!</v>
      </c>
    </row>
    <row r="1281" spans="2:7">
      <c r="B1281" s="37" t="s">
        <v>4405</v>
      </c>
      <c r="C1281" s="37" t="s">
        <v>4399</v>
      </c>
      <c r="D1281" s="37" t="s">
        <v>4397</v>
      </c>
      <c r="E1281" s="37" t="s">
        <v>4398</v>
      </c>
      <c r="F1281" s="38">
        <v>44367.682858796303</v>
      </c>
      <c r="G1281" s="39" t="e">
        <v>#REF!</v>
      </c>
    </row>
    <row r="1282" spans="2:7">
      <c r="B1282" s="33" t="s">
        <v>4406</v>
      </c>
      <c r="C1282" s="33" t="s">
        <v>4407</v>
      </c>
      <c r="D1282" s="33" t="s">
        <v>4397</v>
      </c>
      <c r="E1282" s="33" t="s">
        <v>4398</v>
      </c>
      <c r="F1282" s="34">
        <v>44367.682858796303</v>
      </c>
      <c r="G1282" s="35" t="e">
        <v>#REF!</v>
      </c>
    </row>
    <row r="1283" spans="2:7">
      <c r="B1283" s="37" t="s">
        <v>4408</v>
      </c>
      <c r="C1283" s="37" t="s">
        <v>4409</v>
      </c>
      <c r="D1283" s="37" t="s">
        <v>4397</v>
      </c>
      <c r="E1283" s="37" t="s">
        <v>4398</v>
      </c>
      <c r="F1283" s="38">
        <v>44367.682824074102</v>
      </c>
      <c r="G1283" s="39" t="e">
        <v>#REF!</v>
      </c>
    </row>
    <row r="1284" spans="2:7">
      <c r="B1284" s="33" t="s">
        <v>4410</v>
      </c>
      <c r="C1284" s="33" t="s">
        <v>4411</v>
      </c>
      <c r="D1284" s="33" t="s">
        <v>4397</v>
      </c>
      <c r="E1284" s="33" t="s">
        <v>4398</v>
      </c>
      <c r="F1284" s="34">
        <v>44367.682800925897</v>
      </c>
      <c r="G1284" s="35" t="e">
        <v>#REF!</v>
      </c>
    </row>
    <row r="1285" spans="2:7">
      <c r="B1285" s="37" t="s">
        <v>4412</v>
      </c>
      <c r="C1285" s="37" t="s">
        <v>4413</v>
      </c>
      <c r="D1285" s="37" t="s">
        <v>4397</v>
      </c>
      <c r="E1285" s="37" t="s">
        <v>4398</v>
      </c>
      <c r="F1285" s="38">
        <v>44367.682800925897</v>
      </c>
      <c r="G1285" s="39" t="e">
        <v>#REF!</v>
      </c>
    </row>
    <row r="1286" spans="2:7">
      <c r="B1286" s="33" t="s">
        <v>4414</v>
      </c>
      <c r="C1286" s="33" t="s">
        <v>4415</v>
      </c>
      <c r="D1286" s="33" t="s">
        <v>4397</v>
      </c>
      <c r="E1286" s="33" t="s">
        <v>4398</v>
      </c>
      <c r="F1286" s="34">
        <v>44367.682824074102</v>
      </c>
      <c r="G1286" s="35" t="e">
        <v>#REF!</v>
      </c>
    </row>
    <row r="1287" spans="2:7">
      <c r="B1287" s="37" t="s">
        <v>4414</v>
      </c>
      <c r="C1287" s="37" t="s">
        <v>4416</v>
      </c>
      <c r="D1287" s="37" t="s">
        <v>4397</v>
      </c>
      <c r="E1287" s="37" t="s">
        <v>4398</v>
      </c>
      <c r="F1287" s="38">
        <v>45043.760694444398</v>
      </c>
      <c r="G1287" s="39" t="e">
        <v>#REF!</v>
      </c>
    </row>
    <row r="1288" spans="2:7">
      <c r="B1288" s="33" t="s">
        <v>4417</v>
      </c>
      <c r="C1288" s="33" t="s">
        <v>4418</v>
      </c>
      <c r="D1288" s="33" t="s">
        <v>4397</v>
      </c>
      <c r="E1288" s="33" t="s">
        <v>4398</v>
      </c>
      <c r="F1288" s="34">
        <v>44367.682928240698</v>
      </c>
      <c r="G1288" s="35" t="e">
        <v>#REF!</v>
      </c>
    </row>
    <row r="1289" spans="2:7">
      <c r="B1289" s="37" t="s">
        <v>4419</v>
      </c>
      <c r="C1289" s="37" t="s">
        <v>4420</v>
      </c>
      <c r="D1289" s="37" t="s">
        <v>4397</v>
      </c>
      <c r="E1289" s="37" t="s">
        <v>4398</v>
      </c>
      <c r="F1289" s="38">
        <v>44112.853831018503</v>
      </c>
      <c r="G1289" s="39" t="e">
        <v>#REF!</v>
      </c>
    </row>
    <row r="1290" spans="2:7">
      <c r="B1290" s="33" t="s">
        <v>4421</v>
      </c>
      <c r="C1290" s="33" t="s">
        <v>4422</v>
      </c>
      <c r="D1290" s="33" t="s">
        <v>4397</v>
      </c>
      <c r="E1290" s="33" t="s">
        <v>4398</v>
      </c>
      <c r="F1290" s="34">
        <v>44112.853831018503</v>
      </c>
      <c r="G1290" s="35" t="e">
        <v>#REF!</v>
      </c>
    </row>
    <row r="1291" spans="2:7">
      <c r="B1291" s="37" t="s">
        <v>4421</v>
      </c>
      <c r="C1291" s="37" t="s">
        <v>4423</v>
      </c>
      <c r="D1291" s="37" t="s">
        <v>4397</v>
      </c>
      <c r="E1291" s="37" t="s">
        <v>4398</v>
      </c>
      <c r="F1291" s="38">
        <v>45043.760694444398</v>
      </c>
      <c r="G1291" s="39" t="e">
        <v>#REF!</v>
      </c>
    </row>
    <row r="1292" spans="2:7">
      <c r="B1292" s="33" t="s">
        <v>4424</v>
      </c>
      <c r="C1292" s="33" t="s">
        <v>4425</v>
      </c>
      <c r="D1292" s="33" t="s">
        <v>4397</v>
      </c>
      <c r="E1292" s="33" t="s">
        <v>4398</v>
      </c>
      <c r="F1292" s="34">
        <v>44112.853831018503</v>
      </c>
      <c r="G1292" s="35" t="e">
        <v>#REF!</v>
      </c>
    </row>
    <row r="1293" spans="2:7">
      <c r="B1293" s="37" t="s">
        <v>4426</v>
      </c>
      <c r="C1293" s="37" t="s">
        <v>4427</v>
      </c>
      <c r="D1293" s="37" t="s">
        <v>4397</v>
      </c>
      <c r="E1293" s="37" t="s">
        <v>4398</v>
      </c>
      <c r="F1293" s="38">
        <v>44112.853831018503</v>
      </c>
      <c r="G1293" s="39" t="e">
        <v>#REF!</v>
      </c>
    </row>
    <row r="1294" spans="2:7">
      <c r="B1294" s="33" t="s">
        <v>4428</v>
      </c>
      <c r="C1294" s="33" t="s">
        <v>4429</v>
      </c>
      <c r="D1294" s="33" t="s">
        <v>4397</v>
      </c>
      <c r="E1294" s="33" t="s">
        <v>4398</v>
      </c>
      <c r="F1294" s="34">
        <v>44112.853842592602</v>
      </c>
      <c r="G1294" s="35" t="e">
        <v>#REF!</v>
      </c>
    </row>
    <row r="1295" spans="2:7">
      <c r="B1295" s="37" t="s">
        <v>4430</v>
      </c>
      <c r="C1295" s="37" t="s">
        <v>4431</v>
      </c>
      <c r="D1295" s="37" t="s">
        <v>4397</v>
      </c>
      <c r="E1295" s="37" t="s">
        <v>4398</v>
      </c>
      <c r="F1295" s="38">
        <v>44112.853842592602</v>
      </c>
      <c r="G1295" s="39" t="e">
        <v>#REF!</v>
      </c>
    </row>
    <row r="1296" spans="2:7">
      <c r="B1296" s="33" t="s">
        <v>4432</v>
      </c>
      <c r="C1296" s="33" t="s">
        <v>4433</v>
      </c>
      <c r="D1296" s="33" t="s">
        <v>4397</v>
      </c>
      <c r="E1296" s="33" t="s">
        <v>4398</v>
      </c>
      <c r="F1296" s="34">
        <v>44112.853842592602</v>
      </c>
      <c r="G1296" s="35" t="e">
        <v>#REF!</v>
      </c>
    </row>
    <row r="1297" spans="2:7">
      <c r="B1297" s="37" t="s">
        <v>4432</v>
      </c>
      <c r="C1297" s="37" t="s">
        <v>4434</v>
      </c>
      <c r="D1297" s="37" t="s">
        <v>4397</v>
      </c>
      <c r="E1297" s="37" t="s">
        <v>4398</v>
      </c>
      <c r="F1297" s="38">
        <v>44112.853842592602</v>
      </c>
      <c r="G1297" s="39" t="e">
        <v>#REF!</v>
      </c>
    </row>
    <row r="1298" spans="2:7">
      <c r="B1298" s="33" t="s">
        <v>4435</v>
      </c>
      <c r="C1298" s="33" t="s">
        <v>4436</v>
      </c>
      <c r="D1298" s="33" t="s">
        <v>4397</v>
      </c>
      <c r="E1298" s="33" t="s">
        <v>4398</v>
      </c>
      <c r="F1298" s="34">
        <v>44112.853842592602</v>
      </c>
      <c r="G1298" s="35" t="e">
        <v>#REF!</v>
      </c>
    </row>
    <row r="1299" spans="2:7">
      <c r="B1299" s="37" t="s">
        <v>4437</v>
      </c>
      <c r="C1299" s="37" t="s">
        <v>4438</v>
      </c>
      <c r="D1299" s="37" t="s">
        <v>4397</v>
      </c>
      <c r="E1299" s="37" t="s">
        <v>4398</v>
      </c>
      <c r="F1299" s="38">
        <v>44112.853842592602</v>
      </c>
      <c r="G1299" s="39" t="e">
        <v>#REF!</v>
      </c>
    </row>
    <row r="1300" spans="2:7">
      <c r="B1300" s="33" t="s">
        <v>4439</v>
      </c>
      <c r="C1300" s="33" t="s">
        <v>4440</v>
      </c>
      <c r="D1300" s="33" t="s">
        <v>4397</v>
      </c>
      <c r="E1300" s="33" t="s">
        <v>4398</v>
      </c>
      <c r="F1300" s="34">
        <v>44112.853842592602</v>
      </c>
      <c r="G1300" s="35" t="e">
        <v>#REF!</v>
      </c>
    </row>
    <row r="1301" spans="2:7">
      <c r="B1301" s="37" t="s">
        <v>4441</v>
      </c>
      <c r="C1301" s="37" t="s">
        <v>4442</v>
      </c>
      <c r="D1301" s="37" t="s">
        <v>4397</v>
      </c>
      <c r="E1301" s="37" t="s">
        <v>4398</v>
      </c>
      <c r="F1301" s="38">
        <v>44112.853842592602</v>
      </c>
      <c r="G1301" s="39" t="e">
        <v>#REF!</v>
      </c>
    </row>
    <row r="1302" spans="2:7">
      <c r="B1302" s="33" t="s">
        <v>4443</v>
      </c>
      <c r="C1302" s="33" t="s">
        <v>4444</v>
      </c>
      <c r="D1302" s="33" t="s">
        <v>4397</v>
      </c>
      <c r="E1302" s="33" t="s">
        <v>4398</v>
      </c>
      <c r="F1302" s="34">
        <v>44112.853842592602</v>
      </c>
      <c r="G1302" s="35" t="e">
        <v>#REF!</v>
      </c>
    </row>
    <row r="1303" spans="2:7">
      <c r="B1303" s="37" t="s">
        <v>4443</v>
      </c>
      <c r="C1303" s="37" t="s">
        <v>4445</v>
      </c>
      <c r="D1303" s="37" t="s">
        <v>4397</v>
      </c>
      <c r="E1303" s="37" t="s">
        <v>4398</v>
      </c>
      <c r="F1303" s="38">
        <v>44112.853842592602</v>
      </c>
      <c r="G1303" s="39" t="e">
        <v>#REF!</v>
      </c>
    </row>
    <row r="1304" spans="2:7">
      <c r="B1304" s="33" t="s">
        <v>4446</v>
      </c>
      <c r="C1304" s="33" t="s">
        <v>4447</v>
      </c>
      <c r="D1304" s="33" t="s">
        <v>4397</v>
      </c>
      <c r="E1304" s="33" t="s">
        <v>4398</v>
      </c>
      <c r="F1304" s="34">
        <v>44112.8538541667</v>
      </c>
      <c r="G1304" s="35" t="e">
        <v>#REF!</v>
      </c>
    </row>
    <row r="1305" spans="2:7">
      <c r="B1305" s="37" t="s">
        <v>4448</v>
      </c>
      <c r="C1305" s="37" t="s">
        <v>4449</v>
      </c>
      <c r="D1305" s="37" t="s">
        <v>4397</v>
      </c>
      <c r="E1305" s="37" t="s">
        <v>4398</v>
      </c>
      <c r="F1305" s="38">
        <v>44112.8538541667</v>
      </c>
      <c r="G1305" s="39" t="e">
        <v>#REF!</v>
      </c>
    </row>
    <row r="1306" spans="2:7">
      <c r="B1306" s="33" t="s">
        <v>4450</v>
      </c>
      <c r="C1306" s="33" t="s">
        <v>4451</v>
      </c>
      <c r="D1306" s="33" t="s">
        <v>4397</v>
      </c>
      <c r="E1306" s="33" t="s">
        <v>4398</v>
      </c>
      <c r="F1306" s="34">
        <v>44112.8538541667</v>
      </c>
      <c r="G1306" s="35" t="e">
        <v>#REF!</v>
      </c>
    </row>
    <row r="1307" spans="2:7">
      <c r="B1307" s="37" t="s">
        <v>4452</v>
      </c>
      <c r="C1307" s="37" t="s">
        <v>4453</v>
      </c>
      <c r="D1307" s="37" t="s">
        <v>4397</v>
      </c>
      <c r="E1307" s="37" t="s">
        <v>4398</v>
      </c>
      <c r="F1307" s="38">
        <v>44112.8538541667</v>
      </c>
      <c r="G1307" s="39" t="e">
        <v>#REF!</v>
      </c>
    </row>
    <row r="1308" spans="2:7">
      <c r="B1308" s="33" t="s">
        <v>4454</v>
      </c>
      <c r="C1308" s="33" t="s">
        <v>4455</v>
      </c>
      <c r="D1308" s="33" t="s">
        <v>4397</v>
      </c>
      <c r="E1308" s="33" t="s">
        <v>4398</v>
      </c>
      <c r="F1308" s="34">
        <v>44112.8538541667</v>
      </c>
      <c r="G1308" s="35" t="e">
        <v>#REF!</v>
      </c>
    </row>
    <row r="1309" spans="2:7">
      <c r="B1309" s="37" t="s">
        <v>4454</v>
      </c>
      <c r="C1309" s="37" t="s">
        <v>4456</v>
      </c>
      <c r="D1309" s="37" t="s">
        <v>4397</v>
      </c>
      <c r="E1309" s="37" t="s">
        <v>4398</v>
      </c>
      <c r="F1309" s="38">
        <v>44112.8538541667</v>
      </c>
      <c r="G1309" s="39" t="e">
        <v>#REF!</v>
      </c>
    </row>
    <row r="1310" spans="2:7">
      <c r="B1310" s="33" t="s">
        <v>4457</v>
      </c>
      <c r="C1310" s="33" t="s">
        <v>4458</v>
      </c>
      <c r="D1310" s="33" t="s">
        <v>4397</v>
      </c>
      <c r="E1310" s="33" t="s">
        <v>4398</v>
      </c>
      <c r="F1310" s="34">
        <v>44112.8538541667</v>
      </c>
      <c r="G1310" s="35" t="e">
        <v>#REF!</v>
      </c>
    </row>
    <row r="1311" spans="2:7">
      <c r="B1311" s="37" t="s">
        <v>4459</v>
      </c>
      <c r="C1311" s="37" t="s">
        <v>4460</v>
      </c>
      <c r="D1311" s="37" t="s">
        <v>4397</v>
      </c>
      <c r="E1311" s="37" t="s">
        <v>4398</v>
      </c>
      <c r="F1311" s="38">
        <v>44112.8538541667</v>
      </c>
      <c r="G1311" s="39" t="e">
        <v>#REF!</v>
      </c>
    </row>
    <row r="1312" spans="2:7">
      <c r="B1312" s="33" t="s">
        <v>4461</v>
      </c>
      <c r="C1312" s="33" t="s">
        <v>4462</v>
      </c>
      <c r="D1312" s="33" t="s">
        <v>4397</v>
      </c>
      <c r="E1312" s="33" t="s">
        <v>4398</v>
      </c>
      <c r="F1312" s="34">
        <v>44112.8538541667</v>
      </c>
      <c r="G1312" s="35" t="e">
        <v>#REF!</v>
      </c>
    </row>
    <row r="1313" spans="2:7">
      <c r="B1313" s="37" t="s">
        <v>4463</v>
      </c>
      <c r="C1313" s="37" t="s">
        <v>4464</v>
      </c>
      <c r="D1313" s="37" t="s">
        <v>4397</v>
      </c>
      <c r="E1313" s="37" t="s">
        <v>4398</v>
      </c>
      <c r="F1313" s="38">
        <v>44112.8538541667</v>
      </c>
      <c r="G1313" s="39" t="e">
        <v>#REF!</v>
      </c>
    </row>
    <row r="1314" spans="2:7">
      <c r="B1314" s="33" t="s">
        <v>4463</v>
      </c>
      <c r="C1314" s="33" t="s">
        <v>4465</v>
      </c>
      <c r="D1314" s="33" t="s">
        <v>4397</v>
      </c>
      <c r="E1314" s="33" t="s">
        <v>4398</v>
      </c>
      <c r="F1314" s="34">
        <v>44112.853865740697</v>
      </c>
      <c r="G1314" s="35" t="e">
        <v>#REF!</v>
      </c>
    </row>
    <row r="1315" spans="2:7">
      <c r="B1315" s="37" t="s">
        <v>4466</v>
      </c>
      <c r="C1315" s="37" t="s">
        <v>4467</v>
      </c>
      <c r="D1315" s="37" t="s">
        <v>4397</v>
      </c>
      <c r="E1315" s="37" t="s">
        <v>4398</v>
      </c>
      <c r="F1315" s="38">
        <v>44112.853865740697</v>
      </c>
      <c r="G1315" s="39" t="e">
        <v>#REF!</v>
      </c>
    </row>
    <row r="1316" spans="2:7">
      <c r="B1316" s="33" t="s">
        <v>4468</v>
      </c>
      <c r="C1316" s="33" t="s">
        <v>4469</v>
      </c>
      <c r="D1316" s="33" t="s">
        <v>4397</v>
      </c>
      <c r="E1316" s="33" t="s">
        <v>4398</v>
      </c>
      <c r="F1316" s="34">
        <v>44112.853865740697</v>
      </c>
      <c r="G1316" s="35" t="e">
        <v>#REF!</v>
      </c>
    </row>
    <row r="1317" spans="2:7">
      <c r="B1317" s="37" t="s">
        <v>4468</v>
      </c>
      <c r="C1317" s="37" t="s">
        <v>4470</v>
      </c>
      <c r="D1317" s="37" t="s">
        <v>4397</v>
      </c>
      <c r="E1317" s="37" t="s">
        <v>4398</v>
      </c>
      <c r="F1317" s="38">
        <v>44112.853865740697</v>
      </c>
      <c r="G1317" s="39" t="e">
        <v>#REF!</v>
      </c>
    </row>
    <row r="1318" spans="2:7">
      <c r="B1318" s="33" t="s">
        <v>4471</v>
      </c>
      <c r="C1318" s="33" t="s">
        <v>4472</v>
      </c>
      <c r="D1318" s="33" t="s">
        <v>4397</v>
      </c>
      <c r="E1318" s="33" t="s">
        <v>4398</v>
      </c>
      <c r="F1318" s="34">
        <v>44112.853865740697</v>
      </c>
      <c r="G1318" s="35" t="e">
        <v>#REF!</v>
      </c>
    </row>
    <row r="1319" spans="2:7">
      <c r="B1319" s="37" t="s">
        <v>4473</v>
      </c>
      <c r="C1319" s="37" t="s">
        <v>4474</v>
      </c>
      <c r="D1319" s="37" t="s">
        <v>4397</v>
      </c>
      <c r="E1319" s="37" t="s">
        <v>4398</v>
      </c>
      <c r="F1319" s="38">
        <v>44112.853865740697</v>
      </c>
      <c r="G1319" s="39" t="e">
        <v>#REF!</v>
      </c>
    </row>
    <row r="1320" spans="2:7">
      <c r="B1320" s="33" t="s">
        <v>4475</v>
      </c>
      <c r="C1320" s="33" t="s">
        <v>4476</v>
      </c>
      <c r="D1320" s="33" t="s">
        <v>4397</v>
      </c>
      <c r="E1320" s="33" t="s">
        <v>4398</v>
      </c>
      <c r="F1320" s="34">
        <v>44112.853865740697</v>
      </c>
      <c r="G1320" s="35" t="e">
        <v>#REF!</v>
      </c>
    </row>
    <row r="1321" spans="2:7">
      <c r="B1321" s="37" t="s">
        <v>4477</v>
      </c>
      <c r="C1321" s="37" t="s">
        <v>4478</v>
      </c>
      <c r="D1321" s="37" t="s">
        <v>4397</v>
      </c>
      <c r="E1321" s="37" t="s">
        <v>4398</v>
      </c>
      <c r="F1321" s="38">
        <v>44112.853865740697</v>
      </c>
      <c r="G1321" s="39" t="e">
        <v>#REF!</v>
      </c>
    </row>
    <row r="1322" spans="2:7">
      <c r="B1322" s="33" t="s">
        <v>4477</v>
      </c>
      <c r="C1322" s="33" t="s">
        <v>4479</v>
      </c>
      <c r="D1322" s="33" t="s">
        <v>4397</v>
      </c>
      <c r="E1322" s="33" t="s">
        <v>4398</v>
      </c>
      <c r="F1322" s="34">
        <v>44112.853865740697</v>
      </c>
      <c r="G1322" s="35" t="e">
        <v>#REF!</v>
      </c>
    </row>
    <row r="1323" spans="2:7">
      <c r="B1323" s="37" t="s">
        <v>4477</v>
      </c>
      <c r="C1323" s="37" t="s">
        <v>4480</v>
      </c>
      <c r="D1323" s="37" t="s">
        <v>4397</v>
      </c>
      <c r="E1323" s="37" t="s">
        <v>4398</v>
      </c>
      <c r="F1323" s="38">
        <v>44112.853865740697</v>
      </c>
      <c r="G1323" s="39" t="e">
        <v>#REF!</v>
      </c>
    </row>
    <row r="1324" spans="2:7">
      <c r="B1324" s="33" t="s">
        <v>4477</v>
      </c>
      <c r="C1324" s="33" t="s">
        <v>4481</v>
      </c>
      <c r="D1324" s="33" t="s">
        <v>4397</v>
      </c>
      <c r="E1324" s="33" t="s">
        <v>4398</v>
      </c>
      <c r="F1324" s="34">
        <v>44112.853877314803</v>
      </c>
      <c r="G1324" s="35" t="e">
        <v>#REF!</v>
      </c>
    </row>
    <row r="1325" spans="2:7">
      <c r="B1325" s="37" t="s">
        <v>4482</v>
      </c>
      <c r="C1325" s="37" t="s">
        <v>4483</v>
      </c>
      <c r="D1325" s="37" t="s">
        <v>4397</v>
      </c>
      <c r="E1325" s="37" t="s">
        <v>4398</v>
      </c>
      <c r="F1325" s="38">
        <v>44112.853877314803</v>
      </c>
      <c r="G1325" s="39" t="e">
        <v>#REF!</v>
      </c>
    </row>
    <row r="1326" spans="2:7">
      <c r="B1326" s="33" t="s">
        <v>4484</v>
      </c>
      <c r="C1326" s="33" t="s">
        <v>4485</v>
      </c>
      <c r="D1326" s="33" t="s">
        <v>4397</v>
      </c>
      <c r="E1326" s="33" t="s">
        <v>4398</v>
      </c>
      <c r="F1326" s="34">
        <v>44112.853877314803</v>
      </c>
      <c r="G1326" s="35" t="e">
        <v>#REF!</v>
      </c>
    </row>
    <row r="1327" spans="2:7">
      <c r="B1327" s="37" t="s">
        <v>4486</v>
      </c>
      <c r="C1327" s="37" t="s">
        <v>4487</v>
      </c>
      <c r="D1327" s="37" t="s">
        <v>4397</v>
      </c>
      <c r="E1327" s="37" t="s">
        <v>4398</v>
      </c>
      <c r="F1327" s="38">
        <v>44112.853877314803</v>
      </c>
      <c r="G1327" s="39" t="e">
        <v>#REF!</v>
      </c>
    </row>
    <row r="1328" spans="2:7">
      <c r="B1328" s="33" t="s">
        <v>4488</v>
      </c>
      <c r="C1328" s="33" t="s">
        <v>4489</v>
      </c>
      <c r="D1328" s="33" t="s">
        <v>4397</v>
      </c>
      <c r="E1328" s="33" t="s">
        <v>4398</v>
      </c>
      <c r="F1328" s="34">
        <v>44112.853877314803</v>
      </c>
      <c r="G1328" s="35" t="e">
        <v>#REF!</v>
      </c>
    </row>
    <row r="1329" spans="2:7">
      <c r="B1329" s="37" t="s">
        <v>4490</v>
      </c>
      <c r="C1329" s="37" t="s">
        <v>4491</v>
      </c>
      <c r="D1329" s="37" t="s">
        <v>4397</v>
      </c>
      <c r="E1329" s="37" t="s">
        <v>4398</v>
      </c>
      <c r="F1329" s="38">
        <v>44112.853877314803</v>
      </c>
      <c r="G1329" s="39" t="e">
        <v>#REF!</v>
      </c>
    </row>
    <row r="1330" spans="2:7">
      <c r="B1330" s="33" t="s">
        <v>4492</v>
      </c>
      <c r="C1330" s="33" t="s">
        <v>4493</v>
      </c>
      <c r="D1330" s="33" t="s">
        <v>4397</v>
      </c>
      <c r="E1330" s="33" t="s">
        <v>4398</v>
      </c>
      <c r="F1330" s="34">
        <v>44112.853877314803</v>
      </c>
      <c r="G1330" s="35" t="e">
        <v>#REF!</v>
      </c>
    </row>
    <row r="1331" spans="2:7">
      <c r="B1331" s="37" t="s">
        <v>4492</v>
      </c>
      <c r="C1331" s="37" t="s">
        <v>4494</v>
      </c>
      <c r="D1331" s="37" t="s">
        <v>4397</v>
      </c>
      <c r="E1331" s="37" t="s">
        <v>4398</v>
      </c>
      <c r="F1331" s="38">
        <v>45043.760694444398</v>
      </c>
      <c r="G1331" s="39" t="e">
        <v>#REF!</v>
      </c>
    </row>
    <row r="1332" spans="2:7">
      <c r="B1332" s="33" t="s">
        <v>4492</v>
      </c>
      <c r="C1332" s="33" t="s">
        <v>4495</v>
      </c>
      <c r="D1332" s="33" t="s">
        <v>4397</v>
      </c>
      <c r="E1332" s="33" t="s">
        <v>4398</v>
      </c>
      <c r="F1332" s="34">
        <v>45043.760694444398</v>
      </c>
      <c r="G1332" s="35" t="e">
        <v>#REF!</v>
      </c>
    </row>
    <row r="1333" spans="2:7">
      <c r="B1333" s="37" t="s">
        <v>4496</v>
      </c>
      <c r="C1333" s="37" t="s">
        <v>4497</v>
      </c>
      <c r="D1333" s="37" t="s">
        <v>4397</v>
      </c>
      <c r="E1333" s="37" t="s">
        <v>4398</v>
      </c>
      <c r="F1333" s="38">
        <v>44112.853877314803</v>
      </c>
      <c r="G1333" s="39" t="e">
        <v>#REF!</v>
      </c>
    </row>
    <row r="1334" spans="2:7">
      <c r="B1334" s="33" t="s">
        <v>4496</v>
      </c>
      <c r="C1334" s="33" t="s">
        <v>4498</v>
      </c>
      <c r="D1334" s="33" t="s">
        <v>4397</v>
      </c>
      <c r="E1334" s="33" t="s">
        <v>4398</v>
      </c>
      <c r="F1334" s="34">
        <v>44112.853877314803</v>
      </c>
      <c r="G1334" s="35" t="e">
        <v>#REF!</v>
      </c>
    </row>
    <row r="1335" spans="2:7">
      <c r="B1335" s="37" t="s">
        <v>4499</v>
      </c>
      <c r="C1335" s="37" t="s">
        <v>4500</v>
      </c>
      <c r="D1335" s="37" t="s">
        <v>4397</v>
      </c>
      <c r="E1335" s="37" t="s">
        <v>4398</v>
      </c>
      <c r="F1335" s="38">
        <v>44112.853877314803</v>
      </c>
      <c r="G1335" s="39" t="e">
        <v>#REF!</v>
      </c>
    </row>
    <row r="1336" spans="2:7">
      <c r="B1336" s="33" t="s">
        <v>4501</v>
      </c>
      <c r="C1336" s="33" t="s">
        <v>4502</v>
      </c>
      <c r="D1336" s="33" t="s">
        <v>4397</v>
      </c>
      <c r="E1336" s="33" t="s">
        <v>4398</v>
      </c>
      <c r="F1336" s="34">
        <v>44112.853888888902</v>
      </c>
      <c r="G1336" s="35" t="e">
        <v>#REF!</v>
      </c>
    </row>
    <row r="1337" spans="2:7">
      <c r="B1337" s="37" t="s">
        <v>4503</v>
      </c>
      <c r="C1337" s="37" t="s">
        <v>4504</v>
      </c>
      <c r="D1337" s="37" t="s">
        <v>4397</v>
      </c>
      <c r="E1337" s="37" t="s">
        <v>4398</v>
      </c>
      <c r="F1337" s="38">
        <v>44112.853888888902</v>
      </c>
      <c r="G1337" s="39" t="e">
        <v>#REF!</v>
      </c>
    </row>
    <row r="1338" spans="2:7">
      <c r="B1338" s="33" t="s">
        <v>4505</v>
      </c>
      <c r="C1338" s="33" t="s">
        <v>4506</v>
      </c>
      <c r="D1338" s="33" t="s">
        <v>4397</v>
      </c>
      <c r="E1338" s="33" t="s">
        <v>4398</v>
      </c>
      <c r="F1338" s="34">
        <v>44112.853888888902</v>
      </c>
      <c r="G1338" s="35" t="e">
        <v>#REF!</v>
      </c>
    </row>
    <row r="1339" spans="2:7">
      <c r="B1339" s="37" t="s">
        <v>4507</v>
      </c>
      <c r="C1339" s="37" t="s">
        <v>4508</v>
      </c>
      <c r="D1339" s="37" t="s">
        <v>4397</v>
      </c>
      <c r="E1339" s="37" t="s">
        <v>4398</v>
      </c>
      <c r="F1339" s="38">
        <v>44112.853888888902</v>
      </c>
      <c r="G1339" s="39" t="e">
        <v>#REF!</v>
      </c>
    </row>
    <row r="1340" spans="2:7">
      <c r="B1340" s="33" t="s">
        <v>4509</v>
      </c>
      <c r="C1340" s="33" t="s">
        <v>4510</v>
      </c>
      <c r="D1340" s="33" t="s">
        <v>4397</v>
      </c>
      <c r="E1340" s="33" t="s">
        <v>4398</v>
      </c>
      <c r="F1340" s="34">
        <v>44112.853888888902</v>
      </c>
      <c r="G1340" s="35" t="e">
        <v>#REF!</v>
      </c>
    </row>
    <row r="1341" spans="2:7">
      <c r="B1341" s="37" t="s">
        <v>4511</v>
      </c>
      <c r="C1341" s="37" t="s">
        <v>4512</v>
      </c>
      <c r="D1341" s="37" t="s">
        <v>4397</v>
      </c>
      <c r="E1341" s="37" t="s">
        <v>4398</v>
      </c>
      <c r="F1341" s="38">
        <v>44112.853888888902</v>
      </c>
      <c r="G1341" s="39" t="e">
        <v>#REF!</v>
      </c>
    </row>
    <row r="1342" spans="2:7">
      <c r="B1342" s="33" t="s">
        <v>4513</v>
      </c>
      <c r="C1342" s="33" t="s">
        <v>4514</v>
      </c>
      <c r="D1342" s="33" t="s">
        <v>4397</v>
      </c>
      <c r="E1342" s="33" t="s">
        <v>4398</v>
      </c>
      <c r="F1342" s="34">
        <v>44112.853888888902</v>
      </c>
      <c r="G1342" s="35" t="e">
        <v>#REF!</v>
      </c>
    </row>
    <row r="1343" spans="2:7">
      <c r="B1343" s="37" t="s">
        <v>4515</v>
      </c>
      <c r="C1343" s="37" t="s">
        <v>4516</v>
      </c>
      <c r="D1343" s="37" t="s">
        <v>4397</v>
      </c>
      <c r="E1343" s="37" t="s">
        <v>4398</v>
      </c>
      <c r="F1343" s="38">
        <v>44112.853888888902</v>
      </c>
      <c r="G1343" s="39" t="e">
        <v>#REF!</v>
      </c>
    </row>
    <row r="1344" spans="2:7">
      <c r="B1344" s="33" t="s">
        <v>4517</v>
      </c>
      <c r="C1344" s="33" t="s">
        <v>4518</v>
      </c>
      <c r="D1344" s="33" t="s">
        <v>4397</v>
      </c>
      <c r="E1344" s="33" t="s">
        <v>4398</v>
      </c>
      <c r="F1344" s="34">
        <v>44112.853888888902</v>
      </c>
      <c r="G1344" s="35" t="e">
        <v>#REF!</v>
      </c>
    </row>
    <row r="1345" spans="2:7">
      <c r="B1345" s="37" t="s">
        <v>4519</v>
      </c>
      <c r="C1345" s="37" t="s">
        <v>4520</v>
      </c>
      <c r="D1345" s="37" t="s">
        <v>4397</v>
      </c>
      <c r="E1345" s="37" t="s">
        <v>4398</v>
      </c>
      <c r="F1345" s="38">
        <v>44112.853888888902</v>
      </c>
      <c r="G1345" s="39" t="e">
        <v>#REF!</v>
      </c>
    </row>
    <row r="1346" spans="2:7">
      <c r="B1346" s="33" t="s">
        <v>4521</v>
      </c>
      <c r="C1346" s="33" t="s">
        <v>4522</v>
      </c>
      <c r="D1346" s="33" t="s">
        <v>4397</v>
      </c>
      <c r="E1346" s="33" t="s">
        <v>4398</v>
      </c>
      <c r="F1346" s="34">
        <v>44112.853900463</v>
      </c>
      <c r="G1346" s="35" t="e">
        <v>#REF!</v>
      </c>
    </row>
    <row r="1347" spans="2:7">
      <c r="B1347" s="37" t="s">
        <v>4523</v>
      </c>
      <c r="C1347" s="37" t="s">
        <v>4524</v>
      </c>
      <c r="D1347" s="37" t="s">
        <v>4397</v>
      </c>
      <c r="E1347" s="37" t="s">
        <v>4398</v>
      </c>
      <c r="F1347" s="38">
        <v>44112.853900463</v>
      </c>
      <c r="G1347" s="39" t="e">
        <v>#REF!</v>
      </c>
    </row>
    <row r="1348" spans="2:7">
      <c r="B1348" s="33" t="s">
        <v>4525</v>
      </c>
      <c r="C1348" s="33" t="s">
        <v>4526</v>
      </c>
      <c r="D1348" s="33" t="s">
        <v>4397</v>
      </c>
      <c r="E1348" s="33" t="s">
        <v>4398</v>
      </c>
      <c r="F1348" s="34">
        <v>44112.853900463</v>
      </c>
      <c r="G1348" s="35" t="e">
        <v>#REF!</v>
      </c>
    </row>
    <row r="1349" spans="2:7">
      <c r="B1349" s="37" t="s">
        <v>4527</v>
      </c>
      <c r="C1349" s="37" t="s">
        <v>4528</v>
      </c>
      <c r="D1349" s="37" t="s">
        <v>4397</v>
      </c>
      <c r="E1349" s="37" t="s">
        <v>4398</v>
      </c>
      <c r="F1349" s="38">
        <v>44112.853900463</v>
      </c>
      <c r="G1349" s="39" t="e">
        <v>#REF!</v>
      </c>
    </row>
    <row r="1350" spans="2:7">
      <c r="B1350" s="33" t="s">
        <v>4529</v>
      </c>
      <c r="C1350" s="33" t="s">
        <v>4530</v>
      </c>
      <c r="D1350" s="33" t="s">
        <v>4397</v>
      </c>
      <c r="E1350" s="33" t="s">
        <v>4398</v>
      </c>
      <c r="F1350" s="34">
        <v>44112.853900463</v>
      </c>
      <c r="G1350" s="35" t="e">
        <v>#REF!</v>
      </c>
    </row>
    <row r="1351" spans="2:7">
      <c r="B1351" s="37" t="s">
        <v>4529</v>
      </c>
      <c r="C1351" s="37" t="s">
        <v>4531</v>
      </c>
      <c r="D1351" s="37" t="s">
        <v>4397</v>
      </c>
      <c r="E1351" s="37" t="s">
        <v>4398</v>
      </c>
      <c r="F1351" s="38">
        <v>44112.853900463</v>
      </c>
      <c r="G1351" s="39" t="e">
        <v>#REF!</v>
      </c>
    </row>
    <row r="1352" spans="2:7">
      <c r="B1352" s="33" t="s">
        <v>4529</v>
      </c>
      <c r="C1352" s="33" t="s">
        <v>4532</v>
      </c>
      <c r="D1352" s="33" t="s">
        <v>4397</v>
      </c>
      <c r="E1352" s="33" t="s">
        <v>4398</v>
      </c>
      <c r="F1352" s="34">
        <v>44112.853900463</v>
      </c>
      <c r="G1352" s="35" t="e">
        <v>#REF!</v>
      </c>
    </row>
    <row r="1353" spans="2:7">
      <c r="B1353" s="37" t="s">
        <v>4533</v>
      </c>
      <c r="C1353" s="37" t="s">
        <v>4534</v>
      </c>
      <c r="D1353" s="37" t="s">
        <v>4397</v>
      </c>
      <c r="E1353" s="37" t="s">
        <v>4398</v>
      </c>
      <c r="F1353" s="38">
        <v>44112.853900463</v>
      </c>
      <c r="G1353" s="39" t="e">
        <v>#REF!</v>
      </c>
    </row>
    <row r="1354" spans="2:7">
      <c r="B1354" s="33" t="s">
        <v>4535</v>
      </c>
      <c r="C1354" s="33" t="s">
        <v>4536</v>
      </c>
      <c r="D1354" s="33" t="s">
        <v>4397</v>
      </c>
      <c r="E1354" s="33" t="s">
        <v>4398</v>
      </c>
      <c r="F1354" s="34">
        <v>44112.853900463</v>
      </c>
      <c r="G1354" s="35" t="e">
        <v>#REF!</v>
      </c>
    </row>
    <row r="1355" spans="2:7">
      <c r="B1355" s="37" t="s">
        <v>4537</v>
      </c>
      <c r="C1355" s="37" t="s">
        <v>4538</v>
      </c>
      <c r="D1355" s="37" t="s">
        <v>4397</v>
      </c>
      <c r="E1355" s="37" t="s">
        <v>4398</v>
      </c>
      <c r="F1355" s="38">
        <v>44112.853900463</v>
      </c>
      <c r="G1355" s="39" t="e">
        <v>#REF!</v>
      </c>
    </row>
    <row r="1356" spans="2:7">
      <c r="B1356" s="33" t="s">
        <v>4539</v>
      </c>
      <c r="C1356" s="33" t="s">
        <v>4540</v>
      </c>
      <c r="D1356" s="33" t="s">
        <v>4397</v>
      </c>
      <c r="E1356" s="33" t="s">
        <v>4398</v>
      </c>
      <c r="F1356" s="34">
        <v>44112.853912036997</v>
      </c>
      <c r="G1356" s="35" t="e">
        <v>#REF!</v>
      </c>
    </row>
    <row r="1357" spans="2:7">
      <c r="B1357" s="37" t="s">
        <v>4539</v>
      </c>
      <c r="C1357" s="37" t="s">
        <v>4541</v>
      </c>
      <c r="D1357" s="37" t="s">
        <v>4397</v>
      </c>
      <c r="E1357" s="37" t="s">
        <v>4398</v>
      </c>
      <c r="F1357" s="38">
        <v>44112.853912036997</v>
      </c>
      <c r="G1357" s="39" t="e">
        <v>#REF!</v>
      </c>
    </row>
    <row r="1358" spans="2:7">
      <c r="B1358" s="33" t="s">
        <v>4539</v>
      </c>
      <c r="C1358" s="33" t="s">
        <v>4542</v>
      </c>
      <c r="D1358" s="33" t="s">
        <v>4397</v>
      </c>
      <c r="E1358" s="33" t="s">
        <v>4398</v>
      </c>
      <c r="F1358" s="34">
        <v>45043.760694444398</v>
      </c>
      <c r="G1358" s="35" t="e">
        <v>#REF!</v>
      </c>
    </row>
    <row r="1359" spans="2:7">
      <c r="B1359" s="37" t="s">
        <v>4539</v>
      </c>
      <c r="C1359" s="37" t="s">
        <v>4543</v>
      </c>
      <c r="D1359" s="37" t="s">
        <v>4397</v>
      </c>
      <c r="E1359" s="37" t="s">
        <v>4398</v>
      </c>
      <c r="F1359" s="38">
        <v>45043.760694444398</v>
      </c>
      <c r="G1359" s="39" t="e">
        <v>#REF!</v>
      </c>
    </row>
    <row r="1360" spans="2:7">
      <c r="B1360" s="33" t="s">
        <v>4544</v>
      </c>
      <c r="C1360" s="33" t="s">
        <v>4540</v>
      </c>
      <c r="D1360" s="33" t="s">
        <v>4397</v>
      </c>
      <c r="E1360" s="33" t="s">
        <v>4398</v>
      </c>
      <c r="F1360" s="34">
        <v>44367.682800925897</v>
      </c>
      <c r="G1360" s="35" t="e">
        <v>#REF!</v>
      </c>
    </row>
    <row r="1361" spans="2:7">
      <c r="B1361" s="37" t="s">
        <v>4544</v>
      </c>
      <c r="C1361" s="37" t="s">
        <v>4545</v>
      </c>
      <c r="D1361" s="37" t="s">
        <v>4397</v>
      </c>
      <c r="E1361" s="37" t="s">
        <v>4398</v>
      </c>
      <c r="F1361" s="38">
        <v>44367.682870370401</v>
      </c>
      <c r="G1361" s="39" t="e">
        <v>#REF!</v>
      </c>
    </row>
    <row r="1362" spans="2:7">
      <c r="B1362" s="33" t="s">
        <v>4544</v>
      </c>
      <c r="C1362" s="33" t="s">
        <v>4546</v>
      </c>
      <c r="D1362" s="33" t="s">
        <v>4397</v>
      </c>
      <c r="E1362" s="33" t="s">
        <v>4398</v>
      </c>
      <c r="F1362" s="34">
        <v>44367.682893518497</v>
      </c>
      <c r="G1362" s="35" t="e">
        <v>#REF!</v>
      </c>
    </row>
    <row r="1363" spans="2:7">
      <c r="B1363" s="37" t="s">
        <v>4544</v>
      </c>
      <c r="C1363" s="37" t="s">
        <v>4547</v>
      </c>
      <c r="D1363" s="37" t="s">
        <v>4397</v>
      </c>
      <c r="E1363" s="37" t="s">
        <v>4398</v>
      </c>
      <c r="F1363" s="38">
        <v>45043.760694444398</v>
      </c>
      <c r="G1363" s="39" t="e">
        <v>#REF!</v>
      </c>
    </row>
    <row r="1364" spans="2:7">
      <c r="B1364" s="33" t="s">
        <v>4544</v>
      </c>
      <c r="C1364" s="33" t="s">
        <v>4548</v>
      </c>
      <c r="D1364" s="33" t="s">
        <v>4397</v>
      </c>
      <c r="E1364" s="33" t="s">
        <v>4398</v>
      </c>
      <c r="F1364" s="34">
        <v>45043.760694444398</v>
      </c>
      <c r="G1364" s="35" t="e">
        <v>#REF!</v>
      </c>
    </row>
    <row r="1365" spans="2:7">
      <c r="B1365" s="37" t="s">
        <v>4549</v>
      </c>
      <c r="C1365" s="37" t="s">
        <v>4540</v>
      </c>
      <c r="D1365" s="37" t="s">
        <v>4397</v>
      </c>
      <c r="E1365" s="37" t="s">
        <v>4398</v>
      </c>
      <c r="F1365" s="38">
        <v>44367.682800925897</v>
      </c>
      <c r="G1365" s="39" t="e">
        <v>#REF!</v>
      </c>
    </row>
    <row r="1366" spans="2:7">
      <c r="B1366" s="33" t="s">
        <v>4550</v>
      </c>
      <c r="C1366" s="33" t="s">
        <v>4540</v>
      </c>
      <c r="D1366" s="33" t="s">
        <v>4397</v>
      </c>
      <c r="E1366" s="33" t="s">
        <v>4398</v>
      </c>
      <c r="F1366" s="34">
        <v>44367.682858796303</v>
      </c>
      <c r="G1366" s="35" t="e">
        <v>#REF!</v>
      </c>
    </row>
    <row r="1367" spans="2:7">
      <c r="B1367" s="37" t="s">
        <v>4551</v>
      </c>
      <c r="C1367" s="37" t="s">
        <v>4540</v>
      </c>
      <c r="D1367" s="37" t="s">
        <v>4397</v>
      </c>
      <c r="E1367" s="37" t="s">
        <v>4398</v>
      </c>
      <c r="F1367" s="38">
        <v>44367.682800925897</v>
      </c>
      <c r="G1367" s="39" t="e">
        <v>#REF!</v>
      </c>
    </row>
    <row r="1368" spans="2:7">
      <c r="B1368" s="33" t="s">
        <v>4551</v>
      </c>
      <c r="C1368" s="33" t="s">
        <v>4552</v>
      </c>
      <c r="D1368" s="33" t="s">
        <v>4397</v>
      </c>
      <c r="E1368" s="33" t="s">
        <v>4398</v>
      </c>
      <c r="F1368" s="34">
        <v>45043.760706018496</v>
      </c>
      <c r="G1368" s="35" t="e">
        <v>#REF!</v>
      </c>
    </row>
    <row r="1369" spans="2:7">
      <c r="B1369" s="37" t="s">
        <v>4553</v>
      </c>
      <c r="C1369" s="37" t="s">
        <v>4540</v>
      </c>
      <c r="D1369" s="37" t="s">
        <v>4397</v>
      </c>
      <c r="E1369" s="37" t="s">
        <v>4398</v>
      </c>
      <c r="F1369" s="38">
        <v>44367.682905092603</v>
      </c>
      <c r="G1369" s="39" t="e">
        <v>#REF!</v>
      </c>
    </row>
    <row r="1370" spans="2:7">
      <c r="B1370" s="33" t="s">
        <v>4554</v>
      </c>
      <c r="C1370" s="33" t="s">
        <v>4555</v>
      </c>
      <c r="D1370" s="33" t="s">
        <v>4397</v>
      </c>
      <c r="E1370" s="33" t="s">
        <v>4398</v>
      </c>
      <c r="F1370" s="34">
        <v>44112.853912036997</v>
      </c>
      <c r="G1370" s="35" t="e">
        <v>#REF!</v>
      </c>
    </row>
    <row r="1371" spans="2:7">
      <c r="B1371" s="37" t="s">
        <v>4556</v>
      </c>
      <c r="C1371" s="37" t="s">
        <v>4557</v>
      </c>
      <c r="D1371" s="37" t="s">
        <v>4397</v>
      </c>
      <c r="E1371" s="37" t="s">
        <v>4398</v>
      </c>
      <c r="F1371" s="38">
        <v>44112.853912036997</v>
      </c>
      <c r="G1371" s="39" t="e">
        <v>#REF!</v>
      </c>
    </row>
    <row r="1372" spans="2:7">
      <c r="B1372" s="33" t="s">
        <v>4556</v>
      </c>
      <c r="C1372" s="33" t="s">
        <v>4558</v>
      </c>
      <c r="D1372" s="33" t="s">
        <v>4397</v>
      </c>
      <c r="E1372" s="33" t="s">
        <v>4398</v>
      </c>
      <c r="F1372" s="34">
        <v>44112.853912036997</v>
      </c>
      <c r="G1372" s="35" t="e">
        <v>#REF!</v>
      </c>
    </row>
    <row r="1373" spans="2:7">
      <c r="B1373" s="37" t="s">
        <v>4559</v>
      </c>
      <c r="C1373" s="37" t="s">
        <v>4560</v>
      </c>
      <c r="D1373" s="37" t="s">
        <v>4397</v>
      </c>
      <c r="E1373" s="37" t="s">
        <v>4398</v>
      </c>
      <c r="F1373" s="38">
        <v>44112.853912036997</v>
      </c>
      <c r="G1373" s="39" t="e">
        <v>#REF!</v>
      </c>
    </row>
    <row r="1374" spans="2:7">
      <c r="B1374" s="33" t="s">
        <v>4561</v>
      </c>
      <c r="C1374" s="33" t="s">
        <v>4562</v>
      </c>
      <c r="D1374" s="33" t="s">
        <v>4397</v>
      </c>
      <c r="E1374" s="33" t="s">
        <v>4398</v>
      </c>
      <c r="F1374" s="34">
        <v>44112.853912036997</v>
      </c>
      <c r="G1374" s="35" t="e">
        <v>#REF!</v>
      </c>
    </row>
    <row r="1375" spans="2:7">
      <c r="B1375" s="37" t="s">
        <v>4563</v>
      </c>
      <c r="C1375" s="37" t="s">
        <v>4564</v>
      </c>
      <c r="D1375" s="37" t="s">
        <v>4397</v>
      </c>
      <c r="E1375" s="37" t="s">
        <v>4398</v>
      </c>
      <c r="F1375" s="38">
        <v>44112.853912036997</v>
      </c>
      <c r="G1375" s="39" t="e">
        <v>#REF!</v>
      </c>
    </row>
    <row r="1376" spans="2:7">
      <c r="B1376" s="33" t="s">
        <v>4563</v>
      </c>
      <c r="C1376" s="33" t="s">
        <v>4565</v>
      </c>
      <c r="D1376" s="33" t="s">
        <v>4397</v>
      </c>
      <c r="E1376" s="33" t="s">
        <v>4398</v>
      </c>
      <c r="F1376" s="34">
        <v>44112.853912036997</v>
      </c>
      <c r="G1376" s="35" t="e">
        <v>#REF!</v>
      </c>
    </row>
    <row r="1377" spans="2:7">
      <c r="B1377" s="37" t="s">
        <v>4566</v>
      </c>
      <c r="C1377" s="37" t="s">
        <v>4541</v>
      </c>
      <c r="D1377" s="37" t="s">
        <v>3563</v>
      </c>
      <c r="E1377" s="37" t="s">
        <v>3564</v>
      </c>
      <c r="F1377" s="38">
        <v>44112.853912036997</v>
      </c>
      <c r="G1377" s="39" t="e">
        <v>#REF!</v>
      </c>
    </row>
    <row r="1378" spans="2:7">
      <c r="B1378" s="33" t="s">
        <v>4566</v>
      </c>
      <c r="C1378" s="33" t="s">
        <v>4567</v>
      </c>
      <c r="D1378" s="33" t="s">
        <v>3563</v>
      </c>
      <c r="E1378" s="33" t="s">
        <v>3564</v>
      </c>
      <c r="F1378" s="34">
        <v>44112.853923611103</v>
      </c>
      <c r="G1378" s="35" t="e">
        <v>#REF!</v>
      </c>
    </row>
    <row r="1379" spans="2:7">
      <c r="B1379" s="37" t="s">
        <v>4568</v>
      </c>
      <c r="C1379" s="37" t="s">
        <v>4569</v>
      </c>
      <c r="D1379" s="37" t="s">
        <v>4570</v>
      </c>
      <c r="E1379" s="37" t="s">
        <v>4571</v>
      </c>
      <c r="F1379" s="38">
        <v>44112.853923611103</v>
      </c>
      <c r="G1379" s="39" t="e">
        <v>#REF!</v>
      </c>
    </row>
    <row r="1380" spans="2:7">
      <c r="B1380" s="33" t="s">
        <v>4572</v>
      </c>
      <c r="C1380" s="33" t="s">
        <v>4573</v>
      </c>
      <c r="D1380" s="33" t="s">
        <v>4570</v>
      </c>
      <c r="E1380" s="33" t="s">
        <v>4571</v>
      </c>
      <c r="F1380" s="34">
        <v>44112.853923611103</v>
      </c>
      <c r="G1380" s="35" t="e">
        <v>#REF!</v>
      </c>
    </row>
    <row r="1381" spans="2:7">
      <c r="B1381" s="37" t="s">
        <v>4572</v>
      </c>
      <c r="C1381" s="37" t="s">
        <v>4574</v>
      </c>
      <c r="D1381" s="37" t="s">
        <v>4570</v>
      </c>
      <c r="E1381" s="37" t="s">
        <v>4571</v>
      </c>
      <c r="F1381" s="38">
        <v>44112.853923611103</v>
      </c>
      <c r="G1381" s="39" t="e">
        <v>#REF!</v>
      </c>
    </row>
    <row r="1382" spans="2:7">
      <c r="B1382" s="33" t="s">
        <v>4575</v>
      </c>
      <c r="C1382" s="33" t="s">
        <v>4576</v>
      </c>
      <c r="D1382" s="33" t="s">
        <v>4570</v>
      </c>
      <c r="E1382" s="33" t="s">
        <v>4571</v>
      </c>
      <c r="F1382" s="34">
        <v>44112.853923611103</v>
      </c>
      <c r="G1382" s="35" t="e">
        <v>#REF!</v>
      </c>
    </row>
    <row r="1383" spans="2:7">
      <c r="B1383" s="37" t="s">
        <v>4577</v>
      </c>
      <c r="C1383" s="37" t="s">
        <v>4578</v>
      </c>
      <c r="D1383" s="37" t="s">
        <v>4570</v>
      </c>
      <c r="E1383" s="37" t="s">
        <v>4571</v>
      </c>
      <c r="F1383" s="38">
        <v>44112.853923611103</v>
      </c>
      <c r="G1383" s="39" t="e">
        <v>#REF!</v>
      </c>
    </row>
    <row r="1384" spans="2:7">
      <c r="B1384" s="33" t="s">
        <v>4577</v>
      </c>
      <c r="C1384" s="33" t="s">
        <v>4579</v>
      </c>
      <c r="D1384" s="33" t="s">
        <v>4570</v>
      </c>
      <c r="E1384" s="33" t="s">
        <v>4571</v>
      </c>
      <c r="F1384" s="34">
        <v>44112.853923611103</v>
      </c>
      <c r="G1384" s="35" t="e">
        <v>#REF!</v>
      </c>
    </row>
    <row r="1385" spans="2:7">
      <c r="B1385" s="37" t="s">
        <v>4577</v>
      </c>
      <c r="C1385" s="37" t="s">
        <v>4580</v>
      </c>
      <c r="D1385" s="37" t="s">
        <v>4570</v>
      </c>
      <c r="E1385" s="37" t="s">
        <v>4571</v>
      </c>
      <c r="F1385" s="38">
        <v>44112.853923611103</v>
      </c>
      <c r="G1385" s="39" t="e">
        <v>#REF!</v>
      </c>
    </row>
    <row r="1386" spans="2:7">
      <c r="B1386" s="33" t="s">
        <v>4581</v>
      </c>
      <c r="C1386" s="33" t="s">
        <v>4582</v>
      </c>
      <c r="D1386" s="33" t="s">
        <v>4570</v>
      </c>
      <c r="E1386" s="33" t="s">
        <v>4571</v>
      </c>
      <c r="F1386" s="34">
        <v>44112.853923611103</v>
      </c>
      <c r="G1386" s="35" t="e">
        <v>#REF!</v>
      </c>
    </row>
    <row r="1387" spans="2:7">
      <c r="B1387" s="37" t="s">
        <v>4583</v>
      </c>
      <c r="C1387" s="37" t="s">
        <v>4584</v>
      </c>
      <c r="D1387" s="37" t="s">
        <v>4570</v>
      </c>
      <c r="E1387" s="37" t="s">
        <v>4571</v>
      </c>
      <c r="F1387" s="38">
        <v>44112.853923611103</v>
      </c>
      <c r="G1387" s="39" t="e">
        <v>#REF!</v>
      </c>
    </row>
    <row r="1388" spans="2:7">
      <c r="B1388" s="33" t="s">
        <v>4585</v>
      </c>
      <c r="C1388" s="33" t="s">
        <v>4586</v>
      </c>
      <c r="D1388" s="33" t="s">
        <v>4570</v>
      </c>
      <c r="E1388" s="33" t="s">
        <v>4571</v>
      </c>
      <c r="F1388" s="34">
        <v>44112.853935185201</v>
      </c>
      <c r="G1388" s="35" t="e">
        <v>#REF!</v>
      </c>
    </row>
    <row r="1389" spans="2:7">
      <c r="B1389" s="37" t="s">
        <v>4587</v>
      </c>
      <c r="C1389" s="37" t="s">
        <v>4588</v>
      </c>
      <c r="D1389" s="37" t="s">
        <v>4570</v>
      </c>
      <c r="E1389" s="37" t="s">
        <v>4571</v>
      </c>
      <c r="F1389" s="38">
        <v>44112.853935185201</v>
      </c>
      <c r="G1389" s="39" t="e">
        <v>#REF!</v>
      </c>
    </row>
    <row r="1390" spans="2:7">
      <c r="B1390" s="33" t="s">
        <v>4587</v>
      </c>
      <c r="C1390" s="33" t="s">
        <v>4589</v>
      </c>
      <c r="D1390" s="33" t="s">
        <v>4570</v>
      </c>
      <c r="E1390" s="33" t="s">
        <v>4571</v>
      </c>
      <c r="F1390" s="34">
        <v>45043.760706018496</v>
      </c>
      <c r="G1390" s="35" t="e">
        <v>#REF!</v>
      </c>
    </row>
    <row r="1391" spans="2:7">
      <c r="B1391" s="37" t="s">
        <v>4590</v>
      </c>
      <c r="C1391" s="37" t="s">
        <v>4591</v>
      </c>
      <c r="D1391" s="37" t="s">
        <v>4570</v>
      </c>
      <c r="E1391" s="37" t="s">
        <v>4571</v>
      </c>
      <c r="F1391" s="38">
        <v>44112.853935185201</v>
      </c>
      <c r="G1391" s="39" t="e">
        <v>#REF!</v>
      </c>
    </row>
    <row r="1392" spans="2:7">
      <c r="B1392" s="33" t="s">
        <v>4590</v>
      </c>
      <c r="C1392" s="33" t="s">
        <v>4592</v>
      </c>
      <c r="D1392" s="33" t="s">
        <v>4570</v>
      </c>
      <c r="E1392" s="33" t="s">
        <v>4571</v>
      </c>
      <c r="F1392" s="34">
        <v>44112.853935185201</v>
      </c>
      <c r="G1392" s="35" t="e">
        <v>#REF!</v>
      </c>
    </row>
    <row r="1393" spans="2:7">
      <c r="B1393" s="37" t="s">
        <v>4593</v>
      </c>
      <c r="C1393" s="37" t="s">
        <v>4594</v>
      </c>
      <c r="D1393" s="37" t="s">
        <v>4570</v>
      </c>
      <c r="E1393" s="37" t="s">
        <v>4571</v>
      </c>
      <c r="F1393" s="38">
        <v>44112.853935185201</v>
      </c>
      <c r="G1393" s="39" t="e">
        <v>#REF!</v>
      </c>
    </row>
    <row r="1394" spans="2:7">
      <c r="B1394" s="33" t="s">
        <v>4595</v>
      </c>
      <c r="C1394" s="33" t="s">
        <v>4596</v>
      </c>
      <c r="D1394" s="33" t="s">
        <v>4570</v>
      </c>
      <c r="E1394" s="33" t="s">
        <v>4571</v>
      </c>
      <c r="F1394" s="34">
        <v>44112.853935185201</v>
      </c>
      <c r="G1394" s="35" t="e">
        <v>#REF!</v>
      </c>
    </row>
    <row r="1395" spans="2:7">
      <c r="B1395" s="37" t="s">
        <v>4597</v>
      </c>
      <c r="C1395" s="37" t="s">
        <v>4598</v>
      </c>
      <c r="D1395" s="37" t="s">
        <v>4397</v>
      </c>
      <c r="E1395" s="37" t="s">
        <v>4398</v>
      </c>
      <c r="F1395" s="38">
        <v>44112.853935185201</v>
      </c>
      <c r="G1395" s="39" t="e">
        <v>#REF!</v>
      </c>
    </row>
    <row r="1396" spans="2:7">
      <c r="B1396" s="33" t="s">
        <v>4597</v>
      </c>
      <c r="C1396" s="33" t="s">
        <v>4599</v>
      </c>
      <c r="D1396" s="33" t="s">
        <v>4397</v>
      </c>
      <c r="E1396" s="33" t="s">
        <v>4398</v>
      </c>
      <c r="F1396" s="34">
        <v>44112.853935185201</v>
      </c>
      <c r="G1396" s="35" t="e">
        <v>#REF!</v>
      </c>
    </row>
    <row r="1397" spans="2:7">
      <c r="B1397" s="37" t="s">
        <v>4600</v>
      </c>
      <c r="C1397" s="37" t="s">
        <v>4601</v>
      </c>
      <c r="D1397" s="37" t="s">
        <v>4397</v>
      </c>
      <c r="E1397" s="37" t="s">
        <v>4398</v>
      </c>
      <c r="F1397" s="38">
        <v>44112.853935185201</v>
      </c>
      <c r="G1397" s="39" t="e">
        <v>#REF!</v>
      </c>
    </row>
    <row r="1398" spans="2:7">
      <c r="B1398" s="33" t="s">
        <v>4602</v>
      </c>
      <c r="C1398" s="33" t="s">
        <v>4603</v>
      </c>
      <c r="D1398" s="33" t="s">
        <v>4397</v>
      </c>
      <c r="E1398" s="33" t="s">
        <v>4398</v>
      </c>
      <c r="F1398" s="34">
        <v>44112.853935185201</v>
      </c>
      <c r="G1398" s="35" t="e">
        <v>#REF!</v>
      </c>
    </row>
    <row r="1399" spans="2:7">
      <c r="B1399" s="37" t="s">
        <v>4602</v>
      </c>
      <c r="C1399" s="37" t="s">
        <v>4604</v>
      </c>
      <c r="D1399" s="37" t="s">
        <v>4397</v>
      </c>
      <c r="E1399" s="37" t="s">
        <v>4398</v>
      </c>
      <c r="F1399" s="38">
        <v>44112.853935185201</v>
      </c>
      <c r="G1399" s="39" t="e">
        <v>#REF!</v>
      </c>
    </row>
    <row r="1400" spans="2:7">
      <c r="B1400" s="33" t="s">
        <v>4602</v>
      </c>
      <c r="C1400" s="33" t="s">
        <v>4605</v>
      </c>
      <c r="D1400" s="33" t="s">
        <v>4397</v>
      </c>
      <c r="E1400" s="33" t="s">
        <v>4398</v>
      </c>
      <c r="F1400" s="34">
        <v>44112.8539467593</v>
      </c>
      <c r="G1400" s="35" t="e">
        <v>#REF!</v>
      </c>
    </row>
    <row r="1401" spans="2:7">
      <c r="B1401" s="37" t="s">
        <v>4602</v>
      </c>
      <c r="C1401" s="37" t="s">
        <v>4606</v>
      </c>
      <c r="D1401" s="37" t="s">
        <v>4397</v>
      </c>
      <c r="E1401" s="37" t="s">
        <v>4398</v>
      </c>
      <c r="F1401" s="38">
        <v>44112.8539467593</v>
      </c>
      <c r="G1401" s="39" t="e">
        <v>#REF!</v>
      </c>
    </row>
    <row r="1402" spans="2:7">
      <c r="B1402" s="33" t="s">
        <v>4607</v>
      </c>
      <c r="C1402" s="33" t="s">
        <v>4608</v>
      </c>
      <c r="D1402" s="33" t="s">
        <v>4397</v>
      </c>
      <c r="E1402" s="33" t="s">
        <v>4398</v>
      </c>
      <c r="F1402" s="34">
        <v>44112.8539467593</v>
      </c>
      <c r="G1402" s="35" t="e">
        <v>#REF!</v>
      </c>
    </row>
    <row r="1403" spans="2:7">
      <c r="B1403" s="37" t="s">
        <v>4609</v>
      </c>
      <c r="C1403" s="37" t="s">
        <v>4610</v>
      </c>
      <c r="D1403" s="37" t="s">
        <v>4397</v>
      </c>
      <c r="E1403" s="37" t="s">
        <v>4398</v>
      </c>
      <c r="F1403" s="38">
        <v>44112.8539467593</v>
      </c>
      <c r="G1403" s="39" t="e">
        <v>#REF!</v>
      </c>
    </row>
    <row r="1404" spans="2:7">
      <c r="B1404" s="33" t="s">
        <v>4611</v>
      </c>
      <c r="C1404" s="33" t="s">
        <v>4612</v>
      </c>
      <c r="D1404" s="33" t="s">
        <v>3563</v>
      </c>
      <c r="E1404" s="33" t="s">
        <v>3564</v>
      </c>
      <c r="F1404" s="34">
        <v>44112.8539467593</v>
      </c>
      <c r="G1404" s="35" t="e">
        <v>#REF!</v>
      </c>
    </row>
    <row r="1405" spans="2:7">
      <c r="B1405" s="37" t="s">
        <v>4611</v>
      </c>
      <c r="C1405" s="37" t="s">
        <v>4613</v>
      </c>
      <c r="D1405" s="37" t="s">
        <v>3563</v>
      </c>
      <c r="E1405" s="37" t="s">
        <v>3564</v>
      </c>
      <c r="F1405" s="38">
        <v>45043.760706018496</v>
      </c>
      <c r="G1405" s="39" t="e">
        <v>#REF!</v>
      </c>
    </row>
    <row r="1406" spans="2:7">
      <c r="B1406" s="33" t="s">
        <v>4611</v>
      </c>
      <c r="C1406" s="33" t="s">
        <v>4614</v>
      </c>
      <c r="D1406" s="33" t="s">
        <v>3563</v>
      </c>
      <c r="E1406" s="33" t="s">
        <v>3564</v>
      </c>
      <c r="F1406" s="34">
        <v>45043.760706018496</v>
      </c>
      <c r="G1406" s="35" t="e">
        <v>#REF!</v>
      </c>
    </row>
    <row r="1407" spans="2:7">
      <c r="B1407" s="37" t="s">
        <v>4611</v>
      </c>
      <c r="C1407" s="37" t="s">
        <v>4615</v>
      </c>
      <c r="D1407" s="37" t="s">
        <v>3563</v>
      </c>
      <c r="E1407" s="37" t="s">
        <v>3564</v>
      </c>
      <c r="F1407" s="38">
        <v>45043.760706018496</v>
      </c>
      <c r="G1407" s="39" t="e">
        <v>#REF!</v>
      </c>
    </row>
    <row r="1408" spans="2:7">
      <c r="B1408" s="33" t="s">
        <v>4611</v>
      </c>
      <c r="C1408" s="33" t="s">
        <v>4616</v>
      </c>
      <c r="D1408" s="33" t="s">
        <v>3563</v>
      </c>
      <c r="E1408" s="33" t="s">
        <v>3564</v>
      </c>
      <c r="F1408" s="34">
        <v>45043.760706018496</v>
      </c>
      <c r="G1408" s="35" t="e">
        <v>#REF!</v>
      </c>
    </row>
    <row r="1409" spans="2:7">
      <c r="B1409" s="37" t="s">
        <v>4611</v>
      </c>
      <c r="C1409" s="37" t="s">
        <v>4617</v>
      </c>
      <c r="D1409" s="37" t="s">
        <v>3563</v>
      </c>
      <c r="E1409" s="37" t="s">
        <v>3564</v>
      </c>
      <c r="F1409" s="38">
        <v>45043.760706018496</v>
      </c>
      <c r="G1409" s="39" t="e">
        <v>#REF!</v>
      </c>
    </row>
    <row r="1410" spans="2:7">
      <c r="B1410" s="33" t="s">
        <v>4611</v>
      </c>
      <c r="C1410" s="33" t="s">
        <v>4618</v>
      </c>
      <c r="D1410" s="33" t="s">
        <v>3563</v>
      </c>
      <c r="E1410" s="33" t="s">
        <v>3564</v>
      </c>
      <c r="F1410" s="34">
        <v>45043.760706018496</v>
      </c>
      <c r="G1410" s="35" t="e">
        <v>#REF!</v>
      </c>
    </row>
    <row r="1411" spans="2:7">
      <c r="B1411" s="37" t="s">
        <v>4611</v>
      </c>
      <c r="C1411" s="37" t="s">
        <v>4619</v>
      </c>
      <c r="D1411" s="37" t="s">
        <v>3563</v>
      </c>
      <c r="E1411" s="37" t="s">
        <v>3564</v>
      </c>
      <c r="F1411" s="38">
        <v>45043.760706018496</v>
      </c>
      <c r="G1411" s="39" t="e">
        <v>#REF!</v>
      </c>
    </row>
    <row r="1412" spans="2:7">
      <c r="B1412" s="33" t="s">
        <v>4611</v>
      </c>
      <c r="C1412" s="33" t="s">
        <v>4620</v>
      </c>
      <c r="D1412" s="33" t="s">
        <v>3563</v>
      </c>
      <c r="E1412" s="33" t="s">
        <v>3564</v>
      </c>
      <c r="F1412" s="34">
        <v>45043.760706018496</v>
      </c>
      <c r="G1412" s="35" t="e">
        <v>#REF!</v>
      </c>
    </row>
    <row r="1413" spans="2:7">
      <c r="B1413" s="37" t="s">
        <v>4611</v>
      </c>
      <c r="C1413" s="37" t="s">
        <v>4621</v>
      </c>
      <c r="D1413" s="37" t="s">
        <v>3563</v>
      </c>
      <c r="E1413" s="37" t="s">
        <v>3564</v>
      </c>
      <c r="F1413" s="38">
        <v>45043.760706018496</v>
      </c>
      <c r="G1413" s="39" t="e">
        <v>#REF!</v>
      </c>
    </row>
    <row r="1414" spans="2:7">
      <c r="B1414" s="33" t="s">
        <v>4611</v>
      </c>
      <c r="C1414" s="33" t="s">
        <v>4622</v>
      </c>
      <c r="D1414" s="33" t="s">
        <v>3563</v>
      </c>
      <c r="E1414" s="33" t="s">
        <v>3564</v>
      </c>
      <c r="F1414" s="34">
        <v>45043.760706018496</v>
      </c>
      <c r="G1414" s="35" t="e">
        <v>#REF!</v>
      </c>
    </row>
    <row r="1415" spans="2:7">
      <c r="B1415" s="37" t="s">
        <v>4623</v>
      </c>
      <c r="C1415" s="37" t="s">
        <v>4612</v>
      </c>
      <c r="D1415" s="37" t="s">
        <v>3563</v>
      </c>
      <c r="E1415" s="37" t="s">
        <v>3564</v>
      </c>
      <c r="F1415" s="38">
        <v>44367.682800925897</v>
      </c>
      <c r="G1415" s="39" t="e">
        <v>#REF!</v>
      </c>
    </row>
    <row r="1416" spans="2:7">
      <c r="B1416" s="33" t="s">
        <v>4624</v>
      </c>
      <c r="C1416" s="33" t="s">
        <v>4612</v>
      </c>
      <c r="D1416" s="33" t="s">
        <v>3563</v>
      </c>
      <c r="E1416" s="33" t="s">
        <v>3564</v>
      </c>
      <c r="F1416" s="34">
        <v>44112.8539467593</v>
      </c>
      <c r="G1416" s="35" t="e">
        <v>#REF!</v>
      </c>
    </row>
    <row r="1417" spans="2:7">
      <c r="B1417" s="37" t="s">
        <v>4625</v>
      </c>
      <c r="C1417" s="37" t="s">
        <v>4612</v>
      </c>
      <c r="D1417" s="37" t="s">
        <v>3563</v>
      </c>
      <c r="E1417" s="37" t="s">
        <v>3564</v>
      </c>
      <c r="F1417" s="38">
        <v>44112.8539467593</v>
      </c>
      <c r="G1417" s="39" t="e">
        <v>#REF!</v>
      </c>
    </row>
    <row r="1418" spans="2:7">
      <c r="B1418" s="33" t="s">
        <v>4626</v>
      </c>
      <c r="C1418" s="33" t="s">
        <v>4612</v>
      </c>
      <c r="D1418" s="33" t="s">
        <v>3563</v>
      </c>
      <c r="E1418" s="33" t="s">
        <v>3564</v>
      </c>
      <c r="F1418" s="34">
        <v>44112.8539467593</v>
      </c>
      <c r="G1418" s="35" t="e">
        <v>#REF!</v>
      </c>
    </row>
    <row r="1419" spans="2:7">
      <c r="B1419" s="37" t="s">
        <v>4627</v>
      </c>
      <c r="C1419" s="37" t="s">
        <v>4612</v>
      </c>
      <c r="D1419" s="37" t="s">
        <v>3563</v>
      </c>
      <c r="E1419" s="37" t="s">
        <v>3564</v>
      </c>
      <c r="F1419" s="38">
        <v>44112.8539467593</v>
      </c>
      <c r="G1419" s="39" t="e">
        <v>#REF!</v>
      </c>
    </row>
    <row r="1420" spans="2:7">
      <c r="B1420" s="33" t="s">
        <v>4628</v>
      </c>
      <c r="C1420" s="33" t="s">
        <v>4629</v>
      </c>
      <c r="D1420" s="33" t="s">
        <v>3563</v>
      </c>
      <c r="E1420" s="33" t="s">
        <v>3564</v>
      </c>
      <c r="F1420" s="34">
        <v>44367.682928240698</v>
      </c>
      <c r="G1420" s="35" t="e">
        <v>#REF!</v>
      </c>
    </row>
    <row r="1421" spans="2:7">
      <c r="B1421" s="37" t="s">
        <v>4628</v>
      </c>
      <c r="C1421" s="37" t="s">
        <v>4630</v>
      </c>
      <c r="D1421" s="37" t="s">
        <v>3563</v>
      </c>
      <c r="E1421" s="37" t="s">
        <v>3564</v>
      </c>
      <c r="F1421" s="38">
        <v>45043.760706018496</v>
      </c>
      <c r="G1421" s="39" t="e">
        <v>#REF!</v>
      </c>
    </row>
    <row r="1422" spans="2:7">
      <c r="B1422" s="33" t="s">
        <v>4631</v>
      </c>
      <c r="C1422" s="33" t="s">
        <v>4632</v>
      </c>
      <c r="D1422" s="33" t="s">
        <v>3563</v>
      </c>
      <c r="E1422" s="33" t="s">
        <v>3564</v>
      </c>
      <c r="F1422" s="34">
        <v>44112.8539467593</v>
      </c>
      <c r="G1422" s="35" t="e">
        <v>#REF!</v>
      </c>
    </row>
    <row r="1423" spans="2:7">
      <c r="B1423" s="37" t="s">
        <v>4633</v>
      </c>
      <c r="C1423" s="37" t="s">
        <v>4634</v>
      </c>
      <c r="D1423" s="37" t="s">
        <v>3563</v>
      </c>
      <c r="E1423" s="37" t="s">
        <v>3564</v>
      </c>
      <c r="F1423" s="38">
        <v>44112.853958333297</v>
      </c>
      <c r="G1423" s="39" t="e">
        <v>#REF!</v>
      </c>
    </row>
    <row r="1424" spans="2:7">
      <c r="B1424" s="33" t="s">
        <v>4635</v>
      </c>
      <c r="C1424" s="33" t="s">
        <v>4636</v>
      </c>
      <c r="D1424" s="33" t="s">
        <v>3563</v>
      </c>
      <c r="E1424" s="33" t="s">
        <v>3564</v>
      </c>
      <c r="F1424" s="34">
        <v>44112.853958333297</v>
      </c>
      <c r="G1424" s="35" t="e">
        <v>#REF!</v>
      </c>
    </row>
    <row r="1425" spans="2:7">
      <c r="B1425" s="37" t="s">
        <v>4637</v>
      </c>
      <c r="C1425" s="37" t="s">
        <v>4638</v>
      </c>
      <c r="D1425" s="37" t="s">
        <v>3563</v>
      </c>
      <c r="E1425" s="37" t="s">
        <v>3564</v>
      </c>
      <c r="F1425" s="38">
        <v>44112.853958333297</v>
      </c>
      <c r="G1425" s="39" t="e">
        <v>#REF!</v>
      </c>
    </row>
    <row r="1426" spans="2:7">
      <c r="B1426" s="33" t="s">
        <v>4639</v>
      </c>
      <c r="C1426" s="33" t="s">
        <v>4640</v>
      </c>
      <c r="D1426" s="33" t="s">
        <v>3563</v>
      </c>
      <c r="E1426" s="33" t="s">
        <v>3564</v>
      </c>
      <c r="F1426" s="34">
        <v>44112.853958333297</v>
      </c>
      <c r="G1426" s="35" t="e">
        <v>#REF!</v>
      </c>
    </row>
    <row r="1427" spans="2:7">
      <c r="B1427" s="37" t="s">
        <v>4641</v>
      </c>
      <c r="C1427" s="37" t="s">
        <v>4642</v>
      </c>
      <c r="D1427" s="37" t="s">
        <v>3563</v>
      </c>
      <c r="E1427" s="37" t="s">
        <v>3564</v>
      </c>
      <c r="F1427" s="38">
        <v>44112.853958333297</v>
      </c>
      <c r="G1427" s="39" t="e">
        <v>#REF!</v>
      </c>
    </row>
    <row r="1428" spans="2:7">
      <c r="B1428" s="33" t="s">
        <v>4643</v>
      </c>
      <c r="C1428" s="33" t="s">
        <v>4644</v>
      </c>
      <c r="D1428" s="33" t="s">
        <v>3563</v>
      </c>
      <c r="E1428" s="33" t="s">
        <v>3564</v>
      </c>
      <c r="F1428" s="34">
        <v>44112.853958333297</v>
      </c>
      <c r="G1428" s="35" t="e">
        <v>#REF!</v>
      </c>
    </row>
    <row r="1429" spans="2:7">
      <c r="B1429" s="37" t="s">
        <v>4645</v>
      </c>
      <c r="C1429" s="37" t="s">
        <v>4646</v>
      </c>
      <c r="D1429" s="37" t="s">
        <v>3563</v>
      </c>
      <c r="E1429" s="37" t="s">
        <v>3564</v>
      </c>
      <c r="F1429" s="38">
        <v>44112.853958333297</v>
      </c>
      <c r="G1429" s="39" t="e">
        <v>#REF!</v>
      </c>
    </row>
    <row r="1430" spans="2:7">
      <c r="B1430" s="33" t="s">
        <v>4647</v>
      </c>
      <c r="C1430" s="33" t="s">
        <v>4648</v>
      </c>
      <c r="D1430" s="33" t="s">
        <v>4397</v>
      </c>
      <c r="E1430" s="33" t="s">
        <v>4398</v>
      </c>
      <c r="F1430" s="34">
        <v>44112.853958333297</v>
      </c>
      <c r="G1430" s="35" t="e">
        <v>#REF!</v>
      </c>
    </row>
    <row r="1431" spans="2:7">
      <c r="B1431" s="37" t="s">
        <v>4649</v>
      </c>
      <c r="C1431" s="37" t="s">
        <v>4650</v>
      </c>
      <c r="D1431" s="37" t="s">
        <v>4397</v>
      </c>
      <c r="E1431" s="37" t="s">
        <v>4398</v>
      </c>
      <c r="F1431" s="38">
        <v>44112.853969907403</v>
      </c>
      <c r="G1431" s="39" t="e">
        <v>#REF!</v>
      </c>
    </row>
    <row r="1432" spans="2:7">
      <c r="B1432" s="33" t="s">
        <v>4651</v>
      </c>
      <c r="C1432" s="33" t="s">
        <v>4652</v>
      </c>
      <c r="D1432" s="33" t="s">
        <v>3563</v>
      </c>
      <c r="E1432" s="33" t="s">
        <v>3564</v>
      </c>
      <c r="F1432" s="34">
        <v>44112.853969907403</v>
      </c>
      <c r="G1432" s="35" t="e">
        <v>#REF!</v>
      </c>
    </row>
    <row r="1433" spans="2:7">
      <c r="B1433" s="37" t="s">
        <v>4653</v>
      </c>
      <c r="C1433" s="37" t="s">
        <v>4654</v>
      </c>
      <c r="D1433" s="37" t="s">
        <v>3563</v>
      </c>
      <c r="E1433" s="37" t="s">
        <v>3564</v>
      </c>
      <c r="F1433" s="38">
        <v>44112.853969907403</v>
      </c>
      <c r="G1433" s="39" t="e">
        <v>#REF!</v>
      </c>
    </row>
    <row r="1434" spans="2:7">
      <c r="B1434" s="33" t="s">
        <v>4655</v>
      </c>
      <c r="C1434" s="33" t="s">
        <v>4656</v>
      </c>
      <c r="D1434" s="33" t="s">
        <v>3563</v>
      </c>
      <c r="E1434" s="33" t="s">
        <v>3564</v>
      </c>
      <c r="F1434" s="34">
        <v>44112.853969907403</v>
      </c>
      <c r="G1434" s="35" t="e">
        <v>#REF!</v>
      </c>
    </row>
    <row r="1435" spans="2:7">
      <c r="B1435" s="37" t="s">
        <v>4655</v>
      </c>
      <c r="C1435" s="37" t="s">
        <v>4657</v>
      </c>
      <c r="D1435" s="37" t="s">
        <v>3563</v>
      </c>
      <c r="E1435" s="37" t="s">
        <v>3564</v>
      </c>
      <c r="F1435" s="38">
        <v>44112.853969907403</v>
      </c>
      <c r="G1435" s="39" t="e">
        <v>#REF!</v>
      </c>
    </row>
    <row r="1436" spans="2:7">
      <c r="B1436" s="33" t="s">
        <v>4658</v>
      </c>
      <c r="C1436" s="33" t="s">
        <v>4659</v>
      </c>
      <c r="D1436" s="33" t="s">
        <v>3563</v>
      </c>
      <c r="E1436" s="33" t="s">
        <v>3564</v>
      </c>
      <c r="F1436" s="34">
        <v>44112.853969907403</v>
      </c>
      <c r="G1436" s="35" t="e">
        <v>#REF!</v>
      </c>
    </row>
    <row r="1437" spans="2:7">
      <c r="B1437" s="37" t="s">
        <v>4660</v>
      </c>
      <c r="C1437" s="37" t="s">
        <v>4661</v>
      </c>
      <c r="D1437" s="37" t="s">
        <v>3563</v>
      </c>
      <c r="E1437" s="37" t="s">
        <v>3564</v>
      </c>
      <c r="F1437" s="38">
        <v>44112.853969907403</v>
      </c>
      <c r="G1437" s="39" t="e">
        <v>#REF!</v>
      </c>
    </row>
    <row r="1438" spans="2:7">
      <c r="B1438" s="33" t="s">
        <v>4662</v>
      </c>
      <c r="C1438" s="33" t="s">
        <v>4663</v>
      </c>
      <c r="D1438" s="33" t="s">
        <v>3563</v>
      </c>
      <c r="E1438" s="33" t="s">
        <v>3564</v>
      </c>
      <c r="F1438" s="34">
        <v>44112.853969907403</v>
      </c>
      <c r="G1438" s="35" t="e">
        <v>#REF!</v>
      </c>
    </row>
    <row r="1439" spans="2:7">
      <c r="B1439" s="37" t="s">
        <v>4664</v>
      </c>
      <c r="C1439" s="37" t="s">
        <v>4665</v>
      </c>
      <c r="D1439" s="37" t="s">
        <v>3563</v>
      </c>
      <c r="E1439" s="37" t="s">
        <v>3564</v>
      </c>
      <c r="F1439" s="38">
        <v>44112.853969907403</v>
      </c>
      <c r="G1439" s="39" t="e">
        <v>#REF!</v>
      </c>
    </row>
    <row r="1440" spans="2:7">
      <c r="B1440" s="33" t="s">
        <v>4666</v>
      </c>
      <c r="C1440" s="33" t="s">
        <v>4667</v>
      </c>
      <c r="D1440" s="33" t="s">
        <v>4668</v>
      </c>
      <c r="E1440" s="33" t="s">
        <v>4669</v>
      </c>
      <c r="F1440" s="34">
        <v>44112.853969907403</v>
      </c>
      <c r="G1440" s="35" t="e">
        <v>#REF!</v>
      </c>
    </row>
    <row r="1441" spans="2:7">
      <c r="B1441" s="37" t="s">
        <v>4666</v>
      </c>
      <c r="C1441" s="37" t="s">
        <v>4670</v>
      </c>
      <c r="D1441" s="37" t="s">
        <v>4668</v>
      </c>
      <c r="E1441" s="37" t="s">
        <v>4669</v>
      </c>
      <c r="F1441" s="38">
        <v>45043.760706018496</v>
      </c>
      <c r="G1441" s="39" t="e">
        <v>#REF!</v>
      </c>
    </row>
    <row r="1442" spans="2:7">
      <c r="B1442" s="33" t="s">
        <v>4666</v>
      </c>
      <c r="C1442" s="33" t="s">
        <v>4671</v>
      </c>
      <c r="D1442" s="33" t="s">
        <v>4668</v>
      </c>
      <c r="E1442" s="33" t="s">
        <v>4669</v>
      </c>
      <c r="F1442" s="34">
        <v>45043.760706018496</v>
      </c>
      <c r="G1442" s="35" t="e">
        <v>#REF!</v>
      </c>
    </row>
    <row r="1443" spans="2:7">
      <c r="B1443" s="37" t="s">
        <v>4666</v>
      </c>
      <c r="C1443" s="37" t="s">
        <v>4672</v>
      </c>
      <c r="D1443" s="37" t="s">
        <v>4668</v>
      </c>
      <c r="E1443" s="37" t="s">
        <v>4669</v>
      </c>
      <c r="F1443" s="38">
        <v>45043.760706018496</v>
      </c>
      <c r="G1443" s="39" t="e">
        <v>#REF!</v>
      </c>
    </row>
    <row r="1444" spans="2:7">
      <c r="B1444" s="33" t="s">
        <v>4673</v>
      </c>
      <c r="C1444" s="33" t="s">
        <v>4674</v>
      </c>
      <c r="D1444" s="33" t="s">
        <v>3563</v>
      </c>
      <c r="E1444" s="33" t="s">
        <v>3564</v>
      </c>
      <c r="F1444" s="34">
        <v>44112.853981481501</v>
      </c>
      <c r="G1444" s="35" t="e">
        <v>#REF!</v>
      </c>
    </row>
    <row r="1445" spans="2:7">
      <c r="B1445" s="37" t="s">
        <v>4675</v>
      </c>
      <c r="C1445" s="37" t="s">
        <v>4676</v>
      </c>
      <c r="D1445" s="37" t="s">
        <v>3563</v>
      </c>
      <c r="E1445" s="37" t="s">
        <v>3564</v>
      </c>
      <c r="F1445" s="38">
        <v>44112.853981481501</v>
      </c>
      <c r="G1445" s="39" t="e">
        <v>#REF!</v>
      </c>
    </row>
    <row r="1446" spans="2:7">
      <c r="B1446" s="33" t="s">
        <v>4677</v>
      </c>
      <c r="C1446" s="33" t="s">
        <v>4678</v>
      </c>
      <c r="D1446" s="33" t="s">
        <v>4668</v>
      </c>
      <c r="E1446" s="33" t="s">
        <v>4669</v>
      </c>
      <c r="F1446" s="34">
        <v>44112.853981481501</v>
      </c>
      <c r="G1446" s="35" t="e">
        <v>#REF!</v>
      </c>
    </row>
    <row r="1447" spans="2:7">
      <c r="B1447" s="37" t="s">
        <v>4679</v>
      </c>
      <c r="C1447" s="37" t="s">
        <v>4680</v>
      </c>
      <c r="D1447" s="37" t="s">
        <v>4668</v>
      </c>
      <c r="E1447" s="37" t="s">
        <v>4669</v>
      </c>
      <c r="F1447" s="38">
        <v>44112.853981481501</v>
      </c>
      <c r="G1447" s="39" t="e">
        <v>#REF!</v>
      </c>
    </row>
    <row r="1448" spans="2:7">
      <c r="B1448" s="33" t="s">
        <v>4681</v>
      </c>
      <c r="C1448" s="33" t="s">
        <v>4682</v>
      </c>
      <c r="D1448" s="33" t="s">
        <v>3563</v>
      </c>
      <c r="E1448" s="33" t="s">
        <v>3564</v>
      </c>
      <c r="F1448" s="34">
        <v>44112.853981481501</v>
      </c>
      <c r="G1448" s="35" t="e">
        <v>#REF!</v>
      </c>
    </row>
    <row r="1449" spans="2:7">
      <c r="B1449" s="37" t="s">
        <v>4683</v>
      </c>
      <c r="C1449" s="37" t="s">
        <v>4684</v>
      </c>
      <c r="D1449" s="37" t="s">
        <v>3563</v>
      </c>
      <c r="E1449" s="37" t="s">
        <v>3564</v>
      </c>
      <c r="F1449" s="38">
        <v>44112.853981481501</v>
      </c>
      <c r="G1449" s="39" t="e">
        <v>#REF!</v>
      </c>
    </row>
    <row r="1450" spans="2:7">
      <c r="B1450" s="33" t="s">
        <v>4685</v>
      </c>
      <c r="C1450" s="33" t="s">
        <v>4686</v>
      </c>
      <c r="D1450" s="33" t="s">
        <v>3563</v>
      </c>
      <c r="E1450" s="33" t="s">
        <v>3564</v>
      </c>
      <c r="F1450" s="34">
        <v>44112.853981481501</v>
      </c>
      <c r="G1450" s="35" t="e">
        <v>#REF!</v>
      </c>
    </row>
    <row r="1451" spans="2:7">
      <c r="B1451" s="37" t="s">
        <v>4687</v>
      </c>
      <c r="C1451" s="37" t="s">
        <v>4688</v>
      </c>
      <c r="D1451" s="37" t="s">
        <v>3563</v>
      </c>
      <c r="E1451" s="37" t="s">
        <v>3564</v>
      </c>
      <c r="F1451" s="38">
        <v>44112.853981481501</v>
      </c>
      <c r="G1451" s="39" t="e">
        <v>#REF!</v>
      </c>
    </row>
    <row r="1452" spans="2:7">
      <c r="B1452" s="33" t="s">
        <v>4689</v>
      </c>
      <c r="C1452" s="33" t="s">
        <v>4690</v>
      </c>
      <c r="D1452" s="33" t="s">
        <v>3563</v>
      </c>
      <c r="E1452" s="33" t="s">
        <v>3564</v>
      </c>
      <c r="F1452" s="34">
        <v>44112.853981481501</v>
      </c>
      <c r="G1452" s="35" t="e">
        <v>#REF!</v>
      </c>
    </row>
    <row r="1453" spans="2:7">
      <c r="B1453" s="37" t="s">
        <v>4689</v>
      </c>
      <c r="C1453" s="37" t="s">
        <v>4691</v>
      </c>
      <c r="D1453" s="37" t="s">
        <v>3563</v>
      </c>
      <c r="E1453" s="37" t="s">
        <v>3564</v>
      </c>
      <c r="F1453" s="38">
        <v>44112.853981481501</v>
      </c>
      <c r="G1453" s="39" t="e">
        <v>#REF!</v>
      </c>
    </row>
    <row r="1454" spans="2:7">
      <c r="B1454" s="33" t="s">
        <v>4692</v>
      </c>
      <c r="C1454" s="33" t="s">
        <v>4693</v>
      </c>
      <c r="D1454" s="33" t="s">
        <v>3563</v>
      </c>
      <c r="E1454" s="33" t="s">
        <v>3564</v>
      </c>
      <c r="F1454" s="34">
        <v>44112.8539930556</v>
      </c>
      <c r="G1454" s="35" t="e">
        <v>#REF!</v>
      </c>
    </row>
    <row r="1455" spans="2:7">
      <c r="B1455" s="37" t="s">
        <v>4694</v>
      </c>
      <c r="C1455" s="37" t="s">
        <v>4695</v>
      </c>
      <c r="D1455" s="37" t="s">
        <v>3563</v>
      </c>
      <c r="E1455" s="37" t="s">
        <v>3564</v>
      </c>
      <c r="F1455" s="38">
        <v>44112.8539930556</v>
      </c>
      <c r="G1455" s="39" t="e">
        <v>#REF!</v>
      </c>
    </row>
    <row r="1456" spans="2:7">
      <c r="B1456" s="33" t="s">
        <v>4696</v>
      </c>
      <c r="C1456" s="33" t="s">
        <v>4697</v>
      </c>
      <c r="D1456" s="33" t="s">
        <v>3563</v>
      </c>
      <c r="E1456" s="33" t="s">
        <v>3564</v>
      </c>
      <c r="F1456" s="34">
        <v>44112.8539930556</v>
      </c>
      <c r="G1456" s="35" t="e">
        <v>#REF!</v>
      </c>
    </row>
    <row r="1457" spans="2:7">
      <c r="B1457" s="37" t="s">
        <v>4696</v>
      </c>
      <c r="C1457" s="37" t="s">
        <v>4698</v>
      </c>
      <c r="D1457" s="37" t="s">
        <v>3563</v>
      </c>
      <c r="E1457" s="37" t="s">
        <v>3564</v>
      </c>
      <c r="F1457" s="38">
        <v>45043.760706018496</v>
      </c>
      <c r="G1457" s="39" t="e">
        <v>#REF!</v>
      </c>
    </row>
    <row r="1458" spans="2:7">
      <c r="B1458" s="33" t="s">
        <v>4699</v>
      </c>
      <c r="C1458" s="33" t="s">
        <v>4700</v>
      </c>
      <c r="D1458" s="33" t="s">
        <v>3563</v>
      </c>
      <c r="E1458" s="33" t="s">
        <v>3564</v>
      </c>
      <c r="F1458" s="34">
        <v>44112.8539930556</v>
      </c>
      <c r="G1458" s="35" t="e">
        <v>#REF!</v>
      </c>
    </row>
    <row r="1459" spans="2:7">
      <c r="B1459" s="37" t="s">
        <v>4701</v>
      </c>
      <c r="C1459" s="37" t="s">
        <v>4702</v>
      </c>
      <c r="D1459" s="37" t="s">
        <v>3563</v>
      </c>
      <c r="E1459" s="37" t="s">
        <v>3564</v>
      </c>
      <c r="F1459" s="38">
        <v>44112.8539930556</v>
      </c>
      <c r="G1459" s="39" t="e">
        <v>#REF!</v>
      </c>
    </row>
    <row r="1460" spans="2:7">
      <c r="B1460" s="33" t="s">
        <v>4703</v>
      </c>
      <c r="C1460" s="33" t="s">
        <v>4704</v>
      </c>
      <c r="D1460" s="33" t="s">
        <v>3563</v>
      </c>
      <c r="E1460" s="33" t="s">
        <v>3564</v>
      </c>
      <c r="F1460" s="34">
        <v>44112.8539930556</v>
      </c>
      <c r="G1460" s="35" t="e">
        <v>#REF!</v>
      </c>
    </row>
    <row r="1461" spans="2:7">
      <c r="B1461" s="37" t="s">
        <v>4705</v>
      </c>
      <c r="C1461" s="37" t="s">
        <v>4706</v>
      </c>
      <c r="D1461" s="37" t="s">
        <v>3563</v>
      </c>
      <c r="E1461" s="37" t="s">
        <v>3564</v>
      </c>
      <c r="F1461" s="38">
        <v>44112.8539930556</v>
      </c>
      <c r="G1461" s="39" t="e">
        <v>#REF!</v>
      </c>
    </row>
    <row r="1462" spans="2:7">
      <c r="B1462" s="33" t="s">
        <v>4707</v>
      </c>
      <c r="C1462" s="33" t="s">
        <v>4708</v>
      </c>
      <c r="D1462" s="33" t="s">
        <v>3563</v>
      </c>
      <c r="E1462" s="33" t="s">
        <v>3564</v>
      </c>
      <c r="F1462" s="34">
        <v>44112.8539930556</v>
      </c>
      <c r="G1462" s="35" t="e">
        <v>#REF!</v>
      </c>
    </row>
    <row r="1463" spans="2:7">
      <c r="B1463" s="37" t="s">
        <v>4707</v>
      </c>
      <c r="C1463" s="37" t="s">
        <v>4709</v>
      </c>
      <c r="D1463" s="37" t="s">
        <v>3563</v>
      </c>
      <c r="E1463" s="37" t="s">
        <v>3564</v>
      </c>
      <c r="F1463" s="38">
        <v>44112.8539930556</v>
      </c>
      <c r="G1463" s="39" t="e">
        <v>#REF!</v>
      </c>
    </row>
    <row r="1464" spans="2:7">
      <c r="B1464" s="33" t="s">
        <v>4710</v>
      </c>
      <c r="C1464" s="33" t="s">
        <v>4711</v>
      </c>
      <c r="D1464" s="33" t="s">
        <v>3563</v>
      </c>
      <c r="E1464" s="33" t="s">
        <v>3564</v>
      </c>
      <c r="F1464" s="34">
        <v>44112.8539930556</v>
      </c>
      <c r="G1464" s="35" t="e">
        <v>#REF!</v>
      </c>
    </row>
    <row r="1465" spans="2:7">
      <c r="B1465" s="37" t="s">
        <v>4710</v>
      </c>
      <c r="C1465" s="37" t="s">
        <v>4712</v>
      </c>
      <c r="D1465" s="37" t="s">
        <v>3563</v>
      </c>
      <c r="E1465" s="37" t="s">
        <v>3564</v>
      </c>
      <c r="F1465" s="38">
        <v>44112.854004629597</v>
      </c>
      <c r="G1465" s="39" t="e">
        <v>#REF!</v>
      </c>
    </row>
    <row r="1466" spans="2:7">
      <c r="B1466" s="33" t="s">
        <v>4710</v>
      </c>
      <c r="C1466" s="33" t="s">
        <v>4713</v>
      </c>
      <c r="D1466" s="33" t="s">
        <v>3563</v>
      </c>
      <c r="E1466" s="33" t="s">
        <v>3564</v>
      </c>
      <c r="F1466" s="34">
        <v>44112.854004629597</v>
      </c>
      <c r="G1466" s="35" t="e">
        <v>#REF!</v>
      </c>
    </row>
    <row r="1467" spans="2:7">
      <c r="B1467" s="37" t="s">
        <v>4714</v>
      </c>
      <c r="C1467" s="37" t="s">
        <v>4715</v>
      </c>
      <c r="D1467" s="37" t="s">
        <v>3563</v>
      </c>
      <c r="E1467" s="37" t="s">
        <v>3564</v>
      </c>
      <c r="F1467" s="38">
        <v>44112.854004629597</v>
      </c>
      <c r="G1467" s="39" t="e">
        <v>#REF!</v>
      </c>
    </row>
    <row r="1468" spans="2:7">
      <c r="B1468" s="33" t="s">
        <v>4716</v>
      </c>
      <c r="C1468" s="33" t="s">
        <v>4717</v>
      </c>
      <c r="D1468" s="33" t="s">
        <v>3563</v>
      </c>
      <c r="E1468" s="33" t="s">
        <v>3564</v>
      </c>
      <c r="F1468" s="34">
        <v>44112.854004629597</v>
      </c>
      <c r="G1468" s="35" t="e">
        <v>#REF!</v>
      </c>
    </row>
    <row r="1469" spans="2:7">
      <c r="B1469" s="37" t="s">
        <v>4716</v>
      </c>
      <c r="C1469" s="37" t="s">
        <v>4718</v>
      </c>
      <c r="D1469" s="37" t="s">
        <v>3563</v>
      </c>
      <c r="E1469" s="37" t="s">
        <v>3564</v>
      </c>
      <c r="F1469" s="38">
        <v>44112.854004629597</v>
      </c>
      <c r="G1469" s="39" t="e">
        <v>#REF!</v>
      </c>
    </row>
    <row r="1470" spans="2:7">
      <c r="B1470" s="33" t="s">
        <v>4719</v>
      </c>
      <c r="C1470" s="33" t="s">
        <v>4720</v>
      </c>
      <c r="D1470" s="33" t="s">
        <v>3563</v>
      </c>
      <c r="E1470" s="33" t="s">
        <v>3564</v>
      </c>
      <c r="F1470" s="34">
        <v>44112.854004629597</v>
      </c>
      <c r="G1470" s="35" t="e">
        <v>#REF!</v>
      </c>
    </row>
    <row r="1471" spans="2:7">
      <c r="B1471" s="37" t="s">
        <v>4721</v>
      </c>
      <c r="C1471" s="37" t="s">
        <v>4722</v>
      </c>
      <c r="D1471" s="37" t="s">
        <v>3563</v>
      </c>
      <c r="E1471" s="37" t="s">
        <v>3564</v>
      </c>
      <c r="F1471" s="38">
        <v>44112.854004629597</v>
      </c>
      <c r="G1471" s="39" t="e">
        <v>#REF!</v>
      </c>
    </row>
    <row r="1472" spans="2:7">
      <c r="B1472" s="33" t="s">
        <v>4723</v>
      </c>
      <c r="C1472" s="33" t="s">
        <v>4724</v>
      </c>
      <c r="D1472" s="33" t="s">
        <v>3563</v>
      </c>
      <c r="E1472" s="33" t="s">
        <v>3564</v>
      </c>
      <c r="F1472" s="34">
        <v>44112.854004629597</v>
      </c>
      <c r="G1472" s="35" t="e">
        <v>#REF!</v>
      </c>
    </row>
    <row r="1473" spans="2:7">
      <c r="B1473" s="37" t="s">
        <v>4725</v>
      </c>
      <c r="C1473" s="37" t="s">
        <v>4726</v>
      </c>
      <c r="D1473" s="37" t="s">
        <v>3563</v>
      </c>
      <c r="E1473" s="37" t="s">
        <v>3564</v>
      </c>
      <c r="F1473" s="38">
        <v>44112.854004629597</v>
      </c>
      <c r="G1473" s="39" t="e">
        <v>#REF!</v>
      </c>
    </row>
    <row r="1474" spans="2:7">
      <c r="B1474" s="33" t="s">
        <v>4727</v>
      </c>
      <c r="C1474" s="33" t="s">
        <v>4728</v>
      </c>
      <c r="D1474" s="33" t="s">
        <v>3563</v>
      </c>
      <c r="E1474" s="33" t="s">
        <v>3564</v>
      </c>
      <c r="F1474" s="34">
        <v>44112.854004629597</v>
      </c>
      <c r="G1474" s="35" t="e">
        <v>#REF!</v>
      </c>
    </row>
    <row r="1475" spans="2:7">
      <c r="B1475" s="37" t="s">
        <v>4729</v>
      </c>
      <c r="C1475" s="37" t="s">
        <v>4730</v>
      </c>
      <c r="D1475" s="37" t="s">
        <v>3563</v>
      </c>
      <c r="E1475" s="37" t="s">
        <v>3564</v>
      </c>
      <c r="F1475" s="38">
        <v>44112.854016203702</v>
      </c>
      <c r="G1475" s="39" t="e">
        <v>#REF!</v>
      </c>
    </row>
    <row r="1476" spans="2:7">
      <c r="B1476" s="33" t="s">
        <v>4729</v>
      </c>
      <c r="C1476" s="33" t="s">
        <v>4731</v>
      </c>
      <c r="D1476" s="33" t="s">
        <v>3563</v>
      </c>
      <c r="E1476" s="33" t="s">
        <v>3564</v>
      </c>
      <c r="F1476" s="34">
        <v>44112.854016203702</v>
      </c>
      <c r="G1476" s="35" t="e">
        <v>#REF!</v>
      </c>
    </row>
    <row r="1477" spans="2:7">
      <c r="B1477" s="37" t="s">
        <v>4732</v>
      </c>
      <c r="C1477" s="37" t="s">
        <v>4733</v>
      </c>
      <c r="D1477" s="37" t="s">
        <v>3563</v>
      </c>
      <c r="E1477" s="37" t="s">
        <v>3564</v>
      </c>
      <c r="F1477" s="38">
        <v>44112.854016203702</v>
      </c>
      <c r="G1477" s="39" t="e">
        <v>#REF!</v>
      </c>
    </row>
    <row r="1478" spans="2:7">
      <c r="B1478" s="33" t="s">
        <v>4732</v>
      </c>
      <c r="C1478" s="33" t="s">
        <v>4734</v>
      </c>
      <c r="D1478" s="33" t="s">
        <v>3563</v>
      </c>
      <c r="E1478" s="33" t="s">
        <v>3564</v>
      </c>
      <c r="F1478" s="34">
        <v>44112.854016203702</v>
      </c>
      <c r="G1478" s="35" t="e">
        <v>#REF!</v>
      </c>
    </row>
    <row r="1479" spans="2:7">
      <c r="B1479" s="37" t="s">
        <v>4732</v>
      </c>
      <c r="C1479" s="37" t="s">
        <v>4735</v>
      </c>
      <c r="D1479" s="37" t="s">
        <v>3563</v>
      </c>
      <c r="E1479" s="37" t="s">
        <v>3564</v>
      </c>
      <c r="F1479" s="38">
        <v>44112.854016203702</v>
      </c>
      <c r="G1479" s="39" t="e">
        <v>#REF!</v>
      </c>
    </row>
    <row r="1480" spans="2:7">
      <c r="B1480" s="33" t="s">
        <v>4732</v>
      </c>
      <c r="C1480" s="33" t="s">
        <v>4736</v>
      </c>
      <c r="D1480" s="33" t="s">
        <v>3563</v>
      </c>
      <c r="E1480" s="33" t="s">
        <v>3564</v>
      </c>
      <c r="F1480" s="34">
        <v>44112.854016203702</v>
      </c>
      <c r="G1480" s="35" t="e">
        <v>#REF!</v>
      </c>
    </row>
    <row r="1481" spans="2:7">
      <c r="B1481" s="37" t="s">
        <v>4737</v>
      </c>
      <c r="C1481" s="37" t="s">
        <v>4738</v>
      </c>
      <c r="D1481" s="37" t="s">
        <v>3563</v>
      </c>
      <c r="E1481" s="37" t="s">
        <v>3564</v>
      </c>
      <c r="F1481" s="38">
        <v>44112.854016203702</v>
      </c>
      <c r="G1481" s="39" t="e">
        <v>#REF!</v>
      </c>
    </row>
    <row r="1482" spans="2:7">
      <c r="B1482" s="33" t="s">
        <v>4739</v>
      </c>
      <c r="C1482" s="33" t="s">
        <v>4740</v>
      </c>
      <c r="D1482" s="33" t="s">
        <v>3563</v>
      </c>
      <c r="E1482" s="33" t="s">
        <v>3564</v>
      </c>
      <c r="F1482" s="34">
        <v>44112.854016203702</v>
      </c>
      <c r="G1482" s="35" t="e">
        <v>#REF!</v>
      </c>
    </row>
    <row r="1483" spans="2:7">
      <c r="B1483" s="37" t="s">
        <v>4741</v>
      </c>
      <c r="C1483" s="37" t="s">
        <v>4742</v>
      </c>
      <c r="D1483" s="37" t="s">
        <v>3563</v>
      </c>
      <c r="E1483" s="37" t="s">
        <v>3564</v>
      </c>
      <c r="F1483" s="38">
        <v>44112.854016203702</v>
      </c>
      <c r="G1483" s="39" t="e">
        <v>#REF!</v>
      </c>
    </row>
    <row r="1484" spans="2:7">
      <c r="B1484" s="33" t="s">
        <v>4741</v>
      </c>
      <c r="C1484" s="33" t="s">
        <v>4743</v>
      </c>
      <c r="D1484" s="33" t="s">
        <v>3563</v>
      </c>
      <c r="E1484" s="33" t="s">
        <v>3564</v>
      </c>
      <c r="F1484" s="34">
        <v>44112.854016203702</v>
      </c>
      <c r="G1484" s="35" t="e">
        <v>#REF!</v>
      </c>
    </row>
    <row r="1485" spans="2:7">
      <c r="B1485" s="37" t="s">
        <v>4744</v>
      </c>
      <c r="C1485" s="37" t="s">
        <v>4541</v>
      </c>
      <c r="D1485" s="37" t="s">
        <v>3563</v>
      </c>
      <c r="E1485" s="37" t="s">
        <v>3564</v>
      </c>
      <c r="F1485" s="38">
        <v>44112.854027777801</v>
      </c>
      <c r="G1485" s="39" t="e">
        <v>#REF!</v>
      </c>
    </row>
    <row r="1486" spans="2:7">
      <c r="B1486" s="33" t="s">
        <v>4744</v>
      </c>
      <c r="C1486" s="33" t="s">
        <v>4745</v>
      </c>
      <c r="D1486" s="33" t="s">
        <v>3563</v>
      </c>
      <c r="E1486" s="33" t="s">
        <v>3564</v>
      </c>
      <c r="F1486" s="34">
        <v>44112.854027777801</v>
      </c>
      <c r="G1486" s="35" t="e">
        <v>#REF!</v>
      </c>
    </row>
    <row r="1487" spans="2:7">
      <c r="B1487" s="37" t="s">
        <v>4746</v>
      </c>
      <c r="C1487" s="37" t="s">
        <v>4747</v>
      </c>
      <c r="D1487" s="37" t="s">
        <v>3563</v>
      </c>
      <c r="E1487" s="37" t="s">
        <v>3564</v>
      </c>
      <c r="F1487" s="38">
        <v>44112.854027777801</v>
      </c>
      <c r="G1487" s="39" t="e">
        <v>#REF!</v>
      </c>
    </row>
    <row r="1488" spans="2:7">
      <c r="B1488" s="33" t="s">
        <v>4748</v>
      </c>
      <c r="C1488" s="33" t="s">
        <v>4749</v>
      </c>
      <c r="D1488" s="33" t="s">
        <v>3563</v>
      </c>
      <c r="E1488" s="33" t="s">
        <v>3564</v>
      </c>
      <c r="F1488" s="34">
        <v>44112.854027777801</v>
      </c>
      <c r="G1488" s="35" t="e">
        <v>#REF!</v>
      </c>
    </row>
    <row r="1489" spans="2:7">
      <c r="B1489" s="37" t="s">
        <v>4750</v>
      </c>
      <c r="C1489" s="37" t="s">
        <v>4751</v>
      </c>
      <c r="D1489" s="37" t="s">
        <v>3563</v>
      </c>
      <c r="E1489" s="37" t="s">
        <v>3564</v>
      </c>
      <c r="F1489" s="38">
        <v>44112.854027777801</v>
      </c>
      <c r="G1489" s="39" t="e">
        <v>#REF!</v>
      </c>
    </row>
    <row r="1490" spans="2:7">
      <c r="B1490" s="33" t="s">
        <v>4752</v>
      </c>
      <c r="C1490" s="33" t="s">
        <v>4753</v>
      </c>
      <c r="D1490" s="33" t="s">
        <v>4570</v>
      </c>
      <c r="E1490" s="33" t="s">
        <v>4571</v>
      </c>
      <c r="F1490" s="34">
        <v>44112.854027777801</v>
      </c>
      <c r="G1490" s="35" t="e">
        <v>#REF!</v>
      </c>
    </row>
    <row r="1491" spans="2:7">
      <c r="B1491" s="37" t="s">
        <v>4752</v>
      </c>
      <c r="C1491" s="37" t="s">
        <v>4754</v>
      </c>
      <c r="D1491" s="37" t="s">
        <v>4570</v>
      </c>
      <c r="E1491" s="37" t="s">
        <v>4571</v>
      </c>
      <c r="F1491" s="38">
        <v>44112.854027777801</v>
      </c>
      <c r="G1491" s="39" t="e">
        <v>#REF!</v>
      </c>
    </row>
    <row r="1492" spans="2:7">
      <c r="B1492" s="33" t="s">
        <v>4755</v>
      </c>
      <c r="C1492" s="33" t="s">
        <v>4756</v>
      </c>
      <c r="D1492" s="33" t="s">
        <v>3563</v>
      </c>
      <c r="E1492" s="33" t="s">
        <v>3564</v>
      </c>
      <c r="F1492" s="34">
        <v>44112.854027777801</v>
      </c>
      <c r="G1492" s="35" t="e">
        <v>#REF!</v>
      </c>
    </row>
    <row r="1493" spans="2:7">
      <c r="B1493" s="37" t="s">
        <v>4755</v>
      </c>
      <c r="C1493" s="37" t="s">
        <v>4757</v>
      </c>
      <c r="D1493" s="37" t="s">
        <v>3563</v>
      </c>
      <c r="E1493" s="37" t="s">
        <v>3564</v>
      </c>
      <c r="F1493" s="38">
        <v>44112.854027777801</v>
      </c>
      <c r="G1493" s="39" t="e">
        <v>#REF!</v>
      </c>
    </row>
    <row r="1494" spans="2:7">
      <c r="B1494" s="33" t="s">
        <v>4755</v>
      </c>
      <c r="C1494" s="33" t="s">
        <v>4758</v>
      </c>
      <c r="D1494" s="33" t="s">
        <v>3563</v>
      </c>
      <c r="E1494" s="33" t="s">
        <v>3564</v>
      </c>
      <c r="F1494" s="34">
        <v>45043.760706018496</v>
      </c>
      <c r="G1494" s="35" t="e">
        <v>#REF!</v>
      </c>
    </row>
    <row r="1495" spans="2:7">
      <c r="B1495" s="37" t="s">
        <v>4759</v>
      </c>
      <c r="C1495" s="37" t="s">
        <v>4760</v>
      </c>
      <c r="D1495" s="37" t="s">
        <v>3563</v>
      </c>
      <c r="E1495" s="37" t="s">
        <v>3564</v>
      </c>
      <c r="F1495" s="38">
        <v>44112.854027777801</v>
      </c>
      <c r="G1495" s="39" t="e">
        <v>#REF!</v>
      </c>
    </row>
    <row r="1496" spans="2:7">
      <c r="B1496" s="33" t="s">
        <v>4761</v>
      </c>
      <c r="C1496" s="33" t="s">
        <v>4762</v>
      </c>
      <c r="D1496" s="33" t="s">
        <v>3563</v>
      </c>
      <c r="E1496" s="33" t="s">
        <v>3564</v>
      </c>
      <c r="F1496" s="34">
        <v>44112.854039351798</v>
      </c>
      <c r="G1496" s="35" t="e">
        <v>#REF!</v>
      </c>
    </row>
    <row r="1497" spans="2:7">
      <c r="B1497" s="37" t="s">
        <v>4761</v>
      </c>
      <c r="C1497" s="37" t="s">
        <v>4763</v>
      </c>
      <c r="D1497" s="37" t="s">
        <v>3563</v>
      </c>
      <c r="E1497" s="37" t="s">
        <v>3564</v>
      </c>
      <c r="F1497" s="38">
        <v>44112.854039351798</v>
      </c>
      <c r="G1497" s="39" t="e">
        <v>#REF!</v>
      </c>
    </row>
    <row r="1498" spans="2:7">
      <c r="B1498" s="33" t="s">
        <v>4764</v>
      </c>
      <c r="C1498" s="33" t="s">
        <v>4765</v>
      </c>
      <c r="D1498" s="33" t="s">
        <v>4570</v>
      </c>
      <c r="E1498" s="33" t="s">
        <v>4571</v>
      </c>
      <c r="F1498" s="34">
        <v>44112.854039351798</v>
      </c>
      <c r="G1498" s="35" t="e">
        <v>#REF!</v>
      </c>
    </row>
    <row r="1499" spans="2:7">
      <c r="B1499" s="37" t="s">
        <v>4764</v>
      </c>
      <c r="C1499" s="37" t="s">
        <v>4766</v>
      </c>
      <c r="D1499" s="37" t="s">
        <v>4570</v>
      </c>
      <c r="E1499" s="37" t="s">
        <v>4571</v>
      </c>
      <c r="F1499" s="38">
        <v>44112.854039351798</v>
      </c>
      <c r="G1499" s="39" t="e">
        <v>#REF!</v>
      </c>
    </row>
    <row r="1500" spans="2:7">
      <c r="B1500" s="33" t="s">
        <v>4767</v>
      </c>
      <c r="C1500" s="33" t="s">
        <v>4768</v>
      </c>
      <c r="D1500" s="33" t="s">
        <v>3563</v>
      </c>
      <c r="E1500" s="33" t="s">
        <v>3564</v>
      </c>
      <c r="F1500" s="34">
        <v>44112.854039351798</v>
      </c>
      <c r="G1500" s="35" t="e">
        <v>#REF!</v>
      </c>
    </row>
    <row r="1501" spans="2:7">
      <c r="B1501" s="37" t="s">
        <v>4767</v>
      </c>
      <c r="C1501" s="37" t="s">
        <v>4769</v>
      </c>
      <c r="D1501" s="37" t="s">
        <v>3563</v>
      </c>
      <c r="E1501" s="37" t="s">
        <v>3564</v>
      </c>
      <c r="F1501" s="38">
        <v>44112.854039351798</v>
      </c>
      <c r="G1501" s="39" t="e">
        <v>#REF!</v>
      </c>
    </row>
    <row r="1502" spans="2:7">
      <c r="B1502" s="33" t="s">
        <v>4770</v>
      </c>
      <c r="C1502" s="33" t="s">
        <v>4771</v>
      </c>
      <c r="D1502" s="33" t="s">
        <v>3563</v>
      </c>
      <c r="E1502" s="33" t="s">
        <v>3564</v>
      </c>
      <c r="F1502" s="34">
        <v>44112.854039351798</v>
      </c>
      <c r="G1502" s="35" t="e">
        <v>#REF!</v>
      </c>
    </row>
    <row r="1503" spans="2:7">
      <c r="B1503" s="37" t="s">
        <v>4772</v>
      </c>
      <c r="C1503" s="37" t="s">
        <v>4773</v>
      </c>
      <c r="D1503" s="37" t="s">
        <v>3563</v>
      </c>
      <c r="E1503" s="37" t="s">
        <v>3564</v>
      </c>
      <c r="F1503" s="38">
        <v>44112.854039351798</v>
      </c>
      <c r="G1503" s="39" t="e">
        <v>#REF!</v>
      </c>
    </row>
    <row r="1504" spans="2:7">
      <c r="B1504" s="33" t="s">
        <v>4774</v>
      </c>
      <c r="C1504" s="33" t="s">
        <v>4775</v>
      </c>
      <c r="D1504" s="33" t="s">
        <v>3563</v>
      </c>
      <c r="E1504" s="33" t="s">
        <v>3564</v>
      </c>
      <c r="F1504" s="34">
        <v>44112.854039351798</v>
      </c>
      <c r="G1504" s="35" t="e">
        <v>#REF!</v>
      </c>
    </row>
    <row r="1505" spans="2:7">
      <c r="B1505" s="37" t="s">
        <v>4774</v>
      </c>
      <c r="C1505" s="37" t="s">
        <v>4776</v>
      </c>
      <c r="D1505" s="37" t="s">
        <v>3563</v>
      </c>
      <c r="E1505" s="37" t="s">
        <v>3564</v>
      </c>
      <c r="F1505" s="38">
        <v>44112.854039351798</v>
      </c>
      <c r="G1505" s="39" t="e">
        <v>#REF!</v>
      </c>
    </row>
    <row r="1506" spans="2:7">
      <c r="B1506" s="33" t="s">
        <v>4774</v>
      </c>
      <c r="C1506" s="33" t="s">
        <v>4777</v>
      </c>
      <c r="D1506" s="33" t="s">
        <v>3563</v>
      </c>
      <c r="E1506" s="33" t="s">
        <v>3564</v>
      </c>
      <c r="F1506" s="34">
        <v>44112.854050925896</v>
      </c>
      <c r="G1506" s="35" t="e">
        <v>#REF!</v>
      </c>
    </row>
    <row r="1507" spans="2:7">
      <c r="B1507" s="37" t="s">
        <v>4774</v>
      </c>
      <c r="C1507" s="37" t="s">
        <v>4778</v>
      </c>
      <c r="D1507" s="37" t="s">
        <v>3563</v>
      </c>
      <c r="E1507" s="37" t="s">
        <v>3564</v>
      </c>
      <c r="F1507" s="38">
        <v>44112.854050925896</v>
      </c>
      <c r="G1507" s="39" t="e">
        <v>#REF!</v>
      </c>
    </row>
    <row r="1508" spans="2:7">
      <c r="B1508" s="33" t="s">
        <v>4779</v>
      </c>
      <c r="C1508" s="33" t="s">
        <v>4780</v>
      </c>
      <c r="D1508" s="33" t="s">
        <v>3563</v>
      </c>
      <c r="E1508" s="33" t="s">
        <v>3564</v>
      </c>
      <c r="F1508" s="34">
        <v>44112.854050925896</v>
      </c>
      <c r="G1508" s="35" t="e">
        <v>#REF!</v>
      </c>
    </row>
    <row r="1509" spans="2:7">
      <c r="B1509" s="37" t="s">
        <v>4781</v>
      </c>
      <c r="C1509" s="37" t="s">
        <v>4782</v>
      </c>
      <c r="D1509" s="37" t="s">
        <v>3563</v>
      </c>
      <c r="E1509" s="37" t="s">
        <v>3564</v>
      </c>
      <c r="F1509" s="38">
        <v>44112.854050925896</v>
      </c>
      <c r="G1509" s="39" t="e">
        <v>#REF!</v>
      </c>
    </row>
    <row r="1510" spans="2:7">
      <c r="B1510" s="33" t="s">
        <v>4781</v>
      </c>
      <c r="C1510" s="33" t="s">
        <v>4783</v>
      </c>
      <c r="D1510" s="33" t="s">
        <v>3563</v>
      </c>
      <c r="E1510" s="33" t="s">
        <v>3564</v>
      </c>
      <c r="F1510" s="34">
        <v>44112.854050925896</v>
      </c>
      <c r="G1510" s="35" t="e">
        <v>#REF!</v>
      </c>
    </row>
    <row r="1511" spans="2:7">
      <c r="B1511" s="37" t="s">
        <v>4781</v>
      </c>
      <c r="C1511" s="37" t="s">
        <v>4784</v>
      </c>
      <c r="D1511" s="37" t="s">
        <v>3563</v>
      </c>
      <c r="E1511" s="37" t="s">
        <v>3564</v>
      </c>
      <c r="F1511" s="38">
        <v>44112.854050925896</v>
      </c>
      <c r="G1511" s="39" t="e">
        <v>#REF!</v>
      </c>
    </row>
    <row r="1512" spans="2:7">
      <c r="B1512" s="33" t="s">
        <v>4781</v>
      </c>
      <c r="C1512" s="33" t="s">
        <v>4785</v>
      </c>
      <c r="D1512" s="33" t="s">
        <v>3563</v>
      </c>
      <c r="E1512" s="33" t="s">
        <v>3564</v>
      </c>
      <c r="F1512" s="34">
        <v>45043.760706018496</v>
      </c>
      <c r="G1512" s="35" t="e">
        <v>#REF!</v>
      </c>
    </row>
    <row r="1513" spans="2:7">
      <c r="B1513" s="37" t="s">
        <v>4786</v>
      </c>
      <c r="C1513" s="37" t="s">
        <v>4787</v>
      </c>
      <c r="D1513" s="37" t="s">
        <v>3563</v>
      </c>
      <c r="E1513" s="37" t="s">
        <v>3564</v>
      </c>
      <c r="F1513" s="38">
        <v>44112.854050925896</v>
      </c>
      <c r="G1513" s="39" t="e">
        <v>#REF!</v>
      </c>
    </row>
    <row r="1514" spans="2:7">
      <c r="B1514" s="33" t="s">
        <v>4788</v>
      </c>
      <c r="C1514" s="33" t="s">
        <v>4789</v>
      </c>
      <c r="D1514" s="33" t="s">
        <v>3563</v>
      </c>
      <c r="E1514" s="33" t="s">
        <v>3564</v>
      </c>
      <c r="F1514" s="34">
        <v>44112.854050925896</v>
      </c>
      <c r="G1514" s="35" t="e">
        <v>#REF!</v>
      </c>
    </row>
    <row r="1515" spans="2:7">
      <c r="B1515" s="37" t="s">
        <v>4790</v>
      </c>
      <c r="C1515" s="37" t="s">
        <v>4791</v>
      </c>
      <c r="D1515" s="37" t="s">
        <v>3563</v>
      </c>
      <c r="E1515" s="37" t="s">
        <v>3564</v>
      </c>
      <c r="F1515" s="38">
        <v>44112.854050925896</v>
      </c>
      <c r="G1515" s="39" t="e">
        <v>#REF!</v>
      </c>
    </row>
    <row r="1516" spans="2:7">
      <c r="B1516" s="33" t="s">
        <v>4792</v>
      </c>
      <c r="C1516" s="33" t="s">
        <v>4793</v>
      </c>
      <c r="D1516" s="33" t="s">
        <v>3563</v>
      </c>
      <c r="E1516" s="33" t="s">
        <v>3564</v>
      </c>
      <c r="F1516" s="34">
        <v>44112.854050925896</v>
      </c>
      <c r="G1516" s="35" t="e">
        <v>#REF!</v>
      </c>
    </row>
    <row r="1517" spans="2:7">
      <c r="B1517" s="37" t="s">
        <v>4794</v>
      </c>
      <c r="C1517" s="37" t="s">
        <v>4795</v>
      </c>
      <c r="D1517" s="37" t="s">
        <v>3563</v>
      </c>
      <c r="E1517" s="37" t="s">
        <v>3564</v>
      </c>
      <c r="F1517" s="38">
        <v>44112.854062500002</v>
      </c>
      <c r="G1517" s="39" t="e">
        <v>#REF!</v>
      </c>
    </row>
    <row r="1518" spans="2:7">
      <c r="B1518" s="33" t="s">
        <v>4796</v>
      </c>
      <c r="C1518" s="33" t="s">
        <v>4797</v>
      </c>
      <c r="D1518" s="33" t="s">
        <v>3563</v>
      </c>
      <c r="E1518" s="33" t="s">
        <v>3564</v>
      </c>
      <c r="F1518" s="34">
        <v>44112.854062500002</v>
      </c>
      <c r="G1518" s="35" t="e">
        <v>#REF!</v>
      </c>
    </row>
    <row r="1519" spans="2:7">
      <c r="B1519" s="37" t="s">
        <v>4798</v>
      </c>
      <c r="C1519" s="37" t="s">
        <v>4799</v>
      </c>
      <c r="D1519" s="37" t="s">
        <v>3563</v>
      </c>
      <c r="E1519" s="37" t="s">
        <v>3564</v>
      </c>
      <c r="F1519" s="38">
        <v>44112.854062500002</v>
      </c>
      <c r="G1519" s="39" t="e">
        <v>#REF!</v>
      </c>
    </row>
    <row r="1520" spans="2:7">
      <c r="B1520" s="33" t="s">
        <v>4800</v>
      </c>
      <c r="C1520" s="33" t="s">
        <v>4801</v>
      </c>
      <c r="D1520" s="33" t="s">
        <v>3563</v>
      </c>
      <c r="E1520" s="33" t="s">
        <v>3564</v>
      </c>
      <c r="F1520" s="34">
        <v>44112.854062500002</v>
      </c>
      <c r="G1520" s="35" t="e">
        <v>#REF!</v>
      </c>
    </row>
    <row r="1521" spans="2:7">
      <c r="B1521" s="37" t="s">
        <v>4802</v>
      </c>
      <c r="C1521" s="37" t="s">
        <v>4803</v>
      </c>
      <c r="D1521" s="37" t="s">
        <v>3563</v>
      </c>
      <c r="E1521" s="37" t="s">
        <v>3564</v>
      </c>
      <c r="F1521" s="38">
        <v>44112.854062500002</v>
      </c>
      <c r="G1521" s="39" t="e">
        <v>#REF!</v>
      </c>
    </row>
    <row r="1522" spans="2:7">
      <c r="B1522" s="33" t="s">
        <v>4802</v>
      </c>
      <c r="C1522" s="33" t="s">
        <v>4804</v>
      </c>
      <c r="D1522" s="33" t="s">
        <v>3563</v>
      </c>
      <c r="E1522" s="33" t="s">
        <v>3564</v>
      </c>
      <c r="F1522" s="34">
        <v>44112.854062500002</v>
      </c>
      <c r="G1522" s="35" t="e">
        <v>#REF!</v>
      </c>
    </row>
    <row r="1523" spans="2:7">
      <c r="B1523" s="37" t="s">
        <v>4805</v>
      </c>
      <c r="C1523" s="37" t="s">
        <v>4806</v>
      </c>
      <c r="D1523" s="37" t="s">
        <v>3563</v>
      </c>
      <c r="E1523" s="37" t="s">
        <v>3564</v>
      </c>
      <c r="F1523" s="38">
        <v>44112.854062500002</v>
      </c>
      <c r="G1523" s="39" t="e">
        <v>#REF!</v>
      </c>
    </row>
    <row r="1524" spans="2:7">
      <c r="B1524" s="33" t="s">
        <v>4805</v>
      </c>
      <c r="C1524" s="33" t="s">
        <v>4807</v>
      </c>
      <c r="D1524" s="33" t="s">
        <v>3563</v>
      </c>
      <c r="E1524" s="33" t="s">
        <v>3564</v>
      </c>
      <c r="F1524" s="34">
        <v>44112.854062500002</v>
      </c>
      <c r="G1524" s="35" t="e">
        <v>#REF!</v>
      </c>
    </row>
    <row r="1525" spans="2:7">
      <c r="B1525" s="37" t="s">
        <v>4808</v>
      </c>
      <c r="C1525" s="37" t="s">
        <v>4809</v>
      </c>
      <c r="D1525" s="37" t="s">
        <v>3563</v>
      </c>
      <c r="E1525" s="37" t="s">
        <v>3564</v>
      </c>
      <c r="F1525" s="38">
        <v>44112.854062500002</v>
      </c>
      <c r="G1525" s="39" t="e">
        <v>#REF!</v>
      </c>
    </row>
    <row r="1526" spans="2:7">
      <c r="B1526" s="33" t="s">
        <v>4810</v>
      </c>
      <c r="C1526" s="33" t="s">
        <v>4811</v>
      </c>
      <c r="D1526" s="33" t="s">
        <v>4570</v>
      </c>
      <c r="E1526" s="33" t="s">
        <v>4571</v>
      </c>
      <c r="F1526" s="34">
        <v>44112.854062500002</v>
      </c>
      <c r="G1526" s="35" t="e">
        <v>#REF!</v>
      </c>
    </row>
    <row r="1527" spans="2:7">
      <c r="B1527" s="37" t="s">
        <v>4810</v>
      </c>
      <c r="C1527" s="37" t="s">
        <v>4812</v>
      </c>
      <c r="D1527" s="37" t="s">
        <v>4570</v>
      </c>
      <c r="E1527" s="37" t="s">
        <v>4571</v>
      </c>
      <c r="F1527" s="38">
        <v>45043.760706018496</v>
      </c>
      <c r="G1527" s="39" t="e">
        <v>#REF!</v>
      </c>
    </row>
    <row r="1528" spans="2:7">
      <c r="B1528" s="33" t="s">
        <v>4810</v>
      </c>
      <c r="C1528" s="33" t="s">
        <v>4813</v>
      </c>
      <c r="D1528" s="33" t="s">
        <v>4570</v>
      </c>
      <c r="E1528" s="33" t="s">
        <v>4571</v>
      </c>
      <c r="F1528" s="34">
        <v>45043.760706018496</v>
      </c>
      <c r="G1528" s="35" t="e">
        <v>#REF!</v>
      </c>
    </row>
    <row r="1529" spans="2:7">
      <c r="B1529" s="37" t="s">
        <v>4810</v>
      </c>
      <c r="C1529" s="37" t="s">
        <v>4814</v>
      </c>
      <c r="D1529" s="37" t="s">
        <v>4570</v>
      </c>
      <c r="E1529" s="37" t="s">
        <v>4571</v>
      </c>
      <c r="F1529" s="38">
        <v>45043.760706018496</v>
      </c>
      <c r="G1529" s="39" t="e">
        <v>#REF!</v>
      </c>
    </row>
    <row r="1530" spans="2:7">
      <c r="B1530" s="33" t="s">
        <v>4815</v>
      </c>
      <c r="C1530" s="33" t="s">
        <v>4816</v>
      </c>
      <c r="D1530" s="33" t="s">
        <v>4570</v>
      </c>
      <c r="E1530" s="33" t="s">
        <v>4571</v>
      </c>
      <c r="F1530" s="34">
        <v>44112.854074074101</v>
      </c>
      <c r="G1530" s="35" t="e">
        <v>#REF!</v>
      </c>
    </row>
    <row r="1531" spans="2:7">
      <c r="B1531" s="37" t="s">
        <v>4815</v>
      </c>
      <c r="C1531" s="37" t="s">
        <v>4817</v>
      </c>
      <c r="D1531" s="37" t="s">
        <v>4570</v>
      </c>
      <c r="E1531" s="37" t="s">
        <v>4571</v>
      </c>
      <c r="F1531" s="38">
        <v>45043.760706018496</v>
      </c>
      <c r="G1531" s="39" t="e">
        <v>#REF!</v>
      </c>
    </row>
    <row r="1532" spans="2:7">
      <c r="B1532" s="33" t="s">
        <v>4818</v>
      </c>
      <c r="C1532" s="33" t="s">
        <v>4819</v>
      </c>
      <c r="D1532" s="33" t="s">
        <v>4570</v>
      </c>
      <c r="E1532" s="33" t="s">
        <v>4571</v>
      </c>
      <c r="F1532" s="34">
        <v>44112.854074074101</v>
      </c>
      <c r="G1532" s="35" t="e">
        <v>#REF!</v>
      </c>
    </row>
    <row r="1533" spans="2:7">
      <c r="B1533" s="37" t="s">
        <v>4820</v>
      </c>
      <c r="C1533" s="37" t="s">
        <v>4821</v>
      </c>
      <c r="D1533" s="37" t="s">
        <v>4570</v>
      </c>
      <c r="E1533" s="37" t="s">
        <v>4571</v>
      </c>
      <c r="F1533" s="38">
        <v>44112.854074074101</v>
      </c>
      <c r="G1533" s="39" t="e">
        <v>#REF!</v>
      </c>
    </row>
    <row r="1534" spans="2:7">
      <c r="B1534" s="33" t="s">
        <v>4822</v>
      </c>
      <c r="C1534" s="33" t="s">
        <v>4823</v>
      </c>
      <c r="D1534" s="33" t="s">
        <v>4570</v>
      </c>
      <c r="E1534" s="33" t="s">
        <v>4571</v>
      </c>
      <c r="F1534" s="34">
        <v>44112.854074074101</v>
      </c>
      <c r="G1534" s="35" t="e">
        <v>#REF!</v>
      </c>
    </row>
    <row r="1535" spans="2:7">
      <c r="B1535" s="37" t="s">
        <v>4824</v>
      </c>
      <c r="C1535" s="37" t="s">
        <v>4825</v>
      </c>
      <c r="D1535" s="37" t="s">
        <v>4570</v>
      </c>
      <c r="E1535" s="37" t="s">
        <v>4571</v>
      </c>
      <c r="F1535" s="38">
        <v>44112.854074074101</v>
      </c>
      <c r="G1535" s="39" t="e">
        <v>#REF!</v>
      </c>
    </row>
    <row r="1536" spans="2:7">
      <c r="B1536" s="33" t="s">
        <v>4824</v>
      </c>
      <c r="C1536" s="33" t="s">
        <v>4826</v>
      </c>
      <c r="D1536" s="33" t="s">
        <v>4570</v>
      </c>
      <c r="E1536" s="33" t="s">
        <v>4571</v>
      </c>
      <c r="F1536" s="34">
        <v>44112.854074074101</v>
      </c>
      <c r="G1536" s="35" t="e">
        <v>#REF!</v>
      </c>
    </row>
    <row r="1537" spans="2:7">
      <c r="B1537" s="37" t="s">
        <v>4827</v>
      </c>
      <c r="C1537" s="37" t="s">
        <v>4828</v>
      </c>
      <c r="D1537" s="37" t="s">
        <v>4570</v>
      </c>
      <c r="E1537" s="37" t="s">
        <v>4571</v>
      </c>
      <c r="F1537" s="38">
        <v>44112.854074074101</v>
      </c>
      <c r="G1537" s="39" t="e">
        <v>#REF!</v>
      </c>
    </row>
    <row r="1538" spans="2:7">
      <c r="B1538" s="33" t="s">
        <v>4829</v>
      </c>
      <c r="C1538" s="33" t="s">
        <v>4830</v>
      </c>
      <c r="D1538" s="33" t="s">
        <v>4570</v>
      </c>
      <c r="E1538" s="33" t="s">
        <v>4571</v>
      </c>
      <c r="F1538" s="34">
        <v>44112.854074074101</v>
      </c>
      <c r="G1538" s="35" t="e">
        <v>#REF!</v>
      </c>
    </row>
    <row r="1539" spans="2:7">
      <c r="B1539" s="37" t="s">
        <v>4831</v>
      </c>
      <c r="C1539" s="37" t="s">
        <v>4832</v>
      </c>
      <c r="D1539" s="37" t="s">
        <v>4833</v>
      </c>
      <c r="E1539" s="37" t="s">
        <v>4834</v>
      </c>
      <c r="F1539" s="38">
        <v>44112.854074074101</v>
      </c>
      <c r="G1539" s="39" t="e">
        <v>#REF!</v>
      </c>
    </row>
    <row r="1540" spans="2:7">
      <c r="B1540" s="33" t="s">
        <v>4835</v>
      </c>
      <c r="C1540" s="33" t="s">
        <v>4836</v>
      </c>
      <c r="D1540" s="33" t="s">
        <v>4570</v>
      </c>
      <c r="E1540" s="33" t="s">
        <v>4571</v>
      </c>
      <c r="F1540" s="34">
        <v>44112.854085648098</v>
      </c>
      <c r="G1540" s="35" t="e">
        <v>#REF!</v>
      </c>
    </row>
    <row r="1541" spans="2:7">
      <c r="B1541" s="37" t="s">
        <v>4837</v>
      </c>
      <c r="C1541" s="37" t="s">
        <v>4838</v>
      </c>
      <c r="D1541" s="37" t="s">
        <v>4570</v>
      </c>
      <c r="E1541" s="37" t="s">
        <v>4571</v>
      </c>
      <c r="F1541" s="38">
        <v>44112.854085648098</v>
      </c>
      <c r="G1541" s="39" t="e">
        <v>#REF!</v>
      </c>
    </row>
    <row r="1542" spans="2:7">
      <c r="B1542" s="33" t="s">
        <v>4839</v>
      </c>
      <c r="C1542" s="33" t="s">
        <v>4840</v>
      </c>
      <c r="D1542" s="33" t="s">
        <v>4570</v>
      </c>
      <c r="E1542" s="33" t="s">
        <v>4571</v>
      </c>
      <c r="F1542" s="34">
        <v>44112.854085648098</v>
      </c>
      <c r="G1542" s="35" t="e">
        <v>#REF!</v>
      </c>
    </row>
    <row r="1543" spans="2:7">
      <c r="B1543" s="37" t="s">
        <v>4841</v>
      </c>
      <c r="C1543" s="37" t="s">
        <v>4842</v>
      </c>
      <c r="D1543" s="37" t="s">
        <v>4570</v>
      </c>
      <c r="E1543" s="37" t="s">
        <v>4571</v>
      </c>
      <c r="F1543" s="38">
        <v>44112.854085648098</v>
      </c>
      <c r="G1543" s="39" t="e">
        <v>#REF!</v>
      </c>
    </row>
    <row r="1544" spans="2:7">
      <c r="B1544" s="33" t="s">
        <v>4843</v>
      </c>
      <c r="C1544" s="33" t="s">
        <v>4844</v>
      </c>
      <c r="D1544" s="33" t="s">
        <v>4570</v>
      </c>
      <c r="E1544" s="33" t="s">
        <v>4571</v>
      </c>
      <c r="F1544" s="34">
        <v>44112.854085648098</v>
      </c>
      <c r="G1544" s="35" t="e">
        <v>#REF!</v>
      </c>
    </row>
    <row r="1545" spans="2:7">
      <c r="B1545" s="37" t="s">
        <v>4845</v>
      </c>
      <c r="C1545" s="37" t="s">
        <v>4846</v>
      </c>
      <c r="D1545" s="37" t="s">
        <v>3563</v>
      </c>
      <c r="E1545" s="37" t="s">
        <v>3564</v>
      </c>
      <c r="F1545" s="38">
        <v>44112.854085648098</v>
      </c>
      <c r="G1545" s="39" t="e">
        <v>#REF!</v>
      </c>
    </row>
    <row r="1546" spans="2:7">
      <c r="B1546" s="33" t="s">
        <v>4845</v>
      </c>
      <c r="C1546" s="33" t="s">
        <v>4847</v>
      </c>
      <c r="D1546" s="33" t="s">
        <v>4570</v>
      </c>
      <c r="E1546" s="33" t="s">
        <v>4571</v>
      </c>
      <c r="F1546" s="34">
        <v>44112.854085648098</v>
      </c>
      <c r="G1546" s="35" t="e">
        <v>#REF!</v>
      </c>
    </row>
    <row r="1547" spans="2:7">
      <c r="B1547" s="37" t="s">
        <v>4848</v>
      </c>
      <c r="C1547" s="37" t="s">
        <v>4849</v>
      </c>
      <c r="D1547" s="37" t="s">
        <v>4570</v>
      </c>
      <c r="E1547" s="37" t="s">
        <v>4571</v>
      </c>
      <c r="F1547" s="38">
        <v>44112.854085648098</v>
      </c>
      <c r="G1547" s="39" t="e">
        <v>#REF!</v>
      </c>
    </row>
    <row r="1548" spans="2:7">
      <c r="B1548" s="33" t="s">
        <v>4850</v>
      </c>
      <c r="C1548" s="33" t="s">
        <v>4851</v>
      </c>
      <c r="D1548" s="33" t="s">
        <v>4570</v>
      </c>
      <c r="E1548" s="33" t="s">
        <v>4571</v>
      </c>
      <c r="F1548" s="34">
        <v>44112.854085648098</v>
      </c>
      <c r="G1548" s="35" t="e">
        <v>#REF!</v>
      </c>
    </row>
    <row r="1549" spans="2:7">
      <c r="B1549" s="37" t="s">
        <v>4852</v>
      </c>
      <c r="C1549" s="37" t="s">
        <v>4853</v>
      </c>
      <c r="D1549" s="37" t="s">
        <v>4570</v>
      </c>
      <c r="E1549" s="37" t="s">
        <v>4571</v>
      </c>
      <c r="F1549" s="38">
        <v>44112.854085648098</v>
      </c>
      <c r="G1549" s="39" t="e">
        <v>#REF!</v>
      </c>
    </row>
    <row r="1550" spans="2:7">
      <c r="B1550" s="33" t="s">
        <v>4852</v>
      </c>
      <c r="C1550" s="33" t="s">
        <v>4854</v>
      </c>
      <c r="D1550" s="33" t="s">
        <v>4570</v>
      </c>
      <c r="E1550" s="33" t="s">
        <v>4571</v>
      </c>
      <c r="F1550" s="34">
        <v>44112.854097222204</v>
      </c>
      <c r="G1550" s="35" t="e">
        <v>#REF!</v>
      </c>
    </row>
    <row r="1551" spans="2:7">
      <c r="B1551" s="37" t="s">
        <v>4855</v>
      </c>
      <c r="C1551" s="37" t="s">
        <v>4856</v>
      </c>
      <c r="D1551" s="37" t="s">
        <v>4570</v>
      </c>
      <c r="E1551" s="37" t="s">
        <v>4571</v>
      </c>
      <c r="F1551" s="38">
        <v>44112.854097222204</v>
      </c>
      <c r="G1551" s="39" t="e">
        <v>#REF!</v>
      </c>
    </row>
    <row r="1552" spans="2:7">
      <c r="B1552" s="33" t="s">
        <v>4857</v>
      </c>
      <c r="C1552" s="33" t="s">
        <v>4858</v>
      </c>
      <c r="D1552" s="33" t="s">
        <v>4570</v>
      </c>
      <c r="E1552" s="33" t="s">
        <v>4571</v>
      </c>
      <c r="F1552" s="34">
        <v>44112.854097222204</v>
      </c>
      <c r="G1552" s="35" t="e">
        <v>#REF!</v>
      </c>
    </row>
    <row r="1553" spans="2:7">
      <c r="B1553" s="37" t="s">
        <v>4859</v>
      </c>
      <c r="C1553" s="37" t="s">
        <v>4860</v>
      </c>
      <c r="D1553" s="37" t="s">
        <v>4570</v>
      </c>
      <c r="E1553" s="37" t="s">
        <v>4571</v>
      </c>
      <c r="F1553" s="38">
        <v>44112.854097222204</v>
      </c>
      <c r="G1553" s="39" t="e">
        <v>#REF!</v>
      </c>
    </row>
    <row r="1554" spans="2:7">
      <c r="B1554" s="33" t="s">
        <v>4861</v>
      </c>
      <c r="C1554" s="33" t="s">
        <v>4862</v>
      </c>
      <c r="D1554" s="33" t="s">
        <v>4570</v>
      </c>
      <c r="E1554" s="33" t="s">
        <v>4571</v>
      </c>
      <c r="F1554" s="34">
        <v>44112.854097222204</v>
      </c>
      <c r="G1554" s="35" t="e">
        <v>#REF!</v>
      </c>
    </row>
    <row r="1555" spans="2:7">
      <c r="B1555" s="37" t="s">
        <v>4863</v>
      </c>
      <c r="C1555" s="37" t="s">
        <v>4864</v>
      </c>
      <c r="D1555" s="37" t="s">
        <v>4570</v>
      </c>
      <c r="E1555" s="37" t="s">
        <v>4571</v>
      </c>
      <c r="F1555" s="38">
        <v>44112.854097222204</v>
      </c>
      <c r="G1555" s="39" t="e">
        <v>#REF!</v>
      </c>
    </row>
    <row r="1556" spans="2:7">
      <c r="B1556" s="33" t="s">
        <v>4865</v>
      </c>
      <c r="C1556" s="33" t="s">
        <v>4866</v>
      </c>
      <c r="D1556" s="33" t="s">
        <v>4570</v>
      </c>
      <c r="E1556" s="33" t="s">
        <v>4571</v>
      </c>
      <c r="F1556" s="34">
        <v>44112.854097222204</v>
      </c>
      <c r="G1556" s="35" t="e">
        <v>#REF!</v>
      </c>
    </row>
    <row r="1557" spans="2:7">
      <c r="B1557" s="37" t="s">
        <v>4867</v>
      </c>
      <c r="C1557" s="37" t="s">
        <v>4868</v>
      </c>
      <c r="D1557" s="37" t="s">
        <v>4570</v>
      </c>
      <c r="E1557" s="37" t="s">
        <v>4571</v>
      </c>
      <c r="F1557" s="38">
        <v>44112.854097222204</v>
      </c>
      <c r="G1557" s="39" t="e">
        <v>#REF!</v>
      </c>
    </row>
    <row r="1558" spans="2:7">
      <c r="B1558" s="33" t="s">
        <v>4869</v>
      </c>
      <c r="C1558" s="33" t="s">
        <v>4870</v>
      </c>
      <c r="D1558" s="33" t="s">
        <v>4570</v>
      </c>
      <c r="E1558" s="33" t="s">
        <v>4571</v>
      </c>
      <c r="F1558" s="34">
        <v>44112.854097222204</v>
      </c>
      <c r="G1558" s="35" t="e">
        <v>#REF!</v>
      </c>
    </row>
    <row r="1559" spans="2:7">
      <c r="B1559" s="37" t="s">
        <v>4871</v>
      </c>
      <c r="C1559" s="37" t="s">
        <v>4872</v>
      </c>
      <c r="D1559" s="37" t="s">
        <v>4570</v>
      </c>
      <c r="E1559" s="37" t="s">
        <v>4571</v>
      </c>
      <c r="F1559" s="38">
        <v>44112.854097222204</v>
      </c>
      <c r="G1559" s="39" t="e">
        <v>#REF!</v>
      </c>
    </row>
    <row r="1560" spans="2:7">
      <c r="B1560" s="33" t="s">
        <v>4873</v>
      </c>
      <c r="C1560" s="33" t="s">
        <v>4874</v>
      </c>
      <c r="D1560" s="33" t="s">
        <v>4570</v>
      </c>
      <c r="E1560" s="33" t="s">
        <v>4571</v>
      </c>
      <c r="F1560" s="34">
        <v>44112.854108796302</v>
      </c>
      <c r="G1560" s="35" t="e">
        <v>#REF!</v>
      </c>
    </row>
    <row r="1561" spans="2:7">
      <c r="B1561" s="37" t="s">
        <v>4875</v>
      </c>
      <c r="C1561" s="37" t="s">
        <v>4876</v>
      </c>
      <c r="D1561" s="37" t="s">
        <v>4570</v>
      </c>
      <c r="E1561" s="37" t="s">
        <v>4571</v>
      </c>
      <c r="F1561" s="38">
        <v>44112.854108796302</v>
      </c>
      <c r="G1561" s="39" t="e">
        <v>#REF!</v>
      </c>
    </row>
    <row r="1562" spans="2:7">
      <c r="B1562" s="33" t="s">
        <v>4877</v>
      </c>
      <c r="C1562" s="33" t="s">
        <v>4878</v>
      </c>
      <c r="D1562" s="33" t="s">
        <v>4570</v>
      </c>
      <c r="E1562" s="33" t="s">
        <v>4571</v>
      </c>
      <c r="F1562" s="34">
        <v>44112.854108796302</v>
      </c>
      <c r="G1562" s="35" t="e">
        <v>#REF!</v>
      </c>
    </row>
    <row r="1563" spans="2:7">
      <c r="B1563" s="37" t="s">
        <v>4879</v>
      </c>
      <c r="C1563" s="37" t="s">
        <v>4591</v>
      </c>
      <c r="D1563" s="37" t="s">
        <v>4570</v>
      </c>
      <c r="E1563" s="37" t="s">
        <v>4571</v>
      </c>
      <c r="F1563" s="38">
        <v>44112.854108796302</v>
      </c>
      <c r="G1563" s="39" t="e">
        <v>#REF!</v>
      </c>
    </row>
    <row r="1564" spans="2:7">
      <c r="B1564" s="33" t="s">
        <v>4879</v>
      </c>
      <c r="C1564" s="33" t="s">
        <v>4596</v>
      </c>
      <c r="D1564" s="33" t="s">
        <v>4570</v>
      </c>
      <c r="E1564" s="33" t="s">
        <v>4571</v>
      </c>
      <c r="F1564" s="34">
        <v>44112.854108796302</v>
      </c>
      <c r="G1564" s="35" t="e">
        <v>#REF!</v>
      </c>
    </row>
    <row r="1565" spans="2:7">
      <c r="B1565" s="37" t="s">
        <v>4880</v>
      </c>
      <c r="C1565" s="37" t="s">
        <v>4594</v>
      </c>
      <c r="D1565" s="37" t="s">
        <v>4570</v>
      </c>
      <c r="E1565" s="37" t="s">
        <v>4571</v>
      </c>
      <c r="F1565" s="38">
        <v>44112.854108796302</v>
      </c>
      <c r="G1565" s="39" t="e">
        <v>#REF!</v>
      </c>
    </row>
    <row r="1566" spans="2:7">
      <c r="B1566" s="33" t="s">
        <v>4880</v>
      </c>
      <c r="C1566" s="33" t="s">
        <v>4592</v>
      </c>
      <c r="D1566" s="33" t="s">
        <v>4570</v>
      </c>
      <c r="E1566" s="33" t="s">
        <v>4571</v>
      </c>
      <c r="F1566" s="34">
        <v>44112.854108796302</v>
      </c>
      <c r="G1566" s="35" t="e">
        <v>#REF!</v>
      </c>
    </row>
    <row r="1567" spans="2:7">
      <c r="B1567" s="37" t="s">
        <v>4881</v>
      </c>
      <c r="C1567" s="37" t="s">
        <v>4589</v>
      </c>
      <c r="D1567" s="37" t="s">
        <v>4570</v>
      </c>
      <c r="E1567" s="37" t="s">
        <v>4571</v>
      </c>
      <c r="F1567" s="38">
        <v>44112.854108796302</v>
      </c>
      <c r="G1567" s="39" t="e">
        <v>#REF!</v>
      </c>
    </row>
    <row r="1568" spans="2:7">
      <c r="B1568" s="33" t="s">
        <v>4882</v>
      </c>
      <c r="C1568" s="33" t="s">
        <v>4883</v>
      </c>
      <c r="D1568" s="33" t="s">
        <v>4570</v>
      </c>
      <c r="E1568" s="33" t="s">
        <v>4571</v>
      </c>
      <c r="F1568" s="34">
        <v>44112.854108796302</v>
      </c>
      <c r="G1568" s="35" t="e">
        <v>#REF!</v>
      </c>
    </row>
    <row r="1569" spans="2:7">
      <c r="B1569" s="37" t="s">
        <v>4884</v>
      </c>
      <c r="C1569" s="37" t="s">
        <v>4885</v>
      </c>
      <c r="D1569" s="37" t="s">
        <v>4570</v>
      </c>
      <c r="E1569" s="37" t="s">
        <v>4571</v>
      </c>
      <c r="F1569" s="38">
        <v>44112.854120370401</v>
      </c>
      <c r="G1569" s="39" t="e">
        <v>#REF!</v>
      </c>
    </row>
    <row r="1570" spans="2:7">
      <c r="B1570" s="33" t="s">
        <v>4886</v>
      </c>
      <c r="C1570" s="33" t="s">
        <v>4887</v>
      </c>
      <c r="D1570" s="33" t="s">
        <v>4570</v>
      </c>
      <c r="E1570" s="33" t="s">
        <v>4571</v>
      </c>
      <c r="F1570" s="34">
        <v>44112.854120370401</v>
      </c>
      <c r="G1570" s="35" t="e">
        <v>#REF!</v>
      </c>
    </row>
    <row r="1571" spans="2:7">
      <c r="B1571" s="37" t="s">
        <v>4888</v>
      </c>
      <c r="C1571" s="37" t="s">
        <v>4889</v>
      </c>
      <c r="D1571" s="37" t="s">
        <v>4570</v>
      </c>
      <c r="E1571" s="37" t="s">
        <v>4571</v>
      </c>
      <c r="F1571" s="38">
        <v>44112.854120370401</v>
      </c>
      <c r="G1571" s="39" t="e">
        <v>#REF!</v>
      </c>
    </row>
    <row r="1572" spans="2:7">
      <c r="B1572" s="33" t="s">
        <v>4890</v>
      </c>
      <c r="C1572" s="33" t="s">
        <v>4891</v>
      </c>
      <c r="D1572" s="33" t="s">
        <v>4570</v>
      </c>
      <c r="E1572" s="33" t="s">
        <v>4571</v>
      </c>
      <c r="F1572" s="34">
        <v>44112.854120370401</v>
      </c>
      <c r="G1572" s="35" t="e">
        <v>#REF!</v>
      </c>
    </row>
    <row r="1573" spans="2:7">
      <c r="B1573" s="37" t="s">
        <v>4892</v>
      </c>
      <c r="C1573" s="37" t="s">
        <v>4893</v>
      </c>
      <c r="D1573" s="37" t="s">
        <v>4570</v>
      </c>
      <c r="E1573" s="37" t="s">
        <v>4571</v>
      </c>
      <c r="F1573" s="38">
        <v>44112.854120370401</v>
      </c>
      <c r="G1573" s="39" t="e">
        <v>#REF!</v>
      </c>
    </row>
    <row r="1574" spans="2:7">
      <c r="B1574" s="33" t="s">
        <v>4894</v>
      </c>
      <c r="C1574" s="33" t="s">
        <v>4895</v>
      </c>
      <c r="D1574" s="33" t="s">
        <v>4570</v>
      </c>
      <c r="E1574" s="33" t="s">
        <v>4571</v>
      </c>
      <c r="F1574" s="34">
        <v>44112.854120370401</v>
      </c>
      <c r="G1574" s="35" t="e">
        <v>#REF!</v>
      </c>
    </row>
    <row r="1575" spans="2:7">
      <c r="B1575" s="37" t="s">
        <v>4896</v>
      </c>
      <c r="C1575" s="37" t="s">
        <v>4897</v>
      </c>
      <c r="D1575" s="37" t="s">
        <v>4570</v>
      </c>
      <c r="E1575" s="37" t="s">
        <v>4571</v>
      </c>
      <c r="F1575" s="38">
        <v>44112.854120370401</v>
      </c>
      <c r="G1575" s="39" t="e">
        <v>#REF!</v>
      </c>
    </row>
    <row r="1576" spans="2:7">
      <c r="B1576" s="33" t="s">
        <v>4898</v>
      </c>
      <c r="C1576" s="33" t="s">
        <v>4899</v>
      </c>
      <c r="D1576" s="33" t="s">
        <v>4570</v>
      </c>
      <c r="E1576" s="33" t="s">
        <v>4571</v>
      </c>
      <c r="F1576" s="34">
        <v>44112.854120370401</v>
      </c>
      <c r="G1576" s="35" t="e">
        <v>#REF!</v>
      </c>
    </row>
    <row r="1577" spans="2:7">
      <c r="B1577" s="37" t="s">
        <v>4898</v>
      </c>
      <c r="C1577" s="37" t="s">
        <v>4900</v>
      </c>
      <c r="D1577" s="37" t="s">
        <v>4570</v>
      </c>
      <c r="E1577" s="37" t="s">
        <v>4571</v>
      </c>
      <c r="F1577" s="38">
        <v>45043.760706018496</v>
      </c>
      <c r="G1577" s="39" t="e">
        <v>#REF!</v>
      </c>
    </row>
    <row r="1578" spans="2:7">
      <c r="B1578" s="33" t="s">
        <v>4898</v>
      </c>
      <c r="C1578" s="33" t="s">
        <v>4901</v>
      </c>
      <c r="D1578" s="33" t="s">
        <v>4570</v>
      </c>
      <c r="E1578" s="33" t="s">
        <v>4571</v>
      </c>
      <c r="F1578" s="34">
        <v>45043.760706018496</v>
      </c>
      <c r="G1578" s="35" t="e">
        <v>#REF!</v>
      </c>
    </row>
    <row r="1579" spans="2:7">
      <c r="B1579" s="37" t="s">
        <v>4898</v>
      </c>
      <c r="C1579" s="37" t="s">
        <v>4902</v>
      </c>
      <c r="D1579" s="37" t="s">
        <v>4570</v>
      </c>
      <c r="E1579" s="37" t="s">
        <v>4571</v>
      </c>
      <c r="F1579" s="38">
        <v>45043.760706018496</v>
      </c>
      <c r="G1579" s="39" t="e">
        <v>#REF!</v>
      </c>
    </row>
    <row r="1580" spans="2:7">
      <c r="B1580" s="33" t="s">
        <v>4903</v>
      </c>
      <c r="C1580" s="33" t="s">
        <v>4904</v>
      </c>
      <c r="D1580" s="33" t="s">
        <v>4570</v>
      </c>
      <c r="E1580" s="33" t="s">
        <v>4571</v>
      </c>
      <c r="F1580" s="34">
        <v>44112.854120370401</v>
      </c>
      <c r="G1580" s="35" t="e">
        <v>#REF!</v>
      </c>
    </row>
    <row r="1581" spans="2:7">
      <c r="B1581" s="37" t="s">
        <v>4905</v>
      </c>
      <c r="C1581" s="37" t="s">
        <v>4906</v>
      </c>
      <c r="D1581" s="37" t="s">
        <v>4570</v>
      </c>
      <c r="E1581" s="37" t="s">
        <v>4571</v>
      </c>
      <c r="F1581" s="38">
        <v>44112.854131944398</v>
      </c>
      <c r="G1581" s="39" t="e">
        <v>#REF!</v>
      </c>
    </row>
    <row r="1582" spans="2:7">
      <c r="B1582" s="33" t="s">
        <v>4905</v>
      </c>
      <c r="C1582" s="33" t="s">
        <v>4907</v>
      </c>
      <c r="D1582" s="33" t="s">
        <v>4570</v>
      </c>
      <c r="E1582" s="33" t="s">
        <v>4571</v>
      </c>
      <c r="F1582" s="34">
        <v>45043.760706018496</v>
      </c>
      <c r="G1582" s="35" t="e">
        <v>#REF!</v>
      </c>
    </row>
    <row r="1583" spans="2:7">
      <c r="B1583" s="37" t="s">
        <v>4908</v>
      </c>
      <c r="C1583" s="37" t="s">
        <v>4909</v>
      </c>
      <c r="D1583" s="37" t="s">
        <v>4570</v>
      </c>
      <c r="E1583" s="37" t="s">
        <v>4571</v>
      </c>
      <c r="F1583" s="38">
        <v>44112.854131944398</v>
      </c>
      <c r="G1583" s="39" t="e">
        <v>#REF!</v>
      </c>
    </row>
    <row r="1584" spans="2:7">
      <c r="B1584" s="33" t="s">
        <v>4910</v>
      </c>
      <c r="C1584" s="33" t="s">
        <v>4911</v>
      </c>
      <c r="D1584" s="33" t="s">
        <v>4570</v>
      </c>
      <c r="E1584" s="33" t="s">
        <v>4571</v>
      </c>
      <c r="F1584" s="34">
        <v>44112.854131944398</v>
      </c>
      <c r="G1584" s="35" t="e">
        <v>#REF!</v>
      </c>
    </row>
    <row r="1585" spans="2:7">
      <c r="B1585" s="37" t="s">
        <v>4912</v>
      </c>
      <c r="C1585" s="37" t="s">
        <v>4913</v>
      </c>
      <c r="D1585" s="37" t="s">
        <v>4570</v>
      </c>
      <c r="E1585" s="37" t="s">
        <v>4571</v>
      </c>
      <c r="F1585" s="38">
        <v>44112.854131944398</v>
      </c>
      <c r="G1585" s="39" t="e">
        <v>#REF!</v>
      </c>
    </row>
    <row r="1586" spans="2:7">
      <c r="B1586" s="33" t="s">
        <v>4914</v>
      </c>
      <c r="C1586" s="33" t="s">
        <v>4915</v>
      </c>
      <c r="D1586" s="33" t="s">
        <v>4570</v>
      </c>
      <c r="E1586" s="33" t="s">
        <v>4571</v>
      </c>
      <c r="F1586" s="34">
        <v>44112.854131944398</v>
      </c>
      <c r="G1586" s="35" t="e">
        <v>#REF!</v>
      </c>
    </row>
    <row r="1587" spans="2:7">
      <c r="B1587" s="37" t="s">
        <v>4916</v>
      </c>
      <c r="C1587" s="37" t="s">
        <v>4917</v>
      </c>
      <c r="D1587" s="37" t="s">
        <v>4570</v>
      </c>
      <c r="E1587" s="37" t="s">
        <v>4571</v>
      </c>
      <c r="F1587" s="38">
        <v>44112.854131944398</v>
      </c>
      <c r="G1587" s="39" t="e">
        <v>#REF!</v>
      </c>
    </row>
    <row r="1588" spans="2:7">
      <c r="B1588" s="33" t="s">
        <v>4918</v>
      </c>
      <c r="C1588" s="33" t="s">
        <v>4919</v>
      </c>
      <c r="D1588" s="33" t="s">
        <v>4570</v>
      </c>
      <c r="E1588" s="33" t="s">
        <v>4571</v>
      </c>
      <c r="F1588" s="34">
        <v>44112.854131944398</v>
      </c>
      <c r="G1588" s="35" t="e">
        <v>#REF!</v>
      </c>
    </row>
    <row r="1589" spans="2:7">
      <c r="B1589" s="37" t="s">
        <v>4918</v>
      </c>
      <c r="C1589" s="37" t="s">
        <v>4920</v>
      </c>
      <c r="D1589" s="37" t="s">
        <v>4570</v>
      </c>
      <c r="E1589" s="37" t="s">
        <v>4571</v>
      </c>
      <c r="F1589" s="38">
        <v>44112.854131944398</v>
      </c>
      <c r="G1589" s="39" t="e">
        <v>#REF!</v>
      </c>
    </row>
    <row r="1590" spans="2:7">
      <c r="B1590" s="33" t="s">
        <v>4921</v>
      </c>
      <c r="C1590" s="33" t="s">
        <v>4922</v>
      </c>
      <c r="D1590" s="33" t="s">
        <v>4570</v>
      </c>
      <c r="E1590" s="33" t="s">
        <v>4571</v>
      </c>
      <c r="F1590" s="34">
        <v>44112.854131944398</v>
      </c>
      <c r="G1590" s="35" t="e">
        <v>#REF!</v>
      </c>
    </row>
    <row r="1591" spans="2:7">
      <c r="B1591" s="37" t="s">
        <v>4923</v>
      </c>
      <c r="C1591" s="37" t="s">
        <v>4924</v>
      </c>
      <c r="D1591" s="37" t="s">
        <v>4570</v>
      </c>
      <c r="E1591" s="37" t="s">
        <v>4571</v>
      </c>
      <c r="F1591" s="38">
        <v>44112.854143518503</v>
      </c>
      <c r="G1591" s="39" t="e">
        <v>#REF!</v>
      </c>
    </row>
    <row r="1592" spans="2:7">
      <c r="B1592" s="33" t="s">
        <v>4925</v>
      </c>
      <c r="C1592" s="33" t="s">
        <v>4926</v>
      </c>
      <c r="D1592" s="33" t="s">
        <v>4570</v>
      </c>
      <c r="E1592" s="33" t="s">
        <v>4571</v>
      </c>
      <c r="F1592" s="34">
        <v>44112.854143518503</v>
      </c>
      <c r="G1592" s="35" t="e">
        <v>#REF!</v>
      </c>
    </row>
    <row r="1593" spans="2:7">
      <c r="B1593" s="37" t="s">
        <v>4927</v>
      </c>
      <c r="C1593" s="37" t="s">
        <v>4928</v>
      </c>
      <c r="D1593" s="37" t="s">
        <v>4570</v>
      </c>
      <c r="E1593" s="37" t="s">
        <v>4571</v>
      </c>
      <c r="F1593" s="38">
        <v>44112.854143518503</v>
      </c>
      <c r="G1593" s="39" t="e">
        <v>#REF!</v>
      </c>
    </row>
    <row r="1594" spans="2:7">
      <c r="B1594" s="33" t="s">
        <v>4929</v>
      </c>
      <c r="C1594" s="33" t="s">
        <v>4930</v>
      </c>
      <c r="D1594" s="33" t="s">
        <v>4570</v>
      </c>
      <c r="E1594" s="33" t="s">
        <v>4571</v>
      </c>
      <c r="F1594" s="34">
        <v>44112.854143518503</v>
      </c>
      <c r="G1594" s="35" t="e">
        <v>#REF!</v>
      </c>
    </row>
    <row r="1595" spans="2:7">
      <c r="B1595" s="37" t="s">
        <v>4931</v>
      </c>
      <c r="C1595" s="37" t="s">
        <v>4932</v>
      </c>
      <c r="D1595" s="37" t="s">
        <v>4570</v>
      </c>
      <c r="E1595" s="37" t="s">
        <v>4571</v>
      </c>
      <c r="F1595" s="38">
        <v>44112.854143518503</v>
      </c>
      <c r="G1595" s="39" t="e">
        <v>#REF!</v>
      </c>
    </row>
    <row r="1596" spans="2:7">
      <c r="B1596" s="33" t="s">
        <v>4933</v>
      </c>
      <c r="C1596" s="33" t="s">
        <v>4934</v>
      </c>
      <c r="D1596" s="33" t="s">
        <v>4570</v>
      </c>
      <c r="E1596" s="33" t="s">
        <v>4571</v>
      </c>
      <c r="F1596" s="34">
        <v>44112.854143518503</v>
      </c>
      <c r="G1596" s="35" t="e">
        <v>#REF!</v>
      </c>
    </row>
    <row r="1597" spans="2:7">
      <c r="B1597" s="37" t="s">
        <v>4935</v>
      </c>
      <c r="C1597" s="37" t="s">
        <v>4936</v>
      </c>
      <c r="D1597" s="37" t="s">
        <v>4570</v>
      </c>
      <c r="E1597" s="37" t="s">
        <v>4571</v>
      </c>
      <c r="F1597" s="38">
        <v>44112.854143518503</v>
      </c>
      <c r="G1597" s="39" t="e">
        <v>#REF!</v>
      </c>
    </row>
    <row r="1598" spans="2:7">
      <c r="B1598" s="33" t="s">
        <v>4937</v>
      </c>
      <c r="C1598" s="33" t="s">
        <v>4938</v>
      </c>
      <c r="D1598" s="33" t="s">
        <v>4570</v>
      </c>
      <c r="E1598" s="33" t="s">
        <v>4571</v>
      </c>
      <c r="F1598" s="34">
        <v>44112.854143518503</v>
      </c>
      <c r="G1598" s="35" t="e">
        <v>#REF!</v>
      </c>
    </row>
    <row r="1599" spans="2:7">
      <c r="B1599" s="37" t="s">
        <v>4939</v>
      </c>
      <c r="C1599" s="37" t="s">
        <v>4940</v>
      </c>
      <c r="D1599" s="37" t="s">
        <v>4570</v>
      </c>
      <c r="E1599" s="37" t="s">
        <v>4571</v>
      </c>
      <c r="F1599" s="38">
        <v>44112.854143518503</v>
      </c>
      <c r="G1599" s="39" t="e">
        <v>#REF!</v>
      </c>
    </row>
    <row r="1600" spans="2:7">
      <c r="B1600" s="33" t="s">
        <v>4939</v>
      </c>
      <c r="C1600" s="33" t="s">
        <v>4941</v>
      </c>
      <c r="D1600" s="33" t="s">
        <v>4570</v>
      </c>
      <c r="E1600" s="33" t="s">
        <v>4571</v>
      </c>
      <c r="F1600" s="34">
        <v>44112.854143518503</v>
      </c>
      <c r="G1600" s="35" t="e">
        <v>#REF!</v>
      </c>
    </row>
    <row r="1601" spans="2:7">
      <c r="B1601" s="37" t="s">
        <v>4942</v>
      </c>
      <c r="C1601" s="37" t="s">
        <v>4943</v>
      </c>
      <c r="D1601" s="37" t="s">
        <v>4570</v>
      </c>
      <c r="E1601" s="37" t="s">
        <v>4571</v>
      </c>
      <c r="F1601" s="38">
        <v>44112.854155092602</v>
      </c>
      <c r="G1601" s="39" t="e">
        <v>#REF!</v>
      </c>
    </row>
    <row r="1602" spans="2:7">
      <c r="B1602" s="33" t="s">
        <v>4944</v>
      </c>
      <c r="C1602" s="33" t="s">
        <v>4945</v>
      </c>
      <c r="D1602" s="33" t="s">
        <v>4570</v>
      </c>
      <c r="E1602" s="33" t="s">
        <v>4571</v>
      </c>
      <c r="F1602" s="34">
        <v>44112.854155092602</v>
      </c>
      <c r="G1602" s="35" t="e">
        <v>#REF!</v>
      </c>
    </row>
    <row r="1603" spans="2:7">
      <c r="B1603" s="37" t="s">
        <v>4946</v>
      </c>
      <c r="C1603" s="37" t="s">
        <v>4947</v>
      </c>
      <c r="D1603" s="37" t="s">
        <v>4570</v>
      </c>
      <c r="E1603" s="37" t="s">
        <v>4571</v>
      </c>
      <c r="F1603" s="38">
        <v>44112.854155092602</v>
      </c>
      <c r="G1603" s="39" t="e">
        <v>#REF!</v>
      </c>
    </row>
    <row r="1604" spans="2:7">
      <c r="B1604" s="33" t="s">
        <v>4948</v>
      </c>
      <c r="C1604" s="33" t="s">
        <v>4949</v>
      </c>
      <c r="D1604" s="33" t="s">
        <v>4570</v>
      </c>
      <c r="E1604" s="33" t="s">
        <v>4571</v>
      </c>
      <c r="F1604" s="34">
        <v>44112.854155092602</v>
      </c>
      <c r="G1604" s="35" t="e">
        <v>#REF!</v>
      </c>
    </row>
    <row r="1605" spans="2:7">
      <c r="B1605" s="37" t="s">
        <v>4950</v>
      </c>
      <c r="C1605" s="37" t="s">
        <v>4951</v>
      </c>
      <c r="D1605" s="37" t="s">
        <v>4570</v>
      </c>
      <c r="E1605" s="37" t="s">
        <v>4571</v>
      </c>
      <c r="F1605" s="38">
        <v>44112.854155092602</v>
      </c>
      <c r="G1605" s="39" t="e">
        <v>#REF!</v>
      </c>
    </row>
    <row r="1606" spans="2:7">
      <c r="B1606" s="33" t="s">
        <v>4952</v>
      </c>
      <c r="C1606" s="33" t="s">
        <v>4953</v>
      </c>
      <c r="D1606" s="33" t="s">
        <v>4570</v>
      </c>
      <c r="E1606" s="33" t="s">
        <v>4571</v>
      </c>
      <c r="F1606" s="34">
        <v>44112.854155092602</v>
      </c>
      <c r="G1606" s="35" t="e">
        <v>#REF!</v>
      </c>
    </row>
    <row r="1607" spans="2:7">
      <c r="B1607" s="37" t="s">
        <v>4954</v>
      </c>
      <c r="C1607" s="37" t="s">
        <v>4955</v>
      </c>
      <c r="D1607" s="37" t="s">
        <v>4570</v>
      </c>
      <c r="E1607" s="37" t="s">
        <v>4571</v>
      </c>
      <c r="F1607" s="38">
        <v>44112.854155092602</v>
      </c>
      <c r="G1607" s="39" t="e">
        <v>#REF!</v>
      </c>
    </row>
    <row r="1608" spans="2:7">
      <c r="B1608" s="33" t="s">
        <v>4954</v>
      </c>
      <c r="C1608" s="33" t="s">
        <v>4956</v>
      </c>
      <c r="D1608" s="33" t="s">
        <v>4570</v>
      </c>
      <c r="E1608" s="33" t="s">
        <v>4571</v>
      </c>
      <c r="F1608" s="34">
        <v>44112.854155092602</v>
      </c>
      <c r="G1608" s="35" t="e">
        <v>#REF!</v>
      </c>
    </row>
    <row r="1609" spans="2:7">
      <c r="B1609" s="37" t="s">
        <v>4957</v>
      </c>
      <c r="C1609" s="37" t="s">
        <v>4958</v>
      </c>
      <c r="D1609" s="37" t="s">
        <v>4570</v>
      </c>
      <c r="E1609" s="37" t="s">
        <v>4571</v>
      </c>
      <c r="F1609" s="38">
        <v>44112.854155092602</v>
      </c>
      <c r="G1609" s="39" t="e">
        <v>#REF!</v>
      </c>
    </row>
    <row r="1610" spans="2:7">
      <c r="B1610" s="33" t="s">
        <v>4959</v>
      </c>
      <c r="C1610" s="33" t="s">
        <v>4960</v>
      </c>
      <c r="D1610" s="33" t="s">
        <v>4570</v>
      </c>
      <c r="E1610" s="33" t="s">
        <v>4571</v>
      </c>
      <c r="F1610" s="34">
        <v>44112.854155092602</v>
      </c>
      <c r="G1610" s="35" t="e">
        <v>#REF!</v>
      </c>
    </row>
    <row r="1611" spans="2:7">
      <c r="B1611" s="37" t="s">
        <v>4959</v>
      </c>
      <c r="C1611" s="37" t="s">
        <v>4961</v>
      </c>
      <c r="D1611" s="37" t="s">
        <v>4570</v>
      </c>
      <c r="E1611" s="37" t="s">
        <v>4571</v>
      </c>
      <c r="F1611" s="38">
        <v>44112.854166666701</v>
      </c>
      <c r="G1611" s="39" t="e">
        <v>#REF!</v>
      </c>
    </row>
    <row r="1612" spans="2:7">
      <c r="B1612" s="33" t="s">
        <v>4959</v>
      </c>
      <c r="C1612" s="33" t="s">
        <v>4962</v>
      </c>
      <c r="D1612" s="33" t="s">
        <v>4570</v>
      </c>
      <c r="E1612" s="33" t="s">
        <v>4571</v>
      </c>
      <c r="F1612" s="34">
        <v>45043.760706018496</v>
      </c>
      <c r="G1612" s="35" t="e">
        <v>#REF!</v>
      </c>
    </row>
    <row r="1613" spans="2:7">
      <c r="B1613" s="37" t="s">
        <v>4963</v>
      </c>
      <c r="C1613" s="37" t="s">
        <v>4964</v>
      </c>
      <c r="D1613" s="37" t="s">
        <v>4570</v>
      </c>
      <c r="E1613" s="37" t="s">
        <v>4571</v>
      </c>
      <c r="F1613" s="38">
        <v>44112.854166666701</v>
      </c>
      <c r="G1613" s="39" t="e">
        <v>#REF!</v>
      </c>
    </row>
    <row r="1614" spans="2:7">
      <c r="B1614" s="33" t="s">
        <v>4965</v>
      </c>
      <c r="C1614" s="33" t="s">
        <v>3563</v>
      </c>
      <c r="D1614" s="33" t="s">
        <v>3563</v>
      </c>
      <c r="E1614" s="33" t="s">
        <v>3564</v>
      </c>
      <c r="F1614" s="34">
        <v>44112.854166666701</v>
      </c>
      <c r="G1614" s="35" t="e">
        <v>#REF!</v>
      </c>
    </row>
    <row r="1615" spans="2:7">
      <c r="B1615" s="37" t="s">
        <v>4965</v>
      </c>
      <c r="C1615" s="37" t="s">
        <v>4966</v>
      </c>
      <c r="D1615" s="37" t="s">
        <v>3563</v>
      </c>
      <c r="E1615" s="37" t="s">
        <v>3564</v>
      </c>
      <c r="F1615" s="38">
        <v>45043.760706018496</v>
      </c>
      <c r="G1615" s="39" t="e">
        <v>#REF!</v>
      </c>
    </row>
    <row r="1616" spans="2:7">
      <c r="B1616" s="33" t="s">
        <v>4965</v>
      </c>
      <c r="C1616" s="33" t="s">
        <v>4967</v>
      </c>
      <c r="D1616" s="33" t="s">
        <v>3563</v>
      </c>
      <c r="E1616" s="33" t="s">
        <v>3564</v>
      </c>
      <c r="F1616" s="34">
        <v>45043.760706018496</v>
      </c>
      <c r="G1616" s="35" t="e">
        <v>#REF!</v>
      </c>
    </row>
    <row r="1617" spans="2:7">
      <c r="B1617" s="37" t="s">
        <v>4965</v>
      </c>
      <c r="C1617" s="37" t="s">
        <v>4968</v>
      </c>
      <c r="D1617" s="37" t="s">
        <v>3563</v>
      </c>
      <c r="E1617" s="37" t="s">
        <v>3564</v>
      </c>
      <c r="F1617" s="38">
        <v>45043.760706018496</v>
      </c>
      <c r="G1617" s="39" t="e">
        <v>#REF!</v>
      </c>
    </row>
    <row r="1618" spans="2:7">
      <c r="B1618" s="33" t="s">
        <v>4965</v>
      </c>
      <c r="C1618" s="33" t="s">
        <v>4969</v>
      </c>
      <c r="D1618" s="33" t="s">
        <v>3563</v>
      </c>
      <c r="E1618" s="33" t="s">
        <v>3564</v>
      </c>
      <c r="F1618" s="34">
        <v>45043.760706018496</v>
      </c>
      <c r="G1618" s="35" t="e">
        <v>#REF!</v>
      </c>
    </row>
    <row r="1619" spans="2:7">
      <c r="B1619" s="37" t="s">
        <v>4965</v>
      </c>
      <c r="C1619" s="37" t="s">
        <v>4970</v>
      </c>
      <c r="D1619" s="37" t="s">
        <v>3563</v>
      </c>
      <c r="E1619" s="37" t="s">
        <v>3564</v>
      </c>
      <c r="F1619" s="38">
        <v>45043.760706018496</v>
      </c>
      <c r="G1619" s="39" t="e">
        <v>#REF!</v>
      </c>
    </row>
    <row r="1620" spans="2:7">
      <c r="B1620" s="33" t="s">
        <v>4965</v>
      </c>
      <c r="C1620" s="33" t="s">
        <v>4971</v>
      </c>
      <c r="D1620" s="33" t="s">
        <v>3563</v>
      </c>
      <c r="E1620" s="33" t="s">
        <v>3564</v>
      </c>
      <c r="F1620" s="34">
        <v>45043.760706018496</v>
      </c>
      <c r="G1620" s="35" t="e">
        <v>#REF!</v>
      </c>
    </row>
    <row r="1621" spans="2:7">
      <c r="B1621" s="37" t="s">
        <v>4965</v>
      </c>
      <c r="C1621" s="37" t="s">
        <v>4972</v>
      </c>
      <c r="D1621" s="37" t="s">
        <v>3563</v>
      </c>
      <c r="E1621" s="37" t="s">
        <v>3564</v>
      </c>
      <c r="F1621" s="38">
        <v>45043.760706018496</v>
      </c>
      <c r="G1621" s="39" t="e">
        <v>#REF!</v>
      </c>
    </row>
    <row r="1622" spans="2:7">
      <c r="B1622" s="33" t="s">
        <v>4965</v>
      </c>
      <c r="C1622" s="33" t="s">
        <v>4973</v>
      </c>
      <c r="D1622" s="33" t="s">
        <v>3563</v>
      </c>
      <c r="E1622" s="33" t="s">
        <v>3564</v>
      </c>
      <c r="F1622" s="34">
        <v>45043.760706018496</v>
      </c>
      <c r="G1622" s="35" t="e">
        <v>#REF!</v>
      </c>
    </row>
    <row r="1623" spans="2:7">
      <c r="B1623" s="37" t="s">
        <v>4965</v>
      </c>
      <c r="C1623" s="37" t="s">
        <v>4974</v>
      </c>
      <c r="D1623" s="37" t="s">
        <v>3563</v>
      </c>
      <c r="E1623" s="37" t="s">
        <v>3564</v>
      </c>
      <c r="F1623" s="38">
        <v>45043.760706018496</v>
      </c>
      <c r="G1623" s="39" t="e">
        <v>#REF!</v>
      </c>
    </row>
    <row r="1624" spans="2:7">
      <c r="B1624" s="33" t="s">
        <v>4965</v>
      </c>
      <c r="C1624" s="33" t="s">
        <v>4975</v>
      </c>
      <c r="D1624" s="33" t="s">
        <v>3563</v>
      </c>
      <c r="E1624" s="33" t="s">
        <v>3564</v>
      </c>
      <c r="F1624" s="34">
        <v>45043.760706018496</v>
      </c>
      <c r="G1624" s="35" t="e">
        <v>#REF!</v>
      </c>
    </row>
    <row r="1625" spans="2:7">
      <c r="B1625" s="37" t="s">
        <v>4965</v>
      </c>
      <c r="C1625" s="37" t="s">
        <v>4976</v>
      </c>
      <c r="D1625" s="37" t="s">
        <v>3563</v>
      </c>
      <c r="E1625" s="37" t="s">
        <v>3564</v>
      </c>
      <c r="F1625" s="38">
        <v>45043.760706018496</v>
      </c>
      <c r="G1625" s="39" t="e">
        <v>#REF!</v>
      </c>
    </row>
    <row r="1626" spans="2:7">
      <c r="B1626" s="33" t="s">
        <v>4965</v>
      </c>
      <c r="C1626" s="33" t="s">
        <v>4977</v>
      </c>
      <c r="D1626" s="33" t="s">
        <v>3563</v>
      </c>
      <c r="E1626" s="33" t="s">
        <v>3564</v>
      </c>
      <c r="F1626" s="34">
        <v>45043.760706018496</v>
      </c>
      <c r="G1626" s="35" t="e">
        <v>#REF!</v>
      </c>
    </row>
    <row r="1627" spans="2:7">
      <c r="B1627" s="37" t="s">
        <v>4965</v>
      </c>
      <c r="C1627" s="37" t="s">
        <v>4978</v>
      </c>
      <c r="D1627" s="37" t="s">
        <v>3563</v>
      </c>
      <c r="E1627" s="37" t="s">
        <v>3564</v>
      </c>
      <c r="F1627" s="38">
        <v>45043.760706018496</v>
      </c>
      <c r="G1627" s="39" t="e">
        <v>#REF!</v>
      </c>
    </row>
    <row r="1628" spans="2:7">
      <c r="B1628" s="33" t="s">
        <v>4965</v>
      </c>
      <c r="C1628" s="33" t="s">
        <v>4979</v>
      </c>
      <c r="D1628" s="33" t="s">
        <v>3563</v>
      </c>
      <c r="E1628" s="33" t="s">
        <v>3564</v>
      </c>
      <c r="F1628" s="34">
        <v>45043.760706018496</v>
      </c>
      <c r="G1628" s="35" t="e">
        <v>#REF!</v>
      </c>
    </row>
    <row r="1629" spans="2:7">
      <c r="B1629" s="37" t="s">
        <v>4965</v>
      </c>
      <c r="C1629" s="37" t="s">
        <v>4980</v>
      </c>
      <c r="D1629" s="37" t="s">
        <v>3563</v>
      </c>
      <c r="E1629" s="37" t="s">
        <v>3564</v>
      </c>
      <c r="F1629" s="38">
        <v>45043.760706018496</v>
      </c>
      <c r="G1629" s="39" t="e">
        <v>#REF!</v>
      </c>
    </row>
    <row r="1630" spans="2:7">
      <c r="B1630" s="33" t="s">
        <v>4965</v>
      </c>
      <c r="C1630" s="33" t="s">
        <v>4981</v>
      </c>
      <c r="D1630" s="33" t="s">
        <v>3563</v>
      </c>
      <c r="E1630" s="33" t="s">
        <v>3564</v>
      </c>
      <c r="F1630" s="34">
        <v>45043.760706018496</v>
      </c>
      <c r="G1630" s="35" t="e">
        <v>#REF!</v>
      </c>
    </row>
    <row r="1631" spans="2:7">
      <c r="B1631" s="37" t="s">
        <v>4965</v>
      </c>
      <c r="C1631" s="37" t="s">
        <v>4982</v>
      </c>
      <c r="D1631" s="37" t="s">
        <v>3563</v>
      </c>
      <c r="E1631" s="37" t="s">
        <v>3564</v>
      </c>
      <c r="F1631" s="38">
        <v>45043.760706018496</v>
      </c>
      <c r="G1631" s="39" t="e">
        <v>#REF!</v>
      </c>
    </row>
    <row r="1632" spans="2:7">
      <c r="B1632" s="33" t="s">
        <v>4965</v>
      </c>
      <c r="C1632" s="33" t="s">
        <v>4983</v>
      </c>
      <c r="D1632" s="33" t="s">
        <v>3563</v>
      </c>
      <c r="E1632" s="33" t="s">
        <v>3564</v>
      </c>
      <c r="F1632" s="34">
        <v>45043.760706018496</v>
      </c>
      <c r="G1632" s="35" t="e">
        <v>#REF!</v>
      </c>
    </row>
    <row r="1633" spans="2:7">
      <c r="B1633" s="37" t="s">
        <v>4965</v>
      </c>
      <c r="C1633" s="37" t="s">
        <v>4984</v>
      </c>
      <c r="D1633" s="37" t="s">
        <v>3563</v>
      </c>
      <c r="E1633" s="37" t="s">
        <v>3564</v>
      </c>
      <c r="F1633" s="38">
        <v>45043.760706018496</v>
      </c>
      <c r="G1633" s="39" t="e">
        <v>#REF!</v>
      </c>
    </row>
    <row r="1634" spans="2:7">
      <c r="B1634" s="33" t="s">
        <v>4965</v>
      </c>
      <c r="C1634" s="33" t="s">
        <v>4985</v>
      </c>
      <c r="D1634" s="33" t="s">
        <v>3563</v>
      </c>
      <c r="E1634" s="33" t="s">
        <v>3564</v>
      </c>
      <c r="F1634" s="34">
        <v>45043.760706018496</v>
      </c>
      <c r="G1634" s="35" t="e">
        <v>#REF!</v>
      </c>
    </row>
    <row r="1635" spans="2:7">
      <c r="B1635" s="37" t="s">
        <v>4965</v>
      </c>
      <c r="C1635" s="37" t="s">
        <v>4986</v>
      </c>
      <c r="D1635" s="37" t="s">
        <v>3563</v>
      </c>
      <c r="E1635" s="37" t="s">
        <v>3564</v>
      </c>
      <c r="F1635" s="38">
        <v>45043.760706018496</v>
      </c>
      <c r="G1635" s="39" t="e">
        <v>#REF!</v>
      </c>
    </row>
    <row r="1636" spans="2:7">
      <c r="B1636" s="33" t="s">
        <v>4965</v>
      </c>
      <c r="C1636" s="33" t="s">
        <v>4987</v>
      </c>
      <c r="D1636" s="33" t="s">
        <v>3563</v>
      </c>
      <c r="E1636" s="33" t="s">
        <v>3564</v>
      </c>
      <c r="F1636" s="34">
        <v>45043.760706018496</v>
      </c>
      <c r="G1636" s="35" t="e">
        <v>#REF!</v>
      </c>
    </row>
    <row r="1637" spans="2:7">
      <c r="B1637" s="37" t="s">
        <v>4965</v>
      </c>
      <c r="C1637" s="37" t="s">
        <v>4988</v>
      </c>
      <c r="D1637" s="37" t="s">
        <v>3563</v>
      </c>
      <c r="E1637" s="37" t="s">
        <v>3564</v>
      </c>
      <c r="F1637" s="38">
        <v>45043.760706018496</v>
      </c>
      <c r="G1637" s="39" t="e">
        <v>#REF!</v>
      </c>
    </row>
    <row r="1638" spans="2:7">
      <c r="B1638" s="33" t="s">
        <v>4989</v>
      </c>
      <c r="C1638" s="33" t="s">
        <v>3563</v>
      </c>
      <c r="D1638" s="33" t="s">
        <v>3563</v>
      </c>
      <c r="E1638" s="33" t="s">
        <v>3564</v>
      </c>
      <c r="F1638" s="34">
        <v>44367.682800925897</v>
      </c>
      <c r="G1638" s="35" t="e">
        <v>#REF!</v>
      </c>
    </row>
    <row r="1639" spans="2:7">
      <c r="B1639" s="37" t="s">
        <v>4989</v>
      </c>
      <c r="C1639" s="37" t="s">
        <v>4990</v>
      </c>
      <c r="D1639" s="37" t="s">
        <v>3563</v>
      </c>
      <c r="E1639" s="37" t="s">
        <v>3564</v>
      </c>
      <c r="F1639" s="38">
        <v>44367.682905092603</v>
      </c>
      <c r="G1639" s="39" t="e">
        <v>#REF!</v>
      </c>
    </row>
    <row r="1640" spans="2:7">
      <c r="B1640" s="33" t="s">
        <v>4991</v>
      </c>
      <c r="C1640" s="33" t="s">
        <v>4992</v>
      </c>
      <c r="D1640" s="33" t="s">
        <v>3563</v>
      </c>
      <c r="E1640" s="33" t="s">
        <v>3564</v>
      </c>
      <c r="F1640" s="34">
        <v>44367.682858796303</v>
      </c>
      <c r="G1640" s="35" t="e">
        <v>#REF!</v>
      </c>
    </row>
    <row r="1641" spans="2:7">
      <c r="B1641" s="37" t="s">
        <v>4993</v>
      </c>
      <c r="C1641" s="37" t="s">
        <v>3563</v>
      </c>
      <c r="D1641" s="37" t="s">
        <v>3563</v>
      </c>
      <c r="E1641" s="37" t="s">
        <v>3564</v>
      </c>
      <c r="F1641" s="38">
        <v>44367.682824074102</v>
      </c>
      <c r="G1641" s="39" t="e">
        <v>#REF!</v>
      </c>
    </row>
    <row r="1642" spans="2:7">
      <c r="B1642" s="33" t="s">
        <v>4994</v>
      </c>
      <c r="C1642" s="33" t="s">
        <v>3563</v>
      </c>
      <c r="D1642" s="33" t="s">
        <v>3563</v>
      </c>
      <c r="E1642" s="33" t="s">
        <v>3564</v>
      </c>
      <c r="F1642" s="34">
        <v>44112.854166666701</v>
      </c>
      <c r="G1642" s="35" t="e">
        <v>#REF!</v>
      </c>
    </row>
    <row r="1643" spans="2:7">
      <c r="B1643" s="37" t="s">
        <v>4995</v>
      </c>
      <c r="C1643" s="37" t="s">
        <v>3563</v>
      </c>
      <c r="D1643" s="37" t="s">
        <v>3563</v>
      </c>
      <c r="E1643" s="37" t="s">
        <v>3564</v>
      </c>
      <c r="F1643" s="38">
        <v>44112.854166666701</v>
      </c>
      <c r="G1643" s="39" t="e">
        <v>#REF!</v>
      </c>
    </row>
    <row r="1644" spans="2:7">
      <c r="B1644" s="33" t="s">
        <v>4996</v>
      </c>
      <c r="C1644" s="33" t="s">
        <v>3563</v>
      </c>
      <c r="D1644" s="33" t="s">
        <v>3563</v>
      </c>
      <c r="E1644" s="33" t="s">
        <v>3564</v>
      </c>
      <c r="F1644" s="34">
        <v>44112.854166666701</v>
      </c>
      <c r="G1644" s="35" t="e">
        <v>#REF!</v>
      </c>
    </row>
    <row r="1645" spans="2:7">
      <c r="B1645" s="37" t="s">
        <v>4997</v>
      </c>
      <c r="C1645" s="37" t="s">
        <v>3563</v>
      </c>
      <c r="D1645" s="37" t="s">
        <v>3563</v>
      </c>
      <c r="E1645" s="37" t="s">
        <v>3564</v>
      </c>
      <c r="F1645" s="38">
        <v>44112.854166666701</v>
      </c>
      <c r="G1645" s="39" t="e">
        <v>#REF!</v>
      </c>
    </row>
    <row r="1646" spans="2:7">
      <c r="B1646" s="33" t="s">
        <v>4998</v>
      </c>
      <c r="C1646" s="33" t="s">
        <v>3563</v>
      </c>
      <c r="D1646" s="33" t="s">
        <v>3563</v>
      </c>
      <c r="E1646" s="33" t="s">
        <v>3564</v>
      </c>
      <c r="F1646" s="34">
        <v>44112.854166666701</v>
      </c>
      <c r="G1646" s="35" t="e">
        <v>#REF!</v>
      </c>
    </row>
    <row r="1647" spans="2:7">
      <c r="B1647" s="37" t="s">
        <v>4999</v>
      </c>
      <c r="C1647" s="37" t="s">
        <v>3563</v>
      </c>
      <c r="D1647" s="37" t="s">
        <v>3563</v>
      </c>
      <c r="E1647" s="37" t="s">
        <v>3564</v>
      </c>
      <c r="F1647" s="38">
        <v>44112.854166666701</v>
      </c>
      <c r="G1647" s="39" t="e">
        <v>#REF!</v>
      </c>
    </row>
    <row r="1648" spans="2:7">
      <c r="B1648" s="33" t="s">
        <v>5000</v>
      </c>
      <c r="C1648" s="33" t="s">
        <v>3563</v>
      </c>
      <c r="D1648" s="33" t="s">
        <v>3563</v>
      </c>
      <c r="E1648" s="33" t="s">
        <v>3564</v>
      </c>
      <c r="F1648" s="34">
        <v>44112.854178240697</v>
      </c>
      <c r="G1648" s="35" t="e">
        <v>#REF!</v>
      </c>
    </row>
    <row r="1649" spans="2:7">
      <c r="B1649" s="37" t="s">
        <v>5001</v>
      </c>
      <c r="C1649" s="37" t="s">
        <v>3563</v>
      </c>
      <c r="D1649" s="37" t="s">
        <v>3563</v>
      </c>
      <c r="E1649" s="37" t="s">
        <v>3564</v>
      </c>
      <c r="F1649" s="38">
        <v>44112.854178240697</v>
      </c>
      <c r="G1649" s="39" t="e">
        <v>#REF!</v>
      </c>
    </row>
    <row r="1650" spans="2:7">
      <c r="B1650" s="33" t="s">
        <v>5002</v>
      </c>
      <c r="C1650" s="33" t="s">
        <v>3563</v>
      </c>
      <c r="D1650" s="33" t="s">
        <v>3563</v>
      </c>
      <c r="E1650" s="33" t="s">
        <v>3564</v>
      </c>
      <c r="F1650" s="34">
        <v>44112.854178240697</v>
      </c>
      <c r="G1650" s="35" t="e">
        <v>#REF!</v>
      </c>
    </row>
    <row r="1651" spans="2:7">
      <c r="B1651" s="37" t="s">
        <v>5003</v>
      </c>
      <c r="C1651" s="37" t="s">
        <v>3563</v>
      </c>
      <c r="D1651" s="37" t="s">
        <v>3563</v>
      </c>
      <c r="E1651" s="37" t="s">
        <v>3564</v>
      </c>
      <c r="F1651" s="38">
        <v>44112.854178240697</v>
      </c>
      <c r="G1651" s="39" t="e">
        <v>#REF!</v>
      </c>
    </row>
    <row r="1652" spans="2:7">
      <c r="B1652" s="33" t="s">
        <v>5004</v>
      </c>
      <c r="C1652" s="33" t="s">
        <v>3563</v>
      </c>
      <c r="D1652" s="33" t="s">
        <v>3563</v>
      </c>
      <c r="E1652" s="33" t="s">
        <v>3564</v>
      </c>
      <c r="F1652" s="34">
        <v>44112.854178240697</v>
      </c>
      <c r="G1652" s="35" t="e">
        <v>#REF!</v>
      </c>
    </row>
    <row r="1653" spans="2:7">
      <c r="B1653" s="37" t="s">
        <v>5004</v>
      </c>
      <c r="C1653" s="37" t="s">
        <v>5005</v>
      </c>
      <c r="D1653" s="37" t="s">
        <v>3563</v>
      </c>
      <c r="E1653" s="37" t="s">
        <v>3564</v>
      </c>
      <c r="F1653" s="38">
        <v>45043.760706018496</v>
      </c>
      <c r="G1653" s="39" t="e">
        <v>#REF!</v>
      </c>
    </row>
    <row r="1654" spans="2:7">
      <c r="B1654" s="33" t="s">
        <v>5006</v>
      </c>
      <c r="C1654" s="33" t="s">
        <v>5007</v>
      </c>
      <c r="D1654" s="33" t="s">
        <v>3563</v>
      </c>
      <c r="E1654" s="33" t="s">
        <v>3564</v>
      </c>
      <c r="F1654" s="34">
        <v>44367.682905092603</v>
      </c>
      <c r="G1654" s="35" t="e">
        <v>#REF!</v>
      </c>
    </row>
    <row r="1655" spans="2:7">
      <c r="B1655" s="37" t="s">
        <v>5008</v>
      </c>
      <c r="C1655" s="37" t="s">
        <v>3563</v>
      </c>
      <c r="D1655" s="37" t="s">
        <v>3563</v>
      </c>
      <c r="E1655" s="37" t="s">
        <v>3564</v>
      </c>
      <c r="F1655" s="38">
        <v>44112.854178240697</v>
      </c>
      <c r="G1655" s="39" t="e">
        <v>#REF!</v>
      </c>
    </row>
    <row r="1656" spans="2:7">
      <c r="B1656" s="33" t="s">
        <v>5008</v>
      </c>
      <c r="C1656" s="33" t="s">
        <v>5009</v>
      </c>
      <c r="D1656" s="33" t="s">
        <v>3563</v>
      </c>
      <c r="E1656" s="33" t="s">
        <v>3564</v>
      </c>
      <c r="F1656" s="34">
        <v>45043.760706018496</v>
      </c>
      <c r="G1656" s="35" t="e">
        <v>#REF!</v>
      </c>
    </row>
    <row r="1657" spans="2:7">
      <c r="B1657" s="37" t="s">
        <v>5010</v>
      </c>
      <c r="C1657" s="37" t="s">
        <v>3563</v>
      </c>
      <c r="D1657" s="37" t="s">
        <v>3563</v>
      </c>
      <c r="E1657" s="37" t="s">
        <v>3564</v>
      </c>
      <c r="F1657" s="38">
        <v>44112.854178240697</v>
      </c>
      <c r="G1657" s="39" t="e">
        <v>#REF!</v>
      </c>
    </row>
    <row r="1658" spans="2:7">
      <c r="B1658" s="33" t="s">
        <v>5011</v>
      </c>
      <c r="C1658" s="33" t="s">
        <v>3563</v>
      </c>
      <c r="D1658" s="33" t="s">
        <v>3563</v>
      </c>
      <c r="E1658" s="33" t="s">
        <v>3564</v>
      </c>
      <c r="F1658" s="34">
        <v>44112.854178240697</v>
      </c>
      <c r="G1658" s="35" t="e">
        <v>#REF!</v>
      </c>
    </row>
    <row r="1659" spans="2:7">
      <c r="B1659" s="37" t="s">
        <v>5012</v>
      </c>
      <c r="C1659" s="37" t="s">
        <v>3563</v>
      </c>
      <c r="D1659" s="37" t="s">
        <v>3563</v>
      </c>
      <c r="E1659" s="37" t="s">
        <v>3564</v>
      </c>
      <c r="F1659" s="38">
        <v>44367.682916666701</v>
      </c>
      <c r="G1659" s="39" t="e">
        <v>#REF!</v>
      </c>
    </row>
    <row r="1660" spans="2:7">
      <c r="B1660" s="33" t="s">
        <v>5013</v>
      </c>
      <c r="C1660" s="33" t="s">
        <v>3563</v>
      </c>
      <c r="D1660" s="33" t="s">
        <v>3563</v>
      </c>
      <c r="E1660" s="33" t="s">
        <v>3564</v>
      </c>
      <c r="F1660" s="34">
        <v>44112.854178240697</v>
      </c>
      <c r="G1660" s="35" t="e">
        <v>#REF!</v>
      </c>
    </row>
    <row r="1661" spans="2:7">
      <c r="B1661" s="37" t="s">
        <v>5014</v>
      </c>
      <c r="C1661" s="37" t="s">
        <v>3563</v>
      </c>
      <c r="D1661" s="37" t="s">
        <v>3563</v>
      </c>
      <c r="E1661" s="37" t="s">
        <v>3564</v>
      </c>
      <c r="F1661" s="38">
        <v>44367.682893518497</v>
      </c>
      <c r="G1661" s="39" t="e">
        <v>#REF!</v>
      </c>
    </row>
    <row r="1662" spans="2:7">
      <c r="B1662" s="33" t="s">
        <v>5015</v>
      </c>
      <c r="C1662" s="33" t="s">
        <v>5016</v>
      </c>
      <c r="D1662" s="33" t="s">
        <v>3563</v>
      </c>
      <c r="E1662" s="33" t="s">
        <v>3564</v>
      </c>
      <c r="F1662" s="34">
        <v>44367.682847222197</v>
      </c>
      <c r="G1662" s="35" t="e">
        <v>#REF!</v>
      </c>
    </row>
    <row r="1663" spans="2:7">
      <c r="B1663" s="37" t="s">
        <v>5015</v>
      </c>
      <c r="C1663" s="37" t="s">
        <v>5017</v>
      </c>
      <c r="D1663" s="37" t="s">
        <v>3563</v>
      </c>
      <c r="E1663" s="37" t="s">
        <v>3564</v>
      </c>
      <c r="F1663" s="38">
        <v>44367.682893518497</v>
      </c>
      <c r="G1663" s="39" t="e">
        <v>#REF!</v>
      </c>
    </row>
    <row r="1664" spans="2:7">
      <c r="B1664" s="33" t="s">
        <v>5015</v>
      </c>
      <c r="C1664" s="33" t="s">
        <v>5018</v>
      </c>
      <c r="D1664" s="33" t="s">
        <v>3563</v>
      </c>
      <c r="E1664" s="33" t="s">
        <v>3564</v>
      </c>
      <c r="F1664" s="34">
        <v>44367.682893518497</v>
      </c>
      <c r="G1664" s="35" t="e">
        <v>#REF!</v>
      </c>
    </row>
    <row r="1665" spans="2:7">
      <c r="B1665" s="37" t="s">
        <v>5015</v>
      </c>
      <c r="C1665" s="37" t="s">
        <v>3563</v>
      </c>
      <c r="D1665" s="37" t="s">
        <v>3563</v>
      </c>
      <c r="E1665" s="37" t="s">
        <v>3564</v>
      </c>
      <c r="F1665" s="38">
        <v>44367.682916666701</v>
      </c>
      <c r="G1665" s="39" t="e">
        <v>#REF!</v>
      </c>
    </row>
    <row r="1666" spans="2:7">
      <c r="B1666" s="33" t="s">
        <v>5015</v>
      </c>
      <c r="C1666" s="33" t="s">
        <v>5019</v>
      </c>
      <c r="D1666" s="33" t="s">
        <v>3563</v>
      </c>
      <c r="E1666" s="33" t="s">
        <v>3564</v>
      </c>
      <c r="F1666" s="34">
        <v>44367.682928240698</v>
      </c>
      <c r="G1666" s="35" t="e">
        <v>#REF!</v>
      </c>
    </row>
    <row r="1667" spans="2:7">
      <c r="B1667" s="37" t="s">
        <v>5020</v>
      </c>
      <c r="C1667" s="37" t="s">
        <v>5021</v>
      </c>
      <c r="D1667" s="37" t="s">
        <v>3563</v>
      </c>
      <c r="E1667" s="37" t="s">
        <v>3564</v>
      </c>
      <c r="F1667" s="38">
        <v>44112.854189814803</v>
      </c>
      <c r="G1667" s="39" t="e">
        <v>#REF!</v>
      </c>
    </row>
    <row r="1668" spans="2:7">
      <c r="B1668" s="33" t="s">
        <v>5022</v>
      </c>
      <c r="C1668" s="33" t="s">
        <v>5023</v>
      </c>
      <c r="D1668" s="33" t="s">
        <v>3563</v>
      </c>
      <c r="E1668" s="33" t="s">
        <v>3564</v>
      </c>
      <c r="F1668" s="34">
        <v>44112.854189814803</v>
      </c>
      <c r="G1668" s="35" t="e">
        <v>#REF!</v>
      </c>
    </row>
    <row r="1669" spans="2:7">
      <c r="B1669" s="37" t="s">
        <v>5024</v>
      </c>
      <c r="C1669" s="37" t="s">
        <v>5025</v>
      </c>
      <c r="D1669" s="37" t="s">
        <v>3563</v>
      </c>
      <c r="E1669" s="37" t="s">
        <v>3564</v>
      </c>
      <c r="F1669" s="38">
        <v>44112.854189814803</v>
      </c>
      <c r="G1669" s="39" t="e">
        <v>#REF!</v>
      </c>
    </row>
    <row r="1670" spans="2:7">
      <c r="B1670" s="33" t="s">
        <v>5026</v>
      </c>
      <c r="C1670" s="33" t="s">
        <v>5027</v>
      </c>
      <c r="D1670" s="33" t="s">
        <v>3563</v>
      </c>
      <c r="E1670" s="33" t="s">
        <v>3564</v>
      </c>
      <c r="F1670" s="34">
        <v>44112.854189814803</v>
      </c>
      <c r="G1670" s="35" t="e">
        <v>#REF!</v>
      </c>
    </row>
    <row r="1671" spans="2:7">
      <c r="B1671" s="37" t="s">
        <v>5028</v>
      </c>
      <c r="C1671" s="37" t="s">
        <v>5029</v>
      </c>
      <c r="D1671" s="37" t="s">
        <v>3563</v>
      </c>
      <c r="E1671" s="37" t="s">
        <v>3564</v>
      </c>
      <c r="F1671" s="38">
        <v>44112.854189814803</v>
      </c>
      <c r="G1671" s="39" t="e">
        <v>#REF!</v>
      </c>
    </row>
    <row r="1672" spans="2:7">
      <c r="B1672" s="33" t="s">
        <v>5030</v>
      </c>
      <c r="C1672" s="33" t="s">
        <v>5031</v>
      </c>
      <c r="D1672" s="33" t="s">
        <v>3563</v>
      </c>
      <c r="E1672" s="33" t="s">
        <v>3564</v>
      </c>
      <c r="F1672" s="34">
        <v>44112.854189814803</v>
      </c>
      <c r="G1672" s="35" t="e">
        <v>#REF!</v>
      </c>
    </row>
    <row r="1673" spans="2:7">
      <c r="B1673" s="37" t="s">
        <v>5032</v>
      </c>
      <c r="C1673" s="37" t="s">
        <v>5033</v>
      </c>
      <c r="D1673" s="37" t="s">
        <v>3563</v>
      </c>
      <c r="E1673" s="37" t="s">
        <v>3564</v>
      </c>
      <c r="F1673" s="38">
        <v>44112.854189814803</v>
      </c>
      <c r="G1673" s="39" t="e">
        <v>#REF!</v>
      </c>
    </row>
    <row r="1674" spans="2:7">
      <c r="B1674" s="33" t="s">
        <v>5034</v>
      </c>
      <c r="C1674" s="33" t="s">
        <v>5035</v>
      </c>
      <c r="D1674" s="33" t="s">
        <v>3563</v>
      </c>
      <c r="E1674" s="33" t="s">
        <v>3564</v>
      </c>
      <c r="F1674" s="34">
        <v>44367.682881944398</v>
      </c>
      <c r="G1674" s="35" t="e">
        <v>#REF!</v>
      </c>
    </row>
    <row r="1675" spans="2:7">
      <c r="B1675" s="37" t="s">
        <v>5034</v>
      </c>
      <c r="C1675" s="37" t="s">
        <v>5036</v>
      </c>
      <c r="D1675" s="37" t="s">
        <v>3563</v>
      </c>
      <c r="E1675" s="37" t="s">
        <v>3564</v>
      </c>
      <c r="F1675" s="38">
        <v>45043.760706018496</v>
      </c>
      <c r="G1675" s="39" t="e">
        <v>#REF!</v>
      </c>
    </row>
    <row r="1676" spans="2:7">
      <c r="B1676" s="33" t="s">
        <v>5037</v>
      </c>
      <c r="C1676" s="33" t="s">
        <v>5038</v>
      </c>
      <c r="D1676" s="33" t="s">
        <v>3563</v>
      </c>
      <c r="E1676" s="33" t="s">
        <v>3564</v>
      </c>
      <c r="F1676" s="34">
        <v>44367.682835648098</v>
      </c>
      <c r="G1676" s="35" t="e">
        <v>#REF!</v>
      </c>
    </row>
    <row r="1677" spans="2:7">
      <c r="B1677" s="37" t="s">
        <v>5037</v>
      </c>
      <c r="C1677" s="37" t="s">
        <v>5039</v>
      </c>
      <c r="D1677" s="37" t="s">
        <v>3563</v>
      </c>
      <c r="E1677" s="37" t="s">
        <v>3564</v>
      </c>
      <c r="F1677" s="38">
        <v>45043.760706018496</v>
      </c>
      <c r="G1677" s="39" t="e">
        <v>#REF!</v>
      </c>
    </row>
    <row r="1678" spans="2:7">
      <c r="B1678" s="33" t="s">
        <v>5037</v>
      </c>
      <c r="C1678" s="33" t="s">
        <v>5040</v>
      </c>
      <c r="D1678" s="33" t="s">
        <v>3563</v>
      </c>
      <c r="E1678" s="33" t="s">
        <v>3564</v>
      </c>
      <c r="F1678" s="34">
        <v>45043.760706018496</v>
      </c>
      <c r="G1678" s="35" t="e">
        <v>#REF!</v>
      </c>
    </row>
    <row r="1679" spans="2:7">
      <c r="B1679" s="37" t="s">
        <v>5041</v>
      </c>
      <c r="C1679" s="37" t="s">
        <v>5042</v>
      </c>
      <c r="D1679" s="37" t="s">
        <v>3563</v>
      </c>
      <c r="E1679" s="37" t="s">
        <v>3564</v>
      </c>
      <c r="F1679" s="38">
        <v>44367.682881944398</v>
      </c>
      <c r="G1679" s="39" t="e">
        <v>#REF!</v>
      </c>
    </row>
    <row r="1680" spans="2:7">
      <c r="B1680" s="33" t="s">
        <v>5043</v>
      </c>
      <c r="C1680" s="33" t="s">
        <v>5044</v>
      </c>
      <c r="D1680" s="33" t="s">
        <v>3563</v>
      </c>
      <c r="E1680" s="33" t="s">
        <v>3564</v>
      </c>
      <c r="F1680" s="34">
        <v>44112.854189814803</v>
      </c>
      <c r="G1680" s="35" t="e">
        <v>#REF!</v>
      </c>
    </row>
    <row r="1681" spans="2:7">
      <c r="B1681" s="37" t="s">
        <v>5045</v>
      </c>
      <c r="C1681" s="37" t="s">
        <v>5046</v>
      </c>
      <c r="D1681" s="37" t="s">
        <v>3563</v>
      </c>
      <c r="E1681" s="37" t="s">
        <v>3564</v>
      </c>
      <c r="F1681" s="38">
        <v>44112.854189814803</v>
      </c>
      <c r="G1681" s="39" t="e">
        <v>#REF!</v>
      </c>
    </row>
    <row r="1682" spans="2:7">
      <c r="B1682" s="33" t="s">
        <v>5047</v>
      </c>
      <c r="C1682" s="33" t="s">
        <v>5048</v>
      </c>
      <c r="D1682" s="33" t="s">
        <v>3563</v>
      </c>
      <c r="E1682" s="33" t="s">
        <v>3564</v>
      </c>
      <c r="F1682" s="34">
        <v>44112.854201388902</v>
      </c>
      <c r="G1682" s="35" t="e">
        <v>#REF!</v>
      </c>
    </row>
    <row r="1683" spans="2:7">
      <c r="B1683" s="37" t="s">
        <v>5049</v>
      </c>
      <c r="C1683" s="37" t="s">
        <v>5050</v>
      </c>
      <c r="D1683" s="37" t="s">
        <v>3563</v>
      </c>
      <c r="E1683" s="37" t="s">
        <v>3564</v>
      </c>
      <c r="F1683" s="38">
        <v>44112.854201388902</v>
      </c>
      <c r="G1683" s="39" t="e">
        <v>#REF!</v>
      </c>
    </row>
    <row r="1684" spans="2:7">
      <c r="B1684" s="33" t="s">
        <v>5051</v>
      </c>
      <c r="C1684" s="33" t="s">
        <v>5052</v>
      </c>
      <c r="D1684" s="33" t="s">
        <v>3563</v>
      </c>
      <c r="E1684" s="33" t="s">
        <v>3564</v>
      </c>
      <c r="F1684" s="34">
        <v>44112.854201388902</v>
      </c>
      <c r="G1684" s="35" t="e">
        <v>#REF!</v>
      </c>
    </row>
    <row r="1685" spans="2:7">
      <c r="B1685" s="37" t="s">
        <v>5053</v>
      </c>
      <c r="C1685" s="37" t="s">
        <v>5054</v>
      </c>
      <c r="D1685" s="37" t="s">
        <v>3563</v>
      </c>
      <c r="E1685" s="37" t="s">
        <v>3564</v>
      </c>
      <c r="F1685" s="38">
        <v>44112.854201388902</v>
      </c>
      <c r="G1685" s="39" t="e">
        <v>#REF!</v>
      </c>
    </row>
    <row r="1686" spans="2:7">
      <c r="B1686" s="33" t="s">
        <v>5055</v>
      </c>
      <c r="C1686" s="33" t="s">
        <v>5056</v>
      </c>
      <c r="D1686" s="33" t="s">
        <v>3563</v>
      </c>
      <c r="E1686" s="33" t="s">
        <v>3564</v>
      </c>
      <c r="F1686" s="34">
        <v>44112.854201388902</v>
      </c>
      <c r="G1686" s="35" t="e">
        <v>#REF!</v>
      </c>
    </row>
    <row r="1687" spans="2:7">
      <c r="B1687" s="37" t="s">
        <v>5057</v>
      </c>
      <c r="C1687" s="37" t="s">
        <v>5058</v>
      </c>
      <c r="D1687" s="37" t="s">
        <v>3563</v>
      </c>
      <c r="E1687" s="37" t="s">
        <v>3564</v>
      </c>
      <c r="F1687" s="38">
        <v>44112.854201388902</v>
      </c>
      <c r="G1687" s="39" t="e">
        <v>#REF!</v>
      </c>
    </row>
    <row r="1688" spans="2:7">
      <c r="B1688" s="33" t="s">
        <v>5059</v>
      </c>
      <c r="C1688" s="33" t="s">
        <v>5060</v>
      </c>
      <c r="D1688" s="33" t="s">
        <v>3563</v>
      </c>
      <c r="E1688" s="33" t="s">
        <v>3564</v>
      </c>
      <c r="F1688" s="34">
        <v>44367.682916666701</v>
      </c>
      <c r="G1688" s="35" t="e">
        <v>#REF!</v>
      </c>
    </row>
    <row r="1689" spans="2:7">
      <c r="B1689" s="37" t="s">
        <v>5059</v>
      </c>
      <c r="C1689" s="37" t="s">
        <v>5061</v>
      </c>
      <c r="D1689" s="37" t="s">
        <v>3563</v>
      </c>
      <c r="E1689" s="37" t="s">
        <v>3564</v>
      </c>
      <c r="F1689" s="38">
        <v>44367.682928240698</v>
      </c>
      <c r="G1689" s="39" t="e">
        <v>#REF!</v>
      </c>
    </row>
    <row r="1690" spans="2:7">
      <c r="B1690" s="33" t="s">
        <v>5059</v>
      </c>
      <c r="C1690" s="33" t="s">
        <v>5062</v>
      </c>
      <c r="D1690" s="33" t="s">
        <v>3563</v>
      </c>
      <c r="E1690" s="33" t="s">
        <v>3564</v>
      </c>
      <c r="F1690" s="34">
        <v>45043.760717592602</v>
      </c>
      <c r="G1690" s="35" t="e">
        <v>#REF!</v>
      </c>
    </row>
    <row r="1691" spans="2:7">
      <c r="B1691" s="37" t="s">
        <v>5063</v>
      </c>
      <c r="C1691" s="37" t="s">
        <v>5064</v>
      </c>
      <c r="D1691" s="37" t="s">
        <v>3563</v>
      </c>
      <c r="E1691" s="37" t="s">
        <v>3564</v>
      </c>
      <c r="F1691" s="38">
        <v>44112.854201388902</v>
      </c>
      <c r="G1691" s="39" t="e">
        <v>#REF!</v>
      </c>
    </row>
    <row r="1692" spans="2:7">
      <c r="B1692" s="33" t="s">
        <v>5063</v>
      </c>
      <c r="C1692" s="33" t="s">
        <v>5065</v>
      </c>
      <c r="D1692" s="33" t="s">
        <v>3563</v>
      </c>
      <c r="E1692" s="33" t="s">
        <v>3564</v>
      </c>
      <c r="F1692" s="34">
        <v>45043.760717592602</v>
      </c>
      <c r="G1692" s="35" t="e">
        <v>#REF!</v>
      </c>
    </row>
    <row r="1693" spans="2:7">
      <c r="B1693" s="37" t="s">
        <v>5066</v>
      </c>
      <c r="C1693" s="37" t="s">
        <v>5067</v>
      </c>
      <c r="D1693" s="37" t="s">
        <v>3563</v>
      </c>
      <c r="E1693" s="37" t="s">
        <v>3564</v>
      </c>
      <c r="F1693" s="38">
        <v>44112.854212963</v>
      </c>
      <c r="G1693" s="39" t="e">
        <v>#REF!</v>
      </c>
    </row>
    <row r="1694" spans="2:7">
      <c r="B1694" s="33" t="s">
        <v>5066</v>
      </c>
      <c r="C1694" s="33" t="s">
        <v>5068</v>
      </c>
      <c r="D1694" s="33" t="s">
        <v>3563</v>
      </c>
      <c r="E1694" s="33" t="s">
        <v>3564</v>
      </c>
      <c r="F1694" s="34">
        <v>44112.854212963</v>
      </c>
      <c r="G1694" s="35" t="e">
        <v>#REF!</v>
      </c>
    </row>
    <row r="1695" spans="2:7">
      <c r="B1695" s="37" t="s">
        <v>5066</v>
      </c>
      <c r="C1695" s="37" t="s">
        <v>5069</v>
      </c>
      <c r="D1695" s="37" t="s">
        <v>3563</v>
      </c>
      <c r="E1695" s="37" t="s">
        <v>3564</v>
      </c>
      <c r="F1695" s="38">
        <v>44112.854212963</v>
      </c>
      <c r="G1695" s="39" t="e">
        <v>#REF!</v>
      </c>
    </row>
    <row r="1696" spans="2:7">
      <c r="B1696" s="33" t="s">
        <v>5066</v>
      </c>
      <c r="C1696" s="33" t="s">
        <v>5070</v>
      </c>
      <c r="D1696" s="33" t="s">
        <v>3563</v>
      </c>
      <c r="E1696" s="33" t="s">
        <v>3564</v>
      </c>
      <c r="F1696" s="34">
        <v>44112.854212963</v>
      </c>
      <c r="G1696" s="35" t="e">
        <v>#REF!</v>
      </c>
    </row>
    <row r="1697" spans="2:7">
      <c r="B1697" s="37" t="s">
        <v>5066</v>
      </c>
      <c r="C1697" s="37" t="s">
        <v>5071</v>
      </c>
      <c r="D1697" s="37" t="s">
        <v>3563</v>
      </c>
      <c r="E1697" s="37" t="s">
        <v>3564</v>
      </c>
      <c r="F1697" s="38">
        <v>44112.854212963</v>
      </c>
      <c r="G1697" s="39" t="e">
        <v>#REF!</v>
      </c>
    </row>
    <row r="1698" spans="2:7">
      <c r="B1698" s="33" t="s">
        <v>5072</v>
      </c>
      <c r="C1698" s="33" t="s">
        <v>5073</v>
      </c>
      <c r="D1698" s="33" t="s">
        <v>3563</v>
      </c>
      <c r="E1698" s="33" t="s">
        <v>3564</v>
      </c>
      <c r="F1698" s="34">
        <v>44112.854212963</v>
      </c>
      <c r="G1698" s="35" t="e">
        <v>#REF!</v>
      </c>
    </row>
    <row r="1699" spans="2:7">
      <c r="B1699" s="37" t="s">
        <v>5074</v>
      </c>
      <c r="C1699" s="37" t="s">
        <v>5075</v>
      </c>
      <c r="D1699" s="37" t="s">
        <v>3563</v>
      </c>
      <c r="E1699" s="37" t="s">
        <v>3564</v>
      </c>
      <c r="F1699" s="38">
        <v>44112.854212963</v>
      </c>
      <c r="G1699" s="39" t="e">
        <v>#REF!</v>
      </c>
    </row>
    <row r="1700" spans="2:7">
      <c r="B1700" s="33" t="s">
        <v>5074</v>
      </c>
      <c r="C1700" s="33" t="s">
        <v>5076</v>
      </c>
      <c r="D1700" s="33" t="s">
        <v>3563</v>
      </c>
      <c r="E1700" s="33" t="s">
        <v>3564</v>
      </c>
      <c r="F1700" s="34">
        <v>45043.760717592602</v>
      </c>
      <c r="G1700" s="35" t="e">
        <v>#REF!</v>
      </c>
    </row>
    <row r="1701" spans="2:7">
      <c r="B1701" s="37" t="s">
        <v>5077</v>
      </c>
      <c r="C1701" s="37" t="s">
        <v>5078</v>
      </c>
      <c r="D1701" s="37" t="s">
        <v>3563</v>
      </c>
      <c r="E1701" s="37" t="s">
        <v>3564</v>
      </c>
      <c r="F1701" s="38">
        <v>44112.854212963</v>
      </c>
      <c r="G1701" s="39" t="e">
        <v>#REF!</v>
      </c>
    </row>
    <row r="1702" spans="2:7">
      <c r="B1702" s="33" t="s">
        <v>5077</v>
      </c>
      <c r="C1702" s="33" t="s">
        <v>5079</v>
      </c>
      <c r="D1702" s="33" t="s">
        <v>3563</v>
      </c>
      <c r="E1702" s="33" t="s">
        <v>3564</v>
      </c>
      <c r="F1702" s="34">
        <v>45043.760717592602</v>
      </c>
      <c r="G1702" s="35" t="e">
        <v>#REF!</v>
      </c>
    </row>
    <row r="1703" spans="2:7">
      <c r="B1703" s="37" t="s">
        <v>5080</v>
      </c>
      <c r="C1703" s="37" t="s">
        <v>5081</v>
      </c>
      <c r="D1703" s="37" t="s">
        <v>3563</v>
      </c>
      <c r="E1703" s="37" t="s">
        <v>3564</v>
      </c>
      <c r="F1703" s="38">
        <v>44112.854212963</v>
      </c>
      <c r="G1703" s="39" t="e">
        <v>#REF!</v>
      </c>
    </row>
    <row r="1704" spans="2:7">
      <c r="B1704" s="33" t="s">
        <v>5082</v>
      </c>
      <c r="C1704" s="33" t="s">
        <v>5083</v>
      </c>
      <c r="D1704" s="33" t="s">
        <v>3563</v>
      </c>
      <c r="E1704" s="33" t="s">
        <v>3564</v>
      </c>
      <c r="F1704" s="34">
        <v>44112.854212963</v>
      </c>
      <c r="G1704" s="35" t="e">
        <v>#REF!</v>
      </c>
    </row>
    <row r="1705" spans="2:7">
      <c r="B1705" s="37" t="s">
        <v>5084</v>
      </c>
      <c r="C1705" s="37" t="s">
        <v>5085</v>
      </c>
      <c r="D1705" s="37" t="s">
        <v>3563</v>
      </c>
      <c r="E1705" s="37" t="s">
        <v>3564</v>
      </c>
      <c r="F1705" s="38">
        <v>44112.854224536997</v>
      </c>
      <c r="G1705" s="39" t="e">
        <v>#REF!</v>
      </c>
    </row>
    <row r="1706" spans="2:7">
      <c r="B1706" s="33" t="s">
        <v>5086</v>
      </c>
      <c r="C1706" s="33" t="s">
        <v>5087</v>
      </c>
      <c r="D1706" s="33" t="s">
        <v>3563</v>
      </c>
      <c r="E1706" s="33" t="s">
        <v>3564</v>
      </c>
      <c r="F1706" s="34">
        <v>44367.682847222197</v>
      </c>
      <c r="G1706" s="35" t="e">
        <v>#REF!</v>
      </c>
    </row>
    <row r="1707" spans="2:7">
      <c r="B1707" s="37" t="s">
        <v>5086</v>
      </c>
      <c r="C1707" s="37" t="s">
        <v>5088</v>
      </c>
      <c r="D1707" s="37" t="s">
        <v>3563</v>
      </c>
      <c r="E1707" s="37" t="s">
        <v>3564</v>
      </c>
      <c r="F1707" s="38">
        <v>44367.682847222197</v>
      </c>
      <c r="G1707" s="39" t="e">
        <v>#REF!</v>
      </c>
    </row>
    <row r="1708" spans="2:7">
      <c r="B1708" s="33" t="s">
        <v>5086</v>
      </c>
      <c r="C1708" s="33" t="s">
        <v>5089</v>
      </c>
      <c r="D1708" s="33" t="s">
        <v>3563</v>
      </c>
      <c r="E1708" s="33" t="s">
        <v>3564</v>
      </c>
      <c r="F1708" s="34">
        <v>44367.682905092603</v>
      </c>
      <c r="G1708" s="35" t="e">
        <v>#REF!</v>
      </c>
    </row>
    <row r="1709" spans="2:7">
      <c r="B1709" s="37" t="s">
        <v>5086</v>
      </c>
      <c r="C1709" s="37" t="s">
        <v>5090</v>
      </c>
      <c r="D1709" s="37" t="s">
        <v>3563</v>
      </c>
      <c r="E1709" s="37" t="s">
        <v>3564</v>
      </c>
      <c r="F1709" s="38">
        <v>44367.682928240698</v>
      </c>
      <c r="G1709" s="39" t="e">
        <v>#REF!</v>
      </c>
    </row>
    <row r="1710" spans="2:7">
      <c r="B1710" s="33" t="s">
        <v>5086</v>
      </c>
      <c r="C1710" s="33" t="s">
        <v>5091</v>
      </c>
      <c r="D1710" s="33" t="s">
        <v>3563</v>
      </c>
      <c r="E1710" s="33" t="s">
        <v>3564</v>
      </c>
      <c r="F1710" s="34">
        <v>45043.760717592602</v>
      </c>
      <c r="G1710" s="35" t="e">
        <v>#REF!</v>
      </c>
    </row>
    <row r="1711" spans="2:7">
      <c r="B1711" s="37" t="s">
        <v>5086</v>
      </c>
      <c r="C1711" s="37" t="s">
        <v>5092</v>
      </c>
      <c r="D1711" s="37" t="s">
        <v>3563</v>
      </c>
      <c r="E1711" s="37" t="s">
        <v>3564</v>
      </c>
      <c r="F1711" s="38">
        <v>45043.760717592602</v>
      </c>
      <c r="G1711" s="39" t="e">
        <v>#REF!</v>
      </c>
    </row>
    <row r="1712" spans="2:7">
      <c r="B1712" s="33" t="s">
        <v>5093</v>
      </c>
      <c r="C1712" s="33" t="s">
        <v>5094</v>
      </c>
      <c r="D1712" s="33" t="s">
        <v>3563</v>
      </c>
      <c r="E1712" s="33" t="s">
        <v>3564</v>
      </c>
      <c r="F1712" s="34">
        <v>44112.854224536997</v>
      </c>
      <c r="G1712" s="35" t="e">
        <v>#REF!</v>
      </c>
    </row>
    <row r="1713" spans="2:7">
      <c r="B1713" s="37" t="s">
        <v>5093</v>
      </c>
      <c r="C1713" s="37" t="s">
        <v>5095</v>
      </c>
      <c r="D1713" s="37" t="s">
        <v>3563</v>
      </c>
      <c r="E1713" s="37" t="s">
        <v>3564</v>
      </c>
      <c r="F1713" s="38">
        <v>45043.760717592602</v>
      </c>
      <c r="G1713" s="39" t="e">
        <v>#REF!</v>
      </c>
    </row>
    <row r="1714" spans="2:7">
      <c r="B1714" s="33" t="s">
        <v>5093</v>
      </c>
      <c r="C1714" s="33" t="s">
        <v>5096</v>
      </c>
      <c r="D1714" s="33" t="s">
        <v>3563</v>
      </c>
      <c r="E1714" s="33" t="s">
        <v>3564</v>
      </c>
      <c r="F1714" s="34">
        <v>45043.760717592602</v>
      </c>
      <c r="G1714" s="35" t="e">
        <v>#REF!</v>
      </c>
    </row>
    <row r="1715" spans="2:7">
      <c r="B1715" s="37" t="s">
        <v>5097</v>
      </c>
      <c r="C1715" s="37" t="s">
        <v>5098</v>
      </c>
      <c r="D1715" s="37" t="s">
        <v>3563</v>
      </c>
      <c r="E1715" s="37" t="s">
        <v>3564</v>
      </c>
      <c r="F1715" s="38">
        <v>44112.854224536997</v>
      </c>
      <c r="G1715" s="39" t="e">
        <v>#REF!</v>
      </c>
    </row>
    <row r="1716" spans="2:7">
      <c r="B1716" s="33" t="s">
        <v>5097</v>
      </c>
      <c r="C1716" s="33" t="s">
        <v>5099</v>
      </c>
      <c r="D1716" s="33" t="s">
        <v>3563</v>
      </c>
      <c r="E1716" s="33" t="s">
        <v>3564</v>
      </c>
      <c r="F1716" s="34">
        <v>45043.760717592602</v>
      </c>
      <c r="G1716" s="35" t="e">
        <v>#REF!</v>
      </c>
    </row>
    <row r="1717" spans="2:7">
      <c r="B1717" s="37" t="s">
        <v>5100</v>
      </c>
      <c r="C1717" s="37" t="s">
        <v>5101</v>
      </c>
      <c r="D1717" s="37" t="s">
        <v>3563</v>
      </c>
      <c r="E1717" s="37" t="s">
        <v>3564</v>
      </c>
      <c r="F1717" s="38">
        <v>44112.854224536997</v>
      </c>
      <c r="G1717" s="39" t="e">
        <v>#REF!</v>
      </c>
    </row>
    <row r="1718" spans="2:7">
      <c r="B1718" s="33" t="s">
        <v>5102</v>
      </c>
      <c r="C1718" s="33" t="s">
        <v>5103</v>
      </c>
      <c r="D1718" s="33" t="s">
        <v>3563</v>
      </c>
      <c r="E1718" s="33" t="s">
        <v>3564</v>
      </c>
      <c r="F1718" s="34">
        <v>44112.854224536997</v>
      </c>
      <c r="G1718" s="35" t="e">
        <v>#REF!</v>
      </c>
    </row>
    <row r="1719" spans="2:7">
      <c r="B1719" s="37" t="s">
        <v>5102</v>
      </c>
      <c r="C1719" s="37" t="s">
        <v>5104</v>
      </c>
      <c r="D1719" s="37" t="s">
        <v>3563</v>
      </c>
      <c r="E1719" s="37" t="s">
        <v>3564</v>
      </c>
      <c r="F1719" s="38">
        <v>45043.760717592602</v>
      </c>
      <c r="G1719" s="39" t="e">
        <v>#REF!</v>
      </c>
    </row>
    <row r="1720" spans="2:7">
      <c r="B1720" s="33" t="s">
        <v>5105</v>
      </c>
      <c r="C1720" s="33" t="s">
        <v>5106</v>
      </c>
      <c r="D1720" s="33" t="s">
        <v>3563</v>
      </c>
      <c r="E1720" s="33" t="s">
        <v>3564</v>
      </c>
      <c r="F1720" s="34">
        <v>44112.854224536997</v>
      </c>
      <c r="G1720" s="35" t="e">
        <v>#REF!</v>
      </c>
    </row>
    <row r="1721" spans="2:7">
      <c r="B1721" s="37" t="s">
        <v>5105</v>
      </c>
      <c r="C1721" s="37" t="s">
        <v>5107</v>
      </c>
      <c r="D1721" s="37" t="s">
        <v>3563</v>
      </c>
      <c r="E1721" s="37" t="s">
        <v>3564</v>
      </c>
      <c r="F1721" s="38">
        <v>45043.760717592602</v>
      </c>
      <c r="G1721" s="39" t="e">
        <v>#REF!</v>
      </c>
    </row>
    <row r="1722" spans="2:7">
      <c r="B1722" s="33" t="s">
        <v>5108</v>
      </c>
      <c r="C1722" s="33" t="s">
        <v>5109</v>
      </c>
      <c r="D1722" s="33" t="s">
        <v>3563</v>
      </c>
      <c r="E1722" s="33" t="s">
        <v>3564</v>
      </c>
      <c r="F1722" s="34">
        <v>44112.854224536997</v>
      </c>
      <c r="G1722" s="35" t="e">
        <v>#REF!</v>
      </c>
    </row>
    <row r="1723" spans="2:7">
      <c r="B1723" s="37" t="s">
        <v>5110</v>
      </c>
      <c r="C1723" s="37" t="s">
        <v>5111</v>
      </c>
      <c r="D1723" s="37" t="s">
        <v>3563</v>
      </c>
      <c r="E1723" s="37" t="s">
        <v>3564</v>
      </c>
      <c r="F1723" s="38">
        <v>44112.854224536997</v>
      </c>
      <c r="G1723" s="39" t="e">
        <v>#REF!</v>
      </c>
    </row>
    <row r="1724" spans="2:7">
      <c r="B1724" s="33" t="s">
        <v>5112</v>
      </c>
      <c r="C1724" s="33" t="s">
        <v>5113</v>
      </c>
      <c r="D1724" s="33" t="s">
        <v>3563</v>
      </c>
      <c r="E1724" s="33" t="s">
        <v>3564</v>
      </c>
      <c r="F1724" s="34">
        <v>44367.682939814797</v>
      </c>
      <c r="G1724" s="35" t="e">
        <v>#REF!</v>
      </c>
    </row>
    <row r="1725" spans="2:7">
      <c r="B1725" s="37" t="s">
        <v>5112</v>
      </c>
      <c r="C1725" s="37" t="s">
        <v>5114</v>
      </c>
      <c r="D1725" s="37" t="s">
        <v>3563</v>
      </c>
      <c r="E1725" s="37" t="s">
        <v>3564</v>
      </c>
      <c r="F1725" s="38">
        <v>45043.760717592602</v>
      </c>
      <c r="G1725" s="39" t="e">
        <v>#REF!</v>
      </c>
    </row>
    <row r="1726" spans="2:7">
      <c r="B1726" s="33" t="s">
        <v>5115</v>
      </c>
      <c r="C1726" s="33" t="s">
        <v>5116</v>
      </c>
      <c r="D1726" s="33" t="s">
        <v>3563</v>
      </c>
      <c r="E1726" s="33" t="s">
        <v>3564</v>
      </c>
      <c r="F1726" s="34">
        <v>44112.854224536997</v>
      </c>
      <c r="G1726" s="35" t="e">
        <v>#REF!</v>
      </c>
    </row>
    <row r="1727" spans="2:7">
      <c r="B1727" s="37" t="s">
        <v>5117</v>
      </c>
      <c r="C1727" s="37" t="s">
        <v>5118</v>
      </c>
      <c r="D1727" s="37" t="s">
        <v>3563</v>
      </c>
      <c r="E1727" s="37" t="s">
        <v>3564</v>
      </c>
      <c r="F1727" s="38">
        <v>44112.854224536997</v>
      </c>
      <c r="G1727" s="39" t="e">
        <v>#REF!</v>
      </c>
    </row>
    <row r="1728" spans="2:7">
      <c r="B1728" s="33" t="s">
        <v>5119</v>
      </c>
      <c r="C1728" s="33" t="s">
        <v>5120</v>
      </c>
      <c r="D1728" s="33" t="s">
        <v>3563</v>
      </c>
      <c r="E1728" s="33" t="s">
        <v>3564</v>
      </c>
      <c r="F1728" s="34">
        <v>44112.854236111103</v>
      </c>
      <c r="G1728" s="35" t="e">
        <v>#REF!</v>
      </c>
    </row>
    <row r="1729" spans="2:7">
      <c r="B1729" s="37" t="s">
        <v>5121</v>
      </c>
      <c r="C1729" s="37" t="s">
        <v>5122</v>
      </c>
      <c r="D1729" s="37" t="s">
        <v>3563</v>
      </c>
      <c r="E1729" s="37" t="s">
        <v>3564</v>
      </c>
      <c r="F1729" s="38">
        <v>44367.682928240698</v>
      </c>
      <c r="G1729" s="39" t="e">
        <v>#REF!</v>
      </c>
    </row>
    <row r="1730" spans="2:7">
      <c r="B1730" s="33" t="s">
        <v>5121</v>
      </c>
      <c r="C1730" s="33" t="s">
        <v>5123</v>
      </c>
      <c r="D1730" s="33" t="s">
        <v>3563</v>
      </c>
      <c r="E1730" s="33" t="s">
        <v>3564</v>
      </c>
      <c r="F1730" s="34">
        <v>45043.760717592602</v>
      </c>
      <c r="G1730" s="35" t="e">
        <v>#REF!</v>
      </c>
    </row>
    <row r="1731" spans="2:7">
      <c r="B1731" s="37" t="s">
        <v>5124</v>
      </c>
      <c r="C1731" s="37" t="s">
        <v>5125</v>
      </c>
      <c r="D1731" s="37" t="s">
        <v>3563</v>
      </c>
      <c r="E1731" s="37" t="s">
        <v>3564</v>
      </c>
      <c r="F1731" s="38">
        <v>44112.854236111103</v>
      </c>
      <c r="G1731" s="39" t="e">
        <v>#REF!</v>
      </c>
    </row>
    <row r="1732" spans="2:7">
      <c r="B1732" s="33" t="s">
        <v>5124</v>
      </c>
      <c r="C1732" s="33" t="s">
        <v>5126</v>
      </c>
      <c r="D1732" s="33" t="s">
        <v>3563</v>
      </c>
      <c r="E1732" s="33" t="s">
        <v>3564</v>
      </c>
      <c r="F1732" s="34">
        <v>44112.854236111103</v>
      </c>
      <c r="G1732" s="35" t="e">
        <v>#REF!</v>
      </c>
    </row>
    <row r="1733" spans="2:7">
      <c r="B1733" s="37" t="s">
        <v>5127</v>
      </c>
      <c r="C1733" s="37" t="s">
        <v>5128</v>
      </c>
      <c r="D1733" s="37" t="s">
        <v>3563</v>
      </c>
      <c r="E1733" s="37" t="s">
        <v>3564</v>
      </c>
      <c r="F1733" s="38">
        <v>44112.854236111103</v>
      </c>
      <c r="G1733" s="39" t="e">
        <v>#REF!</v>
      </c>
    </row>
    <row r="1734" spans="2:7">
      <c r="B1734" s="33" t="s">
        <v>5129</v>
      </c>
      <c r="C1734" s="33" t="s">
        <v>5130</v>
      </c>
      <c r="D1734" s="33" t="s">
        <v>3563</v>
      </c>
      <c r="E1734" s="33" t="s">
        <v>3564</v>
      </c>
      <c r="F1734" s="34">
        <v>44112.854236111103</v>
      </c>
      <c r="G1734" s="35" t="e">
        <v>#REF!</v>
      </c>
    </row>
    <row r="1735" spans="2:7">
      <c r="B1735" s="37" t="s">
        <v>5129</v>
      </c>
      <c r="C1735" s="37" t="s">
        <v>5131</v>
      </c>
      <c r="D1735" s="37" t="s">
        <v>3563</v>
      </c>
      <c r="E1735" s="37" t="s">
        <v>3564</v>
      </c>
      <c r="F1735" s="38">
        <v>44112.854236111103</v>
      </c>
      <c r="G1735" s="39" t="e">
        <v>#REF!</v>
      </c>
    </row>
    <row r="1736" spans="2:7">
      <c r="B1736" s="33" t="s">
        <v>5132</v>
      </c>
      <c r="C1736" s="33" t="s">
        <v>5133</v>
      </c>
      <c r="D1736" s="33" t="s">
        <v>3563</v>
      </c>
      <c r="E1736" s="33" t="s">
        <v>3564</v>
      </c>
      <c r="F1736" s="34">
        <v>44112.854236111103</v>
      </c>
      <c r="G1736" s="35" t="e">
        <v>#REF!</v>
      </c>
    </row>
    <row r="1737" spans="2:7">
      <c r="B1737" s="37" t="s">
        <v>5134</v>
      </c>
      <c r="C1737" s="37" t="s">
        <v>5135</v>
      </c>
      <c r="D1737" s="37" t="s">
        <v>3563</v>
      </c>
      <c r="E1737" s="37" t="s">
        <v>3564</v>
      </c>
      <c r="F1737" s="38">
        <v>44367.682858796303</v>
      </c>
      <c r="G1737" s="39" t="e">
        <v>#REF!</v>
      </c>
    </row>
    <row r="1738" spans="2:7">
      <c r="B1738" s="33" t="s">
        <v>5136</v>
      </c>
      <c r="C1738" s="33" t="s">
        <v>5137</v>
      </c>
      <c r="D1738" s="33" t="s">
        <v>3563</v>
      </c>
      <c r="E1738" s="33" t="s">
        <v>3564</v>
      </c>
      <c r="F1738" s="34">
        <v>44112.854247685202</v>
      </c>
      <c r="G1738" s="35" t="e">
        <v>#REF!</v>
      </c>
    </row>
    <row r="1739" spans="2:7">
      <c r="B1739" s="37" t="s">
        <v>5138</v>
      </c>
      <c r="C1739" s="37" t="s">
        <v>5139</v>
      </c>
      <c r="D1739" s="37" t="s">
        <v>3563</v>
      </c>
      <c r="E1739" s="37" t="s">
        <v>3564</v>
      </c>
      <c r="F1739" s="38">
        <v>44112.854247685202</v>
      </c>
      <c r="G1739" s="39" t="e">
        <v>#REF!</v>
      </c>
    </row>
    <row r="1740" spans="2:7">
      <c r="B1740" s="33" t="s">
        <v>5140</v>
      </c>
      <c r="C1740" s="33" t="s">
        <v>5141</v>
      </c>
      <c r="D1740" s="33" t="s">
        <v>3563</v>
      </c>
      <c r="E1740" s="33" t="s">
        <v>3564</v>
      </c>
      <c r="F1740" s="34">
        <v>44112.854247685202</v>
      </c>
      <c r="G1740" s="35" t="e">
        <v>#REF!</v>
      </c>
    </row>
    <row r="1741" spans="2:7">
      <c r="B1741" s="37" t="s">
        <v>5142</v>
      </c>
      <c r="C1741" s="37" t="s">
        <v>5143</v>
      </c>
      <c r="D1741" s="37" t="s">
        <v>3563</v>
      </c>
      <c r="E1741" s="37" t="s">
        <v>3564</v>
      </c>
      <c r="F1741" s="38">
        <v>44112.854247685202</v>
      </c>
      <c r="G1741" s="39" t="e">
        <v>#REF!</v>
      </c>
    </row>
    <row r="1742" spans="2:7">
      <c r="B1742" s="33" t="s">
        <v>5142</v>
      </c>
      <c r="C1742" s="33" t="s">
        <v>5144</v>
      </c>
      <c r="D1742" s="33" t="s">
        <v>3563</v>
      </c>
      <c r="E1742" s="33" t="s">
        <v>3564</v>
      </c>
      <c r="F1742" s="34">
        <v>44112.854247685202</v>
      </c>
      <c r="G1742" s="35" t="e">
        <v>#REF!</v>
      </c>
    </row>
    <row r="1743" spans="2:7">
      <c r="B1743" s="37" t="s">
        <v>5142</v>
      </c>
      <c r="C1743" s="37" t="s">
        <v>5145</v>
      </c>
      <c r="D1743" s="37" t="s">
        <v>3563</v>
      </c>
      <c r="E1743" s="37" t="s">
        <v>3564</v>
      </c>
      <c r="F1743" s="38">
        <v>45043.760717592602</v>
      </c>
      <c r="G1743" s="39" t="e">
        <v>#REF!</v>
      </c>
    </row>
    <row r="1744" spans="2:7">
      <c r="B1744" s="33" t="s">
        <v>5146</v>
      </c>
      <c r="C1744" s="33" t="s">
        <v>5147</v>
      </c>
      <c r="D1744" s="33" t="s">
        <v>3563</v>
      </c>
      <c r="E1744" s="33" t="s">
        <v>3564</v>
      </c>
      <c r="F1744" s="34">
        <v>44112.854247685202</v>
      </c>
      <c r="G1744" s="35" t="e">
        <v>#REF!</v>
      </c>
    </row>
    <row r="1745" spans="2:7">
      <c r="B1745" s="37" t="s">
        <v>5148</v>
      </c>
      <c r="C1745" s="37" t="s">
        <v>5149</v>
      </c>
      <c r="D1745" s="37" t="s">
        <v>3563</v>
      </c>
      <c r="E1745" s="37" t="s">
        <v>3564</v>
      </c>
      <c r="F1745" s="38">
        <v>44112.854247685202</v>
      </c>
      <c r="G1745" s="39" t="e">
        <v>#REF!</v>
      </c>
    </row>
    <row r="1746" spans="2:7">
      <c r="B1746" s="33" t="s">
        <v>5150</v>
      </c>
      <c r="C1746" s="33" t="s">
        <v>5151</v>
      </c>
      <c r="D1746" s="33" t="s">
        <v>3563</v>
      </c>
      <c r="E1746" s="33" t="s">
        <v>3564</v>
      </c>
      <c r="F1746" s="34">
        <v>44112.854247685202</v>
      </c>
      <c r="G1746" s="35" t="e">
        <v>#REF!</v>
      </c>
    </row>
    <row r="1747" spans="2:7">
      <c r="B1747" s="37" t="s">
        <v>5152</v>
      </c>
      <c r="C1747" s="37" t="s">
        <v>5153</v>
      </c>
      <c r="D1747" s="37" t="s">
        <v>3563</v>
      </c>
      <c r="E1747" s="37" t="s">
        <v>3564</v>
      </c>
      <c r="F1747" s="38">
        <v>44112.854247685202</v>
      </c>
      <c r="G1747" s="39" t="e">
        <v>#REF!</v>
      </c>
    </row>
    <row r="1748" spans="2:7">
      <c r="B1748" s="33" t="s">
        <v>5154</v>
      </c>
      <c r="C1748" s="33" t="s">
        <v>5155</v>
      </c>
      <c r="D1748" s="33" t="s">
        <v>3563</v>
      </c>
      <c r="E1748" s="33" t="s">
        <v>3564</v>
      </c>
      <c r="F1748" s="34">
        <v>44112.854247685202</v>
      </c>
      <c r="G1748" s="35" t="e">
        <v>#REF!</v>
      </c>
    </row>
    <row r="1749" spans="2:7">
      <c r="B1749" s="37" t="s">
        <v>5156</v>
      </c>
      <c r="C1749" s="37" t="s">
        <v>5157</v>
      </c>
      <c r="D1749" s="37" t="s">
        <v>3563</v>
      </c>
      <c r="E1749" s="37" t="s">
        <v>3564</v>
      </c>
      <c r="F1749" s="38">
        <v>44112.8542592593</v>
      </c>
      <c r="G1749" s="39" t="e">
        <v>#REF!</v>
      </c>
    </row>
    <row r="1750" spans="2:7">
      <c r="B1750" s="33" t="s">
        <v>5158</v>
      </c>
      <c r="C1750" s="33" t="s">
        <v>5159</v>
      </c>
      <c r="D1750" s="33" t="s">
        <v>3563</v>
      </c>
      <c r="E1750" s="33" t="s">
        <v>3564</v>
      </c>
      <c r="F1750" s="34">
        <v>44112.8542592593</v>
      </c>
      <c r="G1750" s="35" t="e">
        <v>#REF!</v>
      </c>
    </row>
    <row r="1751" spans="2:7">
      <c r="B1751" s="37" t="s">
        <v>5160</v>
      </c>
      <c r="C1751" s="37" t="s">
        <v>5161</v>
      </c>
      <c r="D1751" s="37" t="s">
        <v>3563</v>
      </c>
      <c r="E1751" s="37" t="s">
        <v>3564</v>
      </c>
      <c r="F1751" s="38">
        <v>44112.8542592593</v>
      </c>
      <c r="G1751" s="39" t="e">
        <v>#REF!</v>
      </c>
    </row>
    <row r="1752" spans="2:7">
      <c r="B1752" s="33" t="s">
        <v>5160</v>
      </c>
      <c r="C1752" s="33" t="s">
        <v>5162</v>
      </c>
      <c r="D1752" s="33" t="s">
        <v>3563</v>
      </c>
      <c r="E1752" s="33" t="s">
        <v>3564</v>
      </c>
      <c r="F1752" s="34">
        <v>44112.8542592593</v>
      </c>
      <c r="G1752" s="35" t="e">
        <v>#REF!</v>
      </c>
    </row>
    <row r="1753" spans="2:7">
      <c r="B1753" s="37" t="s">
        <v>5160</v>
      </c>
      <c r="C1753" s="37" t="s">
        <v>5163</v>
      </c>
      <c r="D1753" s="37" t="s">
        <v>3563</v>
      </c>
      <c r="E1753" s="37" t="s">
        <v>3564</v>
      </c>
      <c r="F1753" s="38">
        <v>44112.8542592593</v>
      </c>
      <c r="G1753" s="39" t="e">
        <v>#REF!</v>
      </c>
    </row>
    <row r="1754" spans="2:7">
      <c r="B1754" s="33" t="s">
        <v>5164</v>
      </c>
      <c r="C1754" s="33" t="s">
        <v>5165</v>
      </c>
      <c r="D1754" s="33" t="s">
        <v>3563</v>
      </c>
      <c r="E1754" s="33" t="s">
        <v>3564</v>
      </c>
      <c r="F1754" s="34">
        <v>44112.8542592593</v>
      </c>
      <c r="G1754" s="35" t="e">
        <v>#REF!</v>
      </c>
    </row>
    <row r="1755" spans="2:7">
      <c r="B1755" s="37" t="s">
        <v>5166</v>
      </c>
      <c r="C1755" s="37" t="s">
        <v>5167</v>
      </c>
      <c r="D1755" s="37" t="s">
        <v>3563</v>
      </c>
      <c r="E1755" s="37" t="s">
        <v>3564</v>
      </c>
      <c r="F1755" s="38">
        <v>44112.8542592593</v>
      </c>
      <c r="G1755" s="39" t="e">
        <v>#REF!</v>
      </c>
    </row>
    <row r="1756" spans="2:7">
      <c r="B1756" s="33" t="s">
        <v>5166</v>
      </c>
      <c r="C1756" s="33" t="s">
        <v>5168</v>
      </c>
      <c r="D1756" s="33" t="s">
        <v>3563</v>
      </c>
      <c r="E1756" s="33" t="s">
        <v>3564</v>
      </c>
      <c r="F1756" s="34">
        <v>45043.760717592602</v>
      </c>
      <c r="G1756" s="35" t="e">
        <v>#REF!</v>
      </c>
    </row>
    <row r="1757" spans="2:7">
      <c r="B1757" s="37" t="s">
        <v>5169</v>
      </c>
      <c r="C1757" s="37" t="s">
        <v>5170</v>
      </c>
      <c r="D1757" s="37" t="s">
        <v>3563</v>
      </c>
      <c r="E1757" s="37" t="s">
        <v>3564</v>
      </c>
      <c r="F1757" s="38">
        <v>44112.8542592593</v>
      </c>
      <c r="G1757" s="39" t="e">
        <v>#REF!</v>
      </c>
    </row>
    <row r="1758" spans="2:7">
      <c r="B1758" s="33" t="s">
        <v>5171</v>
      </c>
      <c r="C1758" s="33" t="s">
        <v>5172</v>
      </c>
      <c r="D1758" s="33" t="s">
        <v>3563</v>
      </c>
      <c r="E1758" s="33" t="s">
        <v>3564</v>
      </c>
      <c r="F1758" s="34">
        <v>44112.8542592593</v>
      </c>
      <c r="G1758" s="35" t="e">
        <v>#REF!</v>
      </c>
    </row>
    <row r="1759" spans="2:7">
      <c r="B1759" s="37" t="s">
        <v>5173</v>
      </c>
      <c r="C1759" s="37" t="s">
        <v>5174</v>
      </c>
      <c r="D1759" s="37" t="s">
        <v>3563</v>
      </c>
      <c r="E1759" s="37" t="s">
        <v>3564</v>
      </c>
      <c r="F1759" s="38">
        <v>44112.854270833297</v>
      </c>
      <c r="G1759" s="39" t="e">
        <v>#REF!</v>
      </c>
    </row>
    <row r="1760" spans="2:7">
      <c r="B1760" s="33" t="s">
        <v>5173</v>
      </c>
      <c r="C1760" s="33" t="s">
        <v>5175</v>
      </c>
      <c r="D1760" s="33" t="s">
        <v>3563</v>
      </c>
      <c r="E1760" s="33" t="s">
        <v>3564</v>
      </c>
      <c r="F1760" s="34">
        <v>44112.854270833297</v>
      </c>
      <c r="G1760" s="35" t="e">
        <v>#REF!</v>
      </c>
    </row>
    <row r="1761" spans="2:7">
      <c r="B1761" s="37" t="s">
        <v>5176</v>
      </c>
      <c r="C1761" s="37" t="s">
        <v>5177</v>
      </c>
      <c r="D1761" s="37" t="s">
        <v>3563</v>
      </c>
      <c r="E1761" s="37" t="s">
        <v>3564</v>
      </c>
      <c r="F1761" s="38">
        <v>44112.854270833297</v>
      </c>
      <c r="G1761" s="39" t="e">
        <v>#REF!</v>
      </c>
    </row>
    <row r="1762" spans="2:7">
      <c r="B1762" s="33" t="s">
        <v>5176</v>
      </c>
      <c r="C1762" s="33" t="s">
        <v>5178</v>
      </c>
      <c r="D1762" s="33" t="s">
        <v>3563</v>
      </c>
      <c r="E1762" s="33" t="s">
        <v>3564</v>
      </c>
      <c r="F1762" s="34">
        <v>44112.854270833297</v>
      </c>
      <c r="G1762" s="35" t="e">
        <v>#REF!</v>
      </c>
    </row>
    <row r="1763" spans="2:7">
      <c r="B1763" s="37" t="s">
        <v>5179</v>
      </c>
      <c r="C1763" s="37" t="s">
        <v>5180</v>
      </c>
      <c r="D1763" s="37" t="s">
        <v>3563</v>
      </c>
      <c r="E1763" s="37" t="s">
        <v>3564</v>
      </c>
      <c r="F1763" s="38">
        <v>44112.854270833297</v>
      </c>
      <c r="G1763" s="39" t="e">
        <v>#REF!</v>
      </c>
    </row>
    <row r="1764" spans="2:7">
      <c r="B1764" s="33" t="s">
        <v>5179</v>
      </c>
      <c r="C1764" s="33" t="s">
        <v>5181</v>
      </c>
      <c r="D1764" s="33" t="s">
        <v>3563</v>
      </c>
      <c r="E1764" s="33" t="s">
        <v>3564</v>
      </c>
      <c r="F1764" s="34">
        <v>44112.854270833297</v>
      </c>
      <c r="G1764" s="35" t="e">
        <v>#REF!</v>
      </c>
    </row>
    <row r="1765" spans="2:7">
      <c r="B1765" s="37" t="s">
        <v>5182</v>
      </c>
      <c r="C1765" s="37" t="s">
        <v>5183</v>
      </c>
      <c r="D1765" s="37" t="s">
        <v>3563</v>
      </c>
      <c r="E1765" s="37" t="s">
        <v>3564</v>
      </c>
      <c r="F1765" s="38">
        <v>44112.854270833297</v>
      </c>
      <c r="G1765" s="39" t="e">
        <v>#REF!</v>
      </c>
    </row>
    <row r="1766" spans="2:7">
      <c r="B1766" s="33" t="s">
        <v>5184</v>
      </c>
      <c r="C1766" s="33" t="s">
        <v>5185</v>
      </c>
      <c r="D1766" s="33" t="s">
        <v>3563</v>
      </c>
      <c r="E1766" s="33" t="s">
        <v>3564</v>
      </c>
      <c r="F1766" s="34">
        <v>44112.854270833297</v>
      </c>
      <c r="G1766" s="35" t="e">
        <v>#REF!</v>
      </c>
    </row>
    <row r="1767" spans="2:7">
      <c r="B1767" s="37" t="s">
        <v>5186</v>
      </c>
      <c r="C1767" s="37" t="s">
        <v>5187</v>
      </c>
      <c r="D1767" s="37" t="s">
        <v>3563</v>
      </c>
      <c r="E1767" s="37" t="s">
        <v>3564</v>
      </c>
      <c r="F1767" s="38">
        <v>44112.854270833297</v>
      </c>
      <c r="G1767" s="39" t="e">
        <v>#REF!</v>
      </c>
    </row>
    <row r="1768" spans="2:7">
      <c r="B1768" s="33" t="s">
        <v>5188</v>
      </c>
      <c r="C1768" s="33" t="s">
        <v>5189</v>
      </c>
      <c r="D1768" s="33" t="s">
        <v>3563</v>
      </c>
      <c r="E1768" s="33" t="s">
        <v>3564</v>
      </c>
      <c r="F1768" s="34">
        <v>44112.854270833297</v>
      </c>
      <c r="G1768" s="35" t="e">
        <v>#REF!</v>
      </c>
    </row>
    <row r="1769" spans="2:7">
      <c r="B1769" s="37" t="s">
        <v>5190</v>
      </c>
      <c r="C1769" s="37" t="s">
        <v>5191</v>
      </c>
      <c r="D1769" s="37" t="s">
        <v>3563</v>
      </c>
      <c r="E1769" s="37" t="s">
        <v>3564</v>
      </c>
      <c r="F1769" s="38">
        <v>44112.854282407403</v>
      </c>
      <c r="G1769" s="39" t="e">
        <v>#REF!</v>
      </c>
    </row>
    <row r="1770" spans="2:7">
      <c r="B1770" s="33" t="s">
        <v>5192</v>
      </c>
      <c r="C1770" s="33" t="s">
        <v>5193</v>
      </c>
      <c r="D1770" s="33" t="s">
        <v>3563</v>
      </c>
      <c r="E1770" s="33" t="s">
        <v>3564</v>
      </c>
      <c r="F1770" s="34">
        <v>44112.854282407403</v>
      </c>
      <c r="G1770" s="35" t="e">
        <v>#REF!</v>
      </c>
    </row>
    <row r="1771" spans="2:7">
      <c r="B1771" s="37" t="s">
        <v>5194</v>
      </c>
      <c r="C1771" s="37" t="s">
        <v>5195</v>
      </c>
      <c r="D1771" s="37" t="s">
        <v>3563</v>
      </c>
      <c r="E1771" s="37" t="s">
        <v>3564</v>
      </c>
      <c r="F1771" s="38">
        <v>44112.854282407403</v>
      </c>
      <c r="G1771" s="39" t="e">
        <v>#REF!</v>
      </c>
    </row>
    <row r="1772" spans="2:7">
      <c r="B1772" s="33" t="s">
        <v>5196</v>
      </c>
      <c r="C1772" s="33" t="s">
        <v>5197</v>
      </c>
      <c r="D1772" s="33" t="s">
        <v>3563</v>
      </c>
      <c r="E1772" s="33" t="s">
        <v>3564</v>
      </c>
      <c r="F1772" s="34">
        <v>44112.854282407403</v>
      </c>
      <c r="G1772" s="35" t="e">
        <v>#REF!</v>
      </c>
    </row>
    <row r="1773" spans="2:7">
      <c r="B1773" s="37" t="s">
        <v>5198</v>
      </c>
      <c r="C1773" s="37" t="s">
        <v>5199</v>
      </c>
      <c r="D1773" s="37" t="s">
        <v>3563</v>
      </c>
      <c r="E1773" s="37" t="s">
        <v>3564</v>
      </c>
      <c r="F1773" s="38">
        <v>44112.854282407403</v>
      </c>
      <c r="G1773" s="39" t="e">
        <v>#REF!</v>
      </c>
    </row>
    <row r="1774" spans="2:7">
      <c r="B1774" s="33" t="s">
        <v>5200</v>
      </c>
      <c r="C1774" s="33" t="s">
        <v>5201</v>
      </c>
      <c r="D1774" s="33" t="s">
        <v>3563</v>
      </c>
      <c r="E1774" s="33" t="s">
        <v>3564</v>
      </c>
      <c r="F1774" s="34">
        <v>44112.854282407403</v>
      </c>
      <c r="G1774" s="35" t="e">
        <v>#REF!</v>
      </c>
    </row>
    <row r="1775" spans="2:7">
      <c r="B1775" s="37" t="s">
        <v>5202</v>
      </c>
      <c r="C1775" s="37" t="s">
        <v>5203</v>
      </c>
      <c r="D1775" s="37" t="s">
        <v>3563</v>
      </c>
      <c r="E1775" s="37" t="s">
        <v>3564</v>
      </c>
      <c r="F1775" s="38">
        <v>44112.854282407403</v>
      </c>
      <c r="G1775" s="39" t="e">
        <v>#REF!</v>
      </c>
    </row>
    <row r="1776" spans="2:7">
      <c r="B1776" s="33" t="s">
        <v>5204</v>
      </c>
      <c r="C1776" s="33" t="s">
        <v>5205</v>
      </c>
      <c r="D1776" s="33" t="s">
        <v>3563</v>
      </c>
      <c r="E1776" s="33" t="s">
        <v>3564</v>
      </c>
      <c r="F1776" s="34">
        <v>44112.854282407403</v>
      </c>
      <c r="G1776" s="35" t="e">
        <v>#REF!</v>
      </c>
    </row>
    <row r="1777" spans="2:7">
      <c r="B1777" s="37" t="s">
        <v>5206</v>
      </c>
      <c r="C1777" s="37" t="s">
        <v>5207</v>
      </c>
      <c r="D1777" s="37" t="s">
        <v>3563</v>
      </c>
      <c r="E1777" s="37" t="s">
        <v>3564</v>
      </c>
      <c r="F1777" s="38">
        <v>44112.854282407403</v>
      </c>
      <c r="G1777" s="39" t="e">
        <v>#REF!</v>
      </c>
    </row>
    <row r="1778" spans="2:7">
      <c r="B1778" s="33" t="s">
        <v>5208</v>
      </c>
      <c r="C1778" s="33" t="s">
        <v>5209</v>
      </c>
      <c r="D1778" s="33" t="s">
        <v>3563</v>
      </c>
      <c r="E1778" s="33" t="s">
        <v>3564</v>
      </c>
      <c r="F1778" s="34">
        <v>44112.854293981502</v>
      </c>
      <c r="G1778" s="35" t="e">
        <v>#REF!</v>
      </c>
    </row>
    <row r="1779" spans="2:7">
      <c r="B1779" s="37" t="s">
        <v>5210</v>
      </c>
      <c r="C1779" s="37" t="s">
        <v>5211</v>
      </c>
      <c r="D1779" s="37" t="s">
        <v>3563</v>
      </c>
      <c r="E1779" s="37" t="s">
        <v>3564</v>
      </c>
      <c r="F1779" s="38">
        <v>44112.854293981502</v>
      </c>
      <c r="G1779" s="39" t="e">
        <v>#REF!</v>
      </c>
    </row>
    <row r="1780" spans="2:7">
      <c r="B1780" s="33" t="s">
        <v>5212</v>
      </c>
      <c r="C1780" s="33" t="s">
        <v>5213</v>
      </c>
      <c r="D1780" s="33" t="s">
        <v>3563</v>
      </c>
      <c r="E1780" s="33" t="s">
        <v>3564</v>
      </c>
      <c r="F1780" s="34">
        <v>44112.854293981502</v>
      </c>
      <c r="G1780" s="35" t="e">
        <v>#REF!</v>
      </c>
    </row>
    <row r="1781" spans="2:7">
      <c r="B1781" s="37" t="s">
        <v>5214</v>
      </c>
      <c r="C1781" s="37" t="s">
        <v>5215</v>
      </c>
      <c r="D1781" s="37" t="s">
        <v>3563</v>
      </c>
      <c r="E1781" s="37" t="s">
        <v>3564</v>
      </c>
      <c r="F1781" s="38">
        <v>44112.854293981502</v>
      </c>
      <c r="G1781" s="39" t="e">
        <v>#REF!</v>
      </c>
    </row>
    <row r="1782" spans="2:7">
      <c r="B1782" s="33" t="s">
        <v>5216</v>
      </c>
      <c r="C1782" s="33" t="s">
        <v>5217</v>
      </c>
      <c r="D1782" s="33" t="s">
        <v>3307</v>
      </c>
      <c r="E1782" s="33" t="s">
        <v>3308</v>
      </c>
      <c r="F1782" s="34">
        <v>44112.854293981502</v>
      </c>
      <c r="G1782" s="35" t="e">
        <v>#REF!</v>
      </c>
    </row>
    <row r="1783" spans="2:7">
      <c r="B1783" s="37" t="s">
        <v>5218</v>
      </c>
      <c r="C1783" s="37" t="s">
        <v>5219</v>
      </c>
      <c r="D1783" s="37" t="s">
        <v>3563</v>
      </c>
      <c r="E1783" s="37" t="s">
        <v>3564</v>
      </c>
      <c r="F1783" s="38">
        <v>44112.854293981502</v>
      </c>
      <c r="G1783" s="39" t="e">
        <v>#REF!</v>
      </c>
    </row>
    <row r="1784" spans="2:7">
      <c r="B1784" s="33" t="s">
        <v>5220</v>
      </c>
      <c r="C1784" s="33" t="s">
        <v>5221</v>
      </c>
      <c r="D1784" s="33" t="s">
        <v>3563</v>
      </c>
      <c r="E1784" s="33" t="s">
        <v>3564</v>
      </c>
      <c r="F1784" s="34">
        <v>44112.854293981502</v>
      </c>
      <c r="G1784" s="35" t="e">
        <v>#REF!</v>
      </c>
    </row>
    <row r="1785" spans="2:7">
      <c r="B1785" s="37" t="s">
        <v>5222</v>
      </c>
      <c r="C1785" s="37" t="s">
        <v>5223</v>
      </c>
      <c r="D1785" s="37" t="s">
        <v>3307</v>
      </c>
      <c r="E1785" s="37" t="s">
        <v>3308</v>
      </c>
      <c r="F1785" s="38">
        <v>44112.854293981502</v>
      </c>
      <c r="G1785" s="39" t="e">
        <v>#REF!</v>
      </c>
    </row>
    <row r="1786" spans="2:7">
      <c r="B1786" s="33" t="s">
        <v>5224</v>
      </c>
      <c r="C1786" s="33" t="s">
        <v>5225</v>
      </c>
      <c r="D1786" s="33" t="s">
        <v>3563</v>
      </c>
      <c r="E1786" s="33" t="s">
        <v>3564</v>
      </c>
      <c r="F1786" s="34">
        <v>44112.854293981502</v>
      </c>
      <c r="G1786" s="35" t="e">
        <v>#REF!</v>
      </c>
    </row>
    <row r="1787" spans="2:7">
      <c r="B1787" s="37" t="s">
        <v>5226</v>
      </c>
      <c r="C1787" s="37" t="s">
        <v>5227</v>
      </c>
      <c r="D1787" s="37" t="s">
        <v>3307</v>
      </c>
      <c r="E1787" s="37" t="s">
        <v>3308</v>
      </c>
      <c r="F1787" s="38">
        <v>44112.854293981502</v>
      </c>
      <c r="G1787" s="39" t="e">
        <v>#REF!</v>
      </c>
    </row>
    <row r="1788" spans="2:7">
      <c r="B1788" s="33" t="s">
        <v>5228</v>
      </c>
      <c r="C1788" s="33" t="s">
        <v>5229</v>
      </c>
      <c r="D1788" s="33" t="s">
        <v>3563</v>
      </c>
      <c r="E1788" s="33" t="s">
        <v>3564</v>
      </c>
      <c r="F1788" s="34">
        <v>44112.854293981502</v>
      </c>
      <c r="G1788" s="35" t="e">
        <v>#REF!</v>
      </c>
    </row>
    <row r="1789" spans="2:7">
      <c r="B1789" s="37" t="s">
        <v>5230</v>
      </c>
      <c r="C1789" s="37" t="s">
        <v>5231</v>
      </c>
      <c r="D1789" s="37" t="s">
        <v>3307</v>
      </c>
      <c r="E1789" s="37" t="s">
        <v>3308</v>
      </c>
      <c r="F1789" s="38">
        <v>44112.8543055556</v>
      </c>
      <c r="G1789" s="39" t="e">
        <v>#REF!</v>
      </c>
    </row>
    <row r="1790" spans="2:7">
      <c r="B1790" s="33" t="s">
        <v>5232</v>
      </c>
      <c r="C1790" s="33" t="s">
        <v>5233</v>
      </c>
      <c r="D1790" s="33" t="s">
        <v>3307</v>
      </c>
      <c r="E1790" s="33" t="s">
        <v>3308</v>
      </c>
      <c r="F1790" s="34">
        <v>44112.8543055556</v>
      </c>
      <c r="G1790" s="35" t="e">
        <v>#REF!</v>
      </c>
    </row>
    <row r="1791" spans="2:7">
      <c r="B1791" s="37" t="s">
        <v>5234</v>
      </c>
      <c r="C1791" s="37" t="s">
        <v>5235</v>
      </c>
      <c r="D1791" s="37" t="s">
        <v>3307</v>
      </c>
      <c r="E1791" s="37" t="s">
        <v>3308</v>
      </c>
      <c r="F1791" s="38">
        <v>44112.8543055556</v>
      </c>
      <c r="G1791" s="39" t="e">
        <v>#REF!</v>
      </c>
    </row>
    <row r="1792" spans="2:7">
      <c r="B1792" s="33" t="s">
        <v>5236</v>
      </c>
      <c r="C1792" s="33" t="s">
        <v>5237</v>
      </c>
      <c r="D1792" s="33" t="s">
        <v>3563</v>
      </c>
      <c r="E1792" s="33" t="s">
        <v>3564</v>
      </c>
      <c r="F1792" s="34">
        <v>44112.8543055556</v>
      </c>
      <c r="G1792" s="35" t="e">
        <v>#REF!</v>
      </c>
    </row>
    <row r="1793" spans="2:7">
      <c r="B1793" s="37" t="s">
        <v>5238</v>
      </c>
      <c r="C1793" s="37" t="s">
        <v>5239</v>
      </c>
      <c r="D1793" s="37" t="s">
        <v>3563</v>
      </c>
      <c r="E1793" s="37" t="s">
        <v>3564</v>
      </c>
      <c r="F1793" s="38">
        <v>44112.8543055556</v>
      </c>
      <c r="G1793" s="39" t="e">
        <v>#REF!</v>
      </c>
    </row>
    <row r="1794" spans="2:7">
      <c r="B1794" s="33" t="s">
        <v>5240</v>
      </c>
      <c r="C1794" s="33" t="s">
        <v>5241</v>
      </c>
      <c r="D1794" s="33" t="s">
        <v>3563</v>
      </c>
      <c r="E1794" s="33" t="s">
        <v>3564</v>
      </c>
      <c r="F1794" s="34">
        <v>44112.8543055556</v>
      </c>
      <c r="G1794" s="35" t="e">
        <v>#REF!</v>
      </c>
    </row>
    <row r="1795" spans="2:7">
      <c r="B1795" s="37" t="s">
        <v>5242</v>
      </c>
      <c r="C1795" s="37" t="s">
        <v>5243</v>
      </c>
      <c r="D1795" s="37" t="s">
        <v>3563</v>
      </c>
      <c r="E1795" s="37" t="s">
        <v>3564</v>
      </c>
      <c r="F1795" s="38">
        <v>44112.8543055556</v>
      </c>
      <c r="G1795" s="39" t="e">
        <v>#REF!</v>
      </c>
    </row>
    <row r="1796" spans="2:7">
      <c r="B1796" s="33" t="s">
        <v>5244</v>
      </c>
      <c r="C1796" s="33" t="s">
        <v>5245</v>
      </c>
      <c r="D1796" s="33" t="s">
        <v>3563</v>
      </c>
      <c r="E1796" s="33" t="s">
        <v>3564</v>
      </c>
      <c r="F1796" s="34">
        <v>44112.8543055556</v>
      </c>
      <c r="G1796" s="35" t="e">
        <v>#REF!</v>
      </c>
    </row>
    <row r="1797" spans="2:7">
      <c r="B1797" s="37" t="s">
        <v>5244</v>
      </c>
      <c r="C1797" s="37" t="s">
        <v>5246</v>
      </c>
      <c r="D1797" s="37" t="s">
        <v>3563</v>
      </c>
      <c r="E1797" s="37" t="s">
        <v>3564</v>
      </c>
      <c r="F1797" s="38">
        <v>44112.8543055556</v>
      </c>
      <c r="G1797" s="39" t="e">
        <v>#REF!</v>
      </c>
    </row>
    <row r="1798" spans="2:7">
      <c r="B1798" s="33" t="s">
        <v>5244</v>
      </c>
      <c r="C1798" s="33" t="s">
        <v>5247</v>
      </c>
      <c r="D1798" s="33" t="s">
        <v>3563</v>
      </c>
      <c r="E1798" s="33" t="s">
        <v>3564</v>
      </c>
      <c r="F1798" s="34">
        <v>44112.8543055556</v>
      </c>
      <c r="G1798" s="35" t="e">
        <v>#REF!</v>
      </c>
    </row>
    <row r="1799" spans="2:7">
      <c r="B1799" s="37" t="s">
        <v>5244</v>
      </c>
      <c r="C1799" s="37" t="s">
        <v>5248</v>
      </c>
      <c r="D1799" s="37" t="s">
        <v>3563</v>
      </c>
      <c r="E1799" s="37" t="s">
        <v>3564</v>
      </c>
      <c r="F1799" s="38">
        <v>44112.854317129597</v>
      </c>
      <c r="G1799" s="39" t="e">
        <v>#REF!</v>
      </c>
    </row>
    <row r="1800" spans="2:7">
      <c r="B1800" s="33" t="s">
        <v>5244</v>
      </c>
      <c r="C1800" s="33" t="s">
        <v>5249</v>
      </c>
      <c r="D1800" s="33" t="s">
        <v>3307</v>
      </c>
      <c r="E1800" s="33" t="s">
        <v>3308</v>
      </c>
      <c r="F1800" s="34">
        <v>44112.854317129597</v>
      </c>
      <c r="G1800" s="35" t="e">
        <v>#REF!</v>
      </c>
    </row>
    <row r="1801" spans="2:7">
      <c r="B1801" s="37" t="s">
        <v>5250</v>
      </c>
      <c r="C1801" s="37" t="s">
        <v>5251</v>
      </c>
      <c r="D1801" s="37" t="s">
        <v>3563</v>
      </c>
      <c r="E1801" s="37" t="s">
        <v>3564</v>
      </c>
      <c r="F1801" s="38">
        <v>44112.854317129597</v>
      </c>
      <c r="G1801" s="39" t="e">
        <v>#REF!</v>
      </c>
    </row>
    <row r="1802" spans="2:7">
      <c r="B1802" s="33" t="s">
        <v>5250</v>
      </c>
      <c r="C1802" s="33" t="s">
        <v>5252</v>
      </c>
      <c r="D1802" s="33" t="s">
        <v>3563</v>
      </c>
      <c r="E1802" s="33" t="s">
        <v>3564</v>
      </c>
      <c r="F1802" s="34">
        <v>44112.854317129597</v>
      </c>
      <c r="G1802" s="35" t="e">
        <v>#REF!</v>
      </c>
    </row>
    <row r="1803" spans="2:7">
      <c r="B1803" s="37" t="s">
        <v>5253</v>
      </c>
      <c r="C1803" s="37" t="s">
        <v>5254</v>
      </c>
      <c r="D1803" s="37" t="s">
        <v>3563</v>
      </c>
      <c r="E1803" s="37" t="s">
        <v>3564</v>
      </c>
      <c r="F1803" s="38">
        <v>44112.854317129597</v>
      </c>
      <c r="G1803" s="39" t="e">
        <v>#REF!</v>
      </c>
    </row>
    <row r="1804" spans="2:7">
      <c r="B1804" s="33" t="s">
        <v>5255</v>
      </c>
      <c r="C1804" s="33" t="s">
        <v>5256</v>
      </c>
      <c r="D1804" s="33" t="s">
        <v>3307</v>
      </c>
      <c r="E1804" s="33" t="s">
        <v>3308</v>
      </c>
      <c r="F1804" s="34">
        <v>44112.854317129597</v>
      </c>
      <c r="G1804" s="35" t="e">
        <v>#REF!</v>
      </c>
    </row>
    <row r="1805" spans="2:7">
      <c r="B1805" s="37" t="s">
        <v>5257</v>
      </c>
      <c r="C1805" s="37" t="s">
        <v>5258</v>
      </c>
      <c r="D1805" s="37" t="s">
        <v>3307</v>
      </c>
      <c r="E1805" s="37" t="s">
        <v>3308</v>
      </c>
      <c r="F1805" s="38">
        <v>44112.854317129597</v>
      </c>
      <c r="G1805" s="39" t="e">
        <v>#REF!</v>
      </c>
    </row>
    <row r="1806" spans="2:7">
      <c r="B1806" s="33" t="s">
        <v>5257</v>
      </c>
      <c r="C1806" s="33" t="s">
        <v>5259</v>
      </c>
      <c r="D1806" s="33" t="s">
        <v>3307</v>
      </c>
      <c r="E1806" s="33" t="s">
        <v>3308</v>
      </c>
      <c r="F1806" s="34">
        <v>44112.854317129597</v>
      </c>
      <c r="G1806" s="35" t="e">
        <v>#REF!</v>
      </c>
    </row>
    <row r="1807" spans="2:7">
      <c r="B1807" s="37" t="s">
        <v>5260</v>
      </c>
      <c r="C1807" s="37" t="s">
        <v>5261</v>
      </c>
      <c r="D1807" s="37" t="s">
        <v>3307</v>
      </c>
      <c r="E1807" s="37" t="s">
        <v>3308</v>
      </c>
      <c r="F1807" s="38">
        <v>44112.854317129597</v>
      </c>
      <c r="G1807" s="39" t="e">
        <v>#REF!</v>
      </c>
    </row>
    <row r="1808" spans="2:7">
      <c r="B1808" s="33" t="s">
        <v>5260</v>
      </c>
      <c r="C1808" s="33" t="s">
        <v>5262</v>
      </c>
      <c r="D1808" s="33" t="s">
        <v>3307</v>
      </c>
      <c r="E1808" s="33" t="s">
        <v>3308</v>
      </c>
      <c r="F1808" s="34">
        <v>44112.854317129597</v>
      </c>
      <c r="G1808" s="35" t="e">
        <v>#REF!</v>
      </c>
    </row>
    <row r="1809" spans="2:7">
      <c r="B1809" s="37" t="s">
        <v>5263</v>
      </c>
      <c r="C1809" s="37" t="s">
        <v>5264</v>
      </c>
      <c r="D1809" s="37" t="s">
        <v>3307</v>
      </c>
      <c r="E1809" s="37" t="s">
        <v>3308</v>
      </c>
      <c r="F1809" s="38">
        <v>44112.854328703703</v>
      </c>
      <c r="G1809" s="39" t="e">
        <v>#REF!</v>
      </c>
    </row>
    <row r="1810" spans="2:7">
      <c r="B1810" s="33" t="s">
        <v>5265</v>
      </c>
      <c r="C1810" s="33" t="s">
        <v>5266</v>
      </c>
      <c r="D1810" s="33" t="s">
        <v>3307</v>
      </c>
      <c r="E1810" s="33" t="s">
        <v>3308</v>
      </c>
      <c r="F1810" s="34">
        <v>44112.854328703703</v>
      </c>
      <c r="G1810" s="35" t="e">
        <v>#REF!</v>
      </c>
    </row>
    <row r="1811" spans="2:7">
      <c r="B1811" s="37" t="s">
        <v>5265</v>
      </c>
      <c r="C1811" s="37" t="s">
        <v>5267</v>
      </c>
      <c r="D1811" s="37" t="s">
        <v>3307</v>
      </c>
      <c r="E1811" s="37" t="s">
        <v>3308</v>
      </c>
      <c r="F1811" s="38">
        <v>44112.854328703703</v>
      </c>
      <c r="G1811" s="39" t="e">
        <v>#REF!</v>
      </c>
    </row>
    <row r="1812" spans="2:7">
      <c r="B1812" s="33" t="s">
        <v>5265</v>
      </c>
      <c r="C1812" s="33" t="s">
        <v>5268</v>
      </c>
      <c r="D1812" s="33" t="s">
        <v>3307</v>
      </c>
      <c r="E1812" s="33" t="s">
        <v>3308</v>
      </c>
      <c r="F1812" s="34">
        <v>44112.854328703703</v>
      </c>
      <c r="G1812" s="35" t="e">
        <v>#REF!</v>
      </c>
    </row>
    <row r="1813" spans="2:7">
      <c r="B1813" s="37" t="s">
        <v>5269</v>
      </c>
      <c r="C1813" s="37" t="s">
        <v>5270</v>
      </c>
      <c r="D1813" s="37" t="s">
        <v>3307</v>
      </c>
      <c r="E1813" s="37" t="s">
        <v>3308</v>
      </c>
      <c r="F1813" s="38">
        <v>44112.854328703703</v>
      </c>
      <c r="G1813" s="39" t="e">
        <v>#REF!</v>
      </c>
    </row>
    <row r="1814" spans="2:7">
      <c r="B1814" s="33" t="s">
        <v>5269</v>
      </c>
      <c r="C1814" s="33" t="s">
        <v>5271</v>
      </c>
      <c r="D1814" s="33" t="s">
        <v>3307</v>
      </c>
      <c r="E1814" s="33" t="s">
        <v>3308</v>
      </c>
      <c r="F1814" s="34">
        <v>44112.854328703703</v>
      </c>
      <c r="G1814" s="35" t="e">
        <v>#REF!</v>
      </c>
    </row>
    <row r="1815" spans="2:7">
      <c r="B1815" s="37" t="s">
        <v>5272</v>
      </c>
      <c r="C1815" s="37" t="s">
        <v>5273</v>
      </c>
      <c r="D1815" s="37" t="s">
        <v>3563</v>
      </c>
      <c r="E1815" s="37" t="s">
        <v>3564</v>
      </c>
      <c r="F1815" s="38">
        <v>44112.854328703703</v>
      </c>
      <c r="G1815" s="39" t="e">
        <v>#REF!</v>
      </c>
    </row>
    <row r="1816" spans="2:7">
      <c r="B1816" s="33" t="s">
        <v>5274</v>
      </c>
      <c r="C1816" s="33" t="s">
        <v>5275</v>
      </c>
      <c r="D1816" s="33" t="s">
        <v>3563</v>
      </c>
      <c r="E1816" s="33" t="s">
        <v>3564</v>
      </c>
      <c r="F1816" s="34">
        <v>44112.854328703703</v>
      </c>
      <c r="G1816" s="35" t="e">
        <v>#REF!</v>
      </c>
    </row>
    <row r="1817" spans="2:7">
      <c r="B1817" s="37" t="s">
        <v>5276</v>
      </c>
      <c r="C1817" s="37" t="s">
        <v>5277</v>
      </c>
      <c r="D1817" s="37" t="s">
        <v>3563</v>
      </c>
      <c r="E1817" s="37" t="s">
        <v>3564</v>
      </c>
      <c r="F1817" s="38">
        <v>44112.854328703703</v>
      </c>
      <c r="G1817" s="39" t="e">
        <v>#REF!</v>
      </c>
    </row>
    <row r="1818" spans="2:7">
      <c r="B1818" s="33" t="s">
        <v>5278</v>
      </c>
      <c r="C1818" s="33" t="s">
        <v>5279</v>
      </c>
      <c r="D1818" s="33" t="s">
        <v>3563</v>
      </c>
      <c r="E1818" s="33" t="s">
        <v>3564</v>
      </c>
      <c r="F1818" s="34">
        <v>44112.854340277801</v>
      </c>
      <c r="G1818" s="35" t="e">
        <v>#REF!</v>
      </c>
    </row>
    <row r="1819" spans="2:7">
      <c r="B1819" s="37" t="s">
        <v>5280</v>
      </c>
      <c r="C1819" s="37" t="s">
        <v>5281</v>
      </c>
      <c r="D1819" s="37" t="s">
        <v>3563</v>
      </c>
      <c r="E1819" s="37" t="s">
        <v>3564</v>
      </c>
      <c r="F1819" s="38">
        <v>44112.854340277801</v>
      </c>
      <c r="G1819" s="39" t="e">
        <v>#REF!</v>
      </c>
    </row>
    <row r="1820" spans="2:7">
      <c r="B1820" s="33" t="s">
        <v>5282</v>
      </c>
      <c r="C1820" s="33" t="s">
        <v>5283</v>
      </c>
      <c r="D1820" s="33" t="s">
        <v>3563</v>
      </c>
      <c r="E1820" s="33" t="s">
        <v>3564</v>
      </c>
      <c r="F1820" s="34">
        <v>44112.854340277801</v>
      </c>
      <c r="G1820" s="35" t="e">
        <v>#REF!</v>
      </c>
    </row>
    <row r="1821" spans="2:7">
      <c r="B1821" s="37" t="s">
        <v>5284</v>
      </c>
      <c r="C1821" s="37" t="s">
        <v>5285</v>
      </c>
      <c r="D1821" s="37" t="s">
        <v>3563</v>
      </c>
      <c r="E1821" s="37" t="s">
        <v>3564</v>
      </c>
      <c r="F1821" s="38">
        <v>44112.854340277801</v>
      </c>
      <c r="G1821" s="39" t="e">
        <v>#REF!</v>
      </c>
    </row>
    <row r="1822" spans="2:7">
      <c r="B1822" s="33" t="s">
        <v>5286</v>
      </c>
      <c r="C1822" s="33" t="s">
        <v>5287</v>
      </c>
      <c r="D1822" s="33" t="s">
        <v>3563</v>
      </c>
      <c r="E1822" s="33" t="s">
        <v>3564</v>
      </c>
      <c r="F1822" s="34">
        <v>44112.854340277801</v>
      </c>
      <c r="G1822" s="35" t="e">
        <v>#REF!</v>
      </c>
    </row>
    <row r="1823" spans="2:7">
      <c r="B1823" s="37" t="s">
        <v>5288</v>
      </c>
      <c r="C1823" s="37" t="s">
        <v>5289</v>
      </c>
      <c r="D1823" s="37" t="s">
        <v>3563</v>
      </c>
      <c r="E1823" s="37" t="s">
        <v>3564</v>
      </c>
      <c r="F1823" s="38">
        <v>44112.854340277801</v>
      </c>
      <c r="G1823" s="39" t="e">
        <v>#REF!</v>
      </c>
    </row>
    <row r="1824" spans="2:7">
      <c r="B1824" s="33" t="s">
        <v>5290</v>
      </c>
      <c r="C1824" s="33" t="s">
        <v>5291</v>
      </c>
      <c r="D1824" s="33" t="s">
        <v>3563</v>
      </c>
      <c r="E1824" s="33" t="s">
        <v>3564</v>
      </c>
      <c r="F1824" s="34">
        <v>44112.854340277801</v>
      </c>
      <c r="G1824" s="35" t="e">
        <v>#REF!</v>
      </c>
    </row>
    <row r="1825" spans="2:7">
      <c r="B1825" s="37" t="s">
        <v>5290</v>
      </c>
      <c r="C1825" s="37" t="s">
        <v>5292</v>
      </c>
      <c r="D1825" s="37" t="s">
        <v>3563</v>
      </c>
      <c r="E1825" s="37" t="s">
        <v>3564</v>
      </c>
      <c r="F1825" s="38">
        <v>45043.760717592602</v>
      </c>
      <c r="G1825" s="39" t="e">
        <v>#REF!</v>
      </c>
    </row>
    <row r="1826" spans="2:7">
      <c r="B1826" s="33" t="s">
        <v>5290</v>
      </c>
      <c r="C1826" s="33" t="s">
        <v>5293</v>
      </c>
      <c r="D1826" s="33" t="s">
        <v>3563</v>
      </c>
      <c r="E1826" s="33" t="s">
        <v>3564</v>
      </c>
      <c r="F1826" s="34">
        <v>45043.760717592602</v>
      </c>
      <c r="G1826" s="35" t="e">
        <v>#REF!</v>
      </c>
    </row>
    <row r="1827" spans="2:7">
      <c r="B1827" s="37" t="s">
        <v>5294</v>
      </c>
      <c r="C1827" s="37" t="s">
        <v>5295</v>
      </c>
      <c r="D1827" s="37" t="s">
        <v>3563</v>
      </c>
      <c r="E1827" s="37" t="s">
        <v>3564</v>
      </c>
      <c r="F1827" s="38">
        <v>44112.854340277801</v>
      </c>
      <c r="G1827" s="39" t="e">
        <v>#REF!</v>
      </c>
    </row>
    <row r="1828" spans="2:7">
      <c r="B1828" s="33" t="s">
        <v>5294</v>
      </c>
      <c r="C1828" s="33" t="s">
        <v>5296</v>
      </c>
      <c r="D1828" s="33" t="s">
        <v>3563</v>
      </c>
      <c r="E1828" s="33" t="s">
        <v>3564</v>
      </c>
      <c r="F1828" s="34">
        <v>44112.854340277801</v>
      </c>
      <c r="G1828" s="35" t="e">
        <v>#REF!</v>
      </c>
    </row>
    <row r="1829" spans="2:7">
      <c r="B1829" s="37" t="s">
        <v>5297</v>
      </c>
      <c r="C1829" s="37" t="s">
        <v>5298</v>
      </c>
      <c r="D1829" s="37" t="s">
        <v>3563</v>
      </c>
      <c r="E1829" s="37" t="s">
        <v>3564</v>
      </c>
      <c r="F1829" s="38">
        <v>44112.854351851798</v>
      </c>
      <c r="G1829" s="39" t="e">
        <v>#REF!</v>
      </c>
    </row>
    <row r="1830" spans="2:7">
      <c r="B1830" s="33" t="s">
        <v>5299</v>
      </c>
      <c r="C1830" s="33" t="s">
        <v>5300</v>
      </c>
      <c r="D1830" s="33" t="s">
        <v>4668</v>
      </c>
      <c r="E1830" s="33" t="s">
        <v>4669</v>
      </c>
      <c r="F1830" s="34">
        <v>44112.854351851798</v>
      </c>
      <c r="G1830" s="35" t="e">
        <v>#REF!</v>
      </c>
    </row>
    <row r="1831" spans="2:7">
      <c r="B1831" s="37" t="s">
        <v>5301</v>
      </c>
      <c r="C1831" s="37" t="s">
        <v>5302</v>
      </c>
      <c r="D1831" s="37" t="s">
        <v>4668</v>
      </c>
      <c r="E1831" s="37" t="s">
        <v>4669</v>
      </c>
      <c r="F1831" s="38">
        <v>44112.854351851798</v>
      </c>
      <c r="G1831" s="39" t="e">
        <v>#REF!</v>
      </c>
    </row>
    <row r="1832" spans="2:7">
      <c r="B1832" s="33" t="s">
        <v>5301</v>
      </c>
      <c r="C1832" s="33" t="s">
        <v>5303</v>
      </c>
      <c r="D1832" s="33" t="s">
        <v>4668</v>
      </c>
      <c r="E1832" s="33" t="s">
        <v>4669</v>
      </c>
      <c r="F1832" s="34">
        <v>44112.854351851798</v>
      </c>
      <c r="G1832" s="35" t="e">
        <v>#REF!</v>
      </c>
    </row>
    <row r="1833" spans="2:7">
      <c r="B1833" s="37" t="s">
        <v>5304</v>
      </c>
      <c r="C1833" s="37" t="s">
        <v>5305</v>
      </c>
      <c r="D1833" s="37" t="s">
        <v>3563</v>
      </c>
      <c r="E1833" s="37" t="s">
        <v>3564</v>
      </c>
      <c r="F1833" s="38">
        <v>44112.854351851798</v>
      </c>
      <c r="G1833" s="39" t="e">
        <v>#REF!</v>
      </c>
    </row>
    <row r="1834" spans="2:7">
      <c r="B1834" s="33" t="s">
        <v>5306</v>
      </c>
      <c r="C1834" s="33" t="s">
        <v>5307</v>
      </c>
      <c r="D1834" s="33" t="s">
        <v>3563</v>
      </c>
      <c r="E1834" s="33" t="s">
        <v>3564</v>
      </c>
      <c r="F1834" s="34">
        <v>44112.854351851798</v>
      </c>
      <c r="G1834" s="35" t="e">
        <v>#REF!</v>
      </c>
    </row>
    <row r="1835" spans="2:7">
      <c r="B1835" s="37" t="s">
        <v>5306</v>
      </c>
      <c r="C1835" s="37" t="s">
        <v>5308</v>
      </c>
      <c r="D1835" s="37" t="s">
        <v>3563</v>
      </c>
      <c r="E1835" s="37" t="s">
        <v>3564</v>
      </c>
      <c r="F1835" s="38">
        <v>44112.854351851798</v>
      </c>
      <c r="G1835" s="39" t="e">
        <v>#REF!</v>
      </c>
    </row>
    <row r="1836" spans="2:7">
      <c r="B1836" s="33" t="s">
        <v>5306</v>
      </c>
      <c r="C1836" s="33" t="s">
        <v>5309</v>
      </c>
      <c r="D1836" s="33" t="s">
        <v>3563</v>
      </c>
      <c r="E1836" s="33" t="s">
        <v>3564</v>
      </c>
      <c r="F1836" s="34">
        <v>44112.854351851798</v>
      </c>
      <c r="G1836" s="35" t="e">
        <v>#REF!</v>
      </c>
    </row>
    <row r="1837" spans="2:7">
      <c r="B1837" s="37" t="s">
        <v>5310</v>
      </c>
      <c r="C1837" s="37" t="s">
        <v>5311</v>
      </c>
      <c r="D1837" s="37" t="s">
        <v>3563</v>
      </c>
      <c r="E1837" s="37" t="s">
        <v>3564</v>
      </c>
      <c r="F1837" s="38">
        <v>44112.854351851798</v>
      </c>
      <c r="G1837" s="39" t="e">
        <v>#REF!</v>
      </c>
    </row>
    <row r="1838" spans="2:7">
      <c r="B1838" s="33" t="s">
        <v>5310</v>
      </c>
      <c r="C1838" s="33" t="s">
        <v>5312</v>
      </c>
      <c r="D1838" s="33" t="s">
        <v>3563</v>
      </c>
      <c r="E1838" s="33" t="s">
        <v>3564</v>
      </c>
      <c r="F1838" s="34">
        <v>44112.854351851798</v>
      </c>
      <c r="G1838" s="35" t="e">
        <v>#REF!</v>
      </c>
    </row>
    <row r="1839" spans="2:7">
      <c r="B1839" s="37" t="s">
        <v>5313</v>
      </c>
      <c r="C1839" s="37" t="s">
        <v>5314</v>
      </c>
      <c r="D1839" s="37" t="s">
        <v>3563</v>
      </c>
      <c r="E1839" s="37" t="s">
        <v>3564</v>
      </c>
      <c r="F1839" s="38">
        <v>44112.854363425897</v>
      </c>
      <c r="G1839" s="39" t="e">
        <v>#REF!</v>
      </c>
    </row>
    <row r="1840" spans="2:7">
      <c r="B1840" s="33" t="s">
        <v>5315</v>
      </c>
      <c r="C1840" s="33" t="s">
        <v>5316</v>
      </c>
      <c r="D1840" s="33" t="s">
        <v>3563</v>
      </c>
      <c r="E1840" s="33" t="s">
        <v>3564</v>
      </c>
      <c r="F1840" s="34">
        <v>44112.854363425897</v>
      </c>
      <c r="G1840" s="35" t="e">
        <v>#REF!</v>
      </c>
    </row>
    <row r="1841" spans="2:7">
      <c r="B1841" s="37" t="s">
        <v>5317</v>
      </c>
      <c r="C1841" s="37" t="s">
        <v>5318</v>
      </c>
      <c r="D1841" s="37" t="s">
        <v>3563</v>
      </c>
      <c r="E1841" s="37" t="s">
        <v>3564</v>
      </c>
      <c r="F1841" s="38">
        <v>44112.854363425897</v>
      </c>
      <c r="G1841" s="39" t="e">
        <v>#REF!</v>
      </c>
    </row>
    <row r="1842" spans="2:7">
      <c r="B1842" s="33" t="s">
        <v>5319</v>
      </c>
      <c r="C1842" s="33" t="s">
        <v>5320</v>
      </c>
      <c r="D1842" s="33" t="s">
        <v>3563</v>
      </c>
      <c r="E1842" s="33" t="s">
        <v>3564</v>
      </c>
      <c r="F1842" s="34">
        <v>44112.854363425897</v>
      </c>
      <c r="G1842" s="35" t="e">
        <v>#REF!</v>
      </c>
    </row>
    <row r="1843" spans="2:7">
      <c r="B1843" s="37" t="s">
        <v>5321</v>
      </c>
      <c r="C1843" s="37" t="s">
        <v>5322</v>
      </c>
      <c r="D1843" s="37" t="s">
        <v>3563</v>
      </c>
      <c r="E1843" s="37" t="s">
        <v>3564</v>
      </c>
      <c r="F1843" s="38">
        <v>44112.854363425897</v>
      </c>
      <c r="G1843" s="39" t="e">
        <v>#REF!</v>
      </c>
    </row>
    <row r="1844" spans="2:7">
      <c r="B1844" s="33" t="s">
        <v>5323</v>
      </c>
      <c r="C1844" s="33" t="s">
        <v>5324</v>
      </c>
      <c r="D1844" s="33" t="s">
        <v>3563</v>
      </c>
      <c r="E1844" s="33" t="s">
        <v>3564</v>
      </c>
      <c r="F1844" s="34">
        <v>44112.854363425897</v>
      </c>
      <c r="G1844" s="35" t="e">
        <v>#REF!</v>
      </c>
    </row>
    <row r="1845" spans="2:7">
      <c r="B1845" s="37" t="s">
        <v>5325</v>
      </c>
      <c r="C1845" s="37" t="s">
        <v>5326</v>
      </c>
      <c r="D1845" s="37" t="s">
        <v>3563</v>
      </c>
      <c r="E1845" s="37" t="s">
        <v>3564</v>
      </c>
      <c r="F1845" s="38">
        <v>44112.854363425897</v>
      </c>
      <c r="G1845" s="39" t="e">
        <v>#REF!</v>
      </c>
    </row>
    <row r="1846" spans="2:7">
      <c r="B1846" s="33" t="s">
        <v>5327</v>
      </c>
      <c r="C1846" s="33" t="s">
        <v>5328</v>
      </c>
      <c r="D1846" s="33" t="s">
        <v>3563</v>
      </c>
      <c r="E1846" s="33" t="s">
        <v>3564</v>
      </c>
      <c r="F1846" s="34">
        <v>44112.854363425897</v>
      </c>
      <c r="G1846" s="35" t="e">
        <v>#REF!</v>
      </c>
    </row>
    <row r="1847" spans="2:7">
      <c r="B1847" s="37" t="s">
        <v>5329</v>
      </c>
      <c r="C1847" s="37" t="s">
        <v>5330</v>
      </c>
      <c r="D1847" s="37" t="s">
        <v>3563</v>
      </c>
      <c r="E1847" s="37" t="s">
        <v>3564</v>
      </c>
      <c r="F1847" s="38">
        <v>44112.854363425897</v>
      </c>
      <c r="G1847" s="39" t="e">
        <v>#REF!</v>
      </c>
    </row>
    <row r="1848" spans="2:7">
      <c r="B1848" s="33" t="s">
        <v>5329</v>
      </c>
      <c r="C1848" s="33" t="s">
        <v>5331</v>
      </c>
      <c r="D1848" s="33" t="s">
        <v>3563</v>
      </c>
      <c r="E1848" s="33" t="s">
        <v>3564</v>
      </c>
      <c r="F1848" s="34">
        <v>44112.854363425897</v>
      </c>
      <c r="G1848" s="35" t="e">
        <v>#REF!</v>
      </c>
    </row>
    <row r="1849" spans="2:7">
      <c r="B1849" s="37" t="s">
        <v>5332</v>
      </c>
      <c r="C1849" s="37" t="s">
        <v>5333</v>
      </c>
      <c r="D1849" s="37" t="s">
        <v>3563</v>
      </c>
      <c r="E1849" s="37" t="s">
        <v>3564</v>
      </c>
      <c r="F1849" s="38">
        <v>44112.854375000003</v>
      </c>
      <c r="G1849" s="39" t="e">
        <v>#REF!</v>
      </c>
    </row>
    <row r="1850" spans="2:7">
      <c r="B1850" s="33" t="s">
        <v>5334</v>
      </c>
      <c r="C1850" s="33" t="s">
        <v>5335</v>
      </c>
      <c r="D1850" s="33" t="s">
        <v>3563</v>
      </c>
      <c r="E1850" s="33" t="s">
        <v>3564</v>
      </c>
      <c r="F1850" s="34">
        <v>44112.854375000003</v>
      </c>
      <c r="G1850" s="35" t="e">
        <v>#REF!</v>
      </c>
    </row>
    <row r="1851" spans="2:7">
      <c r="B1851" s="37" t="s">
        <v>5334</v>
      </c>
      <c r="C1851" s="37" t="s">
        <v>5336</v>
      </c>
      <c r="D1851" s="37" t="s">
        <v>3563</v>
      </c>
      <c r="E1851" s="37" t="s">
        <v>3564</v>
      </c>
      <c r="F1851" s="38">
        <v>44112.854375000003</v>
      </c>
      <c r="G1851" s="39" t="e">
        <v>#REF!</v>
      </c>
    </row>
    <row r="1852" spans="2:7">
      <c r="B1852" s="33" t="s">
        <v>5334</v>
      </c>
      <c r="C1852" s="33" t="s">
        <v>5337</v>
      </c>
      <c r="D1852" s="33" t="s">
        <v>3563</v>
      </c>
      <c r="E1852" s="33" t="s">
        <v>3564</v>
      </c>
      <c r="F1852" s="34">
        <v>44112.854375000003</v>
      </c>
      <c r="G1852" s="35" t="e">
        <v>#REF!</v>
      </c>
    </row>
    <row r="1853" spans="2:7">
      <c r="B1853" s="37" t="s">
        <v>5338</v>
      </c>
      <c r="C1853" s="37" t="s">
        <v>5339</v>
      </c>
      <c r="D1853" s="37" t="s">
        <v>3307</v>
      </c>
      <c r="E1853" s="37" t="s">
        <v>3308</v>
      </c>
      <c r="F1853" s="38">
        <v>44112.854375000003</v>
      </c>
      <c r="G1853" s="39" t="e">
        <v>#REF!</v>
      </c>
    </row>
    <row r="1854" spans="2:7">
      <c r="B1854" s="33" t="s">
        <v>5338</v>
      </c>
      <c r="C1854" s="33" t="s">
        <v>5340</v>
      </c>
      <c r="D1854" s="33" t="s">
        <v>3307</v>
      </c>
      <c r="E1854" s="33" t="s">
        <v>3308</v>
      </c>
      <c r="F1854" s="34">
        <v>44112.854375000003</v>
      </c>
      <c r="G1854" s="35" t="e">
        <v>#REF!</v>
      </c>
    </row>
    <row r="1855" spans="2:7">
      <c r="B1855" s="37" t="s">
        <v>5338</v>
      </c>
      <c r="C1855" s="37" t="s">
        <v>5341</v>
      </c>
      <c r="D1855" s="37" t="s">
        <v>3307</v>
      </c>
      <c r="E1855" s="37" t="s">
        <v>3308</v>
      </c>
      <c r="F1855" s="38">
        <v>44112.854375000003</v>
      </c>
      <c r="G1855" s="39" t="e">
        <v>#REF!</v>
      </c>
    </row>
    <row r="1856" spans="2:7">
      <c r="B1856" s="33" t="s">
        <v>5342</v>
      </c>
      <c r="C1856" s="33" t="s">
        <v>5343</v>
      </c>
      <c r="D1856" s="33" t="s">
        <v>3563</v>
      </c>
      <c r="E1856" s="33" t="s">
        <v>3564</v>
      </c>
      <c r="F1856" s="34">
        <v>44112.854375000003</v>
      </c>
      <c r="G1856" s="35" t="e">
        <v>#REF!</v>
      </c>
    </row>
    <row r="1857" spans="2:7">
      <c r="B1857" s="37" t="s">
        <v>5344</v>
      </c>
      <c r="C1857" s="37" t="s">
        <v>5345</v>
      </c>
      <c r="D1857" s="37" t="s">
        <v>3563</v>
      </c>
      <c r="E1857" s="37" t="s">
        <v>3564</v>
      </c>
      <c r="F1857" s="38">
        <v>44112.854375000003</v>
      </c>
      <c r="G1857" s="39" t="e">
        <v>#REF!</v>
      </c>
    </row>
    <row r="1858" spans="2:7">
      <c r="B1858" s="33" t="s">
        <v>5344</v>
      </c>
      <c r="C1858" s="33" t="s">
        <v>5346</v>
      </c>
      <c r="D1858" s="33" t="s">
        <v>3563</v>
      </c>
      <c r="E1858" s="33" t="s">
        <v>3564</v>
      </c>
      <c r="F1858" s="34">
        <v>44112.854375000003</v>
      </c>
      <c r="G1858" s="35" t="e">
        <v>#REF!</v>
      </c>
    </row>
    <row r="1859" spans="2:7">
      <c r="B1859" s="37" t="s">
        <v>5347</v>
      </c>
      <c r="C1859" s="37" t="s">
        <v>5348</v>
      </c>
      <c r="D1859" s="37" t="s">
        <v>3307</v>
      </c>
      <c r="E1859" s="37" t="s">
        <v>3308</v>
      </c>
      <c r="F1859" s="38">
        <v>44112.854386574101</v>
      </c>
      <c r="G1859" s="39" t="e">
        <v>#REF!</v>
      </c>
    </row>
    <row r="1860" spans="2:7">
      <c r="B1860" s="33" t="s">
        <v>5349</v>
      </c>
      <c r="C1860" s="33" t="s">
        <v>5350</v>
      </c>
      <c r="D1860" s="33" t="s">
        <v>3307</v>
      </c>
      <c r="E1860" s="33" t="s">
        <v>3308</v>
      </c>
      <c r="F1860" s="34">
        <v>44112.854386574101</v>
      </c>
      <c r="G1860" s="35" t="e">
        <v>#REF!</v>
      </c>
    </row>
    <row r="1861" spans="2:7">
      <c r="B1861" s="37" t="s">
        <v>5351</v>
      </c>
      <c r="C1861" s="37" t="s">
        <v>5352</v>
      </c>
      <c r="D1861" s="37" t="s">
        <v>3307</v>
      </c>
      <c r="E1861" s="37" t="s">
        <v>3308</v>
      </c>
      <c r="F1861" s="38">
        <v>44112.854386574101</v>
      </c>
      <c r="G1861" s="39" t="e">
        <v>#REF!</v>
      </c>
    </row>
    <row r="1862" spans="2:7">
      <c r="B1862" s="33" t="s">
        <v>5353</v>
      </c>
      <c r="C1862" s="33" t="s">
        <v>5354</v>
      </c>
      <c r="D1862" s="33" t="s">
        <v>3563</v>
      </c>
      <c r="E1862" s="33" t="s">
        <v>3564</v>
      </c>
      <c r="F1862" s="34">
        <v>44112.854386574101</v>
      </c>
      <c r="G1862" s="35" t="e">
        <v>#REF!</v>
      </c>
    </row>
    <row r="1863" spans="2:7">
      <c r="B1863" s="37" t="s">
        <v>5353</v>
      </c>
      <c r="C1863" s="37" t="s">
        <v>5355</v>
      </c>
      <c r="D1863" s="37" t="s">
        <v>3563</v>
      </c>
      <c r="E1863" s="37" t="s">
        <v>3564</v>
      </c>
      <c r="F1863" s="38">
        <v>45043.760717592602</v>
      </c>
      <c r="G1863" s="39" t="e">
        <v>#REF!</v>
      </c>
    </row>
    <row r="1864" spans="2:7">
      <c r="B1864" s="33" t="s">
        <v>5356</v>
      </c>
      <c r="C1864" s="33" t="s">
        <v>5357</v>
      </c>
      <c r="D1864" s="33" t="s">
        <v>3563</v>
      </c>
      <c r="E1864" s="33" t="s">
        <v>3564</v>
      </c>
      <c r="F1864" s="34">
        <v>44112.854386574101</v>
      </c>
      <c r="G1864" s="35" t="e">
        <v>#REF!</v>
      </c>
    </row>
    <row r="1865" spans="2:7">
      <c r="B1865" s="37" t="s">
        <v>5358</v>
      </c>
      <c r="C1865" s="37" t="s">
        <v>5359</v>
      </c>
      <c r="D1865" s="37" t="s">
        <v>3563</v>
      </c>
      <c r="E1865" s="37" t="s">
        <v>3564</v>
      </c>
      <c r="F1865" s="38">
        <v>44112.854386574101</v>
      </c>
      <c r="G1865" s="39" t="e">
        <v>#REF!</v>
      </c>
    </row>
    <row r="1866" spans="2:7">
      <c r="B1866" s="33" t="s">
        <v>5358</v>
      </c>
      <c r="C1866" s="33" t="s">
        <v>5360</v>
      </c>
      <c r="D1866" s="33" t="s">
        <v>3563</v>
      </c>
      <c r="E1866" s="33" t="s">
        <v>3564</v>
      </c>
      <c r="F1866" s="34">
        <v>44112.854386574101</v>
      </c>
      <c r="G1866" s="35" t="e">
        <v>#REF!</v>
      </c>
    </row>
    <row r="1867" spans="2:7">
      <c r="B1867" s="37" t="s">
        <v>5358</v>
      </c>
      <c r="C1867" s="37" t="s">
        <v>5361</v>
      </c>
      <c r="D1867" s="37" t="s">
        <v>3563</v>
      </c>
      <c r="E1867" s="37" t="s">
        <v>3564</v>
      </c>
      <c r="F1867" s="38">
        <v>45043.760717592602</v>
      </c>
      <c r="G1867" s="39" t="e">
        <v>#REF!</v>
      </c>
    </row>
    <row r="1868" spans="2:7">
      <c r="B1868" s="33" t="s">
        <v>5362</v>
      </c>
      <c r="C1868" s="33" t="s">
        <v>5363</v>
      </c>
      <c r="D1868" s="33" t="s">
        <v>3563</v>
      </c>
      <c r="E1868" s="33" t="s">
        <v>3564</v>
      </c>
      <c r="F1868" s="34">
        <v>44112.854386574101</v>
      </c>
      <c r="G1868" s="35" t="e">
        <v>#REF!</v>
      </c>
    </row>
    <row r="1869" spans="2:7">
      <c r="B1869" s="37" t="s">
        <v>5364</v>
      </c>
      <c r="C1869" s="37" t="s">
        <v>5365</v>
      </c>
      <c r="D1869" s="37" t="s">
        <v>3563</v>
      </c>
      <c r="E1869" s="37" t="s">
        <v>3564</v>
      </c>
      <c r="F1869" s="38">
        <v>44112.854386574101</v>
      </c>
      <c r="G1869" s="39" t="e">
        <v>#REF!</v>
      </c>
    </row>
    <row r="1870" spans="2:7">
      <c r="B1870" s="33" t="s">
        <v>5366</v>
      </c>
      <c r="C1870" s="33" t="s">
        <v>5367</v>
      </c>
      <c r="D1870" s="33" t="s">
        <v>3563</v>
      </c>
      <c r="E1870" s="33" t="s">
        <v>3564</v>
      </c>
      <c r="F1870" s="34">
        <v>44112.854386574101</v>
      </c>
      <c r="G1870" s="35" t="e">
        <v>#REF!</v>
      </c>
    </row>
    <row r="1871" spans="2:7">
      <c r="B1871" s="37" t="s">
        <v>5368</v>
      </c>
      <c r="C1871" s="37" t="s">
        <v>5369</v>
      </c>
      <c r="D1871" s="37" t="s">
        <v>3563</v>
      </c>
      <c r="E1871" s="37" t="s">
        <v>3564</v>
      </c>
      <c r="F1871" s="38">
        <v>44112.854398148098</v>
      </c>
      <c r="G1871" s="39" t="e">
        <v>#REF!</v>
      </c>
    </row>
    <row r="1872" spans="2:7">
      <c r="B1872" s="33" t="s">
        <v>5370</v>
      </c>
      <c r="C1872" s="33" t="s">
        <v>5371</v>
      </c>
      <c r="D1872" s="33" t="s">
        <v>3563</v>
      </c>
      <c r="E1872" s="33" t="s">
        <v>3564</v>
      </c>
      <c r="F1872" s="34">
        <v>44112.854398148098</v>
      </c>
      <c r="G1872" s="35" t="e">
        <v>#REF!</v>
      </c>
    </row>
    <row r="1873" spans="2:7">
      <c r="B1873" s="37" t="s">
        <v>5372</v>
      </c>
      <c r="C1873" s="37" t="s">
        <v>5373</v>
      </c>
      <c r="D1873" s="37" t="s">
        <v>3563</v>
      </c>
      <c r="E1873" s="37" t="s">
        <v>3564</v>
      </c>
      <c r="F1873" s="38">
        <v>44112.854398148098</v>
      </c>
      <c r="G1873" s="39" t="e">
        <v>#REF!</v>
      </c>
    </row>
    <row r="1874" spans="2:7">
      <c r="B1874" s="33" t="s">
        <v>5372</v>
      </c>
      <c r="C1874" s="33" t="s">
        <v>5374</v>
      </c>
      <c r="D1874" s="33" t="s">
        <v>3563</v>
      </c>
      <c r="E1874" s="33" t="s">
        <v>3564</v>
      </c>
      <c r="F1874" s="34">
        <v>44112.854398148098</v>
      </c>
      <c r="G1874" s="35" t="e">
        <v>#REF!</v>
      </c>
    </row>
    <row r="1875" spans="2:7">
      <c r="B1875" s="37" t="s">
        <v>5372</v>
      </c>
      <c r="C1875" s="37" t="s">
        <v>5375</v>
      </c>
      <c r="D1875" s="37" t="s">
        <v>3563</v>
      </c>
      <c r="E1875" s="37" t="s">
        <v>3564</v>
      </c>
      <c r="F1875" s="38">
        <v>44112.854398148098</v>
      </c>
      <c r="G1875" s="39" t="e">
        <v>#REF!</v>
      </c>
    </row>
    <row r="1876" spans="2:7">
      <c r="B1876" s="33" t="s">
        <v>5372</v>
      </c>
      <c r="C1876" s="33" t="s">
        <v>5376</v>
      </c>
      <c r="D1876" s="33" t="s">
        <v>3563</v>
      </c>
      <c r="E1876" s="33" t="s">
        <v>3564</v>
      </c>
      <c r="F1876" s="34">
        <v>44112.854398148098</v>
      </c>
      <c r="G1876" s="35" t="e">
        <v>#REF!</v>
      </c>
    </row>
    <row r="1877" spans="2:7">
      <c r="B1877" s="37" t="s">
        <v>5377</v>
      </c>
      <c r="C1877" s="37" t="s">
        <v>5378</v>
      </c>
      <c r="D1877" s="37" t="s">
        <v>3563</v>
      </c>
      <c r="E1877" s="37" t="s">
        <v>3564</v>
      </c>
      <c r="F1877" s="38">
        <v>44112.854398148098</v>
      </c>
      <c r="G1877" s="39" t="e">
        <v>#REF!</v>
      </c>
    </row>
    <row r="1878" spans="2:7">
      <c r="B1878" s="33" t="s">
        <v>5377</v>
      </c>
      <c r="C1878" s="33" t="s">
        <v>5379</v>
      </c>
      <c r="D1878" s="33" t="s">
        <v>3563</v>
      </c>
      <c r="E1878" s="33" t="s">
        <v>3564</v>
      </c>
      <c r="F1878" s="34">
        <v>44112.854398148098</v>
      </c>
      <c r="G1878" s="35" t="e">
        <v>#REF!</v>
      </c>
    </row>
    <row r="1879" spans="2:7">
      <c r="B1879" s="37" t="s">
        <v>5380</v>
      </c>
      <c r="C1879" s="37" t="s">
        <v>5381</v>
      </c>
      <c r="D1879" s="37" t="s">
        <v>3563</v>
      </c>
      <c r="E1879" s="37" t="s">
        <v>3564</v>
      </c>
      <c r="F1879" s="38">
        <v>44112.854398148098</v>
      </c>
      <c r="G1879" s="39" t="e">
        <v>#REF!</v>
      </c>
    </row>
    <row r="1880" spans="2:7">
      <c r="B1880" s="33" t="s">
        <v>5382</v>
      </c>
      <c r="C1880" s="33" t="s">
        <v>5383</v>
      </c>
      <c r="D1880" s="33" t="s">
        <v>4668</v>
      </c>
      <c r="E1880" s="33" t="s">
        <v>4669</v>
      </c>
      <c r="F1880" s="34">
        <v>44112.854409722197</v>
      </c>
      <c r="G1880" s="35" t="e">
        <v>#REF!</v>
      </c>
    </row>
    <row r="1881" spans="2:7">
      <c r="B1881" s="37" t="s">
        <v>5384</v>
      </c>
      <c r="C1881" s="37" t="s">
        <v>5385</v>
      </c>
      <c r="D1881" s="37" t="s">
        <v>3563</v>
      </c>
      <c r="E1881" s="37" t="s">
        <v>3564</v>
      </c>
      <c r="F1881" s="38">
        <v>44112.854409722197</v>
      </c>
      <c r="G1881" s="39" t="e">
        <v>#REF!</v>
      </c>
    </row>
    <row r="1882" spans="2:7">
      <c r="B1882" s="33" t="s">
        <v>5386</v>
      </c>
      <c r="C1882" s="33" t="s">
        <v>5387</v>
      </c>
      <c r="D1882" s="33" t="s">
        <v>3563</v>
      </c>
      <c r="E1882" s="33" t="s">
        <v>3564</v>
      </c>
      <c r="F1882" s="34">
        <v>44112.854409722197</v>
      </c>
      <c r="G1882" s="35" t="e">
        <v>#REF!</v>
      </c>
    </row>
    <row r="1883" spans="2:7">
      <c r="B1883" s="37" t="s">
        <v>5386</v>
      </c>
      <c r="C1883" s="37" t="s">
        <v>5388</v>
      </c>
      <c r="D1883" s="37" t="s">
        <v>3563</v>
      </c>
      <c r="E1883" s="37" t="s">
        <v>3564</v>
      </c>
      <c r="F1883" s="38">
        <v>44112.854409722197</v>
      </c>
      <c r="G1883" s="39" t="e">
        <v>#REF!</v>
      </c>
    </row>
    <row r="1884" spans="2:7">
      <c r="B1884" s="33" t="s">
        <v>5389</v>
      </c>
      <c r="C1884" s="33" t="s">
        <v>5390</v>
      </c>
      <c r="D1884" s="33" t="s">
        <v>3563</v>
      </c>
      <c r="E1884" s="33" t="s">
        <v>3564</v>
      </c>
      <c r="F1884" s="34">
        <v>44112.854409722197</v>
      </c>
      <c r="G1884" s="35" t="e">
        <v>#REF!</v>
      </c>
    </row>
    <row r="1885" spans="2:7">
      <c r="B1885" s="37" t="s">
        <v>5391</v>
      </c>
      <c r="C1885" s="37" t="s">
        <v>5392</v>
      </c>
      <c r="D1885" s="37" t="s">
        <v>3563</v>
      </c>
      <c r="E1885" s="37" t="s">
        <v>3564</v>
      </c>
      <c r="F1885" s="38">
        <v>44112.854409722197</v>
      </c>
      <c r="G1885" s="39" t="e">
        <v>#REF!</v>
      </c>
    </row>
    <row r="1886" spans="2:7">
      <c r="B1886" s="33" t="s">
        <v>5393</v>
      </c>
      <c r="C1886" s="33" t="s">
        <v>5394</v>
      </c>
      <c r="D1886" s="33" t="s">
        <v>3563</v>
      </c>
      <c r="E1886" s="33" t="s">
        <v>3564</v>
      </c>
      <c r="F1886" s="34">
        <v>44112.854421296302</v>
      </c>
      <c r="G1886" s="35" t="e">
        <v>#REF!</v>
      </c>
    </row>
    <row r="1887" spans="2:7">
      <c r="B1887" s="37" t="s">
        <v>5395</v>
      </c>
      <c r="C1887" s="37" t="s">
        <v>5396</v>
      </c>
      <c r="D1887" s="37" t="s">
        <v>3563</v>
      </c>
      <c r="E1887" s="37" t="s">
        <v>3564</v>
      </c>
      <c r="F1887" s="38">
        <v>44112.854421296302</v>
      </c>
      <c r="G1887" s="39" t="e">
        <v>#REF!</v>
      </c>
    </row>
    <row r="1888" spans="2:7">
      <c r="B1888" s="33" t="s">
        <v>5395</v>
      </c>
      <c r="C1888" s="33" t="s">
        <v>5397</v>
      </c>
      <c r="D1888" s="33" t="s">
        <v>3563</v>
      </c>
      <c r="E1888" s="33" t="s">
        <v>3564</v>
      </c>
      <c r="F1888" s="34">
        <v>44112.854421296302</v>
      </c>
      <c r="G1888" s="35" t="e">
        <v>#REF!</v>
      </c>
    </row>
    <row r="1889" spans="2:7">
      <c r="B1889" s="37" t="s">
        <v>5398</v>
      </c>
      <c r="C1889" s="37" t="s">
        <v>5399</v>
      </c>
      <c r="D1889" s="37" t="s">
        <v>3563</v>
      </c>
      <c r="E1889" s="37" t="s">
        <v>3564</v>
      </c>
      <c r="F1889" s="38">
        <v>44112.854421296302</v>
      </c>
      <c r="G1889" s="39" t="e">
        <v>#REF!</v>
      </c>
    </row>
    <row r="1890" spans="2:7">
      <c r="B1890" s="33" t="s">
        <v>5398</v>
      </c>
      <c r="C1890" s="33" t="s">
        <v>5400</v>
      </c>
      <c r="D1890" s="33" t="s">
        <v>3563</v>
      </c>
      <c r="E1890" s="33" t="s">
        <v>3564</v>
      </c>
      <c r="F1890" s="34">
        <v>44112.854421296302</v>
      </c>
      <c r="G1890" s="35" t="e">
        <v>#REF!</v>
      </c>
    </row>
    <row r="1891" spans="2:7">
      <c r="B1891" s="37" t="s">
        <v>5401</v>
      </c>
      <c r="C1891" s="37" t="s">
        <v>5402</v>
      </c>
      <c r="D1891" s="37" t="s">
        <v>3563</v>
      </c>
      <c r="E1891" s="37" t="s">
        <v>3564</v>
      </c>
      <c r="F1891" s="38">
        <v>44367.682858796303</v>
      </c>
      <c r="G1891" s="39" t="e">
        <v>#REF!</v>
      </c>
    </row>
    <row r="1892" spans="2:7">
      <c r="B1892" s="33" t="s">
        <v>5401</v>
      </c>
      <c r="C1892" s="33" t="s">
        <v>5403</v>
      </c>
      <c r="D1892" s="33" t="s">
        <v>3563</v>
      </c>
      <c r="E1892" s="33" t="s">
        <v>3564</v>
      </c>
      <c r="F1892" s="34">
        <v>45043.760717592602</v>
      </c>
      <c r="G1892" s="35" t="e">
        <v>#REF!</v>
      </c>
    </row>
    <row r="1893" spans="2:7">
      <c r="B1893" s="37" t="s">
        <v>5404</v>
      </c>
      <c r="C1893" s="37" t="s">
        <v>5405</v>
      </c>
      <c r="D1893" s="37" t="s">
        <v>3563</v>
      </c>
      <c r="E1893" s="37" t="s">
        <v>3564</v>
      </c>
      <c r="F1893" s="38">
        <v>44112.854421296302</v>
      </c>
      <c r="G1893" s="39" t="e">
        <v>#REF!</v>
      </c>
    </row>
    <row r="1894" spans="2:7">
      <c r="B1894" s="33" t="s">
        <v>5404</v>
      </c>
      <c r="C1894" s="33" t="s">
        <v>5406</v>
      </c>
      <c r="D1894" s="33" t="s">
        <v>3563</v>
      </c>
      <c r="E1894" s="33" t="s">
        <v>3564</v>
      </c>
      <c r="F1894" s="34">
        <v>44112.854421296302</v>
      </c>
      <c r="G1894" s="35" t="e">
        <v>#REF!</v>
      </c>
    </row>
    <row r="1895" spans="2:7">
      <c r="B1895" s="37" t="s">
        <v>5404</v>
      </c>
      <c r="C1895" s="37" t="s">
        <v>5407</v>
      </c>
      <c r="D1895" s="37" t="s">
        <v>3563</v>
      </c>
      <c r="E1895" s="37" t="s">
        <v>3564</v>
      </c>
      <c r="F1895" s="38">
        <v>45043.760717592602</v>
      </c>
      <c r="G1895" s="39" t="e">
        <v>#REF!</v>
      </c>
    </row>
    <row r="1896" spans="2:7">
      <c r="B1896" s="33" t="s">
        <v>5404</v>
      </c>
      <c r="C1896" s="33" t="s">
        <v>5408</v>
      </c>
      <c r="D1896" s="33" t="s">
        <v>3563</v>
      </c>
      <c r="E1896" s="33" t="s">
        <v>3564</v>
      </c>
      <c r="F1896" s="34">
        <v>45043.760717592602</v>
      </c>
      <c r="G1896" s="35" t="e">
        <v>#REF!</v>
      </c>
    </row>
    <row r="1897" spans="2:7">
      <c r="B1897" s="37" t="s">
        <v>5409</v>
      </c>
      <c r="C1897" s="37" t="s">
        <v>5410</v>
      </c>
      <c r="D1897" s="37" t="s">
        <v>3563</v>
      </c>
      <c r="E1897" s="37" t="s">
        <v>3564</v>
      </c>
      <c r="F1897" s="38">
        <v>44112.854421296302</v>
      </c>
      <c r="G1897" s="39" t="e">
        <v>#REF!</v>
      </c>
    </row>
    <row r="1898" spans="2:7">
      <c r="B1898" s="33" t="s">
        <v>5411</v>
      </c>
      <c r="C1898" s="33" t="s">
        <v>5412</v>
      </c>
      <c r="D1898" s="33" t="s">
        <v>3563</v>
      </c>
      <c r="E1898" s="33" t="s">
        <v>3564</v>
      </c>
      <c r="F1898" s="34">
        <v>44112.854421296302</v>
      </c>
      <c r="G1898" s="35" t="e">
        <v>#REF!</v>
      </c>
    </row>
    <row r="1899" spans="2:7">
      <c r="B1899" s="37" t="s">
        <v>5411</v>
      </c>
      <c r="C1899" s="37" t="s">
        <v>5413</v>
      </c>
      <c r="D1899" s="37" t="s">
        <v>3563</v>
      </c>
      <c r="E1899" s="37" t="s">
        <v>3564</v>
      </c>
      <c r="F1899" s="38">
        <v>44112.854432870401</v>
      </c>
      <c r="G1899" s="39" t="e">
        <v>#REF!</v>
      </c>
    </row>
    <row r="1900" spans="2:7">
      <c r="B1900" s="33" t="s">
        <v>5414</v>
      </c>
      <c r="C1900" s="33" t="s">
        <v>5415</v>
      </c>
      <c r="D1900" s="33" t="s">
        <v>3563</v>
      </c>
      <c r="E1900" s="33" t="s">
        <v>3564</v>
      </c>
      <c r="F1900" s="34">
        <v>44112.854444444398</v>
      </c>
      <c r="G1900" s="35" t="e">
        <v>#REF!</v>
      </c>
    </row>
    <row r="1901" spans="2:7">
      <c r="B1901" s="37" t="s">
        <v>5416</v>
      </c>
      <c r="C1901" s="37" t="s">
        <v>5417</v>
      </c>
      <c r="D1901" s="37" t="s">
        <v>3563</v>
      </c>
      <c r="E1901" s="37" t="s">
        <v>3564</v>
      </c>
      <c r="F1901" s="38">
        <v>44112.854444444398</v>
      </c>
      <c r="G1901" s="39" t="e">
        <v>#REF!</v>
      </c>
    </row>
    <row r="1902" spans="2:7">
      <c r="B1902" s="33" t="s">
        <v>5418</v>
      </c>
      <c r="C1902" s="33" t="s">
        <v>5419</v>
      </c>
      <c r="D1902" s="33" t="s">
        <v>3563</v>
      </c>
      <c r="E1902" s="33" t="s">
        <v>3564</v>
      </c>
      <c r="F1902" s="34">
        <v>44112.854444444398</v>
      </c>
      <c r="G1902" s="35" t="e">
        <v>#REF!</v>
      </c>
    </row>
    <row r="1903" spans="2:7">
      <c r="B1903" s="37" t="s">
        <v>5418</v>
      </c>
      <c r="C1903" s="37" t="s">
        <v>5420</v>
      </c>
      <c r="D1903" s="37" t="s">
        <v>3563</v>
      </c>
      <c r="E1903" s="37" t="s">
        <v>3564</v>
      </c>
      <c r="F1903" s="38">
        <v>45043.760717592602</v>
      </c>
      <c r="G1903" s="39" t="e">
        <v>#REF!</v>
      </c>
    </row>
    <row r="1904" spans="2:7">
      <c r="B1904" s="33" t="s">
        <v>5421</v>
      </c>
      <c r="C1904" s="33" t="s">
        <v>5422</v>
      </c>
      <c r="D1904" s="33" t="s">
        <v>3563</v>
      </c>
      <c r="E1904" s="33" t="s">
        <v>3564</v>
      </c>
      <c r="F1904" s="34">
        <v>44112.854444444398</v>
      </c>
      <c r="G1904" s="35" t="e">
        <v>#REF!</v>
      </c>
    </row>
    <row r="1905" spans="2:7">
      <c r="B1905" s="37" t="s">
        <v>5423</v>
      </c>
      <c r="C1905" s="37" t="s">
        <v>5424</v>
      </c>
      <c r="D1905" s="37" t="s">
        <v>3563</v>
      </c>
      <c r="E1905" s="37" t="s">
        <v>3564</v>
      </c>
      <c r="F1905" s="38">
        <v>44112.854444444398</v>
      </c>
      <c r="G1905" s="39" t="e">
        <v>#REF!</v>
      </c>
    </row>
    <row r="1906" spans="2:7">
      <c r="B1906" s="33" t="s">
        <v>5425</v>
      </c>
      <c r="C1906" s="33" t="s">
        <v>5426</v>
      </c>
      <c r="D1906" s="33" t="s">
        <v>3563</v>
      </c>
      <c r="E1906" s="33" t="s">
        <v>3564</v>
      </c>
      <c r="F1906" s="34">
        <v>44112.854444444398</v>
      </c>
      <c r="G1906" s="35" t="e">
        <v>#REF!</v>
      </c>
    </row>
    <row r="1907" spans="2:7">
      <c r="B1907" s="37" t="s">
        <v>5425</v>
      </c>
      <c r="C1907" s="37" t="s">
        <v>5427</v>
      </c>
      <c r="D1907" s="37" t="s">
        <v>3563</v>
      </c>
      <c r="E1907" s="37" t="s">
        <v>3564</v>
      </c>
      <c r="F1907" s="38">
        <v>44112.854444444398</v>
      </c>
      <c r="G1907" s="39" t="e">
        <v>#REF!</v>
      </c>
    </row>
    <row r="1908" spans="2:7">
      <c r="B1908" s="33" t="s">
        <v>5428</v>
      </c>
      <c r="C1908" s="33" t="s">
        <v>5429</v>
      </c>
      <c r="D1908" s="33" t="s">
        <v>3563</v>
      </c>
      <c r="E1908" s="33" t="s">
        <v>3564</v>
      </c>
      <c r="F1908" s="34">
        <v>44112.854456018496</v>
      </c>
      <c r="G1908" s="35" t="e">
        <v>#REF!</v>
      </c>
    </row>
    <row r="1909" spans="2:7">
      <c r="B1909" s="37" t="s">
        <v>5428</v>
      </c>
      <c r="C1909" s="37" t="s">
        <v>5430</v>
      </c>
      <c r="D1909" s="37" t="s">
        <v>3563</v>
      </c>
      <c r="E1909" s="37" t="s">
        <v>3564</v>
      </c>
      <c r="F1909" s="38">
        <v>44112.854456018496</v>
      </c>
      <c r="G1909" s="39" t="e">
        <v>#REF!</v>
      </c>
    </row>
    <row r="1910" spans="2:7">
      <c r="B1910" s="33" t="s">
        <v>5431</v>
      </c>
      <c r="C1910" s="33" t="s">
        <v>5432</v>
      </c>
      <c r="D1910" s="33" t="s">
        <v>3563</v>
      </c>
      <c r="E1910" s="33" t="s">
        <v>3564</v>
      </c>
      <c r="F1910" s="34">
        <v>44112.854456018496</v>
      </c>
      <c r="G1910" s="35" t="e">
        <v>#REF!</v>
      </c>
    </row>
    <row r="1911" spans="2:7">
      <c r="B1911" s="37" t="s">
        <v>5431</v>
      </c>
      <c r="C1911" s="37" t="s">
        <v>5433</v>
      </c>
      <c r="D1911" s="37" t="s">
        <v>3563</v>
      </c>
      <c r="E1911" s="37" t="s">
        <v>3564</v>
      </c>
      <c r="F1911" s="38">
        <v>44112.854456018496</v>
      </c>
      <c r="G1911" s="39" t="e">
        <v>#REF!</v>
      </c>
    </row>
    <row r="1912" spans="2:7">
      <c r="B1912" s="33" t="s">
        <v>5434</v>
      </c>
      <c r="C1912" s="33" t="s">
        <v>5435</v>
      </c>
      <c r="D1912" s="33" t="s">
        <v>3563</v>
      </c>
      <c r="E1912" s="33" t="s">
        <v>3564</v>
      </c>
      <c r="F1912" s="34">
        <v>44112.854456018496</v>
      </c>
      <c r="G1912" s="35" t="e">
        <v>#REF!</v>
      </c>
    </row>
    <row r="1913" spans="2:7">
      <c r="B1913" s="37" t="s">
        <v>5436</v>
      </c>
      <c r="C1913" s="37" t="s">
        <v>5437</v>
      </c>
      <c r="D1913" s="37" t="s">
        <v>3563</v>
      </c>
      <c r="E1913" s="37" t="s">
        <v>3564</v>
      </c>
      <c r="F1913" s="38">
        <v>44112.854456018496</v>
      </c>
      <c r="G1913" s="39" t="e">
        <v>#REF!</v>
      </c>
    </row>
    <row r="1914" spans="2:7">
      <c r="B1914" s="33" t="s">
        <v>5438</v>
      </c>
      <c r="C1914" s="33" t="s">
        <v>5439</v>
      </c>
      <c r="D1914" s="33" t="s">
        <v>3563</v>
      </c>
      <c r="E1914" s="33" t="s">
        <v>3564</v>
      </c>
      <c r="F1914" s="34">
        <v>44112.854467592602</v>
      </c>
      <c r="G1914" s="35" t="e">
        <v>#REF!</v>
      </c>
    </row>
    <row r="1915" spans="2:7">
      <c r="B1915" s="37" t="s">
        <v>5438</v>
      </c>
      <c r="C1915" s="37" t="s">
        <v>5440</v>
      </c>
      <c r="D1915" s="37" t="s">
        <v>3563</v>
      </c>
      <c r="E1915" s="37" t="s">
        <v>3564</v>
      </c>
      <c r="F1915" s="38">
        <v>44112.854467592602</v>
      </c>
      <c r="G1915" s="39" t="e">
        <v>#REF!</v>
      </c>
    </row>
    <row r="1916" spans="2:7">
      <c r="B1916" s="33" t="s">
        <v>5441</v>
      </c>
      <c r="C1916" s="33" t="s">
        <v>5442</v>
      </c>
      <c r="D1916" s="33" t="s">
        <v>3563</v>
      </c>
      <c r="E1916" s="33" t="s">
        <v>3564</v>
      </c>
      <c r="F1916" s="34">
        <v>44112.854467592602</v>
      </c>
      <c r="G1916" s="35" t="e">
        <v>#REF!</v>
      </c>
    </row>
    <row r="1917" spans="2:7">
      <c r="B1917" s="37" t="s">
        <v>5443</v>
      </c>
      <c r="C1917" s="37" t="s">
        <v>5444</v>
      </c>
      <c r="D1917" s="37" t="s">
        <v>3563</v>
      </c>
      <c r="E1917" s="37" t="s">
        <v>3564</v>
      </c>
      <c r="F1917" s="38">
        <v>44112.854467592602</v>
      </c>
      <c r="G1917" s="39" t="e">
        <v>#REF!</v>
      </c>
    </row>
    <row r="1918" spans="2:7">
      <c r="B1918" s="33" t="s">
        <v>5445</v>
      </c>
      <c r="C1918" s="33" t="s">
        <v>5446</v>
      </c>
      <c r="D1918" s="33" t="s">
        <v>3563</v>
      </c>
      <c r="E1918" s="33" t="s">
        <v>3564</v>
      </c>
      <c r="F1918" s="34">
        <v>44112.854467592602</v>
      </c>
      <c r="G1918" s="35" t="e">
        <v>#REF!</v>
      </c>
    </row>
    <row r="1919" spans="2:7">
      <c r="B1919" s="37" t="s">
        <v>5445</v>
      </c>
      <c r="C1919" s="37" t="s">
        <v>5447</v>
      </c>
      <c r="D1919" s="37" t="s">
        <v>3563</v>
      </c>
      <c r="E1919" s="37" t="s">
        <v>3564</v>
      </c>
      <c r="F1919" s="38">
        <v>44112.854467592602</v>
      </c>
      <c r="G1919" s="39" t="e">
        <v>#REF!</v>
      </c>
    </row>
    <row r="1920" spans="2:7">
      <c r="B1920" s="33" t="s">
        <v>5448</v>
      </c>
      <c r="C1920" s="33" t="s">
        <v>5449</v>
      </c>
      <c r="D1920" s="33" t="s">
        <v>3563</v>
      </c>
      <c r="E1920" s="33" t="s">
        <v>3564</v>
      </c>
      <c r="F1920" s="34">
        <v>44112.854467592602</v>
      </c>
      <c r="G1920" s="35" t="e">
        <v>#REF!</v>
      </c>
    </row>
    <row r="1921" spans="2:7">
      <c r="B1921" s="37" t="s">
        <v>5450</v>
      </c>
      <c r="C1921" s="37" t="s">
        <v>5451</v>
      </c>
      <c r="D1921" s="37" t="s">
        <v>3563</v>
      </c>
      <c r="E1921" s="37" t="s">
        <v>3564</v>
      </c>
      <c r="F1921" s="38">
        <v>44112.854479166701</v>
      </c>
      <c r="G1921" s="39" t="e">
        <v>#REF!</v>
      </c>
    </row>
    <row r="1922" spans="2:7">
      <c r="B1922" s="33" t="s">
        <v>5450</v>
      </c>
      <c r="C1922" s="33" t="s">
        <v>5452</v>
      </c>
      <c r="D1922" s="33" t="s">
        <v>3563</v>
      </c>
      <c r="E1922" s="33" t="s">
        <v>3564</v>
      </c>
      <c r="F1922" s="34">
        <v>44112.854479166701</v>
      </c>
      <c r="G1922" s="35" t="e">
        <v>#REF!</v>
      </c>
    </row>
    <row r="1923" spans="2:7">
      <c r="B1923" s="37" t="s">
        <v>5450</v>
      </c>
      <c r="C1923" s="37" t="s">
        <v>5453</v>
      </c>
      <c r="D1923" s="37" t="s">
        <v>3563</v>
      </c>
      <c r="E1923" s="37" t="s">
        <v>3564</v>
      </c>
      <c r="F1923" s="38">
        <v>45043.760717592602</v>
      </c>
      <c r="G1923" s="39" t="e">
        <v>#REF!</v>
      </c>
    </row>
    <row r="1924" spans="2:7">
      <c r="B1924" s="33" t="s">
        <v>5450</v>
      </c>
      <c r="C1924" s="33" t="s">
        <v>5454</v>
      </c>
      <c r="D1924" s="33" t="s">
        <v>3563</v>
      </c>
      <c r="E1924" s="33" t="s">
        <v>3564</v>
      </c>
      <c r="F1924" s="34">
        <v>45043.760717592602</v>
      </c>
      <c r="G1924" s="35" t="e">
        <v>#REF!</v>
      </c>
    </row>
    <row r="1925" spans="2:7">
      <c r="B1925" s="37" t="s">
        <v>5455</v>
      </c>
      <c r="C1925" s="37" t="s">
        <v>5456</v>
      </c>
      <c r="D1925" s="37" t="s">
        <v>3563</v>
      </c>
      <c r="E1925" s="37" t="s">
        <v>3564</v>
      </c>
      <c r="F1925" s="38">
        <v>44112.854479166701</v>
      </c>
      <c r="G1925" s="39" t="e">
        <v>#REF!</v>
      </c>
    </row>
    <row r="1926" spans="2:7">
      <c r="B1926" s="33" t="s">
        <v>5455</v>
      </c>
      <c r="C1926" s="33" t="s">
        <v>5457</v>
      </c>
      <c r="D1926" s="33" t="s">
        <v>3563</v>
      </c>
      <c r="E1926" s="33" t="s">
        <v>3564</v>
      </c>
      <c r="F1926" s="34">
        <v>45043.760717592602</v>
      </c>
      <c r="G1926" s="35" t="e">
        <v>#REF!</v>
      </c>
    </row>
    <row r="1927" spans="2:7">
      <c r="B1927" s="37" t="s">
        <v>5455</v>
      </c>
      <c r="C1927" s="37" t="s">
        <v>5458</v>
      </c>
      <c r="D1927" s="37" t="s">
        <v>3563</v>
      </c>
      <c r="E1927" s="37" t="s">
        <v>3564</v>
      </c>
      <c r="F1927" s="38">
        <v>45043.760717592602</v>
      </c>
      <c r="G1927" s="39" t="e">
        <v>#REF!</v>
      </c>
    </row>
    <row r="1928" spans="2:7">
      <c r="B1928" s="33" t="s">
        <v>5455</v>
      </c>
      <c r="C1928" s="33" t="s">
        <v>5459</v>
      </c>
      <c r="D1928" s="33" t="s">
        <v>3563</v>
      </c>
      <c r="E1928" s="33" t="s">
        <v>3564</v>
      </c>
      <c r="F1928" s="34">
        <v>45043.760717592602</v>
      </c>
      <c r="G1928" s="35" t="e">
        <v>#REF!</v>
      </c>
    </row>
    <row r="1929" spans="2:7">
      <c r="B1929" s="37" t="s">
        <v>5455</v>
      </c>
      <c r="C1929" s="37" t="s">
        <v>5460</v>
      </c>
      <c r="D1929" s="37" t="s">
        <v>3563</v>
      </c>
      <c r="E1929" s="37" t="s">
        <v>3564</v>
      </c>
      <c r="F1929" s="38">
        <v>45043.760717592602</v>
      </c>
      <c r="G1929" s="39" t="e">
        <v>#REF!</v>
      </c>
    </row>
    <row r="1930" spans="2:7">
      <c r="B1930" s="33" t="s">
        <v>5461</v>
      </c>
      <c r="C1930" s="33" t="s">
        <v>5456</v>
      </c>
      <c r="D1930" s="33" t="s">
        <v>3563</v>
      </c>
      <c r="E1930" s="33" t="s">
        <v>3564</v>
      </c>
      <c r="F1930" s="34">
        <v>44367.682824074102</v>
      </c>
      <c r="G1930" s="35" t="e">
        <v>#REF!</v>
      </c>
    </row>
    <row r="1931" spans="2:7">
      <c r="B1931" s="37" t="s">
        <v>5462</v>
      </c>
      <c r="C1931" s="37" t="s">
        <v>5456</v>
      </c>
      <c r="D1931" s="37" t="s">
        <v>3563</v>
      </c>
      <c r="E1931" s="37" t="s">
        <v>3564</v>
      </c>
      <c r="F1931" s="38">
        <v>44367.682800925897</v>
      </c>
      <c r="G1931" s="39" t="e">
        <v>#REF!</v>
      </c>
    </row>
    <row r="1932" spans="2:7">
      <c r="B1932" s="33" t="s">
        <v>5463</v>
      </c>
      <c r="C1932" s="33" t="s">
        <v>5464</v>
      </c>
      <c r="D1932" s="33" t="s">
        <v>3563</v>
      </c>
      <c r="E1932" s="33" t="s">
        <v>3564</v>
      </c>
      <c r="F1932" s="34">
        <v>44112.854479166701</v>
      </c>
      <c r="G1932" s="35" t="e">
        <v>#REF!</v>
      </c>
    </row>
    <row r="1933" spans="2:7">
      <c r="B1933" s="37" t="s">
        <v>5465</v>
      </c>
      <c r="C1933" s="37" t="s">
        <v>5466</v>
      </c>
      <c r="D1933" s="37" t="s">
        <v>3563</v>
      </c>
      <c r="E1933" s="37" t="s">
        <v>3564</v>
      </c>
      <c r="F1933" s="38">
        <v>44112.854479166701</v>
      </c>
      <c r="G1933" s="39" t="e">
        <v>#REF!</v>
      </c>
    </row>
    <row r="1934" spans="2:7">
      <c r="B1934" s="33" t="s">
        <v>5467</v>
      </c>
      <c r="C1934" s="33" t="s">
        <v>5468</v>
      </c>
      <c r="D1934" s="33" t="s">
        <v>3563</v>
      </c>
      <c r="E1934" s="33" t="s">
        <v>3564</v>
      </c>
      <c r="F1934" s="34">
        <v>44112.854479166701</v>
      </c>
      <c r="G1934" s="35" t="e">
        <v>#REF!</v>
      </c>
    </row>
    <row r="1935" spans="2:7">
      <c r="B1935" s="37" t="s">
        <v>5469</v>
      </c>
      <c r="C1935" s="37" t="s">
        <v>5470</v>
      </c>
      <c r="D1935" s="37" t="s">
        <v>3563</v>
      </c>
      <c r="E1935" s="37" t="s">
        <v>3564</v>
      </c>
      <c r="F1935" s="38">
        <v>44112.854490740698</v>
      </c>
      <c r="G1935" s="39" t="e">
        <v>#REF!</v>
      </c>
    </row>
    <row r="1936" spans="2:7">
      <c r="B1936" s="33" t="s">
        <v>5469</v>
      </c>
      <c r="C1936" s="33" t="s">
        <v>5471</v>
      </c>
      <c r="D1936" s="33" t="s">
        <v>3563</v>
      </c>
      <c r="E1936" s="33" t="s">
        <v>3564</v>
      </c>
      <c r="F1936" s="34">
        <v>44112.854490740698</v>
      </c>
      <c r="G1936" s="35" t="e">
        <v>#REF!</v>
      </c>
    </row>
    <row r="1937" spans="2:7">
      <c r="B1937" s="37" t="s">
        <v>5469</v>
      </c>
      <c r="C1937" s="37" t="s">
        <v>5472</v>
      </c>
      <c r="D1937" s="37" t="s">
        <v>3563</v>
      </c>
      <c r="E1937" s="37" t="s">
        <v>3564</v>
      </c>
      <c r="F1937" s="38">
        <v>44112.854490740698</v>
      </c>
      <c r="G1937" s="39" t="e">
        <v>#REF!</v>
      </c>
    </row>
    <row r="1938" spans="2:7">
      <c r="B1938" s="33" t="s">
        <v>5469</v>
      </c>
      <c r="C1938" s="33" t="s">
        <v>5473</v>
      </c>
      <c r="D1938" s="33" t="s">
        <v>3563</v>
      </c>
      <c r="E1938" s="33" t="s">
        <v>3564</v>
      </c>
      <c r="F1938" s="34">
        <v>45043.760717592602</v>
      </c>
      <c r="G1938" s="35" t="e">
        <v>#REF!</v>
      </c>
    </row>
    <row r="1939" spans="2:7">
      <c r="B1939" s="37" t="s">
        <v>5474</v>
      </c>
      <c r="C1939" s="37" t="s">
        <v>5475</v>
      </c>
      <c r="D1939" s="37" t="s">
        <v>3563</v>
      </c>
      <c r="E1939" s="37" t="s">
        <v>3564</v>
      </c>
      <c r="F1939" s="38">
        <v>44112.854490740698</v>
      </c>
      <c r="G1939" s="39" t="e">
        <v>#REF!</v>
      </c>
    </row>
    <row r="1940" spans="2:7">
      <c r="B1940" s="33" t="s">
        <v>5476</v>
      </c>
      <c r="C1940" s="33" t="s">
        <v>5477</v>
      </c>
      <c r="D1940" s="33" t="s">
        <v>3563</v>
      </c>
      <c r="E1940" s="33" t="s">
        <v>3564</v>
      </c>
      <c r="F1940" s="34">
        <v>44112.854502314804</v>
      </c>
      <c r="G1940" s="35" t="e">
        <v>#REF!</v>
      </c>
    </row>
    <row r="1941" spans="2:7">
      <c r="B1941" s="37" t="s">
        <v>5478</v>
      </c>
      <c r="C1941" s="37" t="s">
        <v>5479</v>
      </c>
      <c r="D1941" s="37" t="s">
        <v>3563</v>
      </c>
      <c r="E1941" s="37" t="s">
        <v>3564</v>
      </c>
      <c r="F1941" s="38">
        <v>44112.854502314804</v>
      </c>
      <c r="G1941" s="39" t="e">
        <v>#REF!</v>
      </c>
    </row>
    <row r="1942" spans="2:7">
      <c r="B1942" s="33" t="s">
        <v>5480</v>
      </c>
      <c r="C1942" s="33" t="s">
        <v>5481</v>
      </c>
      <c r="D1942" s="33" t="s">
        <v>3563</v>
      </c>
      <c r="E1942" s="33" t="s">
        <v>3564</v>
      </c>
      <c r="F1942" s="34">
        <v>44112.854502314804</v>
      </c>
      <c r="G1942" s="35" t="e">
        <v>#REF!</v>
      </c>
    </row>
    <row r="1943" spans="2:7">
      <c r="B1943" s="37" t="s">
        <v>5482</v>
      </c>
      <c r="C1943" s="37" t="s">
        <v>5483</v>
      </c>
      <c r="D1943" s="37" t="s">
        <v>3563</v>
      </c>
      <c r="E1943" s="37" t="s">
        <v>3564</v>
      </c>
      <c r="F1943" s="38">
        <v>44112.854502314804</v>
      </c>
      <c r="G1943" s="39" t="e">
        <v>#REF!</v>
      </c>
    </row>
    <row r="1944" spans="2:7">
      <c r="B1944" s="33" t="s">
        <v>5482</v>
      </c>
      <c r="C1944" s="33" t="s">
        <v>5484</v>
      </c>
      <c r="D1944" s="33" t="s">
        <v>3563</v>
      </c>
      <c r="E1944" s="33" t="s">
        <v>3564</v>
      </c>
      <c r="F1944" s="34">
        <v>44112.854502314804</v>
      </c>
      <c r="G1944" s="35" t="e">
        <v>#REF!</v>
      </c>
    </row>
    <row r="1945" spans="2:7">
      <c r="B1945" s="37" t="s">
        <v>5485</v>
      </c>
      <c r="C1945" s="37" t="s">
        <v>5486</v>
      </c>
      <c r="D1945" s="37" t="s">
        <v>3563</v>
      </c>
      <c r="E1945" s="37" t="s">
        <v>3564</v>
      </c>
      <c r="F1945" s="38">
        <v>44112.854502314804</v>
      </c>
      <c r="G1945" s="39" t="e">
        <v>#REF!</v>
      </c>
    </row>
    <row r="1946" spans="2:7">
      <c r="B1946" s="33" t="s">
        <v>5485</v>
      </c>
      <c r="C1946" s="33" t="s">
        <v>5487</v>
      </c>
      <c r="D1946" s="33" t="s">
        <v>3563</v>
      </c>
      <c r="E1946" s="33" t="s">
        <v>3564</v>
      </c>
      <c r="F1946" s="34">
        <v>44112.854502314804</v>
      </c>
      <c r="G1946" s="35" t="e">
        <v>#REF!</v>
      </c>
    </row>
    <row r="1947" spans="2:7">
      <c r="B1947" s="37" t="s">
        <v>5485</v>
      </c>
      <c r="C1947" s="37" t="s">
        <v>5488</v>
      </c>
      <c r="D1947" s="37" t="s">
        <v>3563</v>
      </c>
      <c r="E1947" s="37" t="s">
        <v>3564</v>
      </c>
      <c r="F1947" s="38">
        <v>44112.854502314804</v>
      </c>
      <c r="G1947" s="39" t="e">
        <v>#REF!</v>
      </c>
    </row>
    <row r="1948" spans="2:7">
      <c r="B1948" s="33" t="s">
        <v>5489</v>
      </c>
      <c r="C1948" s="33" t="s">
        <v>5490</v>
      </c>
      <c r="D1948" s="33" t="s">
        <v>3563</v>
      </c>
      <c r="E1948" s="33" t="s">
        <v>3564</v>
      </c>
      <c r="F1948" s="34">
        <v>44112.854502314804</v>
      </c>
      <c r="G1948" s="35" t="e">
        <v>#REF!</v>
      </c>
    </row>
    <row r="1949" spans="2:7">
      <c r="B1949" s="37" t="s">
        <v>5491</v>
      </c>
      <c r="C1949" s="37" t="s">
        <v>5492</v>
      </c>
      <c r="D1949" s="37" t="s">
        <v>3563</v>
      </c>
      <c r="E1949" s="37" t="s">
        <v>3564</v>
      </c>
      <c r="F1949" s="38">
        <v>44112.854502314804</v>
      </c>
      <c r="G1949" s="39" t="e">
        <v>#REF!</v>
      </c>
    </row>
    <row r="1950" spans="2:7">
      <c r="B1950" s="33" t="s">
        <v>5491</v>
      </c>
      <c r="C1950" s="33" t="s">
        <v>5493</v>
      </c>
      <c r="D1950" s="33" t="s">
        <v>3563</v>
      </c>
      <c r="E1950" s="33" t="s">
        <v>3564</v>
      </c>
      <c r="F1950" s="34">
        <v>44112.854502314804</v>
      </c>
      <c r="G1950" s="35" t="e">
        <v>#REF!</v>
      </c>
    </row>
    <row r="1951" spans="2:7">
      <c r="B1951" s="37" t="s">
        <v>5494</v>
      </c>
      <c r="C1951" s="37" t="s">
        <v>5495</v>
      </c>
      <c r="D1951" s="37" t="s">
        <v>3563</v>
      </c>
      <c r="E1951" s="37" t="s">
        <v>3564</v>
      </c>
      <c r="F1951" s="38">
        <v>44112.854513888902</v>
      </c>
      <c r="G1951" s="39" t="e">
        <v>#REF!</v>
      </c>
    </row>
    <row r="1952" spans="2:7">
      <c r="B1952" s="33" t="s">
        <v>5494</v>
      </c>
      <c r="C1952" s="33" t="s">
        <v>5496</v>
      </c>
      <c r="D1952" s="33" t="s">
        <v>3563</v>
      </c>
      <c r="E1952" s="33" t="s">
        <v>3564</v>
      </c>
      <c r="F1952" s="34">
        <v>44112.854513888902</v>
      </c>
      <c r="G1952" s="35" t="e">
        <v>#REF!</v>
      </c>
    </row>
    <row r="1953" spans="2:7">
      <c r="B1953" s="37" t="s">
        <v>5497</v>
      </c>
      <c r="C1953" s="37" t="s">
        <v>5498</v>
      </c>
      <c r="D1953" s="37" t="s">
        <v>3563</v>
      </c>
      <c r="E1953" s="37" t="s">
        <v>3564</v>
      </c>
      <c r="F1953" s="38">
        <v>44112.854513888902</v>
      </c>
      <c r="G1953" s="39" t="e">
        <v>#REF!</v>
      </c>
    </row>
    <row r="1954" spans="2:7">
      <c r="B1954" s="33" t="s">
        <v>5499</v>
      </c>
      <c r="C1954" s="33" t="s">
        <v>5500</v>
      </c>
      <c r="D1954" s="33" t="s">
        <v>3563</v>
      </c>
      <c r="E1954" s="33" t="s">
        <v>3564</v>
      </c>
      <c r="F1954" s="34">
        <v>44112.854513888902</v>
      </c>
      <c r="G1954" s="35" t="e">
        <v>#REF!</v>
      </c>
    </row>
    <row r="1955" spans="2:7">
      <c r="B1955" s="37" t="s">
        <v>5501</v>
      </c>
      <c r="C1955" s="37" t="s">
        <v>5502</v>
      </c>
      <c r="D1955" s="37" t="s">
        <v>3563</v>
      </c>
      <c r="E1955" s="37" t="s">
        <v>3564</v>
      </c>
      <c r="F1955" s="38">
        <v>44112.854513888902</v>
      </c>
      <c r="G1955" s="39" t="e">
        <v>#REF!</v>
      </c>
    </row>
    <row r="1956" spans="2:7">
      <c r="B1956" s="33" t="s">
        <v>5503</v>
      </c>
      <c r="C1956" s="33" t="s">
        <v>5504</v>
      </c>
      <c r="D1956" s="33" t="s">
        <v>3563</v>
      </c>
      <c r="E1956" s="33" t="s">
        <v>3564</v>
      </c>
      <c r="F1956" s="34">
        <v>44112.854513888902</v>
      </c>
      <c r="G1956" s="35" t="e">
        <v>#REF!</v>
      </c>
    </row>
    <row r="1957" spans="2:7">
      <c r="B1957" s="37" t="s">
        <v>5503</v>
      </c>
      <c r="C1957" s="37" t="s">
        <v>5505</v>
      </c>
      <c r="D1957" s="37" t="s">
        <v>3563</v>
      </c>
      <c r="E1957" s="37" t="s">
        <v>3564</v>
      </c>
      <c r="F1957" s="38">
        <v>44112.854513888902</v>
      </c>
      <c r="G1957" s="39" t="e">
        <v>#REF!</v>
      </c>
    </row>
    <row r="1958" spans="2:7">
      <c r="B1958" s="33" t="s">
        <v>5503</v>
      </c>
      <c r="C1958" s="33" t="s">
        <v>5506</v>
      </c>
      <c r="D1958" s="33" t="s">
        <v>3563</v>
      </c>
      <c r="E1958" s="33" t="s">
        <v>3564</v>
      </c>
      <c r="F1958" s="34">
        <v>45043.760717592602</v>
      </c>
      <c r="G1958" s="35" t="e">
        <v>#REF!</v>
      </c>
    </row>
    <row r="1959" spans="2:7">
      <c r="B1959" s="37" t="s">
        <v>5507</v>
      </c>
      <c r="C1959" s="37" t="s">
        <v>5508</v>
      </c>
      <c r="D1959" s="37" t="s">
        <v>3563</v>
      </c>
      <c r="E1959" s="37" t="s">
        <v>3564</v>
      </c>
      <c r="F1959" s="38">
        <v>44112.854513888902</v>
      </c>
      <c r="G1959" s="39" t="e">
        <v>#REF!</v>
      </c>
    </row>
    <row r="1960" spans="2:7">
      <c r="B1960" s="33" t="s">
        <v>5509</v>
      </c>
      <c r="C1960" s="33" t="s">
        <v>5510</v>
      </c>
      <c r="D1960" s="33" t="s">
        <v>3563</v>
      </c>
      <c r="E1960" s="33" t="s">
        <v>3564</v>
      </c>
      <c r="F1960" s="34">
        <v>44112.854513888902</v>
      </c>
      <c r="G1960" s="35" t="e">
        <v>#REF!</v>
      </c>
    </row>
    <row r="1961" spans="2:7">
      <c r="B1961" s="37" t="s">
        <v>5511</v>
      </c>
      <c r="C1961" s="37" t="s">
        <v>5512</v>
      </c>
      <c r="D1961" s="37" t="s">
        <v>3563</v>
      </c>
      <c r="E1961" s="37" t="s">
        <v>3564</v>
      </c>
      <c r="F1961" s="38">
        <v>44112.854513888902</v>
      </c>
      <c r="G1961" s="39" t="e">
        <v>#REF!</v>
      </c>
    </row>
    <row r="1962" spans="2:7">
      <c r="B1962" s="33" t="s">
        <v>5511</v>
      </c>
      <c r="C1962" s="33" t="s">
        <v>5513</v>
      </c>
      <c r="D1962" s="33" t="s">
        <v>3563</v>
      </c>
      <c r="E1962" s="33" t="s">
        <v>3564</v>
      </c>
      <c r="F1962" s="34">
        <v>45043.760717592602</v>
      </c>
      <c r="G1962" s="35" t="e">
        <v>#REF!</v>
      </c>
    </row>
    <row r="1963" spans="2:7">
      <c r="B1963" s="37" t="s">
        <v>5514</v>
      </c>
      <c r="C1963" s="37" t="s">
        <v>5515</v>
      </c>
      <c r="D1963" s="37" t="s">
        <v>3563</v>
      </c>
      <c r="E1963" s="37" t="s">
        <v>3564</v>
      </c>
      <c r="F1963" s="38">
        <v>44112.854525463001</v>
      </c>
      <c r="G1963" s="39" t="e">
        <v>#REF!</v>
      </c>
    </row>
    <row r="1964" spans="2:7">
      <c r="B1964" s="33" t="s">
        <v>5516</v>
      </c>
      <c r="C1964" s="33" t="s">
        <v>5517</v>
      </c>
      <c r="D1964" s="33" t="s">
        <v>3563</v>
      </c>
      <c r="E1964" s="33" t="s">
        <v>3564</v>
      </c>
      <c r="F1964" s="34">
        <v>44112.854525463001</v>
      </c>
      <c r="G1964" s="35" t="e">
        <v>#REF!</v>
      </c>
    </row>
    <row r="1965" spans="2:7">
      <c r="B1965" s="37" t="s">
        <v>5518</v>
      </c>
      <c r="C1965" s="37" t="s">
        <v>5519</v>
      </c>
      <c r="D1965" s="37" t="s">
        <v>3563</v>
      </c>
      <c r="E1965" s="37" t="s">
        <v>3564</v>
      </c>
      <c r="F1965" s="38">
        <v>44112.854525463001</v>
      </c>
      <c r="G1965" s="39" t="e">
        <v>#REF!</v>
      </c>
    </row>
    <row r="1966" spans="2:7">
      <c r="B1966" s="33" t="s">
        <v>5520</v>
      </c>
      <c r="C1966" s="33" t="s">
        <v>5521</v>
      </c>
      <c r="D1966" s="33" t="s">
        <v>3563</v>
      </c>
      <c r="E1966" s="33" t="s">
        <v>3564</v>
      </c>
      <c r="F1966" s="34">
        <v>44112.854525463001</v>
      </c>
      <c r="G1966" s="35" t="e">
        <v>#REF!</v>
      </c>
    </row>
    <row r="1967" spans="2:7">
      <c r="B1967" s="37" t="s">
        <v>5522</v>
      </c>
      <c r="C1967" s="37" t="s">
        <v>5523</v>
      </c>
      <c r="D1967" s="37" t="s">
        <v>3563</v>
      </c>
      <c r="E1967" s="37" t="s">
        <v>3564</v>
      </c>
      <c r="F1967" s="38">
        <v>44112.854525463001</v>
      </c>
      <c r="G1967" s="39" t="e">
        <v>#REF!</v>
      </c>
    </row>
    <row r="1968" spans="2:7">
      <c r="B1968" s="33" t="s">
        <v>5524</v>
      </c>
      <c r="C1968" s="33" t="s">
        <v>5525</v>
      </c>
      <c r="D1968" s="33" t="s">
        <v>3563</v>
      </c>
      <c r="E1968" s="33" t="s">
        <v>3564</v>
      </c>
      <c r="F1968" s="34">
        <v>44112.854525463001</v>
      </c>
      <c r="G1968" s="35" t="e">
        <v>#REF!</v>
      </c>
    </row>
    <row r="1969" spans="2:7">
      <c r="B1969" s="37" t="s">
        <v>5526</v>
      </c>
      <c r="C1969" s="37" t="s">
        <v>5527</v>
      </c>
      <c r="D1969" s="37" t="s">
        <v>3563</v>
      </c>
      <c r="E1969" s="37" t="s">
        <v>3564</v>
      </c>
      <c r="F1969" s="38">
        <v>44112.854525463001</v>
      </c>
      <c r="G1969" s="39" t="e">
        <v>#REF!</v>
      </c>
    </row>
    <row r="1970" spans="2:7">
      <c r="B1970" s="33" t="s">
        <v>5528</v>
      </c>
      <c r="C1970" s="33" t="s">
        <v>5529</v>
      </c>
      <c r="D1970" s="33" t="s">
        <v>3563</v>
      </c>
      <c r="E1970" s="33" t="s">
        <v>3564</v>
      </c>
      <c r="F1970" s="34">
        <v>44112.854525463001</v>
      </c>
      <c r="G1970" s="35" t="e">
        <v>#REF!</v>
      </c>
    </row>
    <row r="1971" spans="2:7">
      <c r="B1971" s="37" t="s">
        <v>5530</v>
      </c>
      <c r="C1971" s="37" t="s">
        <v>5531</v>
      </c>
      <c r="D1971" s="37" t="s">
        <v>3563</v>
      </c>
      <c r="E1971" s="37" t="s">
        <v>3564</v>
      </c>
      <c r="F1971" s="38">
        <v>44112.854525463001</v>
      </c>
      <c r="G1971" s="39" t="e">
        <v>#REF!</v>
      </c>
    </row>
    <row r="1972" spans="2:7">
      <c r="B1972" s="33" t="s">
        <v>5532</v>
      </c>
      <c r="C1972" s="33" t="s">
        <v>5533</v>
      </c>
      <c r="D1972" s="33" t="s">
        <v>3563</v>
      </c>
      <c r="E1972" s="33" t="s">
        <v>3564</v>
      </c>
      <c r="F1972" s="34">
        <v>44112.854525463001</v>
      </c>
      <c r="G1972" s="35" t="e">
        <v>#REF!</v>
      </c>
    </row>
    <row r="1973" spans="2:7">
      <c r="B1973" s="37" t="s">
        <v>5534</v>
      </c>
      <c r="C1973" s="37" t="s">
        <v>5535</v>
      </c>
      <c r="D1973" s="37" t="s">
        <v>3563</v>
      </c>
      <c r="E1973" s="37" t="s">
        <v>3564</v>
      </c>
      <c r="F1973" s="38">
        <v>44112.854537036997</v>
      </c>
      <c r="G1973" s="39" t="e">
        <v>#REF!</v>
      </c>
    </row>
    <row r="1974" spans="2:7">
      <c r="B1974" s="33" t="s">
        <v>5536</v>
      </c>
      <c r="C1974" s="33" t="s">
        <v>5537</v>
      </c>
      <c r="D1974" s="33" t="s">
        <v>3563</v>
      </c>
      <c r="E1974" s="33" t="s">
        <v>3564</v>
      </c>
      <c r="F1974" s="34">
        <v>44112.854537036997</v>
      </c>
      <c r="G1974" s="35" t="e">
        <v>#REF!</v>
      </c>
    </row>
    <row r="1975" spans="2:7">
      <c r="B1975" s="37" t="s">
        <v>5538</v>
      </c>
      <c r="C1975" s="37" t="s">
        <v>5539</v>
      </c>
      <c r="D1975" s="37" t="s">
        <v>3563</v>
      </c>
      <c r="E1975" s="37" t="s">
        <v>3564</v>
      </c>
      <c r="F1975" s="38">
        <v>44112.854537036997</v>
      </c>
      <c r="G1975" s="39" t="e">
        <v>#REF!</v>
      </c>
    </row>
    <row r="1976" spans="2:7">
      <c r="B1976" s="33" t="s">
        <v>5540</v>
      </c>
      <c r="C1976" s="33" t="s">
        <v>5541</v>
      </c>
      <c r="D1976" s="33" t="s">
        <v>3563</v>
      </c>
      <c r="E1976" s="33" t="s">
        <v>3564</v>
      </c>
      <c r="F1976" s="34">
        <v>44112.854537036997</v>
      </c>
      <c r="G1976" s="35" t="e">
        <v>#REF!</v>
      </c>
    </row>
    <row r="1977" spans="2:7">
      <c r="B1977" s="37" t="s">
        <v>5542</v>
      </c>
      <c r="C1977" s="37" t="s">
        <v>5543</v>
      </c>
      <c r="D1977" s="37" t="s">
        <v>3563</v>
      </c>
      <c r="E1977" s="37" t="s">
        <v>3564</v>
      </c>
      <c r="F1977" s="38">
        <v>44112.854537036997</v>
      </c>
      <c r="G1977" s="39" t="e">
        <v>#REF!</v>
      </c>
    </row>
    <row r="1978" spans="2:7">
      <c r="B1978" s="33" t="s">
        <v>5544</v>
      </c>
      <c r="C1978" s="33" t="s">
        <v>5545</v>
      </c>
      <c r="D1978" s="33" t="s">
        <v>3563</v>
      </c>
      <c r="E1978" s="33" t="s">
        <v>3564</v>
      </c>
      <c r="F1978" s="34">
        <v>44112.854537036997</v>
      </c>
      <c r="G1978" s="35" t="e">
        <v>#REF!</v>
      </c>
    </row>
    <row r="1979" spans="2:7">
      <c r="B1979" s="37" t="s">
        <v>5544</v>
      </c>
      <c r="C1979" s="37" t="s">
        <v>5546</v>
      </c>
      <c r="D1979" s="37" t="s">
        <v>3563</v>
      </c>
      <c r="E1979" s="37" t="s">
        <v>3564</v>
      </c>
      <c r="F1979" s="38">
        <v>44112.854537036997</v>
      </c>
      <c r="G1979" s="39" t="e">
        <v>#REF!</v>
      </c>
    </row>
    <row r="1980" spans="2:7">
      <c r="B1980" s="33" t="s">
        <v>5547</v>
      </c>
      <c r="C1980" s="33" t="s">
        <v>5548</v>
      </c>
      <c r="D1980" s="33" t="s">
        <v>3563</v>
      </c>
      <c r="E1980" s="33" t="s">
        <v>3564</v>
      </c>
      <c r="F1980" s="34">
        <v>44112.854537036997</v>
      </c>
      <c r="G1980" s="35" t="e">
        <v>#REF!</v>
      </c>
    </row>
    <row r="1981" spans="2:7">
      <c r="B1981" s="37" t="s">
        <v>5549</v>
      </c>
      <c r="C1981" s="37" t="s">
        <v>5550</v>
      </c>
      <c r="D1981" s="37" t="s">
        <v>3563</v>
      </c>
      <c r="E1981" s="37" t="s">
        <v>3564</v>
      </c>
      <c r="F1981" s="38">
        <v>44112.854548611103</v>
      </c>
      <c r="G1981" s="39" t="e">
        <v>#REF!</v>
      </c>
    </row>
    <row r="1982" spans="2:7">
      <c r="B1982" s="33" t="s">
        <v>5551</v>
      </c>
      <c r="C1982" s="33" t="s">
        <v>5552</v>
      </c>
      <c r="D1982" s="33" t="s">
        <v>3563</v>
      </c>
      <c r="E1982" s="33" t="s">
        <v>3564</v>
      </c>
      <c r="F1982" s="34">
        <v>44112.854548611103</v>
      </c>
      <c r="G1982" s="35" t="e">
        <v>#REF!</v>
      </c>
    </row>
    <row r="1983" spans="2:7">
      <c r="B1983" s="37" t="s">
        <v>5551</v>
      </c>
      <c r="C1983" s="37" t="s">
        <v>5553</v>
      </c>
      <c r="D1983" s="37" t="s">
        <v>3563</v>
      </c>
      <c r="E1983" s="37" t="s">
        <v>3564</v>
      </c>
      <c r="F1983" s="38">
        <v>44112.854548611103</v>
      </c>
      <c r="G1983" s="39" t="e">
        <v>#REF!</v>
      </c>
    </row>
    <row r="1984" spans="2:7">
      <c r="B1984" s="33" t="s">
        <v>5554</v>
      </c>
      <c r="C1984" s="33" t="s">
        <v>5555</v>
      </c>
      <c r="D1984" s="33" t="s">
        <v>3563</v>
      </c>
      <c r="E1984" s="33" t="s">
        <v>3564</v>
      </c>
      <c r="F1984" s="34">
        <v>44112.854548611103</v>
      </c>
      <c r="G1984" s="35" t="e">
        <v>#REF!</v>
      </c>
    </row>
    <row r="1985" spans="2:7">
      <c r="B1985" s="37" t="s">
        <v>5556</v>
      </c>
      <c r="C1985" s="37" t="s">
        <v>5557</v>
      </c>
      <c r="D1985" s="37" t="s">
        <v>3563</v>
      </c>
      <c r="E1985" s="37" t="s">
        <v>3564</v>
      </c>
      <c r="F1985" s="38">
        <v>44112.854548611103</v>
      </c>
      <c r="G1985" s="39" t="e">
        <v>#REF!</v>
      </c>
    </row>
    <row r="1986" spans="2:7">
      <c r="B1986" s="33" t="s">
        <v>5558</v>
      </c>
      <c r="C1986" s="33" t="s">
        <v>5559</v>
      </c>
      <c r="D1986" s="33" t="s">
        <v>3563</v>
      </c>
      <c r="E1986" s="33" t="s">
        <v>3564</v>
      </c>
      <c r="F1986" s="34">
        <v>44112.854548611103</v>
      </c>
      <c r="G1986" s="35" t="e">
        <v>#REF!</v>
      </c>
    </row>
    <row r="1987" spans="2:7">
      <c r="B1987" s="37" t="s">
        <v>5558</v>
      </c>
      <c r="C1987" s="37" t="s">
        <v>5560</v>
      </c>
      <c r="D1987" s="37" t="s">
        <v>3563</v>
      </c>
      <c r="E1987" s="37" t="s">
        <v>3564</v>
      </c>
      <c r="F1987" s="38">
        <v>44112.854548611103</v>
      </c>
      <c r="G1987" s="39" t="e">
        <v>#REF!</v>
      </c>
    </row>
    <row r="1988" spans="2:7">
      <c r="B1988" s="33" t="s">
        <v>5561</v>
      </c>
      <c r="C1988" s="33" t="s">
        <v>5562</v>
      </c>
      <c r="D1988" s="33" t="s">
        <v>3563</v>
      </c>
      <c r="E1988" s="33" t="s">
        <v>3564</v>
      </c>
      <c r="F1988" s="34">
        <v>44112.854548611103</v>
      </c>
      <c r="G1988" s="35" t="e">
        <v>#REF!</v>
      </c>
    </row>
    <row r="1989" spans="2:7">
      <c r="B1989" s="37" t="s">
        <v>5563</v>
      </c>
      <c r="C1989" s="37" t="s">
        <v>5564</v>
      </c>
      <c r="D1989" s="37" t="s">
        <v>3563</v>
      </c>
      <c r="E1989" s="37" t="s">
        <v>3564</v>
      </c>
      <c r="F1989" s="38">
        <v>44112.854548611103</v>
      </c>
      <c r="G1989" s="39" t="e">
        <v>#REF!</v>
      </c>
    </row>
    <row r="1990" spans="2:7">
      <c r="B1990" s="33" t="s">
        <v>5565</v>
      </c>
      <c r="C1990" s="33" t="s">
        <v>5566</v>
      </c>
      <c r="D1990" s="33" t="s">
        <v>3563</v>
      </c>
      <c r="E1990" s="33" t="s">
        <v>3564</v>
      </c>
      <c r="F1990" s="34">
        <v>44112.854548611103</v>
      </c>
      <c r="G1990" s="35" t="e">
        <v>#REF!</v>
      </c>
    </row>
    <row r="1991" spans="2:7">
      <c r="B1991" s="37" t="s">
        <v>5567</v>
      </c>
      <c r="C1991" s="37" t="s">
        <v>5568</v>
      </c>
      <c r="D1991" s="37" t="s">
        <v>3563</v>
      </c>
      <c r="E1991" s="37" t="s">
        <v>3564</v>
      </c>
      <c r="F1991" s="38">
        <v>44112.854560185202</v>
      </c>
      <c r="G1991" s="39" t="e">
        <v>#REF!</v>
      </c>
    </row>
    <row r="1992" spans="2:7">
      <c r="B1992" s="33" t="s">
        <v>5567</v>
      </c>
      <c r="C1992" s="33" t="s">
        <v>5569</v>
      </c>
      <c r="D1992" s="33" t="s">
        <v>3563</v>
      </c>
      <c r="E1992" s="33" t="s">
        <v>3564</v>
      </c>
      <c r="F1992" s="34">
        <v>44112.854560185202</v>
      </c>
      <c r="G1992" s="35" t="e">
        <v>#REF!</v>
      </c>
    </row>
    <row r="1993" spans="2:7">
      <c r="B1993" s="37" t="s">
        <v>5567</v>
      </c>
      <c r="C1993" s="37" t="s">
        <v>5570</v>
      </c>
      <c r="D1993" s="37" t="s">
        <v>3563</v>
      </c>
      <c r="E1993" s="37" t="s">
        <v>3564</v>
      </c>
      <c r="F1993" s="38">
        <v>44112.854560185202</v>
      </c>
      <c r="G1993" s="39" t="e">
        <v>#REF!</v>
      </c>
    </row>
    <row r="1994" spans="2:7">
      <c r="B1994" s="33" t="s">
        <v>5571</v>
      </c>
      <c r="C1994" s="33" t="s">
        <v>5572</v>
      </c>
      <c r="D1994" s="33" t="s">
        <v>3563</v>
      </c>
      <c r="E1994" s="33" t="s">
        <v>3564</v>
      </c>
      <c r="F1994" s="34">
        <v>44112.854560185202</v>
      </c>
      <c r="G1994" s="35" t="e">
        <v>#REF!</v>
      </c>
    </row>
    <row r="1995" spans="2:7">
      <c r="B1995" s="37" t="s">
        <v>5573</v>
      </c>
      <c r="C1995" s="37" t="s">
        <v>5574</v>
      </c>
      <c r="D1995" s="37" t="s">
        <v>3563</v>
      </c>
      <c r="E1995" s="37" t="s">
        <v>3564</v>
      </c>
      <c r="F1995" s="38">
        <v>44112.854560185202</v>
      </c>
      <c r="G1995" s="39" t="e">
        <v>#REF!</v>
      </c>
    </row>
    <row r="1996" spans="2:7">
      <c r="B1996" s="33" t="s">
        <v>5575</v>
      </c>
      <c r="C1996" s="33" t="s">
        <v>5576</v>
      </c>
      <c r="D1996" s="33" t="s">
        <v>3563</v>
      </c>
      <c r="E1996" s="33" t="s">
        <v>3564</v>
      </c>
      <c r="F1996" s="34">
        <v>44112.854560185202</v>
      </c>
      <c r="G1996" s="35" t="e">
        <v>#REF!</v>
      </c>
    </row>
    <row r="1997" spans="2:7">
      <c r="B1997" s="37" t="s">
        <v>5577</v>
      </c>
      <c r="C1997" s="37" t="s">
        <v>5578</v>
      </c>
      <c r="D1997" s="37" t="s">
        <v>3563</v>
      </c>
      <c r="E1997" s="37" t="s">
        <v>3564</v>
      </c>
      <c r="F1997" s="38">
        <v>44112.854560185202</v>
      </c>
      <c r="G1997" s="39" t="e">
        <v>#REF!</v>
      </c>
    </row>
    <row r="1998" spans="2:7">
      <c r="B1998" s="33" t="s">
        <v>5577</v>
      </c>
      <c r="C1998" s="33" t="s">
        <v>5579</v>
      </c>
      <c r="D1998" s="33" t="s">
        <v>3563</v>
      </c>
      <c r="E1998" s="33" t="s">
        <v>3564</v>
      </c>
      <c r="F1998" s="34">
        <v>44112.854560185202</v>
      </c>
      <c r="G1998" s="35" t="e">
        <v>#REF!</v>
      </c>
    </row>
    <row r="1999" spans="2:7">
      <c r="B1999" s="37" t="s">
        <v>5580</v>
      </c>
      <c r="C1999" s="37" t="s">
        <v>5581</v>
      </c>
      <c r="D1999" s="37" t="s">
        <v>3563</v>
      </c>
      <c r="E1999" s="37" t="s">
        <v>3564</v>
      </c>
      <c r="F1999" s="38">
        <v>44112.854560185202</v>
      </c>
      <c r="G1999" s="39" t="e">
        <v>#REF!</v>
      </c>
    </row>
    <row r="2000" spans="2:7">
      <c r="B2000" s="33" t="s">
        <v>5582</v>
      </c>
      <c r="C2000" s="33" t="s">
        <v>5583</v>
      </c>
      <c r="D2000" s="33" t="s">
        <v>3563</v>
      </c>
      <c r="E2000" s="33" t="s">
        <v>3564</v>
      </c>
      <c r="F2000" s="34">
        <v>44112.854560185202</v>
      </c>
      <c r="G2000" s="35" t="e">
        <v>#REF!</v>
      </c>
    </row>
    <row r="2001" spans="2:7">
      <c r="B2001" s="37" t="s">
        <v>5584</v>
      </c>
      <c r="C2001" s="37" t="s">
        <v>5585</v>
      </c>
      <c r="D2001" s="37" t="s">
        <v>3563</v>
      </c>
      <c r="E2001" s="37" t="s">
        <v>3564</v>
      </c>
      <c r="F2001" s="38">
        <v>44112.854571759301</v>
      </c>
      <c r="G2001" s="39" t="e">
        <v>#REF!</v>
      </c>
    </row>
    <row r="2002" spans="2:7">
      <c r="B2002" s="33" t="s">
        <v>5586</v>
      </c>
      <c r="C2002" s="33" t="s">
        <v>5587</v>
      </c>
      <c r="D2002" s="33" t="s">
        <v>3563</v>
      </c>
      <c r="E2002" s="33" t="s">
        <v>3564</v>
      </c>
      <c r="F2002" s="34">
        <v>44112.854571759301</v>
      </c>
      <c r="G2002" s="35" t="e">
        <v>#REF!</v>
      </c>
    </row>
    <row r="2003" spans="2:7">
      <c r="B2003" s="37" t="s">
        <v>5588</v>
      </c>
      <c r="C2003" s="37" t="s">
        <v>5589</v>
      </c>
      <c r="D2003" s="37" t="s">
        <v>3563</v>
      </c>
      <c r="E2003" s="37" t="s">
        <v>3564</v>
      </c>
      <c r="F2003" s="38">
        <v>44112.854571759301</v>
      </c>
      <c r="G2003" s="39" t="e">
        <v>#REF!</v>
      </c>
    </row>
    <row r="2004" spans="2:7">
      <c r="B2004" s="33" t="s">
        <v>5590</v>
      </c>
      <c r="C2004" s="33" t="s">
        <v>5591</v>
      </c>
      <c r="D2004" s="33" t="s">
        <v>3563</v>
      </c>
      <c r="E2004" s="33" t="s">
        <v>3564</v>
      </c>
      <c r="F2004" s="34">
        <v>44112.854571759301</v>
      </c>
      <c r="G2004" s="35" t="e">
        <v>#REF!</v>
      </c>
    </row>
    <row r="2005" spans="2:7">
      <c r="B2005" s="37" t="s">
        <v>5592</v>
      </c>
      <c r="C2005" s="37" t="s">
        <v>5593</v>
      </c>
      <c r="D2005" s="37" t="s">
        <v>3563</v>
      </c>
      <c r="E2005" s="37" t="s">
        <v>3564</v>
      </c>
      <c r="F2005" s="38">
        <v>44112.854571759301</v>
      </c>
      <c r="G2005" s="39" t="e">
        <v>#REF!</v>
      </c>
    </row>
    <row r="2006" spans="2:7">
      <c r="B2006" s="33" t="s">
        <v>5594</v>
      </c>
      <c r="C2006" s="33" t="s">
        <v>5595</v>
      </c>
      <c r="D2006" s="33" t="s">
        <v>3563</v>
      </c>
      <c r="E2006" s="33" t="s">
        <v>3564</v>
      </c>
      <c r="F2006" s="34">
        <v>44112.854571759301</v>
      </c>
      <c r="G2006" s="35" t="e">
        <v>#REF!</v>
      </c>
    </row>
    <row r="2007" spans="2:7">
      <c r="B2007" s="37" t="s">
        <v>5594</v>
      </c>
      <c r="C2007" s="37" t="s">
        <v>5596</v>
      </c>
      <c r="D2007" s="37" t="s">
        <v>3563</v>
      </c>
      <c r="E2007" s="37" t="s">
        <v>3564</v>
      </c>
      <c r="F2007" s="38">
        <v>45043.760717592602</v>
      </c>
      <c r="G2007" s="39" t="e">
        <v>#REF!</v>
      </c>
    </row>
    <row r="2008" spans="2:7">
      <c r="B2008" s="33" t="s">
        <v>5597</v>
      </c>
      <c r="C2008" s="33" t="s">
        <v>5598</v>
      </c>
      <c r="D2008" s="33" t="s">
        <v>3563</v>
      </c>
      <c r="E2008" s="33" t="s">
        <v>3564</v>
      </c>
      <c r="F2008" s="34">
        <v>44112.854571759301</v>
      </c>
      <c r="G2008" s="35" t="e">
        <v>#REF!</v>
      </c>
    </row>
    <row r="2009" spans="2:7">
      <c r="B2009" s="37" t="s">
        <v>5599</v>
      </c>
      <c r="C2009" s="37" t="s">
        <v>5600</v>
      </c>
      <c r="D2009" s="37" t="s">
        <v>3563</v>
      </c>
      <c r="E2009" s="37" t="s">
        <v>3564</v>
      </c>
      <c r="F2009" s="38">
        <v>44112.854571759301</v>
      </c>
      <c r="G2009" s="39" t="e">
        <v>#REF!</v>
      </c>
    </row>
    <row r="2010" spans="2:7">
      <c r="B2010" s="33" t="s">
        <v>5601</v>
      </c>
      <c r="C2010" s="33" t="s">
        <v>5602</v>
      </c>
      <c r="D2010" s="33" t="s">
        <v>3563</v>
      </c>
      <c r="E2010" s="33" t="s">
        <v>3564</v>
      </c>
      <c r="F2010" s="34">
        <v>44112.854571759301</v>
      </c>
      <c r="G2010" s="35" t="e">
        <v>#REF!</v>
      </c>
    </row>
    <row r="2011" spans="2:7">
      <c r="B2011" s="37" t="s">
        <v>5603</v>
      </c>
      <c r="C2011" s="37" t="s">
        <v>5604</v>
      </c>
      <c r="D2011" s="37" t="s">
        <v>3563</v>
      </c>
      <c r="E2011" s="37" t="s">
        <v>3564</v>
      </c>
      <c r="F2011" s="38">
        <v>44112.854571759301</v>
      </c>
      <c r="G2011" s="39" t="e">
        <v>#REF!</v>
      </c>
    </row>
    <row r="2012" spans="2:7">
      <c r="B2012" s="33" t="s">
        <v>5605</v>
      </c>
      <c r="C2012" s="33" t="s">
        <v>5606</v>
      </c>
      <c r="D2012" s="33" t="s">
        <v>3563</v>
      </c>
      <c r="E2012" s="33" t="s">
        <v>3564</v>
      </c>
      <c r="F2012" s="34">
        <v>44112.854571759301</v>
      </c>
      <c r="G2012" s="35" t="e">
        <v>#REF!</v>
      </c>
    </row>
    <row r="2013" spans="2:7">
      <c r="B2013" s="37" t="s">
        <v>5607</v>
      </c>
      <c r="C2013" s="37" t="s">
        <v>5608</v>
      </c>
      <c r="D2013" s="37" t="s">
        <v>3563</v>
      </c>
      <c r="E2013" s="37" t="s">
        <v>3564</v>
      </c>
      <c r="F2013" s="38">
        <v>44112.854583333297</v>
      </c>
      <c r="G2013" s="39" t="e">
        <v>#REF!</v>
      </c>
    </row>
    <row r="2014" spans="2:7">
      <c r="B2014" s="33" t="s">
        <v>5609</v>
      </c>
      <c r="C2014" s="33" t="s">
        <v>5610</v>
      </c>
      <c r="D2014" s="33" t="s">
        <v>3563</v>
      </c>
      <c r="E2014" s="33" t="s">
        <v>3564</v>
      </c>
      <c r="F2014" s="34">
        <v>44112.854583333297</v>
      </c>
      <c r="G2014" s="35" t="e">
        <v>#REF!</v>
      </c>
    </row>
    <row r="2015" spans="2:7">
      <c r="B2015" s="37" t="s">
        <v>5609</v>
      </c>
      <c r="C2015" s="37" t="s">
        <v>5611</v>
      </c>
      <c r="D2015" s="37" t="s">
        <v>3563</v>
      </c>
      <c r="E2015" s="37" t="s">
        <v>3564</v>
      </c>
      <c r="F2015" s="38">
        <v>45043.760717592602</v>
      </c>
      <c r="G2015" s="39" t="e">
        <v>#REF!</v>
      </c>
    </row>
    <row r="2016" spans="2:7">
      <c r="B2016" s="33" t="s">
        <v>5612</v>
      </c>
      <c r="C2016" s="33" t="s">
        <v>5613</v>
      </c>
      <c r="D2016" s="33" t="s">
        <v>3563</v>
      </c>
      <c r="E2016" s="33" t="s">
        <v>3564</v>
      </c>
      <c r="F2016" s="34">
        <v>44367.682824074102</v>
      </c>
      <c r="G2016" s="35" t="e">
        <v>#REF!</v>
      </c>
    </row>
    <row r="2017" spans="2:7">
      <c r="B2017" s="37" t="s">
        <v>5614</v>
      </c>
      <c r="C2017" s="37" t="s">
        <v>5610</v>
      </c>
      <c r="D2017" s="37" t="s">
        <v>3563</v>
      </c>
      <c r="E2017" s="37" t="s">
        <v>3564</v>
      </c>
      <c r="F2017" s="38">
        <v>44367.682824074102</v>
      </c>
      <c r="G2017" s="39" t="e">
        <v>#REF!</v>
      </c>
    </row>
    <row r="2018" spans="2:7">
      <c r="B2018" s="33" t="s">
        <v>5615</v>
      </c>
      <c r="C2018" s="33" t="s">
        <v>5610</v>
      </c>
      <c r="D2018" s="33" t="s">
        <v>3563</v>
      </c>
      <c r="E2018" s="33" t="s">
        <v>3564</v>
      </c>
      <c r="F2018" s="34">
        <v>44112.854583333297</v>
      </c>
      <c r="G2018" s="35" t="e">
        <v>#REF!</v>
      </c>
    </row>
    <row r="2019" spans="2:7">
      <c r="B2019" s="37" t="s">
        <v>5616</v>
      </c>
      <c r="C2019" s="37" t="s">
        <v>5610</v>
      </c>
      <c r="D2019" s="37" t="s">
        <v>3563</v>
      </c>
      <c r="E2019" s="37" t="s">
        <v>3564</v>
      </c>
      <c r="F2019" s="38">
        <v>44112.854583333297</v>
      </c>
      <c r="G2019" s="39" t="e">
        <v>#REF!</v>
      </c>
    </row>
    <row r="2020" spans="2:7">
      <c r="B2020" s="33" t="s">
        <v>5617</v>
      </c>
      <c r="C2020" s="33" t="s">
        <v>5610</v>
      </c>
      <c r="D2020" s="33" t="s">
        <v>3563</v>
      </c>
      <c r="E2020" s="33" t="s">
        <v>3564</v>
      </c>
      <c r="F2020" s="34">
        <v>44367.682824074102</v>
      </c>
      <c r="G2020" s="35" t="e">
        <v>#REF!</v>
      </c>
    </row>
    <row r="2021" spans="2:7">
      <c r="B2021" s="37" t="s">
        <v>5618</v>
      </c>
      <c r="C2021" s="37" t="s">
        <v>5610</v>
      </c>
      <c r="D2021" s="37" t="s">
        <v>3563</v>
      </c>
      <c r="E2021" s="37" t="s">
        <v>3564</v>
      </c>
      <c r="F2021" s="38">
        <v>44367.682858796303</v>
      </c>
      <c r="G2021" s="39" t="e">
        <v>#REF!</v>
      </c>
    </row>
    <row r="2022" spans="2:7">
      <c r="B2022" s="33" t="s">
        <v>5619</v>
      </c>
      <c r="C2022" s="33" t="s">
        <v>5610</v>
      </c>
      <c r="D2022" s="33" t="s">
        <v>3563</v>
      </c>
      <c r="E2022" s="33" t="s">
        <v>3564</v>
      </c>
      <c r="F2022" s="34">
        <v>44112.854583333297</v>
      </c>
      <c r="G2022" s="35" t="e">
        <v>#REF!</v>
      </c>
    </row>
    <row r="2023" spans="2:7">
      <c r="B2023" s="37" t="s">
        <v>5620</v>
      </c>
      <c r="C2023" s="37" t="s">
        <v>5610</v>
      </c>
      <c r="D2023" s="37" t="s">
        <v>3563</v>
      </c>
      <c r="E2023" s="37" t="s">
        <v>3564</v>
      </c>
      <c r="F2023" s="38">
        <v>44367.682870370401</v>
      </c>
      <c r="G2023" s="39" t="e">
        <v>#REF!</v>
      </c>
    </row>
    <row r="2024" spans="2:7">
      <c r="B2024" s="33" t="s">
        <v>5621</v>
      </c>
      <c r="C2024" s="33" t="s">
        <v>5622</v>
      </c>
      <c r="D2024" s="33" t="s">
        <v>3563</v>
      </c>
      <c r="E2024" s="33" t="s">
        <v>3564</v>
      </c>
      <c r="F2024" s="34">
        <v>44112.854583333297</v>
      </c>
      <c r="G2024" s="35" t="e">
        <v>#REF!</v>
      </c>
    </row>
    <row r="2025" spans="2:7">
      <c r="B2025" s="37" t="s">
        <v>5623</v>
      </c>
      <c r="C2025" s="37" t="s">
        <v>5622</v>
      </c>
      <c r="D2025" s="37" t="s">
        <v>3563</v>
      </c>
      <c r="E2025" s="37" t="s">
        <v>3564</v>
      </c>
      <c r="F2025" s="38">
        <v>44112.854583333297</v>
      </c>
      <c r="G2025" s="39" t="e">
        <v>#REF!</v>
      </c>
    </row>
    <row r="2026" spans="2:7">
      <c r="B2026" s="33" t="s">
        <v>5623</v>
      </c>
      <c r="C2026" s="33" t="s">
        <v>5624</v>
      </c>
      <c r="D2026" s="33" t="s">
        <v>3563</v>
      </c>
      <c r="E2026" s="33" t="s">
        <v>3564</v>
      </c>
      <c r="F2026" s="34">
        <v>45043.760717592602</v>
      </c>
      <c r="G2026" s="35" t="e">
        <v>#REF!</v>
      </c>
    </row>
    <row r="2027" spans="2:7">
      <c r="B2027" s="37" t="s">
        <v>5625</v>
      </c>
      <c r="C2027" s="37" t="s">
        <v>5626</v>
      </c>
      <c r="D2027" s="37" t="s">
        <v>3563</v>
      </c>
      <c r="E2027" s="37" t="s">
        <v>3564</v>
      </c>
      <c r="F2027" s="38">
        <v>44112.854583333297</v>
      </c>
      <c r="G2027" s="39" t="e">
        <v>#REF!</v>
      </c>
    </row>
    <row r="2028" spans="2:7">
      <c r="B2028" s="33" t="s">
        <v>5627</v>
      </c>
      <c r="C2028" s="33" t="s">
        <v>5628</v>
      </c>
      <c r="D2028" s="33" t="s">
        <v>3563</v>
      </c>
      <c r="E2028" s="33" t="s">
        <v>3564</v>
      </c>
      <c r="F2028" s="34">
        <v>44112.854583333297</v>
      </c>
      <c r="G2028" s="35" t="e">
        <v>#REF!</v>
      </c>
    </row>
    <row r="2029" spans="2:7">
      <c r="B2029" s="37" t="s">
        <v>5629</v>
      </c>
      <c r="C2029" s="37" t="s">
        <v>5630</v>
      </c>
      <c r="D2029" s="37" t="s">
        <v>3563</v>
      </c>
      <c r="E2029" s="37" t="s">
        <v>3564</v>
      </c>
      <c r="F2029" s="38">
        <v>44112.854583333297</v>
      </c>
      <c r="G2029" s="39" t="e">
        <v>#REF!</v>
      </c>
    </row>
    <row r="2030" spans="2:7">
      <c r="B2030" s="33" t="s">
        <v>5631</v>
      </c>
      <c r="C2030" s="33" t="s">
        <v>5632</v>
      </c>
      <c r="D2030" s="33" t="s">
        <v>3563</v>
      </c>
      <c r="E2030" s="33" t="s">
        <v>3564</v>
      </c>
      <c r="F2030" s="34">
        <v>44112.854594907403</v>
      </c>
      <c r="G2030" s="35" t="e">
        <v>#REF!</v>
      </c>
    </row>
    <row r="2031" spans="2:7">
      <c r="B2031" s="37" t="s">
        <v>5633</v>
      </c>
      <c r="C2031" s="37" t="s">
        <v>5634</v>
      </c>
      <c r="D2031" s="37" t="s">
        <v>3563</v>
      </c>
      <c r="E2031" s="37" t="s">
        <v>3564</v>
      </c>
      <c r="F2031" s="38">
        <v>44112.854594907403</v>
      </c>
      <c r="G2031" s="39" t="e">
        <v>#REF!</v>
      </c>
    </row>
    <row r="2032" spans="2:7">
      <c r="B2032" s="33" t="s">
        <v>5635</v>
      </c>
      <c r="C2032" s="33" t="s">
        <v>5636</v>
      </c>
      <c r="D2032" s="33" t="s">
        <v>3563</v>
      </c>
      <c r="E2032" s="33" t="s">
        <v>3564</v>
      </c>
      <c r="F2032" s="34">
        <v>44112.854594907403</v>
      </c>
      <c r="G2032" s="35" t="e">
        <v>#REF!</v>
      </c>
    </row>
    <row r="2033" spans="2:7">
      <c r="B2033" s="37" t="s">
        <v>5635</v>
      </c>
      <c r="C2033" s="37" t="s">
        <v>5637</v>
      </c>
      <c r="D2033" s="37" t="s">
        <v>3563</v>
      </c>
      <c r="E2033" s="37" t="s">
        <v>3564</v>
      </c>
      <c r="F2033" s="38">
        <v>44112.854594907403</v>
      </c>
      <c r="G2033" s="39" t="e">
        <v>#REF!</v>
      </c>
    </row>
    <row r="2034" spans="2:7">
      <c r="B2034" s="33" t="s">
        <v>5638</v>
      </c>
      <c r="C2034" s="33" t="s">
        <v>5639</v>
      </c>
      <c r="D2034" s="33" t="s">
        <v>3563</v>
      </c>
      <c r="E2034" s="33" t="s">
        <v>3564</v>
      </c>
      <c r="F2034" s="34">
        <v>44112.854594907403</v>
      </c>
      <c r="G2034" s="35" t="e">
        <v>#REF!</v>
      </c>
    </row>
    <row r="2035" spans="2:7">
      <c r="B2035" s="37" t="s">
        <v>5640</v>
      </c>
      <c r="C2035" s="37" t="s">
        <v>5641</v>
      </c>
      <c r="D2035" s="37" t="s">
        <v>3563</v>
      </c>
      <c r="E2035" s="37" t="s">
        <v>3564</v>
      </c>
      <c r="F2035" s="38">
        <v>44112.854594907403</v>
      </c>
      <c r="G2035" s="39" t="e">
        <v>#REF!</v>
      </c>
    </row>
    <row r="2036" spans="2:7">
      <c r="B2036" s="33" t="s">
        <v>5640</v>
      </c>
      <c r="C2036" s="33" t="s">
        <v>5642</v>
      </c>
      <c r="D2036" s="33" t="s">
        <v>3563</v>
      </c>
      <c r="E2036" s="33" t="s">
        <v>3564</v>
      </c>
      <c r="F2036" s="34">
        <v>44112.854594907403</v>
      </c>
      <c r="G2036" s="35" t="e">
        <v>#REF!</v>
      </c>
    </row>
    <row r="2037" spans="2:7">
      <c r="B2037" s="37" t="s">
        <v>5640</v>
      </c>
      <c r="C2037" s="37" t="s">
        <v>5643</v>
      </c>
      <c r="D2037" s="37" t="s">
        <v>3563</v>
      </c>
      <c r="E2037" s="37" t="s">
        <v>3564</v>
      </c>
      <c r="F2037" s="38">
        <v>44112.854594907403</v>
      </c>
      <c r="G2037" s="39" t="e">
        <v>#REF!</v>
      </c>
    </row>
    <row r="2038" spans="2:7">
      <c r="B2038" s="33" t="s">
        <v>5644</v>
      </c>
      <c r="C2038" s="33" t="s">
        <v>5645</v>
      </c>
      <c r="D2038" s="33" t="s">
        <v>3563</v>
      </c>
      <c r="E2038" s="33" t="s">
        <v>3564</v>
      </c>
      <c r="F2038" s="34">
        <v>44112.854594907403</v>
      </c>
      <c r="G2038" s="35" t="e">
        <v>#REF!</v>
      </c>
    </row>
    <row r="2039" spans="2:7">
      <c r="B2039" s="37" t="s">
        <v>5644</v>
      </c>
      <c r="C2039" s="37" t="s">
        <v>5646</v>
      </c>
      <c r="D2039" s="37" t="s">
        <v>3563</v>
      </c>
      <c r="E2039" s="37" t="s">
        <v>3564</v>
      </c>
      <c r="F2039" s="38">
        <v>44112.854594907403</v>
      </c>
      <c r="G2039" s="39" t="e">
        <v>#REF!</v>
      </c>
    </row>
    <row r="2040" spans="2:7">
      <c r="B2040" s="33" t="s">
        <v>5647</v>
      </c>
      <c r="C2040" s="33" t="s">
        <v>5648</v>
      </c>
      <c r="D2040" s="33" t="s">
        <v>3563</v>
      </c>
      <c r="E2040" s="33" t="s">
        <v>3564</v>
      </c>
      <c r="F2040" s="34">
        <v>44112.854594907403</v>
      </c>
      <c r="G2040" s="35" t="e">
        <v>#REF!</v>
      </c>
    </row>
    <row r="2041" spans="2:7">
      <c r="B2041" s="37" t="s">
        <v>5649</v>
      </c>
      <c r="C2041" s="37" t="s">
        <v>5650</v>
      </c>
      <c r="D2041" s="37" t="s">
        <v>3563</v>
      </c>
      <c r="E2041" s="37" t="s">
        <v>3564</v>
      </c>
      <c r="F2041" s="38">
        <v>44112.854606481502</v>
      </c>
      <c r="G2041" s="39" t="e">
        <v>#REF!</v>
      </c>
    </row>
    <row r="2042" spans="2:7">
      <c r="B2042" s="33" t="s">
        <v>5651</v>
      </c>
      <c r="C2042" s="33" t="s">
        <v>5652</v>
      </c>
      <c r="D2042" s="33" t="s">
        <v>3563</v>
      </c>
      <c r="E2042" s="33" t="s">
        <v>3564</v>
      </c>
      <c r="F2042" s="34">
        <v>44112.854606481502</v>
      </c>
      <c r="G2042" s="35" t="e">
        <v>#REF!</v>
      </c>
    </row>
    <row r="2043" spans="2:7">
      <c r="B2043" s="37" t="s">
        <v>5653</v>
      </c>
      <c r="C2043" s="37" t="s">
        <v>5654</v>
      </c>
      <c r="D2043" s="37" t="s">
        <v>3563</v>
      </c>
      <c r="E2043" s="37" t="s">
        <v>3564</v>
      </c>
      <c r="F2043" s="38">
        <v>44112.854606481502</v>
      </c>
      <c r="G2043" s="39" t="e">
        <v>#REF!</v>
      </c>
    </row>
    <row r="2044" spans="2:7">
      <c r="B2044" s="33" t="s">
        <v>5653</v>
      </c>
      <c r="C2044" s="33" t="s">
        <v>5655</v>
      </c>
      <c r="D2044" s="33" t="s">
        <v>3563</v>
      </c>
      <c r="E2044" s="33" t="s">
        <v>3564</v>
      </c>
      <c r="F2044" s="34">
        <v>44112.854606481502</v>
      </c>
      <c r="G2044" s="35" t="e">
        <v>#REF!</v>
      </c>
    </row>
    <row r="2045" spans="2:7">
      <c r="B2045" s="37" t="s">
        <v>5656</v>
      </c>
      <c r="C2045" s="37" t="s">
        <v>5657</v>
      </c>
      <c r="D2045" s="37" t="s">
        <v>3563</v>
      </c>
      <c r="E2045" s="37" t="s">
        <v>3564</v>
      </c>
      <c r="F2045" s="38">
        <v>44112.854606481502</v>
      </c>
      <c r="G2045" s="39" t="e">
        <v>#REF!</v>
      </c>
    </row>
    <row r="2046" spans="2:7">
      <c r="B2046" s="33" t="s">
        <v>5656</v>
      </c>
      <c r="C2046" s="33" t="s">
        <v>5658</v>
      </c>
      <c r="D2046" s="33" t="s">
        <v>3563</v>
      </c>
      <c r="E2046" s="33" t="s">
        <v>3564</v>
      </c>
      <c r="F2046" s="34">
        <v>44112.854606481502</v>
      </c>
      <c r="G2046" s="35" t="e">
        <v>#REF!</v>
      </c>
    </row>
    <row r="2047" spans="2:7">
      <c r="B2047" s="37" t="s">
        <v>5656</v>
      </c>
      <c r="C2047" s="37" t="s">
        <v>5659</v>
      </c>
      <c r="D2047" s="37" t="s">
        <v>3563</v>
      </c>
      <c r="E2047" s="37" t="s">
        <v>3564</v>
      </c>
      <c r="F2047" s="38">
        <v>44112.854606481502</v>
      </c>
      <c r="G2047" s="39" t="e">
        <v>#REF!</v>
      </c>
    </row>
    <row r="2048" spans="2:7">
      <c r="B2048" s="33" t="s">
        <v>5660</v>
      </c>
      <c r="C2048" s="33" t="s">
        <v>5661</v>
      </c>
      <c r="D2048" s="33" t="s">
        <v>3563</v>
      </c>
      <c r="E2048" s="33" t="s">
        <v>3564</v>
      </c>
      <c r="F2048" s="34">
        <v>44112.854606481502</v>
      </c>
      <c r="G2048" s="35" t="e">
        <v>#REF!</v>
      </c>
    </row>
    <row r="2049" spans="2:7">
      <c r="B2049" s="37" t="s">
        <v>5662</v>
      </c>
      <c r="C2049" s="37" t="s">
        <v>5663</v>
      </c>
      <c r="D2049" s="37" t="s">
        <v>3563</v>
      </c>
      <c r="E2049" s="37" t="s">
        <v>3564</v>
      </c>
      <c r="F2049" s="38">
        <v>44112.854606481502</v>
      </c>
      <c r="G2049" s="39" t="e">
        <v>#REF!</v>
      </c>
    </row>
    <row r="2050" spans="2:7">
      <c r="B2050" s="33" t="s">
        <v>5662</v>
      </c>
      <c r="C2050" s="33" t="s">
        <v>5664</v>
      </c>
      <c r="D2050" s="33" t="s">
        <v>3563</v>
      </c>
      <c r="E2050" s="33" t="s">
        <v>3564</v>
      </c>
      <c r="F2050" s="34">
        <v>44112.8546180556</v>
      </c>
      <c r="G2050" s="35" t="e">
        <v>#REF!</v>
      </c>
    </row>
    <row r="2051" spans="2:7">
      <c r="B2051" s="37" t="s">
        <v>5665</v>
      </c>
      <c r="C2051" s="37" t="s">
        <v>5666</v>
      </c>
      <c r="D2051" s="37" t="s">
        <v>3563</v>
      </c>
      <c r="E2051" s="37" t="s">
        <v>3564</v>
      </c>
      <c r="F2051" s="38">
        <v>44112.8546180556</v>
      </c>
      <c r="G2051" s="39" t="e">
        <v>#REF!</v>
      </c>
    </row>
    <row r="2052" spans="2:7">
      <c r="B2052" s="33" t="s">
        <v>5667</v>
      </c>
      <c r="C2052" s="33" t="s">
        <v>5668</v>
      </c>
      <c r="D2052" s="33" t="s">
        <v>3563</v>
      </c>
      <c r="E2052" s="33" t="s">
        <v>3564</v>
      </c>
      <c r="F2052" s="34">
        <v>44112.8546180556</v>
      </c>
      <c r="G2052" s="35" t="e">
        <v>#REF!</v>
      </c>
    </row>
    <row r="2053" spans="2:7">
      <c r="B2053" s="37" t="s">
        <v>5669</v>
      </c>
      <c r="C2053" s="37" t="s">
        <v>5670</v>
      </c>
      <c r="D2053" s="37" t="s">
        <v>3563</v>
      </c>
      <c r="E2053" s="37" t="s">
        <v>3564</v>
      </c>
      <c r="F2053" s="38">
        <v>44112.8546180556</v>
      </c>
      <c r="G2053" s="39" t="e">
        <v>#REF!</v>
      </c>
    </row>
    <row r="2054" spans="2:7">
      <c r="B2054" s="33" t="s">
        <v>5671</v>
      </c>
      <c r="C2054" s="33" t="s">
        <v>5672</v>
      </c>
      <c r="D2054" s="33" t="s">
        <v>3563</v>
      </c>
      <c r="E2054" s="33" t="s">
        <v>3564</v>
      </c>
      <c r="F2054" s="34">
        <v>44112.8546180556</v>
      </c>
      <c r="G2054" s="35" t="e">
        <v>#REF!</v>
      </c>
    </row>
    <row r="2055" spans="2:7">
      <c r="B2055" s="37" t="s">
        <v>5671</v>
      </c>
      <c r="C2055" s="37" t="s">
        <v>5673</v>
      </c>
      <c r="D2055" s="37" t="s">
        <v>3563</v>
      </c>
      <c r="E2055" s="37" t="s">
        <v>3564</v>
      </c>
      <c r="F2055" s="38">
        <v>44112.8546180556</v>
      </c>
      <c r="G2055" s="39" t="e">
        <v>#REF!</v>
      </c>
    </row>
    <row r="2056" spans="2:7">
      <c r="B2056" s="33" t="s">
        <v>5674</v>
      </c>
      <c r="C2056" s="33" t="s">
        <v>5675</v>
      </c>
      <c r="D2056" s="33" t="s">
        <v>3563</v>
      </c>
      <c r="E2056" s="33" t="s">
        <v>3564</v>
      </c>
      <c r="F2056" s="34">
        <v>44112.8546180556</v>
      </c>
      <c r="G2056" s="35" t="e">
        <v>#REF!</v>
      </c>
    </row>
    <row r="2057" spans="2:7">
      <c r="B2057" s="37" t="s">
        <v>5674</v>
      </c>
      <c r="C2057" s="37" t="s">
        <v>5676</v>
      </c>
      <c r="D2057" s="37" t="s">
        <v>3563</v>
      </c>
      <c r="E2057" s="37" t="s">
        <v>3564</v>
      </c>
      <c r="F2057" s="38">
        <v>44112.8546180556</v>
      </c>
      <c r="G2057" s="39" t="e">
        <v>#REF!</v>
      </c>
    </row>
    <row r="2058" spans="2:7">
      <c r="B2058" s="33" t="s">
        <v>5677</v>
      </c>
      <c r="C2058" s="33" t="s">
        <v>5678</v>
      </c>
      <c r="D2058" s="33" t="s">
        <v>3563</v>
      </c>
      <c r="E2058" s="33" t="s">
        <v>3564</v>
      </c>
      <c r="F2058" s="34">
        <v>44112.8546180556</v>
      </c>
      <c r="G2058" s="35" t="e">
        <v>#REF!</v>
      </c>
    </row>
    <row r="2059" spans="2:7">
      <c r="B2059" s="37" t="s">
        <v>5677</v>
      </c>
      <c r="C2059" s="37" t="s">
        <v>5679</v>
      </c>
      <c r="D2059" s="37" t="s">
        <v>3563</v>
      </c>
      <c r="E2059" s="37" t="s">
        <v>3564</v>
      </c>
      <c r="F2059" s="38">
        <v>44112.8546180556</v>
      </c>
      <c r="G2059" s="39" t="e">
        <v>#REF!</v>
      </c>
    </row>
    <row r="2060" spans="2:7">
      <c r="B2060" s="33" t="s">
        <v>5677</v>
      </c>
      <c r="C2060" s="33" t="s">
        <v>5680</v>
      </c>
      <c r="D2060" s="33" t="s">
        <v>3563</v>
      </c>
      <c r="E2060" s="33" t="s">
        <v>3564</v>
      </c>
      <c r="F2060" s="34">
        <v>45043.760717592602</v>
      </c>
      <c r="G2060" s="35" t="e">
        <v>#REF!</v>
      </c>
    </row>
    <row r="2061" spans="2:7">
      <c r="B2061" s="37" t="s">
        <v>5681</v>
      </c>
      <c r="C2061" s="37" t="s">
        <v>5682</v>
      </c>
      <c r="D2061" s="37" t="s">
        <v>3563</v>
      </c>
      <c r="E2061" s="37" t="s">
        <v>3564</v>
      </c>
      <c r="F2061" s="38">
        <v>44112.854629629597</v>
      </c>
      <c r="G2061" s="39" t="e">
        <v>#REF!</v>
      </c>
    </row>
    <row r="2062" spans="2:7">
      <c r="B2062" s="33" t="s">
        <v>5683</v>
      </c>
      <c r="C2062" s="33" t="s">
        <v>5684</v>
      </c>
      <c r="D2062" s="33" t="s">
        <v>3563</v>
      </c>
      <c r="E2062" s="33" t="s">
        <v>3564</v>
      </c>
      <c r="F2062" s="34">
        <v>44112.854629629597</v>
      </c>
      <c r="G2062" s="35" t="e">
        <v>#REF!</v>
      </c>
    </row>
    <row r="2063" spans="2:7">
      <c r="B2063" s="37" t="s">
        <v>5685</v>
      </c>
      <c r="C2063" s="37" t="s">
        <v>5686</v>
      </c>
      <c r="D2063" s="37" t="s">
        <v>3563</v>
      </c>
      <c r="E2063" s="37" t="s">
        <v>3564</v>
      </c>
      <c r="F2063" s="38">
        <v>44112.854629629597</v>
      </c>
      <c r="G2063" s="39" t="e">
        <v>#REF!</v>
      </c>
    </row>
    <row r="2064" spans="2:7">
      <c r="B2064" s="33" t="s">
        <v>5687</v>
      </c>
      <c r="C2064" s="33" t="s">
        <v>5688</v>
      </c>
      <c r="D2064" s="33" t="s">
        <v>3563</v>
      </c>
      <c r="E2064" s="33" t="s">
        <v>3564</v>
      </c>
      <c r="F2064" s="34">
        <v>44112.854629629597</v>
      </c>
      <c r="G2064" s="35" t="e">
        <v>#REF!</v>
      </c>
    </row>
    <row r="2065" spans="2:7">
      <c r="B2065" s="37" t="s">
        <v>5689</v>
      </c>
      <c r="C2065" s="37" t="s">
        <v>5690</v>
      </c>
      <c r="D2065" s="37" t="s">
        <v>3563</v>
      </c>
      <c r="E2065" s="37" t="s">
        <v>3564</v>
      </c>
      <c r="F2065" s="38">
        <v>44112.854629629597</v>
      </c>
      <c r="G2065" s="39" t="e">
        <v>#REF!</v>
      </c>
    </row>
    <row r="2066" spans="2:7">
      <c r="B2066" s="33" t="s">
        <v>5691</v>
      </c>
      <c r="C2066" s="33" t="s">
        <v>5692</v>
      </c>
      <c r="D2066" s="33" t="s">
        <v>3563</v>
      </c>
      <c r="E2066" s="33" t="s">
        <v>3564</v>
      </c>
      <c r="F2066" s="34">
        <v>44112.854629629597</v>
      </c>
      <c r="G2066" s="35" t="e">
        <v>#REF!</v>
      </c>
    </row>
    <row r="2067" spans="2:7">
      <c r="B2067" s="37" t="s">
        <v>5693</v>
      </c>
      <c r="C2067" s="37" t="s">
        <v>5694</v>
      </c>
      <c r="D2067" s="37" t="s">
        <v>3563</v>
      </c>
      <c r="E2067" s="37" t="s">
        <v>3564</v>
      </c>
      <c r="F2067" s="38">
        <v>44112.854629629597</v>
      </c>
      <c r="G2067" s="39" t="e">
        <v>#REF!</v>
      </c>
    </row>
    <row r="2068" spans="2:7">
      <c r="B2068" s="33" t="s">
        <v>5693</v>
      </c>
      <c r="C2068" s="33" t="s">
        <v>5695</v>
      </c>
      <c r="D2068" s="33" t="s">
        <v>3563</v>
      </c>
      <c r="E2068" s="33" t="s">
        <v>3564</v>
      </c>
      <c r="F2068" s="34">
        <v>44112.854629629597</v>
      </c>
      <c r="G2068" s="35" t="e">
        <v>#REF!</v>
      </c>
    </row>
    <row r="2069" spans="2:7">
      <c r="B2069" s="37" t="s">
        <v>5693</v>
      </c>
      <c r="C2069" s="37" t="s">
        <v>5696</v>
      </c>
      <c r="D2069" s="37" t="s">
        <v>3563</v>
      </c>
      <c r="E2069" s="37" t="s">
        <v>3564</v>
      </c>
      <c r="F2069" s="38">
        <v>44112.854629629597</v>
      </c>
      <c r="G2069" s="39" t="e">
        <v>#REF!</v>
      </c>
    </row>
    <row r="2070" spans="2:7">
      <c r="B2070" s="33" t="s">
        <v>5697</v>
      </c>
      <c r="C2070" s="33" t="s">
        <v>5698</v>
      </c>
      <c r="D2070" s="33" t="s">
        <v>3563</v>
      </c>
      <c r="E2070" s="33" t="s">
        <v>3564</v>
      </c>
      <c r="F2070" s="34">
        <v>44112.854629629597</v>
      </c>
      <c r="G2070" s="35" t="e">
        <v>#REF!</v>
      </c>
    </row>
    <row r="2071" spans="2:7">
      <c r="B2071" s="37" t="s">
        <v>5699</v>
      </c>
      <c r="C2071" s="37" t="s">
        <v>5700</v>
      </c>
      <c r="D2071" s="37" t="s">
        <v>3563</v>
      </c>
      <c r="E2071" s="37" t="s">
        <v>3564</v>
      </c>
      <c r="F2071" s="38">
        <v>44112.854629629597</v>
      </c>
      <c r="G2071" s="39" t="e">
        <v>#REF!</v>
      </c>
    </row>
    <row r="2072" spans="2:7">
      <c r="B2072" s="33" t="s">
        <v>5701</v>
      </c>
      <c r="C2072" s="33" t="s">
        <v>5702</v>
      </c>
      <c r="D2072" s="33" t="s">
        <v>3563</v>
      </c>
      <c r="E2072" s="33" t="s">
        <v>3564</v>
      </c>
      <c r="F2072" s="34">
        <v>44112.854641203703</v>
      </c>
      <c r="G2072" s="35" t="e">
        <v>#REF!</v>
      </c>
    </row>
    <row r="2073" spans="2:7">
      <c r="B2073" s="37" t="s">
        <v>5703</v>
      </c>
      <c r="C2073" s="37" t="s">
        <v>5704</v>
      </c>
      <c r="D2073" s="37" t="s">
        <v>3563</v>
      </c>
      <c r="E2073" s="37" t="s">
        <v>3564</v>
      </c>
      <c r="F2073" s="38">
        <v>44112.854641203703</v>
      </c>
      <c r="G2073" s="39" t="e">
        <v>#REF!</v>
      </c>
    </row>
    <row r="2074" spans="2:7">
      <c r="B2074" s="33" t="s">
        <v>5705</v>
      </c>
      <c r="C2074" s="33" t="s">
        <v>5706</v>
      </c>
      <c r="D2074" s="33" t="s">
        <v>3563</v>
      </c>
      <c r="E2074" s="33" t="s">
        <v>3564</v>
      </c>
      <c r="F2074" s="34">
        <v>44112.854641203703</v>
      </c>
      <c r="G2074" s="35" t="e">
        <v>#REF!</v>
      </c>
    </row>
    <row r="2075" spans="2:7">
      <c r="B2075" s="37" t="s">
        <v>5707</v>
      </c>
      <c r="C2075" s="37" t="s">
        <v>5708</v>
      </c>
      <c r="D2075" s="37" t="s">
        <v>3563</v>
      </c>
      <c r="E2075" s="37" t="s">
        <v>3564</v>
      </c>
      <c r="F2075" s="38">
        <v>44112.854641203703</v>
      </c>
      <c r="G2075" s="39" t="e">
        <v>#REF!</v>
      </c>
    </row>
    <row r="2076" spans="2:7">
      <c r="B2076" s="33" t="s">
        <v>5709</v>
      </c>
      <c r="C2076" s="33" t="s">
        <v>5710</v>
      </c>
      <c r="D2076" s="33" t="s">
        <v>3563</v>
      </c>
      <c r="E2076" s="33" t="s">
        <v>3564</v>
      </c>
      <c r="F2076" s="34">
        <v>44112.854641203703</v>
      </c>
      <c r="G2076" s="35" t="e">
        <v>#REF!</v>
      </c>
    </row>
    <row r="2077" spans="2:7">
      <c r="B2077" s="37" t="s">
        <v>5711</v>
      </c>
      <c r="C2077" s="37" t="s">
        <v>5712</v>
      </c>
      <c r="D2077" s="37" t="s">
        <v>3563</v>
      </c>
      <c r="E2077" s="37" t="s">
        <v>3564</v>
      </c>
      <c r="F2077" s="38">
        <v>44112.854641203703</v>
      </c>
      <c r="G2077" s="39" t="e">
        <v>#REF!</v>
      </c>
    </row>
    <row r="2078" spans="2:7">
      <c r="B2078" s="33" t="s">
        <v>5711</v>
      </c>
      <c r="C2078" s="33" t="s">
        <v>5713</v>
      </c>
      <c r="D2078" s="33" t="s">
        <v>3563</v>
      </c>
      <c r="E2078" s="33" t="s">
        <v>3564</v>
      </c>
      <c r="F2078" s="34">
        <v>44112.854641203703</v>
      </c>
      <c r="G2078" s="35" t="e">
        <v>#REF!</v>
      </c>
    </row>
    <row r="2079" spans="2:7">
      <c r="B2079" s="37" t="s">
        <v>5714</v>
      </c>
      <c r="C2079" s="37" t="s">
        <v>5715</v>
      </c>
      <c r="D2079" s="37" t="s">
        <v>3563</v>
      </c>
      <c r="E2079" s="37" t="s">
        <v>3564</v>
      </c>
      <c r="F2079" s="38">
        <v>44112.854641203703</v>
      </c>
      <c r="G2079" s="39" t="e">
        <v>#REF!</v>
      </c>
    </row>
    <row r="2080" spans="2:7">
      <c r="B2080" s="33" t="s">
        <v>5714</v>
      </c>
      <c r="C2080" s="33" t="s">
        <v>5716</v>
      </c>
      <c r="D2080" s="33" t="s">
        <v>3563</v>
      </c>
      <c r="E2080" s="33" t="s">
        <v>3564</v>
      </c>
      <c r="F2080" s="34">
        <v>44112.854652777802</v>
      </c>
      <c r="G2080" s="35" t="e">
        <v>#REF!</v>
      </c>
    </row>
    <row r="2081" spans="2:7">
      <c r="B2081" s="37" t="s">
        <v>5717</v>
      </c>
      <c r="C2081" s="37" t="s">
        <v>5718</v>
      </c>
      <c r="D2081" s="37" t="s">
        <v>3563</v>
      </c>
      <c r="E2081" s="37" t="s">
        <v>3564</v>
      </c>
      <c r="F2081" s="38">
        <v>44112.854652777802</v>
      </c>
      <c r="G2081" s="39" t="e">
        <v>#REF!</v>
      </c>
    </row>
    <row r="2082" spans="2:7">
      <c r="B2082" s="33" t="s">
        <v>5719</v>
      </c>
      <c r="C2082" s="33" t="s">
        <v>5720</v>
      </c>
      <c r="D2082" s="33" t="s">
        <v>3563</v>
      </c>
      <c r="E2082" s="33" t="s">
        <v>3564</v>
      </c>
      <c r="F2082" s="34">
        <v>44112.854652777802</v>
      </c>
      <c r="G2082" s="35" t="e">
        <v>#REF!</v>
      </c>
    </row>
    <row r="2083" spans="2:7">
      <c r="B2083" s="37" t="s">
        <v>5721</v>
      </c>
      <c r="C2083" s="37" t="s">
        <v>5722</v>
      </c>
      <c r="D2083" s="37" t="s">
        <v>3563</v>
      </c>
      <c r="E2083" s="37" t="s">
        <v>3564</v>
      </c>
      <c r="F2083" s="38">
        <v>44112.854652777802</v>
      </c>
      <c r="G2083" s="39" t="e">
        <v>#REF!</v>
      </c>
    </row>
    <row r="2084" spans="2:7">
      <c r="B2084" s="33" t="s">
        <v>5721</v>
      </c>
      <c r="C2084" s="33" t="s">
        <v>5723</v>
      </c>
      <c r="D2084" s="33" t="s">
        <v>3563</v>
      </c>
      <c r="E2084" s="33" t="s">
        <v>3564</v>
      </c>
      <c r="F2084" s="34">
        <v>45043.760717592602</v>
      </c>
      <c r="G2084" s="35" t="e">
        <v>#REF!</v>
      </c>
    </row>
    <row r="2085" spans="2:7">
      <c r="B2085" s="37" t="s">
        <v>5724</v>
      </c>
      <c r="C2085" s="37" t="s">
        <v>5725</v>
      </c>
      <c r="D2085" s="37" t="s">
        <v>3563</v>
      </c>
      <c r="E2085" s="37" t="s">
        <v>3564</v>
      </c>
      <c r="F2085" s="38">
        <v>44112.854652777802</v>
      </c>
      <c r="G2085" s="39" t="e">
        <v>#REF!</v>
      </c>
    </row>
    <row r="2086" spans="2:7">
      <c r="B2086" s="33" t="s">
        <v>5726</v>
      </c>
      <c r="C2086" s="33" t="s">
        <v>5727</v>
      </c>
      <c r="D2086" s="33" t="s">
        <v>3563</v>
      </c>
      <c r="E2086" s="33" t="s">
        <v>3564</v>
      </c>
      <c r="F2086" s="34">
        <v>44112.854652777802</v>
      </c>
      <c r="G2086" s="35" t="e">
        <v>#REF!</v>
      </c>
    </row>
    <row r="2087" spans="2:7">
      <c r="B2087" s="37" t="s">
        <v>5726</v>
      </c>
      <c r="C2087" s="37" t="s">
        <v>5728</v>
      </c>
      <c r="D2087" s="37" t="s">
        <v>3563</v>
      </c>
      <c r="E2087" s="37" t="s">
        <v>3564</v>
      </c>
      <c r="F2087" s="38">
        <v>44112.854652777802</v>
      </c>
      <c r="G2087" s="39" t="e">
        <v>#REF!</v>
      </c>
    </row>
    <row r="2088" spans="2:7">
      <c r="B2088" s="33" t="s">
        <v>5729</v>
      </c>
      <c r="C2088" s="33" t="s">
        <v>5730</v>
      </c>
      <c r="D2088" s="33" t="s">
        <v>3563</v>
      </c>
      <c r="E2088" s="33" t="s">
        <v>3564</v>
      </c>
      <c r="F2088" s="34">
        <v>44112.854652777802</v>
      </c>
      <c r="G2088" s="35" t="e">
        <v>#REF!</v>
      </c>
    </row>
    <row r="2089" spans="2:7">
      <c r="B2089" s="37" t="s">
        <v>5731</v>
      </c>
      <c r="C2089" s="37" t="s">
        <v>5732</v>
      </c>
      <c r="D2089" s="37" t="s">
        <v>3563</v>
      </c>
      <c r="E2089" s="37" t="s">
        <v>3564</v>
      </c>
      <c r="F2089" s="38">
        <v>44112.854652777802</v>
      </c>
      <c r="G2089" s="39" t="e">
        <v>#REF!</v>
      </c>
    </row>
    <row r="2090" spans="2:7">
      <c r="B2090" s="33" t="s">
        <v>5733</v>
      </c>
      <c r="C2090" s="33" t="s">
        <v>5734</v>
      </c>
      <c r="D2090" s="33" t="s">
        <v>3563</v>
      </c>
      <c r="E2090" s="33" t="s">
        <v>3564</v>
      </c>
      <c r="F2090" s="34">
        <v>44112.854652777802</v>
      </c>
      <c r="G2090" s="35" t="e">
        <v>#REF!</v>
      </c>
    </row>
    <row r="2091" spans="2:7">
      <c r="B2091" s="37" t="s">
        <v>5735</v>
      </c>
      <c r="C2091" s="37" t="s">
        <v>5736</v>
      </c>
      <c r="D2091" s="37" t="s">
        <v>3563</v>
      </c>
      <c r="E2091" s="37" t="s">
        <v>3564</v>
      </c>
      <c r="F2091" s="38">
        <v>44112.854664351798</v>
      </c>
      <c r="G2091" s="39" t="e">
        <v>#REF!</v>
      </c>
    </row>
    <row r="2092" spans="2:7">
      <c r="B2092" s="33" t="s">
        <v>5737</v>
      </c>
      <c r="C2092" s="33" t="s">
        <v>5738</v>
      </c>
      <c r="D2092" s="33" t="s">
        <v>3563</v>
      </c>
      <c r="E2092" s="33" t="s">
        <v>3564</v>
      </c>
      <c r="F2092" s="34">
        <v>44112.854664351798</v>
      </c>
      <c r="G2092" s="35" t="e">
        <v>#REF!</v>
      </c>
    </row>
    <row r="2093" spans="2:7">
      <c r="B2093" s="37" t="s">
        <v>5737</v>
      </c>
      <c r="C2093" s="37" t="s">
        <v>5739</v>
      </c>
      <c r="D2093" s="37" t="s">
        <v>3563</v>
      </c>
      <c r="E2093" s="37" t="s">
        <v>3564</v>
      </c>
      <c r="F2093" s="38">
        <v>44112.854664351798</v>
      </c>
      <c r="G2093" s="39" t="e">
        <v>#REF!</v>
      </c>
    </row>
    <row r="2094" spans="2:7">
      <c r="B2094" s="33" t="s">
        <v>5740</v>
      </c>
      <c r="C2094" s="33" t="s">
        <v>5741</v>
      </c>
      <c r="D2094" s="33" t="s">
        <v>3563</v>
      </c>
      <c r="E2094" s="33" t="s">
        <v>3564</v>
      </c>
      <c r="F2094" s="34">
        <v>44112.854664351798</v>
      </c>
      <c r="G2094" s="35" t="e">
        <v>#REF!</v>
      </c>
    </row>
    <row r="2095" spans="2:7">
      <c r="B2095" s="37" t="s">
        <v>5742</v>
      </c>
      <c r="C2095" s="37" t="s">
        <v>5743</v>
      </c>
      <c r="D2095" s="37" t="s">
        <v>3563</v>
      </c>
      <c r="E2095" s="37" t="s">
        <v>3564</v>
      </c>
      <c r="F2095" s="38">
        <v>44112.854664351798</v>
      </c>
      <c r="G2095" s="39" t="e">
        <v>#REF!</v>
      </c>
    </row>
    <row r="2096" spans="2:7">
      <c r="B2096" s="33" t="s">
        <v>5742</v>
      </c>
      <c r="C2096" s="33" t="s">
        <v>5744</v>
      </c>
      <c r="D2096" s="33" t="s">
        <v>3563</v>
      </c>
      <c r="E2096" s="33" t="s">
        <v>3564</v>
      </c>
      <c r="F2096" s="34">
        <v>44112.854664351798</v>
      </c>
      <c r="G2096" s="35" t="e">
        <v>#REF!</v>
      </c>
    </row>
    <row r="2097" spans="2:7">
      <c r="B2097" s="37" t="s">
        <v>5745</v>
      </c>
      <c r="C2097" s="37" t="s">
        <v>5746</v>
      </c>
      <c r="D2097" s="37" t="s">
        <v>3563</v>
      </c>
      <c r="E2097" s="37" t="s">
        <v>3564</v>
      </c>
      <c r="F2097" s="38">
        <v>44112.854664351798</v>
      </c>
      <c r="G2097" s="39" t="e">
        <v>#REF!</v>
      </c>
    </row>
    <row r="2098" spans="2:7">
      <c r="B2098" s="33" t="s">
        <v>5747</v>
      </c>
      <c r="C2098" s="33" t="s">
        <v>5748</v>
      </c>
      <c r="D2098" s="33" t="s">
        <v>3563</v>
      </c>
      <c r="E2098" s="33" t="s">
        <v>3564</v>
      </c>
      <c r="F2098" s="34">
        <v>44112.854664351798</v>
      </c>
      <c r="G2098" s="35" t="e">
        <v>#REF!</v>
      </c>
    </row>
    <row r="2099" spans="2:7">
      <c r="B2099" s="37" t="s">
        <v>5749</v>
      </c>
      <c r="C2099" s="37" t="s">
        <v>5750</v>
      </c>
      <c r="D2099" s="37" t="s">
        <v>3563</v>
      </c>
      <c r="E2099" s="37" t="s">
        <v>3564</v>
      </c>
      <c r="F2099" s="38">
        <v>44112.854664351798</v>
      </c>
      <c r="G2099" s="39" t="e">
        <v>#REF!</v>
      </c>
    </row>
    <row r="2100" spans="2:7">
      <c r="B2100" s="33" t="s">
        <v>5751</v>
      </c>
      <c r="C2100" s="33" t="s">
        <v>5752</v>
      </c>
      <c r="D2100" s="33" t="s">
        <v>3563</v>
      </c>
      <c r="E2100" s="33" t="s">
        <v>3564</v>
      </c>
      <c r="F2100" s="34">
        <v>44112.854664351798</v>
      </c>
      <c r="G2100" s="35" t="e">
        <v>#REF!</v>
      </c>
    </row>
    <row r="2101" spans="2:7">
      <c r="B2101" s="37" t="s">
        <v>5753</v>
      </c>
      <c r="C2101" s="37" t="s">
        <v>5754</v>
      </c>
      <c r="D2101" s="37" t="s">
        <v>3563</v>
      </c>
      <c r="E2101" s="37" t="s">
        <v>3564</v>
      </c>
      <c r="F2101" s="38">
        <v>44112.854675925897</v>
      </c>
      <c r="G2101" s="39" t="e">
        <v>#REF!</v>
      </c>
    </row>
    <row r="2102" spans="2:7">
      <c r="B2102" s="33" t="s">
        <v>5755</v>
      </c>
      <c r="C2102" s="33" t="s">
        <v>5756</v>
      </c>
      <c r="D2102" s="33" t="s">
        <v>3563</v>
      </c>
      <c r="E2102" s="33" t="s">
        <v>3564</v>
      </c>
      <c r="F2102" s="34">
        <v>44112.854675925897</v>
      </c>
      <c r="G2102" s="35" t="e">
        <v>#REF!</v>
      </c>
    </row>
    <row r="2103" spans="2:7">
      <c r="B2103" s="37" t="s">
        <v>5757</v>
      </c>
      <c r="C2103" s="37" t="s">
        <v>5758</v>
      </c>
      <c r="D2103" s="37" t="s">
        <v>3563</v>
      </c>
      <c r="E2103" s="37" t="s">
        <v>3564</v>
      </c>
      <c r="F2103" s="38">
        <v>44112.854675925897</v>
      </c>
      <c r="G2103" s="39" t="e">
        <v>#REF!</v>
      </c>
    </row>
    <row r="2104" spans="2:7">
      <c r="B2104" s="33" t="s">
        <v>5759</v>
      </c>
      <c r="C2104" s="33" t="s">
        <v>5760</v>
      </c>
      <c r="D2104" s="33" t="s">
        <v>3563</v>
      </c>
      <c r="E2104" s="33" t="s">
        <v>3564</v>
      </c>
      <c r="F2104" s="34">
        <v>44112.854675925897</v>
      </c>
      <c r="G2104" s="35" t="e">
        <v>#REF!</v>
      </c>
    </row>
    <row r="2105" spans="2:7">
      <c r="B2105" s="37" t="s">
        <v>5761</v>
      </c>
      <c r="C2105" s="37" t="s">
        <v>5762</v>
      </c>
      <c r="D2105" s="37" t="s">
        <v>3563</v>
      </c>
      <c r="E2105" s="37" t="s">
        <v>3564</v>
      </c>
      <c r="F2105" s="38">
        <v>44112.854675925897</v>
      </c>
      <c r="G2105" s="39" t="e">
        <v>#REF!</v>
      </c>
    </row>
    <row r="2106" spans="2:7">
      <c r="B2106" s="33" t="s">
        <v>5761</v>
      </c>
      <c r="C2106" s="33" t="s">
        <v>5763</v>
      </c>
      <c r="D2106" s="33" t="s">
        <v>3563</v>
      </c>
      <c r="E2106" s="33" t="s">
        <v>3564</v>
      </c>
      <c r="F2106" s="34">
        <v>45043.760717592602</v>
      </c>
      <c r="G2106" s="35" t="e">
        <v>#REF!</v>
      </c>
    </row>
    <row r="2107" spans="2:7">
      <c r="B2107" s="37" t="s">
        <v>5764</v>
      </c>
      <c r="C2107" s="37" t="s">
        <v>5765</v>
      </c>
      <c r="D2107" s="37" t="s">
        <v>3563</v>
      </c>
      <c r="E2107" s="37" t="s">
        <v>3564</v>
      </c>
      <c r="F2107" s="38">
        <v>44112.854675925897</v>
      </c>
      <c r="G2107" s="39" t="e">
        <v>#REF!</v>
      </c>
    </row>
    <row r="2108" spans="2:7">
      <c r="B2108" s="33" t="s">
        <v>5766</v>
      </c>
      <c r="C2108" s="33" t="s">
        <v>5767</v>
      </c>
      <c r="D2108" s="33" t="s">
        <v>3563</v>
      </c>
      <c r="E2108" s="33" t="s">
        <v>3564</v>
      </c>
      <c r="F2108" s="34">
        <v>44112.854675925897</v>
      </c>
      <c r="G2108" s="35" t="e">
        <v>#REF!</v>
      </c>
    </row>
    <row r="2109" spans="2:7">
      <c r="B2109" s="37" t="s">
        <v>5768</v>
      </c>
      <c r="C2109" s="37" t="s">
        <v>5769</v>
      </c>
      <c r="D2109" s="37" t="s">
        <v>3563</v>
      </c>
      <c r="E2109" s="37" t="s">
        <v>3564</v>
      </c>
      <c r="F2109" s="38">
        <v>44112.854675925897</v>
      </c>
      <c r="G2109" s="39" t="e">
        <v>#REF!</v>
      </c>
    </row>
    <row r="2110" spans="2:7">
      <c r="B2110" s="33" t="s">
        <v>5770</v>
      </c>
      <c r="C2110" s="33" t="s">
        <v>5771</v>
      </c>
      <c r="D2110" s="33" t="s">
        <v>3563</v>
      </c>
      <c r="E2110" s="33" t="s">
        <v>3564</v>
      </c>
      <c r="F2110" s="34">
        <v>44112.854675925897</v>
      </c>
      <c r="G2110" s="35" t="e">
        <v>#REF!</v>
      </c>
    </row>
    <row r="2111" spans="2:7">
      <c r="B2111" s="37" t="s">
        <v>5772</v>
      </c>
      <c r="C2111" s="37" t="s">
        <v>5773</v>
      </c>
      <c r="D2111" s="37" t="s">
        <v>3563</v>
      </c>
      <c r="E2111" s="37" t="s">
        <v>3564</v>
      </c>
      <c r="F2111" s="38">
        <v>44112.854675925897</v>
      </c>
      <c r="G2111" s="39" t="e">
        <v>#REF!</v>
      </c>
    </row>
    <row r="2112" spans="2:7">
      <c r="B2112" s="33" t="s">
        <v>5774</v>
      </c>
      <c r="C2112" s="33" t="s">
        <v>5775</v>
      </c>
      <c r="D2112" s="33" t="s">
        <v>3563</v>
      </c>
      <c r="E2112" s="33" t="s">
        <v>3564</v>
      </c>
      <c r="F2112" s="34">
        <v>44112.854687500003</v>
      </c>
      <c r="G2112" s="35" t="e">
        <v>#REF!</v>
      </c>
    </row>
    <row r="2113" spans="2:7">
      <c r="B2113" s="37" t="s">
        <v>5776</v>
      </c>
      <c r="C2113" s="37" t="s">
        <v>5777</v>
      </c>
      <c r="D2113" s="37" t="s">
        <v>3563</v>
      </c>
      <c r="E2113" s="37" t="s">
        <v>3564</v>
      </c>
      <c r="F2113" s="38">
        <v>44112.854687500003</v>
      </c>
      <c r="G2113" s="39" t="e">
        <v>#REF!</v>
      </c>
    </row>
    <row r="2114" spans="2:7">
      <c r="B2114" s="33" t="s">
        <v>5778</v>
      </c>
      <c r="C2114" s="33" t="s">
        <v>5779</v>
      </c>
      <c r="D2114" s="33" t="s">
        <v>3563</v>
      </c>
      <c r="E2114" s="33" t="s">
        <v>3564</v>
      </c>
      <c r="F2114" s="34">
        <v>44112.854687500003</v>
      </c>
      <c r="G2114" s="35" t="e">
        <v>#REF!</v>
      </c>
    </row>
    <row r="2115" spans="2:7">
      <c r="B2115" s="37" t="s">
        <v>5780</v>
      </c>
      <c r="C2115" s="37" t="s">
        <v>5781</v>
      </c>
      <c r="D2115" s="37" t="s">
        <v>3563</v>
      </c>
      <c r="E2115" s="37" t="s">
        <v>3564</v>
      </c>
      <c r="F2115" s="38">
        <v>44112.854687500003</v>
      </c>
      <c r="G2115" s="39" t="e">
        <v>#REF!</v>
      </c>
    </row>
    <row r="2116" spans="2:7">
      <c r="B2116" s="33" t="s">
        <v>5782</v>
      </c>
      <c r="C2116" s="33" t="s">
        <v>5783</v>
      </c>
      <c r="D2116" s="33" t="s">
        <v>3563</v>
      </c>
      <c r="E2116" s="33" t="s">
        <v>3564</v>
      </c>
      <c r="F2116" s="34">
        <v>44112.854687500003</v>
      </c>
      <c r="G2116" s="35" t="e">
        <v>#REF!</v>
      </c>
    </row>
    <row r="2117" spans="2:7">
      <c r="B2117" s="37" t="s">
        <v>5784</v>
      </c>
      <c r="C2117" s="37" t="s">
        <v>5785</v>
      </c>
      <c r="D2117" s="37" t="s">
        <v>3563</v>
      </c>
      <c r="E2117" s="37" t="s">
        <v>3564</v>
      </c>
      <c r="F2117" s="38">
        <v>44112.854687500003</v>
      </c>
      <c r="G2117" s="39" t="e">
        <v>#REF!</v>
      </c>
    </row>
    <row r="2118" spans="2:7">
      <c r="B2118" s="33" t="s">
        <v>5786</v>
      </c>
      <c r="C2118" s="33" t="s">
        <v>5787</v>
      </c>
      <c r="D2118" s="33" t="s">
        <v>3563</v>
      </c>
      <c r="E2118" s="33" t="s">
        <v>3564</v>
      </c>
      <c r="F2118" s="34">
        <v>44112.854687500003</v>
      </c>
      <c r="G2118" s="35" t="e">
        <v>#REF!</v>
      </c>
    </row>
    <row r="2119" spans="2:7">
      <c r="B2119" s="37" t="s">
        <v>5788</v>
      </c>
      <c r="C2119" s="37" t="s">
        <v>5789</v>
      </c>
      <c r="D2119" s="37" t="s">
        <v>3563</v>
      </c>
      <c r="E2119" s="37" t="s">
        <v>3564</v>
      </c>
      <c r="F2119" s="38">
        <v>44112.854687500003</v>
      </c>
      <c r="G2119" s="39" t="e">
        <v>#REF!</v>
      </c>
    </row>
    <row r="2120" spans="2:7">
      <c r="B2120" s="33" t="s">
        <v>5790</v>
      </c>
      <c r="C2120" s="33" t="s">
        <v>5791</v>
      </c>
      <c r="D2120" s="33" t="s">
        <v>3563</v>
      </c>
      <c r="E2120" s="33" t="s">
        <v>3564</v>
      </c>
      <c r="F2120" s="34">
        <v>44112.854687500003</v>
      </c>
      <c r="G2120" s="35" t="e">
        <v>#REF!</v>
      </c>
    </row>
    <row r="2121" spans="2:7">
      <c r="B2121" s="37" t="s">
        <v>5792</v>
      </c>
      <c r="C2121" s="37" t="s">
        <v>5793</v>
      </c>
      <c r="D2121" s="37" t="s">
        <v>3563</v>
      </c>
      <c r="E2121" s="37" t="s">
        <v>3564</v>
      </c>
      <c r="F2121" s="38">
        <v>44112.854687500003</v>
      </c>
      <c r="G2121" s="39" t="e">
        <v>#REF!</v>
      </c>
    </row>
    <row r="2122" spans="2:7">
      <c r="B2122" s="33" t="s">
        <v>5794</v>
      </c>
      <c r="C2122" s="33" t="s">
        <v>5795</v>
      </c>
      <c r="D2122" s="33" t="s">
        <v>3563</v>
      </c>
      <c r="E2122" s="33" t="s">
        <v>3564</v>
      </c>
      <c r="F2122" s="34">
        <v>44112.854699074102</v>
      </c>
      <c r="G2122" s="35" t="e">
        <v>#REF!</v>
      </c>
    </row>
    <row r="2123" spans="2:7">
      <c r="B2123" s="37" t="s">
        <v>5796</v>
      </c>
      <c r="C2123" s="37" t="s">
        <v>5797</v>
      </c>
      <c r="D2123" s="37" t="s">
        <v>3563</v>
      </c>
      <c r="E2123" s="37" t="s">
        <v>3564</v>
      </c>
      <c r="F2123" s="38">
        <v>44112.854699074102</v>
      </c>
      <c r="G2123" s="39" t="e">
        <v>#REF!</v>
      </c>
    </row>
    <row r="2124" spans="2:7">
      <c r="B2124" s="33" t="s">
        <v>5798</v>
      </c>
      <c r="C2124" s="33" t="s">
        <v>5799</v>
      </c>
      <c r="D2124" s="33" t="s">
        <v>3563</v>
      </c>
      <c r="E2124" s="33" t="s">
        <v>3564</v>
      </c>
      <c r="F2124" s="34">
        <v>44112.854699074102</v>
      </c>
      <c r="G2124" s="35" t="e">
        <v>#REF!</v>
      </c>
    </row>
    <row r="2125" spans="2:7">
      <c r="B2125" s="37" t="s">
        <v>5800</v>
      </c>
      <c r="C2125" s="37" t="s">
        <v>5801</v>
      </c>
      <c r="D2125" s="37" t="s">
        <v>3563</v>
      </c>
      <c r="E2125" s="37" t="s">
        <v>3564</v>
      </c>
      <c r="F2125" s="38">
        <v>44112.854699074102</v>
      </c>
      <c r="G2125" s="39" t="e">
        <v>#REF!</v>
      </c>
    </row>
    <row r="2126" spans="2:7">
      <c r="B2126" s="33" t="s">
        <v>5802</v>
      </c>
      <c r="C2126" s="33" t="s">
        <v>5803</v>
      </c>
      <c r="D2126" s="33" t="s">
        <v>3563</v>
      </c>
      <c r="E2126" s="33" t="s">
        <v>3564</v>
      </c>
      <c r="F2126" s="34">
        <v>44112.854699074102</v>
      </c>
      <c r="G2126" s="35" t="e">
        <v>#REF!</v>
      </c>
    </row>
    <row r="2127" spans="2:7">
      <c r="B2127" s="37" t="s">
        <v>5804</v>
      </c>
      <c r="C2127" s="37" t="s">
        <v>5805</v>
      </c>
      <c r="D2127" s="37" t="s">
        <v>3563</v>
      </c>
      <c r="E2127" s="37" t="s">
        <v>3564</v>
      </c>
      <c r="F2127" s="38">
        <v>44112.854699074102</v>
      </c>
      <c r="G2127" s="39" t="e">
        <v>#REF!</v>
      </c>
    </row>
    <row r="2128" spans="2:7">
      <c r="B2128" s="33" t="s">
        <v>5806</v>
      </c>
      <c r="C2128" s="33" t="s">
        <v>5807</v>
      </c>
      <c r="D2128" s="33" t="s">
        <v>3563</v>
      </c>
      <c r="E2128" s="33" t="s">
        <v>3564</v>
      </c>
      <c r="F2128" s="34">
        <v>44112.854699074102</v>
      </c>
      <c r="G2128" s="35" t="e">
        <v>#REF!</v>
      </c>
    </row>
    <row r="2129" spans="2:7">
      <c r="B2129" s="37" t="s">
        <v>5808</v>
      </c>
      <c r="C2129" s="37" t="s">
        <v>5809</v>
      </c>
      <c r="D2129" s="37" t="s">
        <v>3563</v>
      </c>
      <c r="E2129" s="37" t="s">
        <v>3564</v>
      </c>
      <c r="F2129" s="38">
        <v>44112.854699074102</v>
      </c>
      <c r="G2129" s="39" t="e">
        <v>#REF!</v>
      </c>
    </row>
    <row r="2130" spans="2:7">
      <c r="B2130" s="33" t="s">
        <v>5810</v>
      </c>
      <c r="C2130" s="33" t="s">
        <v>5811</v>
      </c>
      <c r="D2130" s="33" t="s">
        <v>3563</v>
      </c>
      <c r="E2130" s="33" t="s">
        <v>3564</v>
      </c>
      <c r="F2130" s="34">
        <v>44112.854699074102</v>
      </c>
      <c r="G2130" s="35" t="e">
        <v>#REF!</v>
      </c>
    </row>
    <row r="2131" spans="2:7">
      <c r="B2131" s="37" t="s">
        <v>5812</v>
      </c>
      <c r="C2131" s="37" t="s">
        <v>5813</v>
      </c>
      <c r="D2131" s="37" t="s">
        <v>3563</v>
      </c>
      <c r="E2131" s="37" t="s">
        <v>3564</v>
      </c>
      <c r="F2131" s="38">
        <v>44112.854699074102</v>
      </c>
      <c r="G2131" s="39" t="e">
        <v>#REF!</v>
      </c>
    </row>
    <row r="2132" spans="2:7">
      <c r="B2132" s="33" t="s">
        <v>5814</v>
      </c>
      <c r="C2132" s="33" t="s">
        <v>5815</v>
      </c>
      <c r="D2132" s="33" t="s">
        <v>3563</v>
      </c>
      <c r="E2132" s="33" t="s">
        <v>3564</v>
      </c>
      <c r="F2132" s="34">
        <v>44112.854710648098</v>
      </c>
      <c r="G2132" s="35" t="e">
        <v>#REF!</v>
      </c>
    </row>
    <row r="2133" spans="2:7">
      <c r="B2133" s="37" t="s">
        <v>5816</v>
      </c>
      <c r="C2133" s="37" t="s">
        <v>5817</v>
      </c>
      <c r="D2133" s="37" t="s">
        <v>3563</v>
      </c>
      <c r="E2133" s="37" t="s">
        <v>3564</v>
      </c>
      <c r="F2133" s="38">
        <v>44112.854710648098</v>
      </c>
      <c r="G2133" s="39" t="e">
        <v>#REF!</v>
      </c>
    </row>
    <row r="2134" spans="2:7">
      <c r="B2134" s="33" t="s">
        <v>5816</v>
      </c>
      <c r="C2134" s="33" t="s">
        <v>5818</v>
      </c>
      <c r="D2134" s="33" t="s">
        <v>3563</v>
      </c>
      <c r="E2134" s="33" t="s">
        <v>3564</v>
      </c>
      <c r="F2134" s="34">
        <v>44112.854710648098</v>
      </c>
      <c r="G2134" s="35" t="e">
        <v>#REF!</v>
      </c>
    </row>
    <row r="2135" spans="2:7">
      <c r="B2135" s="37" t="s">
        <v>5816</v>
      </c>
      <c r="C2135" s="37" t="s">
        <v>5819</v>
      </c>
      <c r="D2135" s="37" t="s">
        <v>3563</v>
      </c>
      <c r="E2135" s="37" t="s">
        <v>3564</v>
      </c>
      <c r="F2135" s="38">
        <v>44112.854710648098</v>
      </c>
      <c r="G2135" s="39" t="e">
        <v>#REF!</v>
      </c>
    </row>
    <row r="2136" spans="2:7">
      <c r="B2136" s="33" t="s">
        <v>5816</v>
      </c>
      <c r="C2136" s="33" t="s">
        <v>5820</v>
      </c>
      <c r="D2136" s="33" t="s">
        <v>3563</v>
      </c>
      <c r="E2136" s="33" t="s">
        <v>3564</v>
      </c>
      <c r="F2136" s="34">
        <v>44112.854710648098</v>
      </c>
      <c r="G2136" s="35" t="e">
        <v>#REF!</v>
      </c>
    </row>
    <row r="2137" spans="2:7">
      <c r="B2137" s="37" t="s">
        <v>5816</v>
      </c>
      <c r="C2137" s="37" t="s">
        <v>5821</v>
      </c>
      <c r="D2137" s="37" t="s">
        <v>3563</v>
      </c>
      <c r="E2137" s="37" t="s">
        <v>3564</v>
      </c>
      <c r="F2137" s="38">
        <v>45043.760717592602</v>
      </c>
      <c r="G2137" s="39" t="e">
        <v>#REF!</v>
      </c>
    </row>
    <row r="2138" spans="2:7">
      <c r="B2138" s="33" t="s">
        <v>5816</v>
      </c>
      <c r="C2138" s="33" t="s">
        <v>5822</v>
      </c>
      <c r="D2138" s="33" t="s">
        <v>3563</v>
      </c>
      <c r="E2138" s="33" t="s">
        <v>3564</v>
      </c>
      <c r="F2138" s="34">
        <v>45043.760729166701</v>
      </c>
      <c r="G2138" s="35" t="e">
        <v>#REF!</v>
      </c>
    </row>
    <row r="2139" spans="2:7">
      <c r="B2139" s="37" t="s">
        <v>5823</v>
      </c>
      <c r="C2139" s="37" t="s">
        <v>5824</v>
      </c>
      <c r="D2139" s="37" t="s">
        <v>4073</v>
      </c>
      <c r="E2139" s="37" t="s">
        <v>4074</v>
      </c>
      <c r="F2139" s="38">
        <v>44112.854710648098</v>
      </c>
      <c r="G2139" s="39" t="e">
        <v>#REF!</v>
      </c>
    </row>
    <row r="2140" spans="2:7">
      <c r="B2140" s="33" t="s">
        <v>5825</v>
      </c>
      <c r="C2140" s="33" t="s">
        <v>5826</v>
      </c>
      <c r="D2140" s="33" t="s">
        <v>3563</v>
      </c>
      <c r="E2140" s="33" t="s">
        <v>3564</v>
      </c>
      <c r="F2140" s="34">
        <v>44367.682847222197</v>
      </c>
      <c r="G2140" s="35" t="e">
        <v>#REF!</v>
      </c>
    </row>
    <row r="2141" spans="2:7">
      <c r="B2141" s="37" t="s">
        <v>5827</v>
      </c>
      <c r="C2141" s="37" t="s">
        <v>5828</v>
      </c>
      <c r="D2141" s="37" t="s">
        <v>3563</v>
      </c>
      <c r="E2141" s="37" t="s">
        <v>3564</v>
      </c>
      <c r="F2141" s="38">
        <v>44112.854710648098</v>
      </c>
      <c r="G2141" s="39" t="e">
        <v>#REF!</v>
      </c>
    </row>
    <row r="2142" spans="2:7">
      <c r="B2142" s="33" t="s">
        <v>5829</v>
      </c>
      <c r="C2142" s="33" t="s">
        <v>5830</v>
      </c>
      <c r="D2142" s="33" t="s">
        <v>3563</v>
      </c>
      <c r="E2142" s="33" t="s">
        <v>3564</v>
      </c>
      <c r="F2142" s="34">
        <v>44112.854710648098</v>
      </c>
      <c r="G2142" s="35" t="e">
        <v>#REF!</v>
      </c>
    </row>
    <row r="2143" spans="2:7">
      <c r="B2143" s="37" t="s">
        <v>5831</v>
      </c>
      <c r="C2143" s="37" t="s">
        <v>5832</v>
      </c>
      <c r="D2143" s="37" t="s">
        <v>3563</v>
      </c>
      <c r="E2143" s="37" t="s">
        <v>3564</v>
      </c>
      <c r="F2143" s="38">
        <v>44112.854710648098</v>
      </c>
      <c r="G2143" s="39" t="e">
        <v>#REF!</v>
      </c>
    </row>
    <row r="2144" spans="2:7">
      <c r="B2144" s="33" t="s">
        <v>5833</v>
      </c>
      <c r="C2144" s="33" t="s">
        <v>5834</v>
      </c>
      <c r="D2144" s="33" t="s">
        <v>3563</v>
      </c>
      <c r="E2144" s="33" t="s">
        <v>3564</v>
      </c>
      <c r="F2144" s="34">
        <v>44112.854710648098</v>
      </c>
      <c r="G2144" s="35" t="e">
        <v>#REF!</v>
      </c>
    </row>
    <row r="2145" spans="2:7">
      <c r="B2145" s="37" t="s">
        <v>5835</v>
      </c>
      <c r="C2145" s="37" t="s">
        <v>5836</v>
      </c>
      <c r="D2145" s="37" t="s">
        <v>3563</v>
      </c>
      <c r="E2145" s="37" t="s">
        <v>3564</v>
      </c>
      <c r="F2145" s="38">
        <v>44112.854710648098</v>
      </c>
      <c r="G2145" s="39" t="e">
        <v>#REF!</v>
      </c>
    </row>
    <row r="2146" spans="2:7">
      <c r="B2146" s="33" t="s">
        <v>5837</v>
      </c>
      <c r="C2146" s="33" t="s">
        <v>5838</v>
      </c>
      <c r="D2146" s="33" t="s">
        <v>3563</v>
      </c>
      <c r="E2146" s="33" t="s">
        <v>3564</v>
      </c>
      <c r="F2146" s="34">
        <v>44112.854722222197</v>
      </c>
      <c r="G2146" s="35" t="e">
        <v>#REF!</v>
      </c>
    </row>
    <row r="2147" spans="2:7">
      <c r="B2147" s="37" t="s">
        <v>5839</v>
      </c>
      <c r="C2147" s="37" t="s">
        <v>5840</v>
      </c>
      <c r="D2147" s="37" t="s">
        <v>3563</v>
      </c>
      <c r="E2147" s="37" t="s">
        <v>3564</v>
      </c>
      <c r="F2147" s="38">
        <v>44112.854722222197</v>
      </c>
      <c r="G2147" s="39" t="e">
        <v>#REF!</v>
      </c>
    </row>
    <row r="2148" spans="2:7">
      <c r="B2148" s="33" t="s">
        <v>5841</v>
      </c>
      <c r="C2148" s="33" t="s">
        <v>5842</v>
      </c>
      <c r="D2148" s="33" t="s">
        <v>3563</v>
      </c>
      <c r="E2148" s="33" t="s">
        <v>3564</v>
      </c>
      <c r="F2148" s="34">
        <v>44112.854722222197</v>
      </c>
      <c r="G2148" s="35" t="e">
        <v>#REF!</v>
      </c>
    </row>
    <row r="2149" spans="2:7">
      <c r="B2149" s="37" t="s">
        <v>5843</v>
      </c>
      <c r="C2149" s="37" t="s">
        <v>5844</v>
      </c>
      <c r="D2149" s="37" t="s">
        <v>3563</v>
      </c>
      <c r="E2149" s="37" t="s">
        <v>3564</v>
      </c>
      <c r="F2149" s="38">
        <v>44112.854722222197</v>
      </c>
      <c r="G2149" s="39" t="e">
        <v>#REF!</v>
      </c>
    </row>
    <row r="2150" spans="2:7">
      <c r="B2150" s="33" t="s">
        <v>5843</v>
      </c>
      <c r="C2150" s="33" t="s">
        <v>5845</v>
      </c>
      <c r="D2150" s="33" t="s">
        <v>3563</v>
      </c>
      <c r="E2150" s="33" t="s">
        <v>3564</v>
      </c>
      <c r="F2150" s="34">
        <v>44112.854722222197</v>
      </c>
      <c r="G2150" s="35" t="e">
        <v>#REF!</v>
      </c>
    </row>
    <row r="2151" spans="2:7">
      <c r="B2151" s="37" t="s">
        <v>5846</v>
      </c>
      <c r="C2151" s="37" t="s">
        <v>5847</v>
      </c>
      <c r="D2151" s="37" t="s">
        <v>3563</v>
      </c>
      <c r="E2151" s="37" t="s">
        <v>3564</v>
      </c>
      <c r="F2151" s="38">
        <v>44112.854722222197</v>
      </c>
      <c r="G2151" s="39" t="e">
        <v>#REF!</v>
      </c>
    </row>
    <row r="2152" spans="2:7">
      <c r="B2152" s="33" t="s">
        <v>5846</v>
      </c>
      <c r="C2152" s="33" t="s">
        <v>5848</v>
      </c>
      <c r="D2152" s="33" t="s">
        <v>3563</v>
      </c>
      <c r="E2152" s="33" t="s">
        <v>3564</v>
      </c>
      <c r="F2152" s="34">
        <v>44112.854722222197</v>
      </c>
      <c r="G2152" s="35" t="e">
        <v>#REF!</v>
      </c>
    </row>
    <row r="2153" spans="2:7">
      <c r="B2153" s="37" t="s">
        <v>5849</v>
      </c>
      <c r="C2153" s="37" t="s">
        <v>5850</v>
      </c>
      <c r="D2153" s="37" t="s">
        <v>3563</v>
      </c>
      <c r="E2153" s="37" t="s">
        <v>3564</v>
      </c>
      <c r="F2153" s="38">
        <v>44112.854722222197</v>
      </c>
      <c r="G2153" s="39" t="e">
        <v>#REF!</v>
      </c>
    </row>
    <row r="2154" spans="2:7">
      <c r="B2154" s="33" t="s">
        <v>5851</v>
      </c>
      <c r="C2154" s="33" t="s">
        <v>5852</v>
      </c>
      <c r="D2154" s="33" t="s">
        <v>3563</v>
      </c>
      <c r="E2154" s="33" t="s">
        <v>3564</v>
      </c>
      <c r="F2154" s="34">
        <v>44112.854722222197</v>
      </c>
      <c r="G2154" s="35" t="e">
        <v>#REF!</v>
      </c>
    </row>
    <row r="2155" spans="2:7">
      <c r="B2155" s="37" t="s">
        <v>5851</v>
      </c>
      <c r="C2155" s="37" t="s">
        <v>5853</v>
      </c>
      <c r="D2155" s="37" t="s">
        <v>3563</v>
      </c>
      <c r="E2155" s="37" t="s">
        <v>3564</v>
      </c>
      <c r="F2155" s="38">
        <v>44112.854722222197</v>
      </c>
      <c r="G2155" s="39" t="e">
        <v>#REF!</v>
      </c>
    </row>
    <row r="2156" spans="2:7">
      <c r="B2156" s="33" t="s">
        <v>5854</v>
      </c>
      <c r="C2156" s="33" t="s">
        <v>5855</v>
      </c>
      <c r="D2156" s="33" t="s">
        <v>3563</v>
      </c>
      <c r="E2156" s="33" t="s">
        <v>3564</v>
      </c>
      <c r="F2156" s="34">
        <v>44112.854733796303</v>
      </c>
      <c r="G2156" s="35" t="e">
        <v>#REF!</v>
      </c>
    </row>
    <row r="2157" spans="2:7">
      <c r="B2157" s="37" t="s">
        <v>5854</v>
      </c>
      <c r="C2157" s="37" t="s">
        <v>5856</v>
      </c>
      <c r="D2157" s="37" t="s">
        <v>3563</v>
      </c>
      <c r="E2157" s="37" t="s">
        <v>3564</v>
      </c>
      <c r="F2157" s="38">
        <v>44112.854733796303</v>
      </c>
      <c r="G2157" s="39" t="e">
        <v>#REF!</v>
      </c>
    </row>
    <row r="2158" spans="2:7">
      <c r="B2158" s="33" t="s">
        <v>5854</v>
      </c>
      <c r="C2158" s="33" t="s">
        <v>5857</v>
      </c>
      <c r="D2158" s="33" t="s">
        <v>3563</v>
      </c>
      <c r="E2158" s="33" t="s">
        <v>3564</v>
      </c>
      <c r="F2158" s="34">
        <v>44112.854733796303</v>
      </c>
      <c r="G2158" s="35" t="e">
        <v>#REF!</v>
      </c>
    </row>
    <row r="2159" spans="2:7">
      <c r="B2159" s="37" t="s">
        <v>5858</v>
      </c>
      <c r="C2159" s="37" t="s">
        <v>5859</v>
      </c>
      <c r="D2159" s="37" t="s">
        <v>3563</v>
      </c>
      <c r="E2159" s="37" t="s">
        <v>3564</v>
      </c>
      <c r="F2159" s="38">
        <v>44112.854733796303</v>
      </c>
      <c r="G2159" s="39" t="e">
        <v>#REF!</v>
      </c>
    </row>
    <row r="2160" spans="2:7">
      <c r="B2160" s="33" t="s">
        <v>5860</v>
      </c>
      <c r="C2160" s="33" t="s">
        <v>5861</v>
      </c>
      <c r="D2160" s="33" t="s">
        <v>3563</v>
      </c>
      <c r="E2160" s="33" t="s">
        <v>3564</v>
      </c>
      <c r="F2160" s="34">
        <v>44112.854733796303</v>
      </c>
      <c r="G2160" s="35" t="e">
        <v>#REF!</v>
      </c>
    </row>
    <row r="2161" spans="2:7">
      <c r="B2161" s="37" t="s">
        <v>5862</v>
      </c>
      <c r="C2161" s="37" t="s">
        <v>5863</v>
      </c>
      <c r="D2161" s="37" t="s">
        <v>3563</v>
      </c>
      <c r="E2161" s="37" t="s">
        <v>3564</v>
      </c>
      <c r="F2161" s="38">
        <v>44112.854733796303</v>
      </c>
      <c r="G2161" s="39" t="e">
        <v>#REF!</v>
      </c>
    </row>
    <row r="2162" spans="2:7">
      <c r="B2162" s="33" t="s">
        <v>5864</v>
      </c>
      <c r="C2162" s="33" t="s">
        <v>5865</v>
      </c>
      <c r="D2162" s="33" t="s">
        <v>3563</v>
      </c>
      <c r="E2162" s="33" t="s">
        <v>3564</v>
      </c>
      <c r="F2162" s="34">
        <v>44112.854733796303</v>
      </c>
      <c r="G2162" s="35" t="e">
        <v>#REF!</v>
      </c>
    </row>
    <row r="2163" spans="2:7">
      <c r="B2163" s="37" t="s">
        <v>5866</v>
      </c>
      <c r="C2163" s="37" t="s">
        <v>5867</v>
      </c>
      <c r="D2163" s="37" t="s">
        <v>3563</v>
      </c>
      <c r="E2163" s="37" t="s">
        <v>3564</v>
      </c>
      <c r="F2163" s="38">
        <v>44112.854733796303</v>
      </c>
      <c r="G2163" s="39" t="e">
        <v>#REF!</v>
      </c>
    </row>
    <row r="2164" spans="2:7">
      <c r="B2164" s="33" t="s">
        <v>5868</v>
      </c>
      <c r="C2164" s="33" t="s">
        <v>5869</v>
      </c>
      <c r="D2164" s="33" t="s">
        <v>3563</v>
      </c>
      <c r="E2164" s="33" t="s">
        <v>3564</v>
      </c>
      <c r="F2164" s="34">
        <v>44112.854733796303</v>
      </c>
      <c r="G2164" s="35" t="e">
        <v>#REF!</v>
      </c>
    </row>
    <row r="2165" spans="2:7">
      <c r="B2165" s="37" t="s">
        <v>5870</v>
      </c>
      <c r="C2165" s="37" t="s">
        <v>5871</v>
      </c>
      <c r="D2165" s="37" t="s">
        <v>3563</v>
      </c>
      <c r="E2165" s="37" t="s">
        <v>3564</v>
      </c>
      <c r="F2165" s="38">
        <v>44112.854733796303</v>
      </c>
      <c r="G2165" s="39" t="e">
        <v>#REF!</v>
      </c>
    </row>
    <row r="2166" spans="2:7">
      <c r="B2166" s="33" t="s">
        <v>5870</v>
      </c>
      <c r="C2166" s="33" t="s">
        <v>5872</v>
      </c>
      <c r="D2166" s="33" t="s">
        <v>3563</v>
      </c>
      <c r="E2166" s="33" t="s">
        <v>3564</v>
      </c>
      <c r="F2166" s="34">
        <v>44112.854745370401</v>
      </c>
      <c r="G2166" s="35" t="e">
        <v>#REF!</v>
      </c>
    </row>
    <row r="2167" spans="2:7">
      <c r="B2167" s="37" t="s">
        <v>5870</v>
      </c>
      <c r="C2167" s="37" t="s">
        <v>5873</v>
      </c>
      <c r="D2167" s="37" t="s">
        <v>3563</v>
      </c>
      <c r="E2167" s="37" t="s">
        <v>3564</v>
      </c>
      <c r="F2167" s="38">
        <v>44112.854745370401</v>
      </c>
      <c r="G2167" s="39" t="e">
        <v>#REF!</v>
      </c>
    </row>
    <row r="2168" spans="2:7">
      <c r="B2168" s="33" t="s">
        <v>5874</v>
      </c>
      <c r="C2168" s="33" t="s">
        <v>5875</v>
      </c>
      <c r="D2168" s="33" t="s">
        <v>3563</v>
      </c>
      <c r="E2168" s="33" t="s">
        <v>3564</v>
      </c>
      <c r="F2168" s="34">
        <v>44112.854745370401</v>
      </c>
      <c r="G2168" s="35" t="e">
        <v>#REF!</v>
      </c>
    </row>
    <row r="2169" spans="2:7">
      <c r="B2169" s="37" t="s">
        <v>5876</v>
      </c>
      <c r="C2169" s="37" t="s">
        <v>5877</v>
      </c>
      <c r="D2169" s="37" t="s">
        <v>3563</v>
      </c>
      <c r="E2169" s="37" t="s">
        <v>3564</v>
      </c>
      <c r="F2169" s="38">
        <v>44112.854745370401</v>
      </c>
      <c r="G2169" s="39" t="e">
        <v>#REF!</v>
      </c>
    </row>
    <row r="2170" spans="2:7">
      <c r="B2170" s="33" t="s">
        <v>5878</v>
      </c>
      <c r="C2170" s="33" t="s">
        <v>5879</v>
      </c>
      <c r="D2170" s="33" t="s">
        <v>3563</v>
      </c>
      <c r="E2170" s="33" t="s">
        <v>3564</v>
      </c>
      <c r="F2170" s="34">
        <v>44112.854745370401</v>
      </c>
      <c r="G2170" s="35" t="e">
        <v>#REF!</v>
      </c>
    </row>
    <row r="2171" spans="2:7">
      <c r="B2171" s="37" t="s">
        <v>5880</v>
      </c>
      <c r="C2171" s="37" t="s">
        <v>5881</v>
      </c>
      <c r="D2171" s="37" t="s">
        <v>3563</v>
      </c>
      <c r="E2171" s="37" t="s">
        <v>3564</v>
      </c>
      <c r="F2171" s="38">
        <v>44112.854745370401</v>
      </c>
      <c r="G2171" s="39" t="e">
        <v>#REF!</v>
      </c>
    </row>
    <row r="2172" spans="2:7">
      <c r="B2172" s="33" t="s">
        <v>5880</v>
      </c>
      <c r="C2172" s="33" t="s">
        <v>5882</v>
      </c>
      <c r="D2172" s="33" t="s">
        <v>3563</v>
      </c>
      <c r="E2172" s="33" t="s">
        <v>3564</v>
      </c>
      <c r="F2172" s="34">
        <v>44112.854745370401</v>
      </c>
      <c r="G2172" s="35" t="e">
        <v>#REF!</v>
      </c>
    </row>
    <row r="2173" spans="2:7">
      <c r="B2173" s="37" t="s">
        <v>5880</v>
      </c>
      <c r="C2173" s="37" t="s">
        <v>5883</v>
      </c>
      <c r="D2173" s="37" t="s">
        <v>3563</v>
      </c>
      <c r="E2173" s="37" t="s">
        <v>3564</v>
      </c>
      <c r="F2173" s="38">
        <v>44112.854745370401</v>
      </c>
      <c r="G2173" s="39" t="e">
        <v>#REF!</v>
      </c>
    </row>
    <row r="2174" spans="2:7">
      <c r="B2174" s="33" t="s">
        <v>5880</v>
      </c>
      <c r="C2174" s="33" t="s">
        <v>5884</v>
      </c>
      <c r="D2174" s="33" t="s">
        <v>3563</v>
      </c>
      <c r="E2174" s="33" t="s">
        <v>3564</v>
      </c>
      <c r="F2174" s="34">
        <v>44112.854745370401</v>
      </c>
      <c r="G2174" s="35" t="e">
        <v>#REF!</v>
      </c>
    </row>
    <row r="2175" spans="2:7">
      <c r="B2175" s="37" t="s">
        <v>5885</v>
      </c>
      <c r="C2175" s="37" t="s">
        <v>5886</v>
      </c>
      <c r="D2175" s="37" t="s">
        <v>3563</v>
      </c>
      <c r="E2175" s="37" t="s">
        <v>3564</v>
      </c>
      <c r="F2175" s="38">
        <v>44112.854745370401</v>
      </c>
      <c r="G2175" s="39" t="e">
        <v>#REF!</v>
      </c>
    </row>
    <row r="2176" spans="2:7">
      <c r="B2176" s="33" t="s">
        <v>5887</v>
      </c>
      <c r="C2176" s="33" t="s">
        <v>5888</v>
      </c>
      <c r="D2176" s="33" t="s">
        <v>3563</v>
      </c>
      <c r="E2176" s="33" t="s">
        <v>3564</v>
      </c>
      <c r="F2176" s="34">
        <v>44112.854756944398</v>
      </c>
      <c r="G2176" s="35" t="e">
        <v>#REF!</v>
      </c>
    </row>
    <row r="2177" spans="2:7">
      <c r="B2177" s="37" t="s">
        <v>5889</v>
      </c>
      <c r="C2177" s="37" t="s">
        <v>5890</v>
      </c>
      <c r="D2177" s="37" t="s">
        <v>3563</v>
      </c>
      <c r="E2177" s="37" t="s">
        <v>3564</v>
      </c>
      <c r="F2177" s="38">
        <v>44112.854756944398</v>
      </c>
      <c r="G2177" s="39" t="e">
        <v>#REF!</v>
      </c>
    </row>
    <row r="2178" spans="2:7">
      <c r="B2178" s="33" t="s">
        <v>5891</v>
      </c>
      <c r="C2178" s="33" t="s">
        <v>5892</v>
      </c>
      <c r="D2178" s="33" t="s">
        <v>4073</v>
      </c>
      <c r="E2178" s="33" t="s">
        <v>4074</v>
      </c>
      <c r="F2178" s="34">
        <v>44112.854756944398</v>
      </c>
      <c r="G2178" s="35" t="e">
        <v>#REF!</v>
      </c>
    </row>
    <row r="2179" spans="2:7">
      <c r="B2179" s="37" t="s">
        <v>5891</v>
      </c>
      <c r="C2179" s="37" t="s">
        <v>5893</v>
      </c>
      <c r="D2179" s="37" t="s">
        <v>4073</v>
      </c>
      <c r="E2179" s="37" t="s">
        <v>4074</v>
      </c>
      <c r="F2179" s="38">
        <v>44112.854756944398</v>
      </c>
      <c r="G2179" s="39" t="e">
        <v>#REF!</v>
      </c>
    </row>
    <row r="2180" spans="2:7">
      <c r="B2180" s="33" t="s">
        <v>5891</v>
      </c>
      <c r="C2180" s="33" t="s">
        <v>5894</v>
      </c>
      <c r="D2180" s="33" t="s">
        <v>4073</v>
      </c>
      <c r="E2180" s="33" t="s">
        <v>4074</v>
      </c>
      <c r="F2180" s="34">
        <v>44112.854756944398</v>
      </c>
      <c r="G2180" s="35" t="e">
        <v>#REF!</v>
      </c>
    </row>
    <row r="2181" spans="2:7">
      <c r="B2181" s="37" t="s">
        <v>5891</v>
      </c>
      <c r="C2181" s="37" t="s">
        <v>5895</v>
      </c>
      <c r="D2181" s="37" t="s">
        <v>4073</v>
      </c>
      <c r="E2181" s="37" t="s">
        <v>4074</v>
      </c>
      <c r="F2181" s="38">
        <v>45043.760729166701</v>
      </c>
      <c r="G2181" s="39" t="e">
        <v>#REF!</v>
      </c>
    </row>
    <row r="2182" spans="2:7">
      <c r="B2182" s="33" t="s">
        <v>5896</v>
      </c>
      <c r="C2182" s="33" t="s">
        <v>5897</v>
      </c>
      <c r="D2182" s="33" t="s">
        <v>4073</v>
      </c>
      <c r="E2182" s="33" t="s">
        <v>4074</v>
      </c>
      <c r="F2182" s="34">
        <v>44112.854756944398</v>
      </c>
      <c r="G2182" s="35" t="e">
        <v>#REF!</v>
      </c>
    </row>
    <row r="2183" spans="2:7">
      <c r="B2183" s="37" t="s">
        <v>5898</v>
      </c>
      <c r="C2183" s="37" t="s">
        <v>5899</v>
      </c>
      <c r="D2183" s="37" t="s">
        <v>4073</v>
      </c>
      <c r="E2183" s="37" t="s">
        <v>4074</v>
      </c>
      <c r="F2183" s="38">
        <v>44112.854756944398</v>
      </c>
      <c r="G2183" s="39" t="e">
        <v>#REF!</v>
      </c>
    </row>
    <row r="2184" spans="2:7">
      <c r="B2184" s="33" t="s">
        <v>5898</v>
      </c>
      <c r="C2184" s="33" t="s">
        <v>5900</v>
      </c>
      <c r="D2184" s="33" t="s">
        <v>4073</v>
      </c>
      <c r="E2184" s="33" t="s">
        <v>4074</v>
      </c>
      <c r="F2184" s="34">
        <v>45043.760729166701</v>
      </c>
      <c r="G2184" s="35" t="e">
        <v>#REF!</v>
      </c>
    </row>
    <row r="2185" spans="2:7">
      <c r="B2185" s="37" t="s">
        <v>5901</v>
      </c>
      <c r="C2185" s="37" t="s">
        <v>5902</v>
      </c>
      <c r="D2185" s="37" t="s">
        <v>4073</v>
      </c>
      <c r="E2185" s="37" t="s">
        <v>4074</v>
      </c>
      <c r="F2185" s="38">
        <v>44112.854756944398</v>
      </c>
      <c r="G2185" s="39" t="e">
        <v>#REF!</v>
      </c>
    </row>
    <row r="2186" spans="2:7">
      <c r="B2186" s="33" t="s">
        <v>5901</v>
      </c>
      <c r="C2186" s="33" t="s">
        <v>5903</v>
      </c>
      <c r="D2186" s="33" t="s">
        <v>4073</v>
      </c>
      <c r="E2186" s="33" t="s">
        <v>4074</v>
      </c>
      <c r="F2186" s="34">
        <v>44112.854756944398</v>
      </c>
      <c r="G2186" s="35" t="e">
        <v>#REF!</v>
      </c>
    </row>
    <row r="2187" spans="2:7">
      <c r="B2187" s="37" t="s">
        <v>5904</v>
      </c>
      <c r="C2187" s="37" t="s">
        <v>5905</v>
      </c>
      <c r="D2187" s="37" t="s">
        <v>4073</v>
      </c>
      <c r="E2187" s="37" t="s">
        <v>4074</v>
      </c>
      <c r="F2187" s="38">
        <v>44112.854756944398</v>
      </c>
      <c r="G2187" s="39" t="e">
        <v>#REF!</v>
      </c>
    </row>
    <row r="2188" spans="2:7">
      <c r="B2188" s="33" t="s">
        <v>5906</v>
      </c>
      <c r="C2188" s="33" t="s">
        <v>5907</v>
      </c>
      <c r="D2188" s="33" t="s">
        <v>4073</v>
      </c>
      <c r="E2188" s="33" t="s">
        <v>4074</v>
      </c>
      <c r="F2188" s="34">
        <v>44112.854768518497</v>
      </c>
      <c r="G2188" s="35" t="e">
        <v>#REF!</v>
      </c>
    </row>
    <row r="2189" spans="2:7">
      <c r="B2189" s="37" t="s">
        <v>5908</v>
      </c>
      <c r="C2189" s="37" t="s">
        <v>5909</v>
      </c>
      <c r="D2189" s="37" t="s">
        <v>4073</v>
      </c>
      <c r="E2189" s="37" t="s">
        <v>4074</v>
      </c>
      <c r="F2189" s="38">
        <v>44112.854768518497</v>
      </c>
      <c r="G2189" s="39" t="e">
        <v>#REF!</v>
      </c>
    </row>
    <row r="2190" spans="2:7">
      <c r="B2190" s="33" t="s">
        <v>5910</v>
      </c>
      <c r="C2190" s="33" t="s">
        <v>5911</v>
      </c>
      <c r="D2190" s="33" t="s">
        <v>4073</v>
      </c>
      <c r="E2190" s="33" t="s">
        <v>4074</v>
      </c>
      <c r="F2190" s="34">
        <v>44112.854768518497</v>
      </c>
      <c r="G2190" s="35" t="e">
        <v>#REF!</v>
      </c>
    </row>
    <row r="2191" spans="2:7">
      <c r="B2191" s="37" t="s">
        <v>5910</v>
      </c>
      <c r="C2191" s="37" t="s">
        <v>5912</v>
      </c>
      <c r="D2191" s="37" t="s">
        <v>4073</v>
      </c>
      <c r="E2191" s="37" t="s">
        <v>4074</v>
      </c>
      <c r="F2191" s="38">
        <v>44112.854768518497</v>
      </c>
      <c r="G2191" s="39" t="e">
        <v>#REF!</v>
      </c>
    </row>
    <row r="2192" spans="2:7">
      <c r="B2192" s="33" t="s">
        <v>5910</v>
      </c>
      <c r="C2192" s="33" t="s">
        <v>5913</v>
      </c>
      <c r="D2192" s="33" t="s">
        <v>4073</v>
      </c>
      <c r="E2192" s="33" t="s">
        <v>4074</v>
      </c>
      <c r="F2192" s="34">
        <v>44112.854768518497</v>
      </c>
      <c r="G2192" s="35" t="e">
        <v>#REF!</v>
      </c>
    </row>
    <row r="2193" spans="2:7">
      <c r="B2193" s="37" t="s">
        <v>5910</v>
      </c>
      <c r="C2193" s="37" t="s">
        <v>5914</v>
      </c>
      <c r="D2193" s="37" t="s">
        <v>4073</v>
      </c>
      <c r="E2193" s="37" t="s">
        <v>4074</v>
      </c>
      <c r="F2193" s="38">
        <v>44112.854768518497</v>
      </c>
      <c r="G2193" s="39" t="e">
        <v>#REF!</v>
      </c>
    </row>
    <row r="2194" spans="2:7">
      <c r="B2194" s="33" t="s">
        <v>5915</v>
      </c>
      <c r="C2194" s="33" t="s">
        <v>5916</v>
      </c>
      <c r="D2194" s="33" t="s">
        <v>4073</v>
      </c>
      <c r="E2194" s="33" t="s">
        <v>4074</v>
      </c>
      <c r="F2194" s="34">
        <v>44112.854768518497</v>
      </c>
      <c r="G2194" s="35" t="e">
        <v>#REF!</v>
      </c>
    </row>
    <row r="2195" spans="2:7">
      <c r="B2195" s="37" t="s">
        <v>5917</v>
      </c>
      <c r="C2195" s="37" t="s">
        <v>5918</v>
      </c>
      <c r="D2195" s="37" t="s">
        <v>4073</v>
      </c>
      <c r="E2195" s="37" t="s">
        <v>4074</v>
      </c>
      <c r="F2195" s="38">
        <v>44112.854768518497</v>
      </c>
      <c r="G2195" s="39" t="e">
        <v>#REF!</v>
      </c>
    </row>
    <row r="2196" spans="2:7">
      <c r="B2196" s="33" t="s">
        <v>5919</v>
      </c>
      <c r="C2196" s="33" t="s">
        <v>5920</v>
      </c>
      <c r="D2196" s="33" t="s">
        <v>4073</v>
      </c>
      <c r="E2196" s="33" t="s">
        <v>4074</v>
      </c>
      <c r="F2196" s="34">
        <v>44112.854768518497</v>
      </c>
      <c r="G2196" s="35" t="e">
        <v>#REF!</v>
      </c>
    </row>
    <row r="2197" spans="2:7">
      <c r="B2197" s="37" t="s">
        <v>5921</v>
      </c>
      <c r="C2197" s="37" t="s">
        <v>5922</v>
      </c>
      <c r="D2197" s="37" t="s">
        <v>4073</v>
      </c>
      <c r="E2197" s="37" t="s">
        <v>4074</v>
      </c>
      <c r="F2197" s="38">
        <v>44112.854768518497</v>
      </c>
      <c r="G2197" s="39" t="e">
        <v>#REF!</v>
      </c>
    </row>
    <row r="2198" spans="2:7">
      <c r="B2198" s="33" t="s">
        <v>5923</v>
      </c>
      <c r="C2198" s="33" t="s">
        <v>5924</v>
      </c>
      <c r="D2198" s="33" t="s">
        <v>4073</v>
      </c>
      <c r="E2198" s="33" t="s">
        <v>4074</v>
      </c>
      <c r="F2198" s="34">
        <v>44112.854768518497</v>
      </c>
      <c r="G2198" s="35" t="e">
        <v>#REF!</v>
      </c>
    </row>
    <row r="2199" spans="2:7">
      <c r="B2199" s="37" t="s">
        <v>5925</v>
      </c>
      <c r="C2199" s="37" t="s">
        <v>5926</v>
      </c>
      <c r="D2199" s="37" t="s">
        <v>4073</v>
      </c>
      <c r="E2199" s="37" t="s">
        <v>4074</v>
      </c>
      <c r="F2199" s="38">
        <v>44112.854780092603</v>
      </c>
      <c r="G2199" s="39" t="e">
        <v>#REF!</v>
      </c>
    </row>
    <row r="2200" spans="2:7">
      <c r="B2200" s="33" t="s">
        <v>5925</v>
      </c>
      <c r="C2200" s="33" t="s">
        <v>5927</v>
      </c>
      <c r="D2200" s="33" t="s">
        <v>4073</v>
      </c>
      <c r="E2200" s="33" t="s">
        <v>4074</v>
      </c>
      <c r="F2200" s="34">
        <v>44112.854780092603</v>
      </c>
      <c r="G2200" s="35" t="e">
        <v>#REF!</v>
      </c>
    </row>
    <row r="2201" spans="2:7">
      <c r="B2201" s="37" t="s">
        <v>5928</v>
      </c>
      <c r="C2201" s="37" t="s">
        <v>5929</v>
      </c>
      <c r="D2201" s="37" t="s">
        <v>4073</v>
      </c>
      <c r="E2201" s="37" t="s">
        <v>4074</v>
      </c>
      <c r="F2201" s="38">
        <v>44112.854780092603</v>
      </c>
      <c r="G2201" s="39" t="e">
        <v>#REF!</v>
      </c>
    </row>
    <row r="2202" spans="2:7">
      <c r="B2202" s="33" t="s">
        <v>5930</v>
      </c>
      <c r="C2202" s="33" t="s">
        <v>5931</v>
      </c>
      <c r="D2202" s="33" t="s">
        <v>4073</v>
      </c>
      <c r="E2202" s="33" t="s">
        <v>4074</v>
      </c>
      <c r="F2202" s="34">
        <v>44112.854780092603</v>
      </c>
      <c r="G2202" s="35" t="e">
        <v>#REF!</v>
      </c>
    </row>
    <row r="2203" spans="2:7">
      <c r="B2203" s="37" t="s">
        <v>5930</v>
      </c>
      <c r="C2203" s="37" t="s">
        <v>5932</v>
      </c>
      <c r="D2203" s="37" t="s">
        <v>4073</v>
      </c>
      <c r="E2203" s="37" t="s">
        <v>4074</v>
      </c>
      <c r="F2203" s="38">
        <v>44112.854780092603</v>
      </c>
      <c r="G2203" s="39" t="e">
        <v>#REF!</v>
      </c>
    </row>
    <row r="2204" spans="2:7">
      <c r="B2204" s="33" t="s">
        <v>5933</v>
      </c>
      <c r="C2204" s="33" t="s">
        <v>5934</v>
      </c>
      <c r="D2204" s="33" t="s">
        <v>4073</v>
      </c>
      <c r="E2204" s="33" t="s">
        <v>4074</v>
      </c>
      <c r="F2204" s="34">
        <v>44112.854780092603</v>
      </c>
      <c r="G2204" s="35" t="e">
        <v>#REF!</v>
      </c>
    </row>
    <row r="2205" spans="2:7">
      <c r="B2205" s="37" t="s">
        <v>5935</v>
      </c>
      <c r="C2205" s="37" t="s">
        <v>5936</v>
      </c>
      <c r="D2205" s="37" t="s">
        <v>4073</v>
      </c>
      <c r="E2205" s="37" t="s">
        <v>4074</v>
      </c>
      <c r="F2205" s="38">
        <v>44112.854780092603</v>
      </c>
      <c r="G2205" s="39" t="e">
        <v>#REF!</v>
      </c>
    </row>
    <row r="2206" spans="2:7">
      <c r="B2206" s="33" t="s">
        <v>5937</v>
      </c>
      <c r="C2206" s="33" t="s">
        <v>5938</v>
      </c>
      <c r="D2206" s="33" t="s">
        <v>4073</v>
      </c>
      <c r="E2206" s="33" t="s">
        <v>4074</v>
      </c>
      <c r="F2206" s="34">
        <v>44112.854780092603</v>
      </c>
      <c r="G2206" s="35" t="e">
        <v>#REF!</v>
      </c>
    </row>
    <row r="2207" spans="2:7">
      <c r="B2207" s="37" t="s">
        <v>5939</v>
      </c>
      <c r="C2207" s="37" t="s">
        <v>5940</v>
      </c>
      <c r="D2207" s="37" t="s">
        <v>4073</v>
      </c>
      <c r="E2207" s="37" t="s">
        <v>4074</v>
      </c>
      <c r="F2207" s="38">
        <v>44112.854780092603</v>
      </c>
      <c r="G2207" s="39" t="e">
        <v>#REF!</v>
      </c>
    </row>
    <row r="2208" spans="2:7">
      <c r="B2208" s="33" t="s">
        <v>5939</v>
      </c>
      <c r="C2208" s="33" t="s">
        <v>5941</v>
      </c>
      <c r="D2208" s="33" t="s">
        <v>4073</v>
      </c>
      <c r="E2208" s="33" t="s">
        <v>4074</v>
      </c>
      <c r="F2208" s="34">
        <v>44112.854780092603</v>
      </c>
      <c r="G2208" s="35" t="e">
        <v>#REF!</v>
      </c>
    </row>
    <row r="2209" spans="2:7">
      <c r="B2209" s="37" t="s">
        <v>5939</v>
      </c>
      <c r="C2209" s="37" t="s">
        <v>5942</v>
      </c>
      <c r="D2209" s="37" t="s">
        <v>4073</v>
      </c>
      <c r="E2209" s="37" t="s">
        <v>4074</v>
      </c>
      <c r="F2209" s="38">
        <v>44112.854791666701</v>
      </c>
      <c r="G2209" s="39" t="e">
        <v>#REF!</v>
      </c>
    </row>
    <row r="2210" spans="2:7">
      <c r="B2210" s="33" t="s">
        <v>5943</v>
      </c>
      <c r="C2210" s="33" t="s">
        <v>5944</v>
      </c>
      <c r="D2210" s="33" t="s">
        <v>4073</v>
      </c>
      <c r="E2210" s="33" t="s">
        <v>4074</v>
      </c>
      <c r="F2210" s="34">
        <v>44112.854791666701</v>
      </c>
      <c r="G2210" s="35" t="e">
        <v>#REF!</v>
      </c>
    </row>
    <row r="2211" spans="2:7">
      <c r="B2211" s="37" t="s">
        <v>5945</v>
      </c>
      <c r="C2211" s="37" t="s">
        <v>5946</v>
      </c>
      <c r="D2211" s="37" t="s">
        <v>4073</v>
      </c>
      <c r="E2211" s="37" t="s">
        <v>4074</v>
      </c>
      <c r="F2211" s="38">
        <v>44112.854791666701</v>
      </c>
      <c r="G2211" s="39" t="e">
        <v>#REF!</v>
      </c>
    </row>
    <row r="2212" spans="2:7">
      <c r="B2212" s="33" t="s">
        <v>5945</v>
      </c>
      <c r="C2212" s="33" t="s">
        <v>5947</v>
      </c>
      <c r="D2212" s="33" t="s">
        <v>4073</v>
      </c>
      <c r="E2212" s="33" t="s">
        <v>4074</v>
      </c>
      <c r="F2212" s="34">
        <v>44112.854791666701</v>
      </c>
      <c r="G2212" s="35" t="e">
        <v>#REF!</v>
      </c>
    </row>
    <row r="2213" spans="2:7">
      <c r="B2213" s="37" t="s">
        <v>5948</v>
      </c>
      <c r="C2213" s="37" t="s">
        <v>5949</v>
      </c>
      <c r="D2213" s="37" t="s">
        <v>4073</v>
      </c>
      <c r="E2213" s="37" t="s">
        <v>4074</v>
      </c>
      <c r="F2213" s="38">
        <v>44112.854791666701</v>
      </c>
      <c r="G2213" s="39" t="e">
        <v>#REF!</v>
      </c>
    </row>
    <row r="2214" spans="2:7">
      <c r="B2214" s="33" t="s">
        <v>5950</v>
      </c>
      <c r="C2214" s="33" t="s">
        <v>5951</v>
      </c>
      <c r="D2214" s="33" t="s">
        <v>4073</v>
      </c>
      <c r="E2214" s="33" t="s">
        <v>4074</v>
      </c>
      <c r="F2214" s="34">
        <v>44112.854791666701</v>
      </c>
      <c r="G2214" s="35" t="e">
        <v>#REF!</v>
      </c>
    </row>
    <row r="2215" spans="2:7">
      <c r="B2215" s="37" t="s">
        <v>5952</v>
      </c>
      <c r="C2215" s="37" t="s">
        <v>5953</v>
      </c>
      <c r="D2215" s="37" t="s">
        <v>4073</v>
      </c>
      <c r="E2215" s="37" t="s">
        <v>4074</v>
      </c>
      <c r="F2215" s="38">
        <v>44112.854791666701</v>
      </c>
      <c r="G2215" s="39" t="e">
        <v>#REF!</v>
      </c>
    </row>
    <row r="2216" spans="2:7">
      <c r="B2216" s="33" t="s">
        <v>5954</v>
      </c>
      <c r="C2216" s="33" t="s">
        <v>5955</v>
      </c>
      <c r="D2216" s="33" t="s">
        <v>4073</v>
      </c>
      <c r="E2216" s="33" t="s">
        <v>4074</v>
      </c>
      <c r="F2216" s="34">
        <v>44112.854791666701</v>
      </c>
      <c r="G2216" s="35" t="e">
        <v>#REF!</v>
      </c>
    </row>
    <row r="2217" spans="2:7">
      <c r="B2217" s="37" t="s">
        <v>5956</v>
      </c>
      <c r="C2217" s="37" t="s">
        <v>5957</v>
      </c>
      <c r="D2217" s="37" t="s">
        <v>4073</v>
      </c>
      <c r="E2217" s="37" t="s">
        <v>4074</v>
      </c>
      <c r="F2217" s="38">
        <v>44112.854791666701</v>
      </c>
      <c r="G2217" s="39" t="e">
        <v>#REF!</v>
      </c>
    </row>
    <row r="2218" spans="2:7">
      <c r="B2218" s="33" t="s">
        <v>5958</v>
      </c>
      <c r="C2218" s="33" t="s">
        <v>5959</v>
      </c>
      <c r="D2218" s="33" t="s">
        <v>4073</v>
      </c>
      <c r="E2218" s="33" t="s">
        <v>4074</v>
      </c>
      <c r="F2218" s="34">
        <v>44112.854791666701</v>
      </c>
      <c r="G2218" s="35" t="e">
        <v>#REF!</v>
      </c>
    </row>
    <row r="2219" spans="2:7">
      <c r="B2219" s="37" t="s">
        <v>5958</v>
      </c>
      <c r="C2219" s="37" t="s">
        <v>5960</v>
      </c>
      <c r="D2219" s="37" t="s">
        <v>4073</v>
      </c>
      <c r="E2219" s="37" t="s">
        <v>4074</v>
      </c>
      <c r="F2219" s="38">
        <v>44112.854803240698</v>
      </c>
      <c r="G2219" s="39" t="e">
        <v>#REF!</v>
      </c>
    </row>
    <row r="2220" spans="2:7">
      <c r="B2220" s="33" t="s">
        <v>5958</v>
      </c>
      <c r="C2220" s="33" t="s">
        <v>5961</v>
      </c>
      <c r="D2220" s="33" t="s">
        <v>4073</v>
      </c>
      <c r="E2220" s="33" t="s">
        <v>4074</v>
      </c>
      <c r="F2220" s="34">
        <v>45043.760729166701</v>
      </c>
      <c r="G2220" s="35" t="e">
        <v>#REF!</v>
      </c>
    </row>
    <row r="2221" spans="2:7">
      <c r="B2221" s="37" t="s">
        <v>5962</v>
      </c>
      <c r="C2221" s="37" t="s">
        <v>5963</v>
      </c>
      <c r="D2221" s="37" t="s">
        <v>4073</v>
      </c>
      <c r="E2221" s="37" t="s">
        <v>4074</v>
      </c>
      <c r="F2221" s="38">
        <v>44112.854803240698</v>
      </c>
      <c r="G2221" s="39" t="e">
        <v>#REF!</v>
      </c>
    </row>
    <row r="2222" spans="2:7">
      <c r="B2222" s="33" t="s">
        <v>5964</v>
      </c>
      <c r="C2222" s="33" t="s">
        <v>5965</v>
      </c>
      <c r="D2222" s="33" t="s">
        <v>4073</v>
      </c>
      <c r="E2222" s="33" t="s">
        <v>4074</v>
      </c>
      <c r="F2222" s="34">
        <v>44112.854803240698</v>
      </c>
      <c r="G2222" s="35" t="e">
        <v>#REF!</v>
      </c>
    </row>
    <row r="2223" spans="2:7">
      <c r="B2223" s="37" t="s">
        <v>5966</v>
      </c>
      <c r="C2223" s="37" t="s">
        <v>5967</v>
      </c>
      <c r="D2223" s="37" t="s">
        <v>4073</v>
      </c>
      <c r="E2223" s="37" t="s">
        <v>4074</v>
      </c>
      <c r="F2223" s="38">
        <v>44112.854803240698</v>
      </c>
      <c r="G2223" s="39" t="e">
        <v>#REF!</v>
      </c>
    </row>
    <row r="2224" spans="2:7">
      <c r="B2224" s="33" t="s">
        <v>5968</v>
      </c>
      <c r="C2224" s="33" t="s">
        <v>5969</v>
      </c>
      <c r="D2224" s="33" t="s">
        <v>4073</v>
      </c>
      <c r="E2224" s="33" t="s">
        <v>4074</v>
      </c>
      <c r="F2224" s="34">
        <v>44112.854803240698</v>
      </c>
      <c r="G2224" s="35" t="e">
        <v>#REF!</v>
      </c>
    </row>
    <row r="2225" spans="2:7">
      <c r="B2225" s="37" t="s">
        <v>5970</v>
      </c>
      <c r="C2225" s="37" t="s">
        <v>5971</v>
      </c>
      <c r="D2225" s="37" t="s">
        <v>4073</v>
      </c>
      <c r="E2225" s="37" t="s">
        <v>4074</v>
      </c>
      <c r="F2225" s="38">
        <v>44112.854803240698</v>
      </c>
      <c r="G2225" s="39" t="e">
        <v>#REF!</v>
      </c>
    </row>
    <row r="2226" spans="2:7">
      <c r="B2226" s="33" t="s">
        <v>5972</v>
      </c>
      <c r="C2226" s="33" t="s">
        <v>5973</v>
      </c>
      <c r="D2226" s="33" t="s">
        <v>4073</v>
      </c>
      <c r="E2226" s="33" t="s">
        <v>4074</v>
      </c>
      <c r="F2226" s="34">
        <v>44112.854803240698</v>
      </c>
      <c r="G2226" s="35" t="e">
        <v>#REF!</v>
      </c>
    </row>
    <row r="2227" spans="2:7">
      <c r="B2227" s="37" t="s">
        <v>5972</v>
      </c>
      <c r="C2227" s="37" t="s">
        <v>5974</v>
      </c>
      <c r="D2227" s="37" t="s">
        <v>4073</v>
      </c>
      <c r="E2227" s="37" t="s">
        <v>4074</v>
      </c>
      <c r="F2227" s="38">
        <v>45043.760729166701</v>
      </c>
      <c r="G2227" s="39" t="e">
        <v>#REF!</v>
      </c>
    </row>
    <row r="2228" spans="2:7">
      <c r="B2228" s="33" t="s">
        <v>5975</v>
      </c>
      <c r="C2228" s="33" t="s">
        <v>5976</v>
      </c>
      <c r="D2228" s="33" t="s">
        <v>4073</v>
      </c>
      <c r="E2228" s="33" t="s">
        <v>4074</v>
      </c>
      <c r="F2228" s="34">
        <v>44112.854803240698</v>
      </c>
      <c r="G2228" s="35" t="e">
        <v>#REF!</v>
      </c>
    </row>
    <row r="2229" spans="2:7">
      <c r="B2229" s="37" t="s">
        <v>5977</v>
      </c>
      <c r="C2229" s="37" t="s">
        <v>5978</v>
      </c>
      <c r="D2229" s="37" t="s">
        <v>4073</v>
      </c>
      <c r="E2229" s="37" t="s">
        <v>4074</v>
      </c>
      <c r="F2229" s="38">
        <v>44112.854803240698</v>
      </c>
      <c r="G2229" s="39" t="e">
        <v>#REF!</v>
      </c>
    </row>
    <row r="2230" spans="2:7">
      <c r="B2230" s="33" t="s">
        <v>5979</v>
      </c>
      <c r="C2230" s="33" t="s">
        <v>5980</v>
      </c>
      <c r="D2230" s="33" t="s">
        <v>4073</v>
      </c>
      <c r="E2230" s="33" t="s">
        <v>4074</v>
      </c>
      <c r="F2230" s="34">
        <v>44112.854803240698</v>
      </c>
      <c r="G2230" s="35" t="e">
        <v>#REF!</v>
      </c>
    </row>
    <row r="2231" spans="2:7">
      <c r="B2231" s="37" t="s">
        <v>5979</v>
      </c>
      <c r="C2231" s="37" t="s">
        <v>5981</v>
      </c>
      <c r="D2231" s="37" t="s">
        <v>4073</v>
      </c>
      <c r="E2231" s="37" t="s">
        <v>4074</v>
      </c>
      <c r="F2231" s="38">
        <v>45043.760729166701</v>
      </c>
      <c r="G2231" s="39" t="e">
        <v>#REF!</v>
      </c>
    </row>
    <row r="2232" spans="2:7">
      <c r="B2232" s="33" t="s">
        <v>5982</v>
      </c>
      <c r="C2232" s="33" t="s">
        <v>5983</v>
      </c>
      <c r="D2232" s="33" t="s">
        <v>4073</v>
      </c>
      <c r="E2232" s="33" t="s">
        <v>4074</v>
      </c>
      <c r="F2232" s="34">
        <v>44112.854803240698</v>
      </c>
      <c r="G2232" s="35" t="e">
        <v>#REF!</v>
      </c>
    </row>
    <row r="2233" spans="2:7">
      <c r="B2233" s="37" t="s">
        <v>5982</v>
      </c>
      <c r="C2233" s="37" t="s">
        <v>5984</v>
      </c>
      <c r="D2233" s="37" t="s">
        <v>4073</v>
      </c>
      <c r="E2233" s="37" t="s">
        <v>4074</v>
      </c>
      <c r="F2233" s="38">
        <v>44112.854814814797</v>
      </c>
      <c r="G2233" s="39" t="e">
        <v>#REF!</v>
      </c>
    </row>
    <row r="2234" spans="2:7">
      <c r="B2234" s="33" t="s">
        <v>5982</v>
      </c>
      <c r="C2234" s="33" t="s">
        <v>5985</v>
      </c>
      <c r="D2234" s="33" t="s">
        <v>4073</v>
      </c>
      <c r="E2234" s="33" t="s">
        <v>4074</v>
      </c>
      <c r="F2234" s="34">
        <v>44112.854814814797</v>
      </c>
      <c r="G2234" s="35" t="e">
        <v>#REF!</v>
      </c>
    </row>
    <row r="2235" spans="2:7">
      <c r="B2235" s="37" t="s">
        <v>5986</v>
      </c>
      <c r="C2235" s="37" t="s">
        <v>5987</v>
      </c>
      <c r="D2235" s="37" t="s">
        <v>4073</v>
      </c>
      <c r="E2235" s="37" t="s">
        <v>4074</v>
      </c>
      <c r="F2235" s="38">
        <v>44112.854814814797</v>
      </c>
      <c r="G2235" s="39" t="e">
        <v>#REF!</v>
      </c>
    </row>
    <row r="2236" spans="2:7">
      <c r="B2236" s="33" t="s">
        <v>5988</v>
      </c>
      <c r="C2236" s="33" t="s">
        <v>5989</v>
      </c>
      <c r="D2236" s="33" t="s">
        <v>4073</v>
      </c>
      <c r="E2236" s="33" t="s">
        <v>4074</v>
      </c>
      <c r="F2236" s="34">
        <v>44112.854814814797</v>
      </c>
      <c r="G2236" s="35" t="e">
        <v>#REF!</v>
      </c>
    </row>
    <row r="2237" spans="2:7">
      <c r="B2237" s="37" t="s">
        <v>5990</v>
      </c>
      <c r="C2237" s="37" t="s">
        <v>5991</v>
      </c>
      <c r="D2237" s="37" t="s">
        <v>4073</v>
      </c>
      <c r="E2237" s="37" t="s">
        <v>4074</v>
      </c>
      <c r="F2237" s="38">
        <v>44112.854814814797</v>
      </c>
      <c r="G2237" s="39" t="e">
        <v>#REF!</v>
      </c>
    </row>
    <row r="2238" spans="2:7">
      <c r="B2238" s="33" t="s">
        <v>5990</v>
      </c>
      <c r="C2238" s="33" t="s">
        <v>5992</v>
      </c>
      <c r="D2238" s="33" t="s">
        <v>4073</v>
      </c>
      <c r="E2238" s="33" t="s">
        <v>4074</v>
      </c>
      <c r="F2238" s="34">
        <v>44112.854814814797</v>
      </c>
      <c r="G2238" s="35" t="e">
        <v>#REF!</v>
      </c>
    </row>
    <row r="2239" spans="2:7">
      <c r="B2239" s="37" t="s">
        <v>5993</v>
      </c>
      <c r="C2239" s="37" t="s">
        <v>5994</v>
      </c>
      <c r="D2239" s="37" t="s">
        <v>4073</v>
      </c>
      <c r="E2239" s="37" t="s">
        <v>4074</v>
      </c>
      <c r="F2239" s="38">
        <v>44112.854814814797</v>
      </c>
      <c r="G2239" s="39" t="e">
        <v>#REF!</v>
      </c>
    </row>
    <row r="2240" spans="2:7">
      <c r="B2240" s="33" t="s">
        <v>5993</v>
      </c>
      <c r="C2240" s="33" t="s">
        <v>5995</v>
      </c>
      <c r="D2240" s="33" t="s">
        <v>4073</v>
      </c>
      <c r="E2240" s="33" t="s">
        <v>4074</v>
      </c>
      <c r="F2240" s="34">
        <v>44112.854814814797</v>
      </c>
      <c r="G2240" s="35" t="e">
        <v>#REF!</v>
      </c>
    </row>
    <row r="2241" spans="2:7">
      <c r="B2241" s="37" t="s">
        <v>5996</v>
      </c>
      <c r="C2241" s="37" t="s">
        <v>5997</v>
      </c>
      <c r="D2241" s="37" t="s">
        <v>4073</v>
      </c>
      <c r="E2241" s="37" t="s">
        <v>4074</v>
      </c>
      <c r="F2241" s="38">
        <v>44112.854814814797</v>
      </c>
      <c r="G2241" s="39" t="e">
        <v>#REF!</v>
      </c>
    </row>
    <row r="2242" spans="2:7">
      <c r="B2242" s="33" t="s">
        <v>5998</v>
      </c>
      <c r="C2242" s="33" t="s">
        <v>5999</v>
      </c>
      <c r="D2242" s="33" t="s">
        <v>4073</v>
      </c>
      <c r="E2242" s="33" t="s">
        <v>4074</v>
      </c>
      <c r="F2242" s="34">
        <v>44112.854814814797</v>
      </c>
      <c r="G2242" s="35" t="e">
        <v>#REF!</v>
      </c>
    </row>
    <row r="2243" spans="2:7">
      <c r="B2243" s="37" t="s">
        <v>5998</v>
      </c>
      <c r="C2243" s="37" t="s">
        <v>6000</v>
      </c>
      <c r="D2243" s="37" t="s">
        <v>4073</v>
      </c>
      <c r="E2243" s="37" t="s">
        <v>4074</v>
      </c>
      <c r="F2243" s="38">
        <v>44112.854826388902</v>
      </c>
      <c r="G2243" s="39" t="e">
        <v>#REF!</v>
      </c>
    </row>
    <row r="2244" spans="2:7">
      <c r="B2244" s="33" t="s">
        <v>6001</v>
      </c>
      <c r="C2244" s="33" t="s">
        <v>6002</v>
      </c>
      <c r="D2244" s="33" t="s">
        <v>4073</v>
      </c>
      <c r="E2244" s="33" t="s">
        <v>4074</v>
      </c>
      <c r="F2244" s="34">
        <v>44112.854826388902</v>
      </c>
      <c r="G2244" s="35" t="e">
        <v>#REF!</v>
      </c>
    </row>
    <row r="2245" spans="2:7">
      <c r="B2245" s="37" t="s">
        <v>6003</v>
      </c>
      <c r="C2245" s="37" t="s">
        <v>6004</v>
      </c>
      <c r="D2245" s="37" t="s">
        <v>4073</v>
      </c>
      <c r="E2245" s="37" t="s">
        <v>4074</v>
      </c>
      <c r="F2245" s="38">
        <v>44112.854826388902</v>
      </c>
      <c r="G2245" s="39" t="e">
        <v>#REF!</v>
      </c>
    </row>
    <row r="2246" spans="2:7">
      <c r="B2246" s="33" t="s">
        <v>6005</v>
      </c>
      <c r="C2246" s="33" t="s">
        <v>6006</v>
      </c>
      <c r="D2246" s="33" t="s">
        <v>4073</v>
      </c>
      <c r="E2246" s="33" t="s">
        <v>4074</v>
      </c>
      <c r="F2246" s="34">
        <v>44112.854826388902</v>
      </c>
      <c r="G2246" s="35" t="e">
        <v>#REF!</v>
      </c>
    </row>
    <row r="2247" spans="2:7">
      <c r="B2247" s="37" t="s">
        <v>6007</v>
      </c>
      <c r="C2247" s="37" t="s">
        <v>6008</v>
      </c>
      <c r="D2247" s="37" t="s">
        <v>4073</v>
      </c>
      <c r="E2247" s="37" t="s">
        <v>4074</v>
      </c>
      <c r="F2247" s="38">
        <v>44112.854826388902</v>
      </c>
      <c r="G2247" s="39" t="e">
        <v>#REF!</v>
      </c>
    </row>
    <row r="2248" spans="2:7">
      <c r="B2248" s="33" t="s">
        <v>6007</v>
      </c>
      <c r="C2248" s="33" t="s">
        <v>6009</v>
      </c>
      <c r="D2248" s="33" t="s">
        <v>4073</v>
      </c>
      <c r="E2248" s="33" t="s">
        <v>4074</v>
      </c>
      <c r="F2248" s="34">
        <v>44112.854826388902</v>
      </c>
      <c r="G2248" s="35" t="e">
        <v>#REF!</v>
      </c>
    </row>
    <row r="2249" spans="2:7">
      <c r="B2249" s="37" t="s">
        <v>6007</v>
      </c>
      <c r="C2249" s="37" t="s">
        <v>6010</v>
      </c>
      <c r="D2249" s="37" t="s">
        <v>4073</v>
      </c>
      <c r="E2249" s="37" t="s">
        <v>4074</v>
      </c>
      <c r="F2249" s="38">
        <v>44112.854826388902</v>
      </c>
      <c r="G2249" s="39" t="e">
        <v>#REF!</v>
      </c>
    </row>
    <row r="2250" spans="2:7">
      <c r="B2250" s="33" t="s">
        <v>6011</v>
      </c>
      <c r="C2250" s="33" t="s">
        <v>6012</v>
      </c>
      <c r="D2250" s="33" t="s">
        <v>4073</v>
      </c>
      <c r="E2250" s="33" t="s">
        <v>4074</v>
      </c>
      <c r="F2250" s="34">
        <v>44112.854826388902</v>
      </c>
      <c r="G2250" s="35" t="e">
        <v>#REF!</v>
      </c>
    </row>
    <row r="2251" spans="2:7">
      <c r="B2251" s="37" t="s">
        <v>6013</v>
      </c>
      <c r="C2251" s="37" t="s">
        <v>6014</v>
      </c>
      <c r="D2251" s="37" t="s">
        <v>4073</v>
      </c>
      <c r="E2251" s="37" t="s">
        <v>4074</v>
      </c>
      <c r="F2251" s="38">
        <v>44112.854826388902</v>
      </c>
      <c r="G2251" s="39" t="e">
        <v>#REF!</v>
      </c>
    </row>
    <row r="2252" spans="2:7">
      <c r="B2252" s="33" t="s">
        <v>6015</v>
      </c>
      <c r="C2252" s="33" t="s">
        <v>6016</v>
      </c>
      <c r="D2252" s="33" t="s">
        <v>4073</v>
      </c>
      <c r="E2252" s="33" t="s">
        <v>4074</v>
      </c>
      <c r="F2252" s="34">
        <v>44112.854826388902</v>
      </c>
      <c r="G2252" s="35" t="e">
        <v>#REF!</v>
      </c>
    </row>
    <row r="2253" spans="2:7">
      <c r="B2253" s="37" t="s">
        <v>6017</v>
      </c>
      <c r="C2253" s="37" t="s">
        <v>6018</v>
      </c>
      <c r="D2253" s="37" t="s">
        <v>4073</v>
      </c>
      <c r="E2253" s="37" t="s">
        <v>4074</v>
      </c>
      <c r="F2253" s="38">
        <v>44112.854826388902</v>
      </c>
      <c r="G2253" s="39" t="e">
        <v>#REF!</v>
      </c>
    </row>
    <row r="2254" spans="2:7">
      <c r="B2254" s="33" t="s">
        <v>6017</v>
      </c>
      <c r="C2254" s="33" t="s">
        <v>6019</v>
      </c>
      <c r="D2254" s="33" t="s">
        <v>4073</v>
      </c>
      <c r="E2254" s="33" t="s">
        <v>4074</v>
      </c>
      <c r="F2254" s="34">
        <v>44112.854837963001</v>
      </c>
      <c r="G2254" s="35" t="e">
        <v>#REF!</v>
      </c>
    </row>
    <row r="2255" spans="2:7">
      <c r="B2255" s="37" t="s">
        <v>6020</v>
      </c>
      <c r="C2255" s="37" t="s">
        <v>6021</v>
      </c>
      <c r="D2255" s="37" t="s">
        <v>4073</v>
      </c>
      <c r="E2255" s="37" t="s">
        <v>4074</v>
      </c>
      <c r="F2255" s="38">
        <v>44112.854837963001</v>
      </c>
      <c r="G2255" s="39" t="e">
        <v>#REF!</v>
      </c>
    </row>
    <row r="2256" spans="2:7">
      <c r="B2256" s="33" t="s">
        <v>6020</v>
      </c>
      <c r="C2256" s="33" t="s">
        <v>6022</v>
      </c>
      <c r="D2256" s="33" t="s">
        <v>4073</v>
      </c>
      <c r="E2256" s="33" t="s">
        <v>4074</v>
      </c>
      <c r="F2256" s="34">
        <v>44112.854837963001</v>
      </c>
      <c r="G2256" s="35" t="e">
        <v>#REF!</v>
      </c>
    </row>
    <row r="2257" spans="2:7">
      <c r="B2257" s="37" t="s">
        <v>6020</v>
      </c>
      <c r="C2257" s="37" t="s">
        <v>6023</v>
      </c>
      <c r="D2257" s="37" t="s">
        <v>4073</v>
      </c>
      <c r="E2257" s="37" t="s">
        <v>4074</v>
      </c>
      <c r="F2257" s="38">
        <v>44112.854837963001</v>
      </c>
      <c r="G2257" s="39" t="e">
        <v>#REF!</v>
      </c>
    </row>
    <row r="2258" spans="2:7">
      <c r="B2258" s="33" t="s">
        <v>6020</v>
      </c>
      <c r="C2258" s="33" t="s">
        <v>6024</v>
      </c>
      <c r="D2258" s="33" t="s">
        <v>4073</v>
      </c>
      <c r="E2258" s="33" t="s">
        <v>4074</v>
      </c>
      <c r="F2258" s="34">
        <v>44112.854837963001</v>
      </c>
      <c r="G2258" s="35" t="e">
        <v>#REF!</v>
      </c>
    </row>
    <row r="2259" spans="2:7">
      <c r="B2259" s="37" t="s">
        <v>6020</v>
      </c>
      <c r="C2259" s="37" t="s">
        <v>6025</v>
      </c>
      <c r="D2259" s="37" t="s">
        <v>4073</v>
      </c>
      <c r="E2259" s="37" t="s">
        <v>4074</v>
      </c>
      <c r="F2259" s="38">
        <v>44112.854837963001</v>
      </c>
      <c r="G2259" s="39" t="e">
        <v>#REF!</v>
      </c>
    </row>
    <row r="2260" spans="2:7">
      <c r="B2260" s="33" t="s">
        <v>6020</v>
      </c>
      <c r="C2260" s="33" t="s">
        <v>6026</v>
      </c>
      <c r="D2260" s="33" t="s">
        <v>4073</v>
      </c>
      <c r="E2260" s="33" t="s">
        <v>4074</v>
      </c>
      <c r="F2260" s="34">
        <v>45043.760729166701</v>
      </c>
      <c r="G2260" s="35" t="e">
        <v>#REF!</v>
      </c>
    </row>
    <row r="2261" spans="2:7">
      <c r="B2261" s="37" t="s">
        <v>6027</v>
      </c>
      <c r="C2261" s="37" t="s">
        <v>6028</v>
      </c>
      <c r="D2261" s="37" t="s">
        <v>4073</v>
      </c>
      <c r="E2261" s="37" t="s">
        <v>4074</v>
      </c>
      <c r="F2261" s="38">
        <v>44112.854837963001</v>
      </c>
      <c r="G2261" s="39" t="e">
        <v>#REF!</v>
      </c>
    </row>
    <row r="2262" spans="2:7">
      <c r="B2262" s="33" t="s">
        <v>6027</v>
      </c>
      <c r="C2262" s="33" t="s">
        <v>6029</v>
      </c>
      <c r="D2262" s="33" t="s">
        <v>4073</v>
      </c>
      <c r="E2262" s="33" t="s">
        <v>4074</v>
      </c>
      <c r="F2262" s="34">
        <v>44112.854837963001</v>
      </c>
      <c r="G2262" s="35" t="e">
        <v>#REF!</v>
      </c>
    </row>
    <row r="2263" spans="2:7">
      <c r="B2263" s="37" t="s">
        <v>6027</v>
      </c>
      <c r="C2263" s="37" t="s">
        <v>6030</v>
      </c>
      <c r="D2263" s="37" t="s">
        <v>4073</v>
      </c>
      <c r="E2263" s="37" t="s">
        <v>4074</v>
      </c>
      <c r="F2263" s="38">
        <v>44112.854837963001</v>
      </c>
      <c r="G2263" s="39" t="e">
        <v>#REF!</v>
      </c>
    </row>
    <row r="2264" spans="2:7">
      <c r="B2264" s="33" t="s">
        <v>6027</v>
      </c>
      <c r="C2264" s="33" t="s">
        <v>6031</v>
      </c>
      <c r="D2264" s="33" t="s">
        <v>4073</v>
      </c>
      <c r="E2264" s="33" t="s">
        <v>4074</v>
      </c>
      <c r="F2264" s="34">
        <v>44112.854837963001</v>
      </c>
      <c r="G2264" s="35" t="e">
        <v>#REF!</v>
      </c>
    </row>
    <row r="2265" spans="2:7">
      <c r="B2265" s="37" t="s">
        <v>6027</v>
      </c>
      <c r="C2265" s="37" t="s">
        <v>6032</v>
      </c>
      <c r="D2265" s="37" t="s">
        <v>4073</v>
      </c>
      <c r="E2265" s="37" t="s">
        <v>4074</v>
      </c>
      <c r="F2265" s="38">
        <v>44112.854849536998</v>
      </c>
      <c r="G2265" s="39" t="e">
        <v>#REF!</v>
      </c>
    </row>
    <row r="2266" spans="2:7">
      <c r="B2266" s="33" t="s">
        <v>6027</v>
      </c>
      <c r="C2266" s="33" t="s">
        <v>6033</v>
      </c>
      <c r="D2266" s="33" t="s">
        <v>4073</v>
      </c>
      <c r="E2266" s="33" t="s">
        <v>4074</v>
      </c>
      <c r="F2266" s="34">
        <v>44112.854849536998</v>
      </c>
      <c r="G2266" s="35" t="e">
        <v>#REF!</v>
      </c>
    </row>
    <row r="2267" spans="2:7">
      <c r="B2267" s="37" t="s">
        <v>6027</v>
      </c>
      <c r="C2267" s="37" t="s">
        <v>6034</v>
      </c>
      <c r="D2267" s="37" t="s">
        <v>4073</v>
      </c>
      <c r="E2267" s="37" t="s">
        <v>4074</v>
      </c>
      <c r="F2267" s="38">
        <v>44112.854849536998</v>
      </c>
      <c r="G2267" s="39" t="e">
        <v>#REF!</v>
      </c>
    </row>
    <row r="2268" spans="2:7">
      <c r="B2268" s="33" t="s">
        <v>6027</v>
      </c>
      <c r="C2268" s="33" t="s">
        <v>6035</v>
      </c>
      <c r="D2268" s="33" t="s">
        <v>4073</v>
      </c>
      <c r="E2268" s="33" t="s">
        <v>4074</v>
      </c>
      <c r="F2268" s="34">
        <v>45043.760729166701</v>
      </c>
      <c r="G2268" s="35" t="e">
        <v>#REF!</v>
      </c>
    </row>
    <row r="2269" spans="2:7">
      <c r="B2269" s="37" t="s">
        <v>6036</v>
      </c>
      <c r="C2269" s="37" t="s">
        <v>6037</v>
      </c>
      <c r="D2269" s="37" t="s">
        <v>4073</v>
      </c>
      <c r="E2269" s="37" t="s">
        <v>4074</v>
      </c>
      <c r="F2269" s="38">
        <v>44112.854849536998</v>
      </c>
      <c r="G2269" s="39" t="e">
        <v>#REF!</v>
      </c>
    </row>
    <row r="2270" spans="2:7">
      <c r="B2270" s="33" t="s">
        <v>6036</v>
      </c>
      <c r="C2270" s="33" t="s">
        <v>6038</v>
      </c>
      <c r="D2270" s="33" t="s">
        <v>4073</v>
      </c>
      <c r="E2270" s="33" t="s">
        <v>4074</v>
      </c>
      <c r="F2270" s="34">
        <v>44112.854849536998</v>
      </c>
      <c r="G2270" s="35" t="e">
        <v>#REF!</v>
      </c>
    </row>
    <row r="2271" spans="2:7">
      <c r="B2271" s="37" t="s">
        <v>6036</v>
      </c>
      <c r="C2271" s="37" t="s">
        <v>6039</v>
      </c>
      <c r="D2271" s="37" t="s">
        <v>4073</v>
      </c>
      <c r="E2271" s="37" t="s">
        <v>4074</v>
      </c>
      <c r="F2271" s="38">
        <v>44112.854849536998</v>
      </c>
      <c r="G2271" s="39" t="e">
        <v>#REF!</v>
      </c>
    </row>
    <row r="2272" spans="2:7">
      <c r="B2272" s="33" t="s">
        <v>6036</v>
      </c>
      <c r="C2272" s="33" t="s">
        <v>6040</v>
      </c>
      <c r="D2272" s="33" t="s">
        <v>4073</v>
      </c>
      <c r="E2272" s="33" t="s">
        <v>4074</v>
      </c>
      <c r="F2272" s="34">
        <v>45043.760729166701</v>
      </c>
      <c r="G2272" s="35" t="e">
        <v>#REF!</v>
      </c>
    </row>
    <row r="2273" spans="2:7">
      <c r="B2273" s="37" t="s">
        <v>6036</v>
      </c>
      <c r="C2273" s="37" t="s">
        <v>6041</v>
      </c>
      <c r="D2273" s="37" t="s">
        <v>4073</v>
      </c>
      <c r="E2273" s="37" t="s">
        <v>4074</v>
      </c>
      <c r="F2273" s="38">
        <v>45043.760729166701</v>
      </c>
      <c r="G2273" s="39" t="e">
        <v>#REF!</v>
      </c>
    </row>
    <row r="2274" spans="2:7">
      <c r="B2274" s="33" t="s">
        <v>6036</v>
      </c>
      <c r="C2274" s="33" t="s">
        <v>6042</v>
      </c>
      <c r="D2274" s="33" t="s">
        <v>4073</v>
      </c>
      <c r="E2274" s="33" t="s">
        <v>4074</v>
      </c>
      <c r="F2274" s="34">
        <v>45043.760729166701</v>
      </c>
      <c r="G2274" s="35" t="e">
        <v>#REF!</v>
      </c>
    </row>
    <row r="2275" spans="2:7">
      <c r="B2275" s="37" t="s">
        <v>6036</v>
      </c>
      <c r="C2275" s="37" t="s">
        <v>6043</v>
      </c>
      <c r="D2275" s="37" t="s">
        <v>4073</v>
      </c>
      <c r="E2275" s="37" t="s">
        <v>4074</v>
      </c>
      <c r="F2275" s="38">
        <v>45043.760729166701</v>
      </c>
      <c r="G2275" s="39" t="e">
        <v>#REF!</v>
      </c>
    </row>
    <row r="2276" spans="2:7">
      <c r="B2276" s="33" t="s">
        <v>6044</v>
      </c>
      <c r="C2276" s="33" t="s">
        <v>6045</v>
      </c>
      <c r="D2276" s="33" t="s">
        <v>4073</v>
      </c>
      <c r="E2276" s="33" t="s">
        <v>4074</v>
      </c>
      <c r="F2276" s="34">
        <v>44112.854849536998</v>
      </c>
      <c r="G2276" s="35" t="e">
        <v>#REF!</v>
      </c>
    </row>
    <row r="2277" spans="2:7">
      <c r="B2277" s="37" t="s">
        <v>6046</v>
      </c>
      <c r="C2277" s="37" t="s">
        <v>6047</v>
      </c>
      <c r="D2277" s="37" t="s">
        <v>4073</v>
      </c>
      <c r="E2277" s="37" t="s">
        <v>4074</v>
      </c>
      <c r="F2277" s="38">
        <v>44112.854849536998</v>
      </c>
      <c r="G2277" s="39" t="e">
        <v>#REF!</v>
      </c>
    </row>
    <row r="2278" spans="2:7">
      <c r="B2278" s="33" t="s">
        <v>6046</v>
      </c>
      <c r="C2278" s="33" t="s">
        <v>6048</v>
      </c>
      <c r="D2278" s="33" t="s">
        <v>4073</v>
      </c>
      <c r="E2278" s="33" t="s">
        <v>4074</v>
      </c>
      <c r="F2278" s="34">
        <v>44112.854849536998</v>
      </c>
      <c r="G2278" s="35" t="e">
        <v>#REF!</v>
      </c>
    </row>
    <row r="2279" spans="2:7">
      <c r="B2279" s="37" t="s">
        <v>6049</v>
      </c>
      <c r="C2279" s="37" t="s">
        <v>6050</v>
      </c>
      <c r="D2279" s="37" t="s">
        <v>4073</v>
      </c>
      <c r="E2279" s="37" t="s">
        <v>4074</v>
      </c>
      <c r="F2279" s="38">
        <v>44112.854849536998</v>
      </c>
      <c r="G2279" s="39" t="e">
        <v>#REF!</v>
      </c>
    </row>
    <row r="2280" spans="2:7">
      <c r="B2280" s="33" t="s">
        <v>6051</v>
      </c>
      <c r="C2280" s="33" t="s">
        <v>6052</v>
      </c>
      <c r="D2280" s="33" t="s">
        <v>4073</v>
      </c>
      <c r="E2280" s="33" t="s">
        <v>4074</v>
      </c>
      <c r="F2280" s="34">
        <v>44112.854861111096</v>
      </c>
      <c r="G2280" s="35" t="e">
        <v>#REF!</v>
      </c>
    </row>
    <row r="2281" spans="2:7">
      <c r="B2281" s="37" t="s">
        <v>6053</v>
      </c>
      <c r="C2281" s="37" t="s">
        <v>6054</v>
      </c>
      <c r="D2281" s="37" t="s">
        <v>4073</v>
      </c>
      <c r="E2281" s="37" t="s">
        <v>4074</v>
      </c>
      <c r="F2281" s="38">
        <v>44112.854861111096</v>
      </c>
      <c r="G2281" s="39" t="e">
        <v>#REF!</v>
      </c>
    </row>
    <row r="2282" spans="2:7">
      <c r="B2282" s="33" t="s">
        <v>6055</v>
      </c>
      <c r="C2282" s="33" t="s">
        <v>6056</v>
      </c>
      <c r="D2282" s="33" t="s">
        <v>4073</v>
      </c>
      <c r="E2282" s="33" t="s">
        <v>4074</v>
      </c>
      <c r="F2282" s="34">
        <v>44112.854861111096</v>
      </c>
      <c r="G2282" s="35" t="e">
        <v>#REF!</v>
      </c>
    </row>
    <row r="2283" spans="2:7">
      <c r="B2283" s="37" t="s">
        <v>6055</v>
      </c>
      <c r="C2283" s="37" t="s">
        <v>6057</v>
      </c>
      <c r="D2283" s="37" t="s">
        <v>4073</v>
      </c>
      <c r="E2283" s="37" t="s">
        <v>4074</v>
      </c>
      <c r="F2283" s="38">
        <v>44112.854861111096</v>
      </c>
      <c r="G2283" s="39" t="e">
        <v>#REF!</v>
      </c>
    </row>
    <row r="2284" spans="2:7">
      <c r="B2284" s="33" t="s">
        <v>6055</v>
      </c>
      <c r="C2284" s="33" t="s">
        <v>6058</v>
      </c>
      <c r="D2284" s="33" t="s">
        <v>4073</v>
      </c>
      <c r="E2284" s="33" t="s">
        <v>4074</v>
      </c>
      <c r="F2284" s="34">
        <v>44112.854861111096</v>
      </c>
      <c r="G2284" s="35" t="e">
        <v>#REF!</v>
      </c>
    </row>
    <row r="2285" spans="2:7">
      <c r="B2285" s="37" t="s">
        <v>6059</v>
      </c>
      <c r="C2285" s="37" t="s">
        <v>6060</v>
      </c>
      <c r="D2285" s="37" t="s">
        <v>4073</v>
      </c>
      <c r="E2285" s="37" t="s">
        <v>4074</v>
      </c>
      <c r="F2285" s="38">
        <v>44112.854861111096</v>
      </c>
      <c r="G2285" s="39" t="e">
        <v>#REF!</v>
      </c>
    </row>
    <row r="2286" spans="2:7">
      <c r="B2286" s="33" t="s">
        <v>6061</v>
      </c>
      <c r="C2286" s="33" t="s">
        <v>6062</v>
      </c>
      <c r="D2286" s="33" t="s">
        <v>4073</v>
      </c>
      <c r="E2286" s="33" t="s">
        <v>4074</v>
      </c>
      <c r="F2286" s="34">
        <v>44112.854861111096</v>
      </c>
      <c r="G2286" s="35" t="e">
        <v>#REF!</v>
      </c>
    </row>
    <row r="2287" spans="2:7">
      <c r="B2287" s="37" t="s">
        <v>6063</v>
      </c>
      <c r="C2287" s="37" t="s">
        <v>6064</v>
      </c>
      <c r="D2287" s="37" t="s">
        <v>4073</v>
      </c>
      <c r="E2287" s="37" t="s">
        <v>4074</v>
      </c>
      <c r="F2287" s="38">
        <v>44112.854861111096</v>
      </c>
      <c r="G2287" s="39" t="e">
        <v>#REF!</v>
      </c>
    </row>
    <row r="2288" spans="2:7">
      <c r="B2288" s="33" t="s">
        <v>6065</v>
      </c>
      <c r="C2288" s="33" t="s">
        <v>6066</v>
      </c>
      <c r="D2288" s="33" t="s">
        <v>4073</v>
      </c>
      <c r="E2288" s="33" t="s">
        <v>4074</v>
      </c>
      <c r="F2288" s="34">
        <v>44112.854872685202</v>
      </c>
      <c r="G2288" s="35" t="e">
        <v>#REF!</v>
      </c>
    </row>
    <row r="2289" spans="2:7">
      <c r="B2289" s="37" t="s">
        <v>6067</v>
      </c>
      <c r="C2289" s="37" t="s">
        <v>6068</v>
      </c>
      <c r="D2289" s="37" t="s">
        <v>4073</v>
      </c>
      <c r="E2289" s="37" t="s">
        <v>4074</v>
      </c>
      <c r="F2289" s="38">
        <v>44112.854872685202</v>
      </c>
      <c r="G2289" s="39" t="e">
        <v>#REF!</v>
      </c>
    </row>
    <row r="2290" spans="2:7">
      <c r="B2290" s="33" t="s">
        <v>6067</v>
      </c>
      <c r="C2290" s="33" t="s">
        <v>6069</v>
      </c>
      <c r="D2290" s="33" t="s">
        <v>4073</v>
      </c>
      <c r="E2290" s="33" t="s">
        <v>4074</v>
      </c>
      <c r="F2290" s="34">
        <v>44112.854872685202</v>
      </c>
      <c r="G2290" s="35" t="e">
        <v>#REF!</v>
      </c>
    </row>
    <row r="2291" spans="2:7">
      <c r="B2291" s="37" t="s">
        <v>6070</v>
      </c>
      <c r="C2291" s="37" t="s">
        <v>6071</v>
      </c>
      <c r="D2291" s="37" t="s">
        <v>4073</v>
      </c>
      <c r="E2291" s="37" t="s">
        <v>4074</v>
      </c>
      <c r="F2291" s="38">
        <v>44112.854872685202</v>
      </c>
      <c r="G2291" s="39" t="e">
        <v>#REF!</v>
      </c>
    </row>
    <row r="2292" spans="2:7">
      <c r="B2292" s="33" t="s">
        <v>6072</v>
      </c>
      <c r="C2292" s="33" t="s">
        <v>6073</v>
      </c>
      <c r="D2292" s="33" t="s">
        <v>4073</v>
      </c>
      <c r="E2292" s="33" t="s">
        <v>4074</v>
      </c>
      <c r="F2292" s="34">
        <v>44112.854872685202</v>
      </c>
      <c r="G2292" s="35" t="e">
        <v>#REF!</v>
      </c>
    </row>
    <row r="2293" spans="2:7">
      <c r="B2293" s="37" t="s">
        <v>6074</v>
      </c>
      <c r="C2293" s="37" t="s">
        <v>6075</v>
      </c>
      <c r="D2293" s="37" t="s">
        <v>4073</v>
      </c>
      <c r="E2293" s="37" t="s">
        <v>4074</v>
      </c>
      <c r="F2293" s="38">
        <v>44112.854872685202</v>
      </c>
      <c r="G2293" s="39" t="e">
        <v>#REF!</v>
      </c>
    </row>
    <row r="2294" spans="2:7">
      <c r="B2294" s="33" t="s">
        <v>6076</v>
      </c>
      <c r="C2294" s="33" t="s">
        <v>6077</v>
      </c>
      <c r="D2294" s="33" t="s">
        <v>4073</v>
      </c>
      <c r="E2294" s="33" t="s">
        <v>4074</v>
      </c>
      <c r="F2294" s="34">
        <v>44112.854872685202</v>
      </c>
      <c r="G2294" s="35" t="e">
        <v>#REF!</v>
      </c>
    </row>
    <row r="2295" spans="2:7">
      <c r="B2295" s="37" t="s">
        <v>6078</v>
      </c>
      <c r="C2295" s="37" t="s">
        <v>6079</v>
      </c>
      <c r="D2295" s="37" t="s">
        <v>4073</v>
      </c>
      <c r="E2295" s="37" t="s">
        <v>4074</v>
      </c>
      <c r="F2295" s="38">
        <v>44112.854872685202</v>
      </c>
      <c r="G2295" s="39" t="e">
        <v>#REF!</v>
      </c>
    </row>
    <row r="2296" spans="2:7">
      <c r="B2296" s="33" t="s">
        <v>6078</v>
      </c>
      <c r="C2296" s="33" t="s">
        <v>6080</v>
      </c>
      <c r="D2296" s="33" t="s">
        <v>4073</v>
      </c>
      <c r="E2296" s="33" t="s">
        <v>4074</v>
      </c>
      <c r="F2296" s="34">
        <v>44112.854872685202</v>
      </c>
      <c r="G2296" s="35" t="e">
        <v>#REF!</v>
      </c>
    </row>
    <row r="2297" spans="2:7">
      <c r="B2297" s="37" t="s">
        <v>6078</v>
      </c>
      <c r="C2297" s="37" t="s">
        <v>6081</v>
      </c>
      <c r="D2297" s="37" t="s">
        <v>4073</v>
      </c>
      <c r="E2297" s="37" t="s">
        <v>4074</v>
      </c>
      <c r="F2297" s="38">
        <v>44112.854872685202</v>
      </c>
      <c r="G2297" s="39" t="e">
        <v>#REF!</v>
      </c>
    </row>
    <row r="2298" spans="2:7">
      <c r="B2298" s="33" t="s">
        <v>6078</v>
      </c>
      <c r="C2298" s="33" t="s">
        <v>6082</v>
      </c>
      <c r="D2298" s="33" t="s">
        <v>4073</v>
      </c>
      <c r="E2298" s="33" t="s">
        <v>4074</v>
      </c>
      <c r="F2298" s="34">
        <v>44112.854884259301</v>
      </c>
      <c r="G2298" s="35" t="e">
        <v>#REF!</v>
      </c>
    </row>
    <row r="2299" spans="2:7">
      <c r="B2299" s="37" t="s">
        <v>6078</v>
      </c>
      <c r="C2299" s="37" t="s">
        <v>6083</v>
      </c>
      <c r="D2299" s="37" t="s">
        <v>4073</v>
      </c>
      <c r="E2299" s="37" t="s">
        <v>4074</v>
      </c>
      <c r="F2299" s="38">
        <v>44112.854884259301</v>
      </c>
      <c r="G2299" s="39" t="e">
        <v>#REF!</v>
      </c>
    </row>
    <row r="2300" spans="2:7">
      <c r="B2300" s="33" t="s">
        <v>6084</v>
      </c>
      <c r="C2300" s="33" t="s">
        <v>6085</v>
      </c>
      <c r="D2300" s="33" t="s">
        <v>4073</v>
      </c>
      <c r="E2300" s="33" t="s">
        <v>4074</v>
      </c>
      <c r="F2300" s="34">
        <v>44112.854884259301</v>
      </c>
      <c r="G2300" s="35" t="e">
        <v>#REF!</v>
      </c>
    </row>
    <row r="2301" spans="2:7">
      <c r="B2301" s="37" t="s">
        <v>6084</v>
      </c>
      <c r="C2301" s="37" t="s">
        <v>6086</v>
      </c>
      <c r="D2301" s="37" t="s">
        <v>4073</v>
      </c>
      <c r="E2301" s="37" t="s">
        <v>4074</v>
      </c>
      <c r="F2301" s="38">
        <v>44112.854884259301</v>
      </c>
      <c r="G2301" s="39" t="e">
        <v>#REF!</v>
      </c>
    </row>
    <row r="2302" spans="2:7">
      <c r="B2302" s="33" t="s">
        <v>6087</v>
      </c>
      <c r="C2302" s="33" t="s">
        <v>6088</v>
      </c>
      <c r="D2302" s="33" t="s">
        <v>4073</v>
      </c>
      <c r="E2302" s="33" t="s">
        <v>4074</v>
      </c>
      <c r="F2302" s="34">
        <v>44112.854884259301</v>
      </c>
      <c r="G2302" s="35" t="e">
        <v>#REF!</v>
      </c>
    </row>
    <row r="2303" spans="2:7">
      <c r="B2303" s="37" t="s">
        <v>6087</v>
      </c>
      <c r="C2303" s="37" t="s">
        <v>6089</v>
      </c>
      <c r="D2303" s="37" t="s">
        <v>4073</v>
      </c>
      <c r="E2303" s="37" t="s">
        <v>4074</v>
      </c>
      <c r="F2303" s="38">
        <v>44112.854884259301</v>
      </c>
      <c r="G2303" s="39" t="e">
        <v>#REF!</v>
      </c>
    </row>
    <row r="2304" spans="2:7">
      <c r="B2304" s="33" t="s">
        <v>6090</v>
      </c>
      <c r="C2304" s="33" t="s">
        <v>6091</v>
      </c>
      <c r="D2304" s="33" t="s">
        <v>4073</v>
      </c>
      <c r="E2304" s="33" t="s">
        <v>4074</v>
      </c>
      <c r="F2304" s="34">
        <v>44112.854884259301</v>
      </c>
      <c r="G2304" s="35" t="e">
        <v>#REF!</v>
      </c>
    </row>
    <row r="2305" spans="2:7">
      <c r="B2305" s="37" t="s">
        <v>6092</v>
      </c>
      <c r="C2305" s="37" t="s">
        <v>6093</v>
      </c>
      <c r="D2305" s="37" t="s">
        <v>4073</v>
      </c>
      <c r="E2305" s="37" t="s">
        <v>4074</v>
      </c>
      <c r="F2305" s="38">
        <v>44112.854884259301</v>
      </c>
      <c r="G2305" s="39" t="e">
        <v>#REF!</v>
      </c>
    </row>
    <row r="2306" spans="2:7">
      <c r="B2306" s="33" t="s">
        <v>6094</v>
      </c>
      <c r="C2306" s="33" t="s">
        <v>6095</v>
      </c>
      <c r="D2306" s="33" t="s">
        <v>4073</v>
      </c>
      <c r="E2306" s="33" t="s">
        <v>4074</v>
      </c>
      <c r="F2306" s="34">
        <v>44112.854884259301</v>
      </c>
      <c r="G2306" s="35" t="e">
        <v>#REF!</v>
      </c>
    </row>
    <row r="2307" spans="2:7">
      <c r="B2307" s="37" t="s">
        <v>6094</v>
      </c>
      <c r="C2307" s="37" t="s">
        <v>6096</v>
      </c>
      <c r="D2307" s="37" t="s">
        <v>4073</v>
      </c>
      <c r="E2307" s="37" t="s">
        <v>4074</v>
      </c>
      <c r="F2307" s="38">
        <v>44112.854884259301</v>
      </c>
      <c r="G2307" s="39" t="e">
        <v>#REF!</v>
      </c>
    </row>
    <row r="2308" spans="2:7">
      <c r="B2308" s="33" t="s">
        <v>6097</v>
      </c>
      <c r="C2308" s="33" t="s">
        <v>6098</v>
      </c>
      <c r="D2308" s="33" t="s">
        <v>4073</v>
      </c>
      <c r="E2308" s="33" t="s">
        <v>4074</v>
      </c>
      <c r="F2308" s="34">
        <v>44112.854884259301</v>
      </c>
      <c r="G2308" s="35" t="e">
        <v>#REF!</v>
      </c>
    </row>
    <row r="2309" spans="2:7">
      <c r="B2309" s="37" t="s">
        <v>6097</v>
      </c>
      <c r="C2309" s="37" t="s">
        <v>6099</v>
      </c>
      <c r="D2309" s="37" t="s">
        <v>4073</v>
      </c>
      <c r="E2309" s="37" t="s">
        <v>4074</v>
      </c>
      <c r="F2309" s="38">
        <v>44112.854895833298</v>
      </c>
      <c r="G2309" s="39" t="e">
        <v>#REF!</v>
      </c>
    </row>
    <row r="2310" spans="2:7">
      <c r="B2310" s="33" t="s">
        <v>6097</v>
      </c>
      <c r="C2310" s="33" t="s">
        <v>6100</v>
      </c>
      <c r="D2310" s="33" t="s">
        <v>4073</v>
      </c>
      <c r="E2310" s="33" t="s">
        <v>4074</v>
      </c>
      <c r="F2310" s="34">
        <v>44112.854895833298</v>
      </c>
      <c r="G2310" s="35" t="e">
        <v>#REF!</v>
      </c>
    </row>
    <row r="2311" spans="2:7">
      <c r="B2311" s="37" t="s">
        <v>6097</v>
      </c>
      <c r="C2311" s="37" t="s">
        <v>6101</v>
      </c>
      <c r="D2311" s="37" t="s">
        <v>4073</v>
      </c>
      <c r="E2311" s="37" t="s">
        <v>4074</v>
      </c>
      <c r="F2311" s="38">
        <v>44112.854895833298</v>
      </c>
      <c r="G2311" s="39" t="e">
        <v>#REF!</v>
      </c>
    </row>
    <row r="2312" spans="2:7">
      <c r="B2312" s="33" t="s">
        <v>6097</v>
      </c>
      <c r="C2312" s="33" t="s">
        <v>6102</v>
      </c>
      <c r="D2312" s="33" t="s">
        <v>4073</v>
      </c>
      <c r="E2312" s="33" t="s">
        <v>4074</v>
      </c>
      <c r="F2312" s="34">
        <v>44112.854895833298</v>
      </c>
      <c r="G2312" s="35" t="e">
        <v>#REF!</v>
      </c>
    </row>
    <row r="2313" spans="2:7">
      <c r="B2313" s="37" t="s">
        <v>6097</v>
      </c>
      <c r="C2313" s="37" t="s">
        <v>6103</v>
      </c>
      <c r="D2313" s="37" t="s">
        <v>4073</v>
      </c>
      <c r="E2313" s="37" t="s">
        <v>4074</v>
      </c>
      <c r="F2313" s="38">
        <v>45043.760729166701</v>
      </c>
      <c r="G2313" s="39" t="e">
        <v>#REF!</v>
      </c>
    </row>
    <row r="2314" spans="2:7">
      <c r="B2314" s="33" t="s">
        <v>6104</v>
      </c>
      <c r="C2314" s="33" t="s">
        <v>6105</v>
      </c>
      <c r="D2314" s="33" t="s">
        <v>4073</v>
      </c>
      <c r="E2314" s="33" t="s">
        <v>4074</v>
      </c>
      <c r="F2314" s="34">
        <v>44112.854895833298</v>
      </c>
      <c r="G2314" s="35" t="e">
        <v>#REF!</v>
      </c>
    </row>
    <row r="2315" spans="2:7">
      <c r="B2315" s="37" t="s">
        <v>6106</v>
      </c>
      <c r="C2315" s="37" t="s">
        <v>6107</v>
      </c>
      <c r="D2315" s="37" t="s">
        <v>4073</v>
      </c>
      <c r="E2315" s="37" t="s">
        <v>4074</v>
      </c>
      <c r="F2315" s="38">
        <v>44112.854895833298</v>
      </c>
      <c r="G2315" s="39" t="e">
        <v>#REF!</v>
      </c>
    </row>
    <row r="2316" spans="2:7">
      <c r="B2316" s="33" t="s">
        <v>6108</v>
      </c>
      <c r="C2316" s="33" t="s">
        <v>6109</v>
      </c>
      <c r="D2316" s="33" t="s">
        <v>4073</v>
      </c>
      <c r="E2316" s="33" t="s">
        <v>4074</v>
      </c>
      <c r="F2316" s="34">
        <v>44112.854895833298</v>
      </c>
      <c r="G2316" s="35" t="e">
        <v>#REF!</v>
      </c>
    </row>
    <row r="2317" spans="2:7">
      <c r="B2317" s="37" t="s">
        <v>6110</v>
      </c>
      <c r="C2317" s="37" t="s">
        <v>6111</v>
      </c>
      <c r="D2317" s="37" t="s">
        <v>4073</v>
      </c>
      <c r="E2317" s="37" t="s">
        <v>4074</v>
      </c>
      <c r="F2317" s="38">
        <v>44112.854895833298</v>
      </c>
      <c r="G2317" s="39" t="e">
        <v>#REF!</v>
      </c>
    </row>
    <row r="2318" spans="2:7">
      <c r="B2318" s="33" t="s">
        <v>6110</v>
      </c>
      <c r="C2318" s="33" t="s">
        <v>6112</v>
      </c>
      <c r="D2318" s="33" t="s">
        <v>4073</v>
      </c>
      <c r="E2318" s="33" t="s">
        <v>4074</v>
      </c>
      <c r="F2318" s="34">
        <v>44112.854895833298</v>
      </c>
      <c r="G2318" s="35" t="e">
        <v>#REF!</v>
      </c>
    </row>
    <row r="2319" spans="2:7">
      <c r="B2319" s="37" t="s">
        <v>6113</v>
      </c>
      <c r="C2319" s="37" t="s">
        <v>6114</v>
      </c>
      <c r="D2319" s="37" t="s">
        <v>4073</v>
      </c>
      <c r="E2319" s="37" t="s">
        <v>4074</v>
      </c>
      <c r="F2319" s="38">
        <v>44112.854895833298</v>
      </c>
      <c r="G2319" s="39" t="e">
        <v>#REF!</v>
      </c>
    </row>
    <row r="2320" spans="2:7">
      <c r="B2320" s="33" t="s">
        <v>6113</v>
      </c>
      <c r="C2320" s="33" t="s">
        <v>6115</v>
      </c>
      <c r="D2320" s="33" t="s">
        <v>4073</v>
      </c>
      <c r="E2320" s="33" t="s">
        <v>4074</v>
      </c>
      <c r="F2320" s="34">
        <v>44112.854907407404</v>
      </c>
      <c r="G2320" s="35" t="e">
        <v>#REF!</v>
      </c>
    </row>
    <row r="2321" spans="2:7">
      <c r="B2321" s="37" t="s">
        <v>6113</v>
      </c>
      <c r="C2321" s="37" t="s">
        <v>6116</v>
      </c>
      <c r="D2321" s="37" t="s">
        <v>4073</v>
      </c>
      <c r="E2321" s="37" t="s">
        <v>4074</v>
      </c>
      <c r="F2321" s="38">
        <v>44112.854907407404</v>
      </c>
      <c r="G2321" s="39" t="e">
        <v>#REF!</v>
      </c>
    </row>
    <row r="2322" spans="2:7">
      <c r="B2322" s="33" t="s">
        <v>6113</v>
      </c>
      <c r="C2322" s="33" t="s">
        <v>6117</v>
      </c>
      <c r="D2322" s="33" t="s">
        <v>4073</v>
      </c>
      <c r="E2322" s="33" t="s">
        <v>4074</v>
      </c>
      <c r="F2322" s="34">
        <v>44112.854907407404</v>
      </c>
      <c r="G2322" s="35" t="e">
        <v>#REF!</v>
      </c>
    </row>
    <row r="2323" spans="2:7">
      <c r="B2323" s="37" t="s">
        <v>6118</v>
      </c>
      <c r="C2323" s="37" t="s">
        <v>6119</v>
      </c>
      <c r="D2323" s="37" t="s">
        <v>4073</v>
      </c>
      <c r="E2323" s="37" t="s">
        <v>4074</v>
      </c>
      <c r="F2323" s="38">
        <v>44112.854907407404</v>
      </c>
      <c r="G2323" s="39" t="e">
        <v>#REF!</v>
      </c>
    </row>
    <row r="2324" spans="2:7">
      <c r="B2324" s="33" t="s">
        <v>6120</v>
      </c>
      <c r="C2324" s="33" t="s">
        <v>6121</v>
      </c>
      <c r="D2324" s="33" t="s">
        <v>4073</v>
      </c>
      <c r="E2324" s="33" t="s">
        <v>4074</v>
      </c>
      <c r="F2324" s="34">
        <v>44112.854907407404</v>
      </c>
      <c r="G2324" s="35" t="e">
        <v>#REF!</v>
      </c>
    </row>
    <row r="2325" spans="2:7">
      <c r="B2325" s="37" t="s">
        <v>6122</v>
      </c>
      <c r="C2325" s="37" t="s">
        <v>6123</v>
      </c>
      <c r="D2325" s="37" t="s">
        <v>4073</v>
      </c>
      <c r="E2325" s="37" t="s">
        <v>4074</v>
      </c>
      <c r="F2325" s="38">
        <v>44112.854907407404</v>
      </c>
      <c r="G2325" s="39" t="e">
        <v>#REF!</v>
      </c>
    </row>
    <row r="2326" spans="2:7">
      <c r="B2326" s="33" t="s">
        <v>6122</v>
      </c>
      <c r="C2326" s="33" t="s">
        <v>6124</v>
      </c>
      <c r="D2326" s="33" t="s">
        <v>4073</v>
      </c>
      <c r="E2326" s="33" t="s">
        <v>4074</v>
      </c>
      <c r="F2326" s="34">
        <v>44112.854907407404</v>
      </c>
      <c r="G2326" s="35" t="e">
        <v>#REF!</v>
      </c>
    </row>
    <row r="2327" spans="2:7">
      <c r="B2327" s="37" t="s">
        <v>6125</v>
      </c>
      <c r="C2327" s="37" t="s">
        <v>6126</v>
      </c>
      <c r="D2327" s="37" t="s">
        <v>4073</v>
      </c>
      <c r="E2327" s="37" t="s">
        <v>4074</v>
      </c>
      <c r="F2327" s="38">
        <v>44112.854907407404</v>
      </c>
      <c r="G2327" s="39" t="e">
        <v>#REF!</v>
      </c>
    </row>
    <row r="2328" spans="2:7">
      <c r="B2328" s="33" t="s">
        <v>6127</v>
      </c>
      <c r="C2328" s="33" t="s">
        <v>6128</v>
      </c>
      <c r="D2328" s="33" t="s">
        <v>6129</v>
      </c>
      <c r="E2328" s="33" t="s">
        <v>6130</v>
      </c>
      <c r="F2328" s="34">
        <v>44112.854907407404</v>
      </c>
      <c r="G2328" s="35" t="e">
        <v>#REF!</v>
      </c>
    </row>
    <row r="2329" spans="2:7">
      <c r="B2329" s="37" t="s">
        <v>6127</v>
      </c>
      <c r="C2329" s="37" t="s">
        <v>6131</v>
      </c>
      <c r="D2329" s="37" t="s">
        <v>6129</v>
      </c>
      <c r="E2329" s="37" t="s">
        <v>6130</v>
      </c>
      <c r="F2329" s="38">
        <v>45043.760729166701</v>
      </c>
      <c r="G2329" s="39" t="e">
        <v>#REF!</v>
      </c>
    </row>
    <row r="2330" spans="2:7">
      <c r="B2330" s="33" t="s">
        <v>6132</v>
      </c>
      <c r="C2330" s="33" t="s">
        <v>6128</v>
      </c>
      <c r="D2330" s="33" t="s">
        <v>6129</v>
      </c>
      <c r="E2330" s="33" t="s">
        <v>6130</v>
      </c>
      <c r="F2330" s="34">
        <v>44112.854907407404</v>
      </c>
      <c r="G2330" s="35" t="e">
        <v>#REF!</v>
      </c>
    </row>
    <row r="2331" spans="2:7">
      <c r="B2331" s="37" t="s">
        <v>6132</v>
      </c>
      <c r="C2331" s="37" t="s">
        <v>6133</v>
      </c>
      <c r="D2331" s="37" t="s">
        <v>6129</v>
      </c>
      <c r="E2331" s="37" t="s">
        <v>6130</v>
      </c>
      <c r="F2331" s="38">
        <v>45043.760729166701</v>
      </c>
      <c r="G2331" s="39" t="e">
        <v>#REF!</v>
      </c>
    </row>
    <row r="2332" spans="2:7">
      <c r="B2332" s="33" t="s">
        <v>6132</v>
      </c>
      <c r="C2332" s="33" t="s">
        <v>6134</v>
      </c>
      <c r="D2332" s="33" t="s">
        <v>6129</v>
      </c>
      <c r="E2332" s="33" t="s">
        <v>6130</v>
      </c>
      <c r="F2332" s="34">
        <v>45043.760729166701</v>
      </c>
      <c r="G2332" s="35" t="e">
        <v>#REF!</v>
      </c>
    </row>
    <row r="2333" spans="2:7">
      <c r="B2333" s="37" t="s">
        <v>6135</v>
      </c>
      <c r="C2333" s="37" t="s">
        <v>6136</v>
      </c>
      <c r="D2333" s="37" t="s">
        <v>6129</v>
      </c>
      <c r="E2333" s="37" t="s">
        <v>6130</v>
      </c>
      <c r="F2333" s="38">
        <v>44367.682858796303</v>
      </c>
      <c r="G2333" s="39" t="e">
        <v>#REF!</v>
      </c>
    </row>
    <row r="2334" spans="2:7">
      <c r="B2334" s="33" t="s">
        <v>6135</v>
      </c>
      <c r="C2334" s="33" t="s">
        <v>6128</v>
      </c>
      <c r="D2334" s="33" t="s">
        <v>6129</v>
      </c>
      <c r="E2334" s="33" t="s">
        <v>6130</v>
      </c>
      <c r="F2334" s="34">
        <v>44367.682858796303</v>
      </c>
      <c r="G2334" s="35" t="e">
        <v>#REF!</v>
      </c>
    </row>
    <row r="2335" spans="2:7">
      <c r="B2335" s="37" t="s">
        <v>6135</v>
      </c>
      <c r="C2335" s="37" t="s">
        <v>6137</v>
      </c>
      <c r="D2335" s="37" t="s">
        <v>6129</v>
      </c>
      <c r="E2335" s="37" t="s">
        <v>6130</v>
      </c>
      <c r="F2335" s="38">
        <v>44367.682905092603</v>
      </c>
      <c r="G2335" s="39" t="e">
        <v>#REF!</v>
      </c>
    </row>
    <row r="2336" spans="2:7">
      <c r="B2336" s="33" t="s">
        <v>6138</v>
      </c>
      <c r="C2336" s="33" t="s">
        <v>6128</v>
      </c>
      <c r="D2336" s="33" t="s">
        <v>6129</v>
      </c>
      <c r="E2336" s="33" t="s">
        <v>6130</v>
      </c>
      <c r="F2336" s="34">
        <v>44367.682858796303</v>
      </c>
      <c r="G2336" s="35" t="e">
        <v>#REF!</v>
      </c>
    </row>
    <row r="2337" spans="2:7">
      <c r="B2337" s="37" t="s">
        <v>6139</v>
      </c>
      <c r="C2337" s="37" t="s">
        <v>6128</v>
      </c>
      <c r="D2337" s="37" t="s">
        <v>6129</v>
      </c>
      <c r="E2337" s="37" t="s">
        <v>6130</v>
      </c>
      <c r="F2337" s="38">
        <v>44367.682824074102</v>
      </c>
      <c r="G2337" s="39" t="e">
        <v>#REF!</v>
      </c>
    </row>
    <row r="2338" spans="2:7">
      <c r="B2338" s="33" t="s">
        <v>6140</v>
      </c>
      <c r="C2338" s="33" t="s">
        <v>6128</v>
      </c>
      <c r="D2338" s="33" t="s">
        <v>6129</v>
      </c>
      <c r="E2338" s="33" t="s">
        <v>6130</v>
      </c>
      <c r="F2338" s="34">
        <v>44367.682824074102</v>
      </c>
      <c r="G2338" s="35" t="e">
        <v>#REF!</v>
      </c>
    </row>
    <row r="2339" spans="2:7">
      <c r="B2339" s="37" t="s">
        <v>6141</v>
      </c>
      <c r="C2339" s="37" t="s">
        <v>6128</v>
      </c>
      <c r="D2339" s="37" t="s">
        <v>6129</v>
      </c>
      <c r="E2339" s="37" t="s">
        <v>6130</v>
      </c>
      <c r="F2339" s="38">
        <v>44367.682824074102</v>
      </c>
      <c r="G2339" s="39" t="e">
        <v>#REF!</v>
      </c>
    </row>
    <row r="2340" spans="2:7">
      <c r="B2340" s="33" t="s">
        <v>6142</v>
      </c>
      <c r="C2340" s="33" t="s">
        <v>6128</v>
      </c>
      <c r="D2340" s="33" t="s">
        <v>6129</v>
      </c>
      <c r="E2340" s="33" t="s">
        <v>6130</v>
      </c>
      <c r="F2340" s="34">
        <v>44367.682824074102</v>
      </c>
      <c r="G2340" s="35" t="e">
        <v>#REF!</v>
      </c>
    </row>
    <row r="2341" spans="2:7">
      <c r="B2341" s="37" t="s">
        <v>6142</v>
      </c>
      <c r="C2341" s="37" t="s">
        <v>6143</v>
      </c>
      <c r="D2341" s="37" t="s">
        <v>6129</v>
      </c>
      <c r="E2341" s="37" t="s">
        <v>6130</v>
      </c>
      <c r="F2341" s="38">
        <v>45043.760729166701</v>
      </c>
      <c r="G2341" s="39" t="e">
        <v>#REF!</v>
      </c>
    </row>
    <row r="2342" spans="2:7">
      <c r="B2342" s="33" t="s">
        <v>6144</v>
      </c>
      <c r="C2342" s="33" t="s">
        <v>6128</v>
      </c>
      <c r="D2342" s="33" t="s">
        <v>6129</v>
      </c>
      <c r="E2342" s="33" t="s">
        <v>6130</v>
      </c>
      <c r="F2342" s="34">
        <v>44367.682812500003</v>
      </c>
      <c r="G2342" s="35" t="e">
        <v>#REF!</v>
      </c>
    </row>
    <row r="2343" spans="2:7">
      <c r="B2343" s="37" t="s">
        <v>6145</v>
      </c>
      <c r="C2343" s="37" t="s">
        <v>6128</v>
      </c>
      <c r="D2343" s="37" t="s">
        <v>6129</v>
      </c>
      <c r="E2343" s="37" t="s">
        <v>6130</v>
      </c>
      <c r="F2343" s="38">
        <v>44367.682858796303</v>
      </c>
      <c r="G2343" s="39" t="e">
        <v>#REF!</v>
      </c>
    </row>
    <row r="2344" spans="2:7">
      <c r="B2344" s="33" t="s">
        <v>6146</v>
      </c>
      <c r="C2344" s="33" t="s">
        <v>6128</v>
      </c>
      <c r="D2344" s="33" t="s">
        <v>6129</v>
      </c>
      <c r="E2344" s="33" t="s">
        <v>6130</v>
      </c>
      <c r="F2344" s="34">
        <v>44367.682824074102</v>
      </c>
      <c r="G2344" s="35" t="e">
        <v>#REF!</v>
      </c>
    </row>
    <row r="2345" spans="2:7">
      <c r="B2345" s="37" t="s">
        <v>6147</v>
      </c>
      <c r="C2345" s="37" t="s">
        <v>6128</v>
      </c>
      <c r="D2345" s="37" t="s">
        <v>6129</v>
      </c>
      <c r="E2345" s="37" t="s">
        <v>6130</v>
      </c>
      <c r="F2345" s="38">
        <v>44367.682858796303</v>
      </c>
      <c r="G2345" s="39" t="e">
        <v>#REF!</v>
      </c>
    </row>
    <row r="2346" spans="2:7">
      <c r="B2346" s="33" t="s">
        <v>6148</v>
      </c>
      <c r="C2346" s="33" t="s">
        <v>6149</v>
      </c>
      <c r="D2346" s="33" t="s">
        <v>6129</v>
      </c>
      <c r="E2346" s="33" t="s">
        <v>6130</v>
      </c>
      <c r="F2346" s="34">
        <v>45043.760729166701</v>
      </c>
      <c r="G2346" s="35" t="e">
        <v>#REF!</v>
      </c>
    </row>
    <row r="2347" spans="2:7">
      <c r="B2347" s="37" t="s">
        <v>6150</v>
      </c>
      <c r="C2347" s="37" t="s">
        <v>6128</v>
      </c>
      <c r="D2347" s="37" t="s">
        <v>6129</v>
      </c>
      <c r="E2347" s="37" t="s">
        <v>6130</v>
      </c>
      <c r="F2347" s="38">
        <v>44367.682812500003</v>
      </c>
      <c r="G2347" s="39" t="e">
        <v>#REF!</v>
      </c>
    </row>
    <row r="2348" spans="2:7">
      <c r="B2348" s="33" t="s">
        <v>6151</v>
      </c>
      <c r="C2348" s="33" t="s">
        <v>6128</v>
      </c>
      <c r="D2348" s="33" t="s">
        <v>6129</v>
      </c>
      <c r="E2348" s="33" t="s">
        <v>6130</v>
      </c>
      <c r="F2348" s="34">
        <v>44367.682858796303</v>
      </c>
      <c r="G2348" s="35" t="e">
        <v>#REF!</v>
      </c>
    </row>
    <row r="2349" spans="2:7">
      <c r="B2349" s="37" t="s">
        <v>6152</v>
      </c>
      <c r="C2349" s="37" t="s">
        <v>6128</v>
      </c>
      <c r="D2349" s="37" t="s">
        <v>6129</v>
      </c>
      <c r="E2349" s="37" t="s">
        <v>6130</v>
      </c>
      <c r="F2349" s="38">
        <v>44367.682824074102</v>
      </c>
      <c r="G2349" s="39" t="e">
        <v>#REF!</v>
      </c>
    </row>
    <row r="2350" spans="2:7">
      <c r="B2350" s="33" t="s">
        <v>6153</v>
      </c>
      <c r="C2350" s="33" t="s">
        <v>6128</v>
      </c>
      <c r="D2350" s="33" t="s">
        <v>6129</v>
      </c>
      <c r="E2350" s="33" t="s">
        <v>6130</v>
      </c>
      <c r="F2350" s="34">
        <v>44367.682812500003</v>
      </c>
      <c r="G2350" s="35" t="e">
        <v>#REF!</v>
      </c>
    </row>
    <row r="2351" spans="2:7">
      <c r="B2351" s="37" t="s">
        <v>6154</v>
      </c>
      <c r="C2351" s="37" t="s">
        <v>6128</v>
      </c>
      <c r="D2351" s="37" t="s">
        <v>6129</v>
      </c>
      <c r="E2351" s="37" t="s">
        <v>6130</v>
      </c>
      <c r="F2351" s="38">
        <v>44367.682858796303</v>
      </c>
      <c r="G2351" s="39" t="e">
        <v>#REF!</v>
      </c>
    </row>
    <row r="2352" spans="2:7">
      <c r="B2352" s="33" t="s">
        <v>6155</v>
      </c>
      <c r="C2352" s="33" t="s">
        <v>6128</v>
      </c>
      <c r="D2352" s="33" t="s">
        <v>6129</v>
      </c>
      <c r="E2352" s="33" t="s">
        <v>6130</v>
      </c>
      <c r="F2352" s="34">
        <v>44367.682858796303</v>
      </c>
      <c r="G2352" s="35" t="e">
        <v>#REF!</v>
      </c>
    </row>
    <row r="2353" spans="2:7">
      <c r="B2353" s="37" t="s">
        <v>6156</v>
      </c>
      <c r="C2353" s="37" t="s">
        <v>6157</v>
      </c>
      <c r="D2353" s="37" t="s">
        <v>6129</v>
      </c>
      <c r="E2353" s="37" t="s">
        <v>6130</v>
      </c>
      <c r="F2353" s="38">
        <v>45043.760729166701</v>
      </c>
      <c r="G2353" s="39" t="e">
        <v>#REF!</v>
      </c>
    </row>
    <row r="2354" spans="2:7">
      <c r="B2354" s="33" t="s">
        <v>6158</v>
      </c>
      <c r="C2354" s="33" t="s">
        <v>6128</v>
      </c>
      <c r="D2354" s="33" t="s">
        <v>6129</v>
      </c>
      <c r="E2354" s="33" t="s">
        <v>6130</v>
      </c>
      <c r="F2354" s="34">
        <v>44367.682812500003</v>
      </c>
      <c r="G2354" s="35" t="e">
        <v>#REF!</v>
      </c>
    </row>
    <row r="2355" spans="2:7">
      <c r="B2355" s="37" t="s">
        <v>6159</v>
      </c>
      <c r="C2355" s="37" t="s">
        <v>6128</v>
      </c>
      <c r="D2355" s="37" t="s">
        <v>6129</v>
      </c>
      <c r="E2355" s="37" t="s">
        <v>6130</v>
      </c>
      <c r="F2355" s="38">
        <v>44367.682812500003</v>
      </c>
      <c r="G2355" s="39" t="e">
        <v>#REF!</v>
      </c>
    </row>
    <row r="2356" spans="2:7">
      <c r="B2356" s="33" t="s">
        <v>6160</v>
      </c>
      <c r="C2356" s="33" t="s">
        <v>6128</v>
      </c>
      <c r="D2356" s="33" t="s">
        <v>6129</v>
      </c>
      <c r="E2356" s="33" t="s">
        <v>6130</v>
      </c>
      <c r="F2356" s="34">
        <v>44367.682905092603</v>
      </c>
      <c r="G2356" s="35" t="e">
        <v>#REF!</v>
      </c>
    </row>
    <row r="2357" spans="2:7">
      <c r="B2357" s="37" t="s">
        <v>6161</v>
      </c>
      <c r="C2357" s="37" t="s">
        <v>6128</v>
      </c>
      <c r="D2357" s="37" t="s">
        <v>6129</v>
      </c>
      <c r="E2357" s="37" t="s">
        <v>6130</v>
      </c>
      <c r="F2357" s="38">
        <v>44367.682812500003</v>
      </c>
      <c r="G2357" s="39" t="e">
        <v>#REF!</v>
      </c>
    </row>
    <row r="2358" spans="2:7">
      <c r="B2358" s="33" t="s">
        <v>6162</v>
      </c>
      <c r="C2358" s="33" t="s">
        <v>6163</v>
      </c>
      <c r="D2358" s="33" t="s">
        <v>6129</v>
      </c>
      <c r="E2358" s="33" t="s">
        <v>6130</v>
      </c>
      <c r="F2358" s="34">
        <v>44112.854918981502</v>
      </c>
      <c r="G2358" s="35" t="e">
        <v>#REF!</v>
      </c>
    </row>
    <row r="2359" spans="2:7">
      <c r="B2359" s="37" t="s">
        <v>6162</v>
      </c>
      <c r="C2359" s="37" t="s">
        <v>6128</v>
      </c>
      <c r="D2359" s="37" t="s">
        <v>6129</v>
      </c>
      <c r="E2359" s="37" t="s">
        <v>6130</v>
      </c>
      <c r="F2359" s="38">
        <v>45043.760729166701</v>
      </c>
      <c r="G2359" s="39" t="e">
        <v>#REF!</v>
      </c>
    </row>
    <row r="2360" spans="2:7">
      <c r="B2360" s="33" t="s">
        <v>6164</v>
      </c>
      <c r="C2360" s="33" t="s">
        <v>6128</v>
      </c>
      <c r="D2360" s="33" t="s">
        <v>6129</v>
      </c>
      <c r="E2360" s="33" t="s">
        <v>6130</v>
      </c>
      <c r="F2360" s="34">
        <v>44367.682824074102</v>
      </c>
      <c r="G2360" s="35" t="e">
        <v>#REF!</v>
      </c>
    </row>
    <row r="2361" spans="2:7">
      <c r="B2361" s="37" t="s">
        <v>6165</v>
      </c>
      <c r="C2361" s="37" t="s">
        <v>6128</v>
      </c>
      <c r="D2361" s="37" t="s">
        <v>6129</v>
      </c>
      <c r="E2361" s="37" t="s">
        <v>6130</v>
      </c>
      <c r="F2361" s="38">
        <v>44367.682847222197</v>
      </c>
      <c r="G2361" s="39" t="e">
        <v>#REF!</v>
      </c>
    </row>
    <row r="2362" spans="2:7">
      <c r="B2362" s="33" t="s">
        <v>6165</v>
      </c>
      <c r="C2362" s="33" t="s">
        <v>6166</v>
      </c>
      <c r="D2362" s="33" t="s">
        <v>6129</v>
      </c>
      <c r="E2362" s="33" t="s">
        <v>6130</v>
      </c>
      <c r="F2362" s="34">
        <v>45043.760729166701</v>
      </c>
      <c r="G2362" s="35" t="e">
        <v>#REF!</v>
      </c>
    </row>
    <row r="2363" spans="2:7">
      <c r="B2363" s="37" t="s">
        <v>6167</v>
      </c>
      <c r="C2363" s="37" t="s">
        <v>6168</v>
      </c>
      <c r="D2363" s="37" t="s">
        <v>6129</v>
      </c>
      <c r="E2363" s="37" t="s">
        <v>6130</v>
      </c>
      <c r="F2363" s="38">
        <v>44367.682881944398</v>
      </c>
      <c r="G2363" s="39" t="e">
        <v>#REF!</v>
      </c>
    </row>
    <row r="2364" spans="2:7">
      <c r="B2364" s="33" t="s">
        <v>6169</v>
      </c>
      <c r="C2364" s="33" t="s">
        <v>6128</v>
      </c>
      <c r="D2364" s="33" t="s">
        <v>6129</v>
      </c>
      <c r="E2364" s="33" t="s">
        <v>6130</v>
      </c>
      <c r="F2364" s="34">
        <v>44367.682928240698</v>
      </c>
      <c r="G2364" s="35" t="e">
        <v>#REF!</v>
      </c>
    </row>
    <row r="2365" spans="2:7">
      <c r="B2365" s="37" t="s">
        <v>6169</v>
      </c>
      <c r="C2365" s="37" t="s">
        <v>6170</v>
      </c>
      <c r="D2365" s="37" t="s">
        <v>6129</v>
      </c>
      <c r="E2365" s="37" t="s">
        <v>6130</v>
      </c>
      <c r="F2365" s="38">
        <v>45043.760729166701</v>
      </c>
      <c r="G2365" s="39" t="e">
        <v>#REF!</v>
      </c>
    </row>
    <row r="2366" spans="2:7">
      <c r="B2366" s="33" t="s">
        <v>6171</v>
      </c>
      <c r="C2366" s="33" t="s">
        <v>6172</v>
      </c>
      <c r="D2366" s="33" t="s">
        <v>6129</v>
      </c>
      <c r="E2366" s="33" t="s">
        <v>6130</v>
      </c>
      <c r="F2366" s="34">
        <v>45043.760729166701</v>
      </c>
      <c r="G2366" s="35" t="e">
        <v>#REF!</v>
      </c>
    </row>
    <row r="2367" spans="2:7">
      <c r="B2367" s="37" t="s">
        <v>6173</v>
      </c>
      <c r="C2367" s="37" t="s">
        <v>6174</v>
      </c>
      <c r="D2367" s="37" t="s">
        <v>6129</v>
      </c>
      <c r="E2367" s="37" t="s">
        <v>6130</v>
      </c>
      <c r="F2367" s="38">
        <v>44367.682881944398</v>
      </c>
      <c r="G2367" s="39" t="e">
        <v>#REF!</v>
      </c>
    </row>
    <row r="2368" spans="2:7">
      <c r="B2368" s="33" t="s">
        <v>6175</v>
      </c>
      <c r="C2368" s="33" t="s">
        <v>6128</v>
      </c>
      <c r="D2368" s="33" t="s">
        <v>4833</v>
      </c>
      <c r="E2368" s="33" t="s">
        <v>4834</v>
      </c>
      <c r="F2368" s="34">
        <v>44367.682870370401</v>
      </c>
      <c r="G2368" s="35" t="e">
        <v>#REF!</v>
      </c>
    </row>
    <row r="2369" spans="2:7">
      <c r="B2369" s="37" t="s">
        <v>6176</v>
      </c>
      <c r="C2369" s="37" t="s">
        <v>6128</v>
      </c>
      <c r="D2369" s="37" t="s">
        <v>6129</v>
      </c>
      <c r="E2369" s="37" t="s">
        <v>6130</v>
      </c>
      <c r="F2369" s="38">
        <v>44367.682847222197</v>
      </c>
      <c r="G2369" s="39" t="e">
        <v>#REF!</v>
      </c>
    </row>
    <row r="2370" spans="2:7">
      <c r="B2370" s="33" t="s">
        <v>6176</v>
      </c>
      <c r="C2370" s="33" t="s">
        <v>6177</v>
      </c>
      <c r="D2370" s="33" t="s">
        <v>6129</v>
      </c>
      <c r="E2370" s="33" t="s">
        <v>6130</v>
      </c>
      <c r="F2370" s="34">
        <v>45043.760729166701</v>
      </c>
      <c r="G2370" s="35" t="e">
        <v>#REF!</v>
      </c>
    </row>
    <row r="2371" spans="2:7">
      <c r="B2371" s="37" t="s">
        <v>6178</v>
      </c>
      <c r="C2371" s="37" t="s">
        <v>6179</v>
      </c>
      <c r="D2371" s="37" t="s">
        <v>4833</v>
      </c>
      <c r="E2371" s="37" t="s">
        <v>4834</v>
      </c>
      <c r="F2371" s="38">
        <v>44367.682881944398</v>
      </c>
      <c r="G2371" s="39" t="e">
        <v>#REF!</v>
      </c>
    </row>
    <row r="2372" spans="2:7">
      <c r="B2372" s="33" t="s">
        <v>6178</v>
      </c>
      <c r="C2372" s="33" t="s">
        <v>6180</v>
      </c>
      <c r="D2372" s="33" t="s">
        <v>4833</v>
      </c>
      <c r="E2372" s="33" t="s">
        <v>4834</v>
      </c>
      <c r="F2372" s="34">
        <v>45043.760729166701</v>
      </c>
      <c r="G2372" s="35" t="e">
        <v>#REF!</v>
      </c>
    </row>
    <row r="2373" spans="2:7">
      <c r="B2373" s="37" t="s">
        <v>6181</v>
      </c>
      <c r="C2373" s="37" t="s">
        <v>6128</v>
      </c>
      <c r="D2373" s="37" t="s">
        <v>6129</v>
      </c>
      <c r="E2373" s="37" t="s">
        <v>6130</v>
      </c>
      <c r="F2373" s="38">
        <v>44112.854918981502</v>
      </c>
      <c r="G2373" s="39" t="e">
        <v>#REF!</v>
      </c>
    </row>
    <row r="2374" spans="2:7">
      <c r="B2374" s="33" t="s">
        <v>6182</v>
      </c>
      <c r="C2374" s="33" t="s">
        <v>6128</v>
      </c>
      <c r="D2374" s="33" t="s">
        <v>6129</v>
      </c>
      <c r="E2374" s="33" t="s">
        <v>6130</v>
      </c>
      <c r="F2374" s="34">
        <v>44112.854918981502</v>
      </c>
      <c r="G2374" s="35" t="e">
        <v>#REF!</v>
      </c>
    </row>
    <row r="2375" spans="2:7">
      <c r="B2375" s="37" t="s">
        <v>6183</v>
      </c>
      <c r="C2375" s="37" t="s">
        <v>6128</v>
      </c>
      <c r="D2375" s="37" t="s">
        <v>6129</v>
      </c>
      <c r="E2375" s="37" t="s">
        <v>6130</v>
      </c>
      <c r="F2375" s="38">
        <v>44112.854918981502</v>
      </c>
      <c r="G2375" s="39" t="e">
        <v>#REF!</v>
      </c>
    </row>
    <row r="2376" spans="2:7">
      <c r="B2376" s="33" t="s">
        <v>6184</v>
      </c>
      <c r="C2376" s="33" t="s">
        <v>6128</v>
      </c>
      <c r="D2376" s="33" t="s">
        <v>6129</v>
      </c>
      <c r="E2376" s="33" t="s">
        <v>6130</v>
      </c>
      <c r="F2376" s="34">
        <v>44112.854918981502</v>
      </c>
      <c r="G2376" s="35" t="e">
        <v>#REF!</v>
      </c>
    </row>
    <row r="2377" spans="2:7">
      <c r="B2377" s="37" t="s">
        <v>6185</v>
      </c>
      <c r="C2377" s="37" t="s">
        <v>6128</v>
      </c>
      <c r="D2377" s="37" t="s">
        <v>6129</v>
      </c>
      <c r="E2377" s="37" t="s">
        <v>6130</v>
      </c>
      <c r="F2377" s="38">
        <v>44112.854918981502</v>
      </c>
      <c r="G2377" s="39" t="e">
        <v>#REF!</v>
      </c>
    </row>
    <row r="2378" spans="2:7">
      <c r="B2378" s="33" t="s">
        <v>6186</v>
      </c>
      <c r="C2378" s="33" t="s">
        <v>6128</v>
      </c>
      <c r="D2378" s="33" t="s">
        <v>6129</v>
      </c>
      <c r="E2378" s="33" t="s">
        <v>6130</v>
      </c>
      <c r="F2378" s="34">
        <v>44112.854918981502</v>
      </c>
      <c r="G2378" s="35" t="e">
        <v>#REF!</v>
      </c>
    </row>
    <row r="2379" spans="2:7">
      <c r="B2379" s="37" t="s">
        <v>6187</v>
      </c>
      <c r="C2379" s="37" t="s">
        <v>6128</v>
      </c>
      <c r="D2379" s="37" t="s">
        <v>6129</v>
      </c>
      <c r="E2379" s="37" t="s">
        <v>6130</v>
      </c>
      <c r="F2379" s="38">
        <v>44112.854918981502</v>
      </c>
      <c r="G2379" s="39" t="e">
        <v>#REF!</v>
      </c>
    </row>
    <row r="2380" spans="2:7">
      <c r="B2380" s="33" t="s">
        <v>6187</v>
      </c>
      <c r="C2380" s="33" t="s">
        <v>6188</v>
      </c>
      <c r="D2380" s="33" t="s">
        <v>6129</v>
      </c>
      <c r="E2380" s="33" t="s">
        <v>6130</v>
      </c>
      <c r="F2380" s="34">
        <v>45043.760729166701</v>
      </c>
      <c r="G2380" s="35" t="e">
        <v>#REF!</v>
      </c>
    </row>
    <row r="2381" spans="2:7">
      <c r="B2381" s="37" t="s">
        <v>6189</v>
      </c>
      <c r="C2381" s="37" t="s">
        <v>6128</v>
      </c>
      <c r="D2381" s="37" t="s">
        <v>6129</v>
      </c>
      <c r="E2381" s="37" t="s">
        <v>6130</v>
      </c>
      <c r="F2381" s="38">
        <v>44112.854918981502</v>
      </c>
      <c r="G2381" s="39" t="e">
        <v>#REF!</v>
      </c>
    </row>
    <row r="2382" spans="2:7">
      <c r="B2382" s="33" t="s">
        <v>6190</v>
      </c>
      <c r="C2382" s="33" t="s">
        <v>6128</v>
      </c>
      <c r="D2382" s="33" t="s">
        <v>6129</v>
      </c>
      <c r="E2382" s="33" t="s">
        <v>6130</v>
      </c>
      <c r="F2382" s="34">
        <v>44112.854918981502</v>
      </c>
      <c r="G2382" s="35" t="e">
        <v>#REF!</v>
      </c>
    </row>
    <row r="2383" spans="2:7">
      <c r="B2383" s="37" t="s">
        <v>6191</v>
      </c>
      <c r="C2383" s="37" t="s">
        <v>6128</v>
      </c>
      <c r="D2383" s="37" t="s">
        <v>6129</v>
      </c>
      <c r="E2383" s="37" t="s">
        <v>6130</v>
      </c>
      <c r="F2383" s="38">
        <v>44367.682881944398</v>
      </c>
      <c r="G2383" s="39" t="e">
        <v>#REF!</v>
      </c>
    </row>
    <row r="2384" spans="2:7">
      <c r="B2384" s="33" t="s">
        <v>6192</v>
      </c>
      <c r="C2384" s="33" t="s">
        <v>6128</v>
      </c>
      <c r="D2384" s="33" t="s">
        <v>6129</v>
      </c>
      <c r="E2384" s="33" t="s">
        <v>6130</v>
      </c>
      <c r="F2384" s="34">
        <v>44367.682881944398</v>
      </c>
      <c r="G2384" s="35" t="e">
        <v>#REF!</v>
      </c>
    </row>
    <row r="2385" spans="2:7">
      <c r="B2385" s="37" t="s">
        <v>6193</v>
      </c>
      <c r="C2385" s="37" t="s">
        <v>6128</v>
      </c>
      <c r="D2385" s="37" t="s">
        <v>6129</v>
      </c>
      <c r="E2385" s="37" t="s">
        <v>6130</v>
      </c>
      <c r="F2385" s="38">
        <v>44367.682928240698</v>
      </c>
      <c r="G2385" s="39" t="e">
        <v>#REF!</v>
      </c>
    </row>
    <row r="2386" spans="2:7">
      <c r="B2386" s="33" t="s">
        <v>6193</v>
      </c>
      <c r="C2386" s="33" t="s">
        <v>6194</v>
      </c>
      <c r="D2386" s="33" t="s">
        <v>6129</v>
      </c>
      <c r="E2386" s="33" t="s">
        <v>6130</v>
      </c>
      <c r="F2386" s="34">
        <v>44367.682928240698</v>
      </c>
      <c r="G2386" s="35" t="e">
        <v>#REF!</v>
      </c>
    </row>
    <row r="2387" spans="2:7">
      <c r="B2387" s="37" t="s">
        <v>6193</v>
      </c>
      <c r="C2387" s="37" t="s">
        <v>6195</v>
      </c>
      <c r="D2387" s="37" t="s">
        <v>6129</v>
      </c>
      <c r="E2387" s="37" t="s">
        <v>6130</v>
      </c>
      <c r="F2387" s="38">
        <v>45043.760729166701</v>
      </c>
      <c r="G2387" s="39" t="e">
        <v>#REF!</v>
      </c>
    </row>
    <row r="2388" spans="2:7">
      <c r="B2388" s="33" t="s">
        <v>6193</v>
      </c>
      <c r="C2388" s="33" t="s">
        <v>6196</v>
      </c>
      <c r="D2388" s="33" t="s">
        <v>6129</v>
      </c>
      <c r="E2388" s="33" t="s">
        <v>6130</v>
      </c>
      <c r="F2388" s="34">
        <v>45043.760729166701</v>
      </c>
      <c r="G2388" s="35" t="e">
        <v>#REF!</v>
      </c>
    </row>
    <row r="2389" spans="2:7">
      <c r="B2389" s="37" t="s">
        <v>6193</v>
      </c>
      <c r="C2389" s="37" t="s">
        <v>6197</v>
      </c>
      <c r="D2389" s="37" t="s">
        <v>6129</v>
      </c>
      <c r="E2389" s="37" t="s">
        <v>6130</v>
      </c>
      <c r="F2389" s="38">
        <v>45043.760729166701</v>
      </c>
      <c r="G2389" s="39" t="e">
        <v>#REF!</v>
      </c>
    </row>
    <row r="2390" spans="2:7">
      <c r="B2390" s="33" t="s">
        <v>6193</v>
      </c>
      <c r="C2390" s="33" t="s">
        <v>6198</v>
      </c>
      <c r="D2390" s="33" t="s">
        <v>6129</v>
      </c>
      <c r="E2390" s="33" t="s">
        <v>6130</v>
      </c>
      <c r="F2390" s="34">
        <v>45043.760729166701</v>
      </c>
      <c r="G2390" s="35" t="e">
        <v>#REF!</v>
      </c>
    </row>
    <row r="2391" spans="2:7">
      <c r="B2391" s="37" t="s">
        <v>6193</v>
      </c>
      <c r="C2391" s="37" t="s">
        <v>6199</v>
      </c>
      <c r="D2391" s="37" t="s">
        <v>6129</v>
      </c>
      <c r="E2391" s="37" t="s">
        <v>6130</v>
      </c>
      <c r="F2391" s="38">
        <v>45043.760729166701</v>
      </c>
      <c r="G2391" s="39" t="e">
        <v>#REF!</v>
      </c>
    </row>
    <row r="2392" spans="2:7">
      <c r="B2392" s="33" t="s">
        <v>6193</v>
      </c>
      <c r="C2392" s="33" t="s">
        <v>6200</v>
      </c>
      <c r="D2392" s="33" t="s">
        <v>6129</v>
      </c>
      <c r="E2392" s="33" t="s">
        <v>6130</v>
      </c>
      <c r="F2392" s="34">
        <v>45043.760729166701</v>
      </c>
      <c r="G2392" s="35" t="e">
        <v>#REF!</v>
      </c>
    </row>
    <row r="2393" spans="2:7">
      <c r="B2393" s="37" t="s">
        <v>6201</v>
      </c>
      <c r="C2393" s="37" t="s">
        <v>6128</v>
      </c>
      <c r="D2393" s="37" t="s">
        <v>6129</v>
      </c>
      <c r="E2393" s="37" t="s">
        <v>6130</v>
      </c>
      <c r="F2393" s="38">
        <v>44367.682824074102</v>
      </c>
      <c r="G2393" s="39" t="e">
        <v>#REF!</v>
      </c>
    </row>
    <row r="2394" spans="2:7">
      <c r="B2394" s="33" t="s">
        <v>6202</v>
      </c>
      <c r="C2394" s="33" t="s">
        <v>6203</v>
      </c>
      <c r="D2394" s="33" t="s">
        <v>4833</v>
      </c>
      <c r="E2394" s="33" t="s">
        <v>4834</v>
      </c>
      <c r="F2394" s="34">
        <v>44112.854930555601</v>
      </c>
      <c r="G2394" s="35" t="e">
        <v>#REF!</v>
      </c>
    </row>
    <row r="2395" spans="2:7">
      <c r="B2395" s="37" t="s">
        <v>6204</v>
      </c>
      <c r="C2395" s="37" t="s">
        <v>6205</v>
      </c>
      <c r="D2395" s="37" t="s">
        <v>4833</v>
      </c>
      <c r="E2395" s="37" t="s">
        <v>4834</v>
      </c>
      <c r="F2395" s="38">
        <v>44112.854930555601</v>
      </c>
      <c r="G2395" s="39" t="e">
        <v>#REF!</v>
      </c>
    </row>
    <row r="2396" spans="2:7">
      <c r="B2396" s="33" t="s">
        <v>6204</v>
      </c>
      <c r="C2396" s="33" t="s">
        <v>6206</v>
      </c>
      <c r="D2396" s="33" t="s">
        <v>4833</v>
      </c>
      <c r="E2396" s="33" t="s">
        <v>4834</v>
      </c>
      <c r="F2396" s="34">
        <v>45043.760729166701</v>
      </c>
      <c r="G2396" s="35" t="e">
        <v>#REF!</v>
      </c>
    </row>
    <row r="2397" spans="2:7">
      <c r="B2397" s="37" t="s">
        <v>6204</v>
      </c>
      <c r="C2397" s="37" t="s">
        <v>6207</v>
      </c>
      <c r="D2397" s="37" t="s">
        <v>4833</v>
      </c>
      <c r="E2397" s="37" t="s">
        <v>4834</v>
      </c>
      <c r="F2397" s="38">
        <v>45043.760729166701</v>
      </c>
      <c r="G2397" s="39" t="e">
        <v>#REF!</v>
      </c>
    </row>
    <row r="2398" spans="2:7">
      <c r="B2398" s="33" t="s">
        <v>6208</v>
      </c>
      <c r="C2398" s="33" t="s">
        <v>6209</v>
      </c>
      <c r="D2398" s="33" t="s">
        <v>4833</v>
      </c>
      <c r="E2398" s="33" t="s">
        <v>4834</v>
      </c>
      <c r="F2398" s="34">
        <v>44112.854930555601</v>
      </c>
      <c r="G2398" s="35" t="e">
        <v>#REF!</v>
      </c>
    </row>
    <row r="2399" spans="2:7">
      <c r="B2399" s="37" t="s">
        <v>6210</v>
      </c>
      <c r="C2399" s="37" t="s">
        <v>6211</v>
      </c>
      <c r="D2399" s="37" t="s">
        <v>4833</v>
      </c>
      <c r="E2399" s="37" t="s">
        <v>4834</v>
      </c>
      <c r="F2399" s="38">
        <v>44112.854930555601</v>
      </c>
      <c r="G2399" s="39" t="e">
        <v>#REF!</v>
      </c>
    </row>
    <row r="2400" spans="2:7">
      <c r="B2400" s="33" t="s">
        <v>6210</v>
      </c>
      <c r="C2400" s="33" t="s">
        <v>6212</v>
      </c>
      <c r="D2400" s="33" t="s">
        <v>4833</v>
      </c>
      <c r="E2400" s="33" t="s">
        <v>4834</v>
      </c>
      <c r="F2400" s="34">
        <v>45043.760729166701</v>
      </c>
      <c r="G2400" s="35" t="e">
        <v>#REF!</v>
      </c>
    </row>
    <row r="2401" spans="2:7">
      <c r="B2401" s="37" t="s">
        <v>6213</v>
      </c>
      <c r="C2401" s="37" t="s">
        <v>6214</v>
      </c>
      <c r="D2401" s="37" t="s">
        <v>4833</v>
      </c>
      <c r="E2401" s="37" t="s">
        <v>4834</v>
      </c>
      <c r="F2401" s="38">
        <v>44112.854930555601</v>
      </c>
      <c r="G2401" s="39" t="e">
        <v>#REF!</v>
      </c>
    </row>
    <row r="2402" spans="2:7">
      <c r="B2402" s="33" t="s">
        <v>6215</v>
      </c>
      <c r="C2402" s="33" t="s">
        <v>6216</v>
      </c>
      <c r="D2402" s="33" t="s">
        <v>4833</v>
      </c>
      <c r="E2402" s="33" t="s">
        <v>4834</v>
      </c>
      <c r="F2402" s="34">
        <v>44112.854930555601</v>
      </c>
      <c r="G2402" s="35" t="e">
        <v>#REF!</v>
      </c>
    </row>
    <row r="2403" spans="2:7">
      <c r="B2403" s="37" t="s">
        <v>6217</v>
      </c>
      <c r="C2403" s="37" t="s">
        <v>6218</v>
      </c>
      <c r="D2403" s="37" t="s">
        <v>4833</v>
      </c>
      <c r="E2403" s="37" t="s">
        <v>4834</v>
      </c>
      <c r="F2403" s="38">
        <v>44112.854930555601</v>
      </c>
      <c r="G2403" s="39" t="e">
        <v>#REF!</v>
      </c>
    </row>
    <row r="2404" spans="2:7">
      <c r="B2404" s="33" t="s">
        <v>6219</v>
      </c>
      <c r="C2404" s="33" t="s">
        <v>6220</v>
      </c>
      <c r="D2404" s="33" t="s">
        <v>4668</v>
      </c>
      <c r="E2404" s="33" t="s">
        <v>4669</v>
      </c>
      <c r="F2404" s="34">
        <v>44112.854930555601</v>
      </c>
      <c r="G2404" s="35" t="e">
        <v>#REF!</v>
      </c>
    </row>
    <row r="2405" spans="2:7">
      <c r="B2405" s="37" t="s">
        <v>6221</v>
      </c>
      <c r="C2405" s="37" t="s">
        <v>6222</v>
      </c>
      <c r="D2405" s="37" t="s">
        <v>4668</v>
      </c>
      <c r="E2405" s="37" t="s">
        <v>4669</v>
      </c>
      <c r="F2405" s="38">
        <v>44112.854930555601</v>
      </c>
      <c r="G2405" s="39" t="e">
        <v>#REF!</v>
      </c>
    </row>
    <row r="2406" spans="2:7">
      <c r="B2406" s="33" t="s">
        <v>6221</v>
      </c>
      <c r="C2406" s="33" t="s">
        <v>6223</v>
      </c>
      <c r="D2406" s="33" t="s">
        <v>4668</v>
      </c>
      <c r="E2406" s="33" t="s">
        <v>4669</v>
      </c>
      <c r="F2406" s="34">
        <v>44112.854942129597</v>
      </c>
      <c r="G2406" s="35" t="e">
        <v>#REF!</v>
      </c>
    </row>
    <row r="2407" spans="2:7">
      <c r="B2407" s="37" t="s">
        <v>6221</v>
      </c>
      <c r="C2407" s="37" t="s">
        <v>6224</v>
      </c>
      <c r="D2407" s="37" t="s">
        <v>4668</v>
      </c>
      <c r="E2407" s="37" t="s">
        <v>4669</v>
      </c>
      <c r="F2407" s="38">
        <v>45043.760729166701</v>
      </c>
      <c r="G2407" s="39" t="e">
        <v>#REF!</v>
      </c>
    </row>
    <row r="2408" spans="2:7">
      <c r="B2408" s="33" t="s">
        <v>6225</v>
      </c>
      <c r="C2408" s="33" t="s">
        <v>6226</v>
      </c>
      <c r="D2408" s="33" t="s">
        <v>4668</v>
      </c>
      <c r="E2408" s="33" t="s">
        <v>4669</v>
      </c>
      <c r="F2408" s="34">
        <v>44112.854942129597</v>
      </c>
      <c r="G2408" s="35" t="e">
        <v>#REF!</v>
      </c>
    </row>
    <row r="2409" spans="2:7">
      <c r="B2409" s="37" t="s">
        <v>6227</v>
      </c>
      <c r="C2409" s="37" t="s">
        <v>6228</v>
      </c>
      <c r="D2409" s="37" t="s">
        <v>4668</v>
      </c>
      <c r="E2409" s="37" t="s">
        <v>4669</v>
      </c>
      <c r="F2409" s="38">
        <v>44112.854942129597</v>
      </c>
      <c r="G2409" s="39" t="e">
        <v>#REF!</v>
      </c>
    </row>
    <row r="2410" spans="2:7">
      <c r="B2410" s="33" t="s">
        <v>6229</v>
      </c>
      <c r="C2410" s="33" t="s">
        <v>6230</v>
      </c>
      <c r="D2410" s="33" t="s">
        <v>4668</v>
      </c>
      <c r="E2410" s="33" t="s">
        <v>4669</v>
      </c>
      <c r="F2410" s="34">
        <v>44112.854942129597</v>
      </c>
      <c r="G2410" s="35" t="e">
        <v>#REF!</v>
      </c>
    </row>
    <row r="2411" spans="2:7">
      <c r="B2411" s="37" t="s">
        <v>6231</v>
      </c>
      <c r="C2411" s="37" t="s">
        <v>6232</v>
      </c>
      <c r="D2411" s="37" t="s">
        <v>4833</v>
      </c>
      <c r="E2411" s="37" t="s">
        <v>4834</v>
      </c>
      <c r="F2411" s="38">
        <v>44112.854942129597</v>
      </c>
      <c r="G2411" s="39" t="e">
        <v>#REF!</v>
      </c>
    </row>
    <row r="2412" spans="2:7">
      <c r="B2412" s="33" t="s">
        <v>6233</v>
      </c>
      <c r="C2412" s="33" t="s">
        <v>6234</v>
      </c>
      <c r="D2412" s="33" t="s">
        <v>4668</v>
      </c>
      <c r="E2412" s="33" t="s">
        <v>4669</v>
      </c>
      <c r="F2412" s="34">
        <v>44112.854942129597</v>
      </c>
      <c r="G2412" s="35" t="e">
        <v>#REF!</v>
      </c>
    </row>
    <row r="2413" spans="2:7">
      <c r="B2413" s="37" t="s">
        <v>6235</v>
      </c>
      <c r="C2413" s="37" t="s">
        <v>6236</v>
      </c>
      <c r="D2413" s="37" t="s">
        <v>4833</v>
      </c>
      <c r="E2413" s="37" t="s">
        <v>4834</v>
      </c>
      <c r="F2413" s="38">
        <v>44112.854942129597</v>
      </c>
      <c r="G2413" s="39" t="e">
        <v>#REF!</v>
      </c>
    </row>
    <row r="2414" spans="2:7">
      <c r="B2414" s="33" t="s">
        <v>6235</v>
      </c>
      <c r="C2414" s="33" t="s">
        <v>6237</v>
      </c>
      <c r="D2414" s="33" t="s">
        <v>4833</v>
      </c>
      <c r="E2414" s="33" t="s">
        <v>4834</v>
      </c>
      <c r="F2414" s="34">
        <v>45043.760729166701</v>
      </c>
      <c r="G2414" s="35" t="e">
        <v>#REF!</v>
      </c>
    </row>
    <row r="2415" spans="2:7">
      <c r="B2415" s="37" t="s">
        <v>6235</v>
      </c>
      <c r="C2415" s="37" t="s">
        <v>6238</v>
      </c>
      <c r="D2415" s="37" t="s">
        <v>4833</v>
      </c>
      <c r="E2415" s="37" t="s">
        <v>4834</v>
      </c>
      <c r="F2415" s="38">
        <v>45043.760729166701</v>
      </c>
      <c r="G2415" s="39" t="e">
        <v>#REF!</v>
      </c>
    </row>
    <row r="2416" spans="2:7">
      <c r="B2416" s="33" t="s">
        <v>6235</v>
      </c>
      <c r="C2416" s="33" t="s">
        <v>6239</v>
      </c>
      <c r="D2416" s="33" t="s">
        <v>4833</v>
      </c>
      <c r="E2416" s="33" t="s">
        <v>4834</v>
      </c>
      <c r="F2416" s="34">
        <v>45043.760729166701</v>
      </c>
      <c r="G2416" s="35" t="e">
        <v>#REF!</v>
      </c>
    </row>
    <row r="2417" spans="2:7">
      <c r="B2417" s="37" t="s">
        <v>6235</v>
      </c>
      <c r="C2417" s="37" t="s">
        <v>6240</v>
      </c>
      <c r="D2417" s="37" t="s">
        <v>4833</v>
      </c>
      <c r="E2417" s="37" t="s">
        <v>4834</v>
      </c>
      <c r="F2417" s="38">
        <v>45043.760729166701</v>
      </c>
      <c r="G2417" s="39" t="e">
        <v>#REF!</v>
      </c>
    </row>
    <row r="2418" spans="2:7">
      <c r="B2418" s="33" t="s">
        <v>6241</v>
      </c>
      <c r="C2418" s="33" t="s">
        <v>6242</v>
      </c>
      <c r="D2418" s="33" t="s">
        <v>4833</v>
      </c>
      <c r="E2418" s="33" t="s">
        <v>4834</v>
      </c>
      <c r="F2418" s="34">
        <v>44112.854942129597</v>
      </c>
      <c r="G2418" s="35" t="e">
        <v>#REF!</v>
      </c>
    </row>
    <row r="2419" spans="2:7">
      <c r="B2419" s="37" t="s">
        <v>6243</v>
      </c>
      <c r="C2419" s="37" t="s">
        <v>6244</v>
      </c>
      <c r="D2419" s="37" t="s">
        <v>6129</v>
      </c>
      <c r="E2419" s="37" t="s">
        <v>6130</v>
      </c>
      <c r="F2419" s="38">
        <v>44112.854942129597</v>
      </c>
      <c r="G2419" s="39" t="e">
        <v>#REF!</v>
      </c>
    </row>
    <row r="2420" spans="2:7">
      <c r="B2420" s="33" t="s">
        <v>6243</v>
      </c>
      <c r="C2420" s="33" t="s">
        <v>6245</v>
      </c>
      <c r="D2420" s="33" t="s">
        <v>6129</v>
      </c>
      <c r="E2420" s="33" t="s">
        <v>6130</v>
      </c>
      <c r="F2420" s="34">
        <v>45043.760729166701</v>
      </c>
      <c r="G2420" s="35" t="e">
        <v>#REF!</v>
      </c>
    </row>
    <row r="2421" spans="2:7">
      <c r="B2421" s="37" t="s">
        <v>6243</v>
      </c>
      <c r="C2421" s="37" t="s">
        <v>6246</v>
      </c>
      <c r="D2421" s="37" t="s">
        <v>6129</v>
      </c>
      <c r="E2421" s="37" t="s">
        <v>6130</v>
      </c>
      <c r="F2421" s="38">
        <v>45043.760729166701</v>
      </c>
      <c r="G2421" s="39" t="e">
        <v>#REF!</v>
      </c>
    </row>
    <row r="2422" spans="2:7">
      <c r="B2422" s="33" t="s">
        <v>6243</v>
      </c>
      <c r="C2422" s="33" t="s">
        <v>6247</v>
      </c>
      <c r="D2422" s="33" t="s">
        <v>6129</v>
      </c>
      <c r="E2422" s="33" t="s">
        <v>6130</v>
      </c>
      <c r="F2422" s="34">
        <v>45043.760729166701</v>
      </c>
      <c r="G2422" s="35" t="e">
        <v>#REF!</v>
      </c>
    </row>
    <row r="2423" spans="2:7">
      <c r="B2423" s="37" t="s">
        <v>6248</v>
      </c>
      <c r="C2423" s="37" t="s">
        <v>6249</v>
      </c>
      <c r="D2423" s="37" t="s">
        <v>6129</v>
      </c>
      <c r="E2423" s="37" t="s">
        <v>6130</v>
      </c>
      <c r="F2423" s="38">
        <v>44112.854942129597</v>
      </c>
      <c r="G2423" s="39" t="e">
        <v>#REF!</v>
      </c>
    </row>
    <row r="2424" spans="2:7">
      <c r="B2424" s="33" t="s">
        <v>6250</v>
      </c>
      <c r="C2424" s="33" t="s">
        <v>6251</v>
      </c>
      <c r="D2424" s="33" t="s">
        <v>4833</v>
      </c>
      <c r="E2424" s="33" t="s">
        <v>4834</v>
      </c>
      <c r="F2424" s="34">
        <v>44112.854953703703</v>
      </c>
      <c r="G2424" s="35" t="e">
        <v>#REF!</v>
      </c>
    </row>
    <row r="2425" spans="2:7">
      <c r="B2425" s="37" t="s">
        <v>6250</v>
      </c>
      <c r="C2425" s="37" t="s">
        <v>6252</v>
      </c>
      <c r="D2425" s="37" t="s">
        <v>4833</v>
      </c>
      <c r="E2425" s="37" t="s">
        <v>4834</v>
      </c>
      <c r="F2425" s="38">
        <v>45043.760729166701</v>
      </c>
      <c r="G2425" s="39" t="e">
        <v>#REF!</v>
      </c>
    </row>
    <row r="2426" spans="2:7">
      <c r="B2426" s="33" t="s">
        <v>6253</v>
      </c>
      <c r="C2426" s="33" t="s">
        <v>6254</v>
      </c>
      <c r="D2426" s="33" t="s">
        <v>4833</v>
      </c>
      <c r="E2426" s="33" t="s">
        <v>4834</v>
      </c>
      <c r="F2426" s="34">
        <v>45043.760729166701</v>
      </c>
      <c r="G2426" s="35" t="e">
        <v>#REF!</v>
      </c>
    </row>
    <row r="2427" spans="2:7">
      <c r="B2427" s="37" t="s">
        <v>6255</v>
      </c>
      <c r="C2427" s="37" t="s">
        <v>6256</v>
      </c>
      <c r="D2427" s="37" t="s">
        <v>4833</v>
      </c>
      <c r="E2427" s="37" t="s">
        <v>4834</v>
      </c>
      <c r="F2427" s="38">
        <v>44112.854953703703</v>
      </c>
      <c r="G2427" s="39" t="e">
        <v>#REF!</v>
      </c>
    </row>
    <row r="2428" spans="2:7">
      <c r="B2428" s="33" t="s">
        <v>6255</v>
      </c>
      <c r="C2428" s="33" t="s">
        <v>6257</v>
      </c>
      <c r="D2428" s="33" t="s">
        <v>4833</v>
      </c>
      <c r="E2428" s="33" t="s">
        <v>4834</v>
      </c>
      <c r="F2428" s="34">
        <v>45043.760729166701</v>
      </c>
      <c r="G2428" s="35" t="e">
        <v>#REF!</v>
      </c>
    </row>
    <row r="2429" spans="2:7">
      <c r="B2429" s="37" t="s">
        <v>6255</v>
      </c>
      <c r="C2429" s="37" t="s">
        <v>6258</v>
      </c>
      <c r="D2429" s="37" t="s">
        <v>4833</v>
      </c>
      <c r="E2429" s="37" t="s">
        <v>4834</v>
      </c>
      <c r="F2429" s="38">
        <v>45043.760729166701</v>
      </c>
      <c r="G2429" s="39" t="e">
        <v>#REF!</v>
      </c>
    </row>
    <row r="2430" spans="2:7">
      <c r="B2430" s="33" t="s">
        <v>6255</v>
      </c>
      <c r="C2430" s="33" t="s">
        <v>6259</v>
      </c>
      <c r="D2430" s="33" t="s">
        <v>4833</v>
      </c>
      <c r="E2430" s="33" t="s">
        <v>4834</v>
      </c>
      <c r="F2430" s="34">
        <v>45043.760729166701</v>
      </c>
      <c r="G2430" s="35" t="e">
        <v>#REF!</v>
      </c>
    </row>
    <row r="2431" spans="2:7">
      <c r="B2431" s="37" t="s">
        <v>6260</v>
      </c>
      <c r="C2431" s="37" t="s">
        <v>6261</v>
      </c>
      <c r="D2431" s="37" t="s">
        <v>4833</v>
      </c>
      <c r="E2431" s="37" t="s">
        <v>4834</v>
      </c>
      <c r="F2431" s="38">
        <v>44112.854953703703</v>
      </c>
      <c r="G2431" s="39" t="e">
        <v>#REF!</v>
      </c>
    </row>
    <row r="2432" spans="2:7">
      <c r="B2432" s="33" t="s">
        <v>6260</v>
      </c>
      <c r="C2432" s="33" t="s">
        <v>6262</v>
      </c>
      <c r="D2432" s="33" t="s">
        <v>4833</v>
      </c>
      <c r="E2432" s="33" t="s">
        <v>4834</v>
      </c>
      <c r="F2432" s="34">
        <v>45043.760729166701</v>
      </c>
      <c r="G2432" s="35" t="e">
        <v>#REF!</v>
      </c>
    </row>
    <row r="2433" spans="2:7">
      <c r="B2433" s="37" t="s">
        <v>6260</v>
      </c>
      <c r="C2433" s="37" t="s">
        <v>6263</v>
      </c>
      <c r="D2433" s="37" t="s">
        <v>4833</v>
      </c>
      <c r="E2433" s="37" t="s">
        <v>4834</v>
      </c>
      <c r="F2433" s="38">
        <v>45043.760729166701</v>
      </c>
      <c r="G2433" s="39" t="e">
        <v>#REF!</v>
      </c>
    </row>
    <row r="2434" spans="2:7">
      <c r="B2434" s="33" t="s">
        <v>6260</v>
      </c>
      <c r="C2434" s="33" t="s">
        <v>6264</v>
      </c>
      <c r="D2434" s="33" t="s">
        <v>4833</v>
      </c>
      <c r="E2434" s="33" t="s">
        <v>4834</v>
      </c>
      <c r="F2434" s="34">
        <v>45043.760740740698</v>
      </c>
      <c r="G2434" s="35" t="e">
        <v>#REF!</v>
      </c>
    </row>
    <row r="2435" spans="2:7">
      <c r="B2435" s="37" t="s">
        <v>6260</v>
      </c>
      <c r="C2435" s="37" t="s">
        <v>6265</v>
      </c>
      <c r="D2435" s="37" t="s">
        <v>4833</v>
      </c>
      <c r="E2435" s="37" t="s">
        <v>4834</v>
      </c>
      <c r="F2435" s="38">
        <v>45043.760740740698</v>
      </c>
      <c r="G2435" s="39" t="e">
        <v>#REF!</v>
      </c>
    </row>
    <row r="2436" spans="2:7">
      <c r="B2436" s="33" t="s">
        <v>6266</v>
      </c>
      <c r="C2436" s="33" t="s">
        <v>6267</v>
      </c>
      <c r="D2436" s="33" t="s">
        <v>4833</v>
      </c>
      <c r="E2436" s="33" t="s">
        <v>4834</v>
      </c>
      <c r="F2436" s="34">
        <v>45043.760740740698</v>
      </c>
      <c r="G2436" s="35" t="e">
        <v>#REF!</v>
      </c>
    </row>
    <row r="2437" spans="2:7">
      <c r="B2437" s="37" t="s">
        <v>6268</v>
      </c>
      <c r="C2437" s="37" t="s">
        <v>6269</v>
      </c>
      <c r="D2437" s="37" t="s">
        <v>4833</v>
      </c>
      <c r="E2437" s="37" t="s">
        <v>4834</v>
      </c>
      <c r="F2437" s="38">
        <v>45043.760740740698</v>
      </c>
      <c r="G2437" s="39" t="e">
        <v>#REF!</v>
      </c>
    </row>
    <row r="2438" spans="2:7">
      <c r="B2438" s="33" t="s">
        <v>6270</v>
      </c>
      <c r="C2438" s="33" t="s">
        <v>6271</v>
      </c>
      <c r="D2438" s="33" t="s">
        <v>4833</v>
      </c>
      <c r="E2438" s="33" t="s">
        <v>4834</v>
      </c>
      <c r="F2438" s="34">
        <v>44112.854953703703</v>
      </c>
      <c r="G2438" s="35" t="e">
        <v>#REF!</v>
      </c>
    </row>
    <row r="2439" spans="2:7">
      <c r="B2439" s="37" t="s">
        <v>6270</v>
      </c>
      <c r="C2439" s="37" t="s">
        <v>6272</v>
      </c>
      <c r="D2439" s="37" t="s">
        <v>4833</v>
      </c>
      <c r="E2439" s="37" t="s">
        <v>4834</v>
      </c>
      <c r="F2439" s="38">
        <v>45043.760740740698</v>
      </c>
      <c r="G2439" s="39" t="e">
        <v>#REF!</v>
      </c>
    </row>
    <row r="2440" spans="2:7">
      <c r="B2440" s="33" t="s">
        <v>6270</v>
      </c>
      <c r="C2440" s="33" t="s">
        <v>6273</v>
      </c>
      <c r="D2440" s="33" t="s">
        <v>4833</v>
      </c>
      <c r="E2440" s="33" t="s">
        <v>4834</v>
      </c>
      <c r="F2440" s="34">
        <v>45043.760740740698</v>
      </c>
      <c r="G2440" s="35" t="e">
        <v>#REF!</v>
      </c>
    </row>
    <row r="2441" spans="2:7">
      <c r="B2441" s="37" t="s">
        <v>6274</v>
      </c>
      <c r="C2441" s="37" t="s">
        <v>6275</v>
      </c>
      <c r="D2441" s="37" t="s">
        <v>4668</v>
      </c>
      <c r="E2441" s="37" t="s">
        <v>4669</v>
      </c>
      <c r="F2441" s="38">
        <v>44112.854953703703</v>
      </c>
      <c r="G2441" s="39" t="e">
        <v>#REF!</v>
      </c>
    </row>
    <row r="2442" spans="2:7">
      <c r="B2442" s="33" t="s">
        <v>6276</v>
      </c>
      <c r="C2442" s="33" t="s">
        <v>6277</v>
      </c>
      <c r="D2442" s="33" t="s">
        <v>4833</v>
      </c>
      <c r="E2442" s="33" t="s">
        <v>4834</v>
      </c>
      <c r="F2442" s="34">
        <v>44112.854953703703</v>
      </c>
      <c r="G2442" s="35" t="e">
        <v>#REF!</v>
      </c>
    </row>
    <row r="2443" spans="2:7">
      <c r="B2443" s="37" t="s">
        <v>6276</v>
      </c>
      <c r="C2443" s="37" t="s">
        <v>6278</v>
      </c>
      <c r="D2443" s="37" t="s">
        <v>4833</v>
      </c>
      <c r="E2443" s="37" t="s">
        <v>4834</v>
      </c>
      <c r="F2443" s="38">
        <v>45043.760740740698</v>
      </c>
      <c r="G2443" s="39" t="e">
        <v>#REF!</v>
      </c>
    </row>
    <row r="2444" spans="2:7">
      <c r="B2444" s="33" t="s">
        <v>6276</v>
      </c>
      <c r="C2444" s="33" t="s">
        <v>6279</v>
      </c>
      <c r="D2444" s="33" t="s">
        <v>4833</v>
      </c>
      <c r="E2444" s="33" t="s">
        <v>4834</v>
      </c>
      <c r="F2444" s="34">
        <v>45043.760740740698</v>
      </c>
      <c r="G2444" s="35" t="e">
        <v>#REF!</v>
      </c>
    </row>
    <row r="2445" spans="2:7">
      <c r="B2445" s="37" t="s">
        <v>6280</v>
      </c>
      <c r="C2445" s="37" t="s">
        <v>6281</v>
      </c>
      <c r="D2445" s="37" t="s">
        <v>4668</v>
      </c>
      <c r="E2445" s="37" t="s">
        <v>4669</v>
      </c>
      <c r="F2445" s="38">
        <v>44112.854953703703</v>
      </c>
      <c r="G2445" s="39" t="e">
        <v>#REF!</v>
      </c>
    </row>
    <row r="2446" spans="2:7">
      <c r="B2446" s="33" t="s">
        <v>6282</v>
      </c>
      <c r="C2446" s="33" t="s">
        <v>6283</v>
      </c>
      <c r="D2446" s="33" t="s">
        <v>4668</v>
      </c>
      <c r="E2446" s="33" t="s">
        <v>4669</v>
      </c>
      <c r="F2446" s="34">
        <v>44112.854953703703</v>
      </c>
      <c r="G2446" s="35" t="e">
        <v>#REF!</v>
      </c>
    </row>
    <row r="2447" spans="2:7">
      <c r="B2447" s="37" t="s">
        <v>6284</v>
      </c>
      <c r="C2447" s="37" t="s">
        <v>6285</v>
      </c>
      <c r="D2447" s="37" t="s">
        <v>4833</v>
      </c>
      <c r="E2447" s="37" t="s">
        <v>4834</v>
      </c>
      <c r="F2447" s="38">
        <v>44112.854953703703</v>
      </c>
      <c r="G2447" s="39" t="e">
        <v>#REF!</v>
      </c>
    </row>
    <row r="2448" spans="2:7">
      <c r="B2448" s="33" t="s">
        <v>6284</v>
      </c>
      <c r="C2448" s="33" t="s">
        <v>6286</v>
      </c>
      <c r="D2448" s="33" t="s">
        <v>4833</v>
      </c>
      <c r="E2448" s="33" t="s">
        <v>4834</v>
      </c>
      <c r="F2448" s="34">
        <v>45043.760740740698</v>
      </c>
      <c r="G2448" s="35" t="e">
        <v>#REF!</v>
      </c>
    </row>
    <row r="2449" spans="2:7">
      <c r="B2449" s="37" t="s">
        <v>6287</v>
      </c>
      <c r="C2449" s="37" t="s">
        <v>6288</v>
      </c>
      <c r="D2449" s="37" t="s">
        <v>4833</v>
      </c>
      <c r="E2449" s="37" t="s">
        <v>4834</v>
      </c>
      <c r="F2449" s="38">
        <v>44112.854953703703</v>
      </c>
      <c r="G2449" s="39" t="e">
        <v>#REF!</v>
      </c>
    </row>
    <row r="2450" spans="2:7">
      <c r="B2450" s="33" t="s">
        <v>6289</v>
      </c>
      <c r="C2450" s="33" t="s">
        <v>6290</v>
      </c>
      <c r="D2450" s="33" t="s">
        <v>4833</v>
      </c>
      <c r="E2450" s="33" t="s">
        <v>4834</v>
      </c>
      <c r="F2450" s="34">
        <v>44112.854953703703</v>
      </c>
      <c r="G2450" s="35" t="e">
        <v>#REF!</v>
      </c>
    </row>
    <row r="2451" spans="2:7">
      <c r="B2451" s="37" t="s">
        <v>6289</v>
      </c>
      <c r="C2451" s="37" t="s">
        <v>6291</v>
      </c>
      <c r="D2451" s="37" t="s">
        <v>4833</v>
      </c>
      <c r="E2451" s="37" t="s">
        <v>4834</v>
      </c>
      <c r="F2451" s="38">
        <v>45043.760740740698</v>
      </c>
      <c r="G2451" s="39" t="e">
        <v>#REF!</v>
      </c>
    </row>
    <row r="2452" spans="2:7">
      <c r="B2452" s="33" t="s">
        <v>6289</v>
      </c>
      <c r="C2452" s="33" t="s">
        <v>6292</v>
      </c>
      <c r="D2452" s="33" t="s">
        <v>4833</v>
      </c>
      <c r="E2452" s="33" t="s">
        <v>4834</v>
      </c>
      <c r="F2452" s="34">
        <v>45043.760740740698</v>
      </c>
      <c r="G2452" s="35" t="e">
        <v>#REF!</v>
      </c>
    </row>
    <row r="2453" spans="2:7">
      <c r="B2453" s="37" t="s">
        <v>6289</v>
      </c>
      <c r="C2453" s="37" t="s">
        <v>6293</v>
      </c>
      <c r="D2453" s="37" t="s">
        <v>4833</v>
      </c>
      <c r="E2453" s="37" t="s">
        <v>4834</v>
      </c>
      <c r="F2453" s="38">
        <v>45043.760740740698</v>
      </c>
      <c r="G2453" s="39" t="e">
        <v>#REF!</v>
      </c>
    </row>
    <row r="2454" spans="2:7">
      <c r="B2454" s="33" t="s">
        <v>6294</v>
      </c>
      <c r="C2454" s="33" t="s">
        <v>6295</v>
      </c>
      <c r="D2454" s="33" t="s">
        <v>4833</v>
      </c>
      <c r="E2454" s="33" t="s">
        <v>4834</v>
      </c>
      <c r="F2454" s="34">
        <v>44112.854965277802</v>
      </c>
      <c r="G2454" s="35" t="e">
        <v>#REF!</v>
      </c>
    </row>
    <row r="2455" spans="2:7">
      <c r="B2455" s="37" t="s">
        <v>6296</v>
      </c>
      <c r="C2455" s="37" t="s">
        <v>6297</v>
      </c>
      <c r="D2455" s="37" t="s">
        <v>4833</v>
      </c>
      <c r="E2455" s="37" t="s">
        <v>4834</v>
      </c>
      <c r="F2455" s="38">
        <v>44112.854965277802</v>
      </c>
      <c r="G2455" s="39" t="e">
        <v>#REF!</v>
      </c>
    </row>
    <row r="2456" spans="2:7">
      <c r="B2456" s="33" t="s">
        <v>6298</v>
      </c>
      <c r="C2456" s="33" t="s">
        <v>6299</v>
      </c>
      <c r="D2456" s="33" t="s">
        <v>4668</v>
      </c>
      <c r="E2456" s="33" t="s">
        <v>4669</v>
      </c>
      <c r="F2456" s="34">
        <v>44112.854965277802</v>
      </c>
      <c r="G2456" s="35" t="e">
        <v>#REF!</v>
      </c>
    </row>
    <row r="2457" spans="2:7">
      <c r="B2457" s="37" t="s">
        <v>6300</v>
      </c>
      <c r="C2457" s="37" t="s">
        <v>6301</v>
      </c>
      <c r="D2457" s="37" t="s">
        <v>4668</v>
      </c>
      <c r="E2457" s="37" t="s">
        <v>4669</v>
      </c>
      <c r="F2457" s="38">
        <v>44112.854965277802</v>
      </c>
      <c r="G2457" s="39" t="e">
        <v>#REF!</v>
      </c>
    </row>
    <row r="2458" spans="2:7">
      <c r="B2458" s="33" t="s">
        <v>6302</v>
      </c>
      <c r="C2458" s="33" t="s">
        <v>6303</v>
      </c>
      <c r="D2458" s="33" t="s">
        <v>4833</v>
      </c>
      <c r="E2458" s="33" t="s">
        <v>4834</v>
      </c>
      <c r="F2458" s="34">
        <v>44112.854965277802</v>
      </c>
      <c r="G2458" s="35" t="e">
        <v>#REF!</v>
      </c>
    </row>
    <row r="2459" spans="2:7">
      <c r="B2459" s="37" t="s">
        <v>6304</v>
      </c>
      <c r="C2459" s="37" t="s">
        <v>6305</v>
      </c>
      <c r="D2459" s="37" t="s">
        <v>4668</v>
      </c>
      <c r="E2459" s="37" t="s">
        <v>4669</v>
      </c>
      <c r="F2459" s="38">
        <v>44112.854965277802</v>
      </c>
      <c r="G2459" s="39" t="e">
        <v>#REF!</v>
      </c>
    </row>
    <row r="2460" spans="2:7">
      <c r="B2460" s="33" t="s">
        <v>6306</v>
      </c>
      <c r="C2460" s="33" t="s">
        <v>6307</v>
      </c>
      <c r="D2460" s="33" t="s">
        <v>4833</v>
      </c>
      <c r="E2460" s="33" t="s">
        <v>4834</v>
      </c>
      <c r="F2460" s="34">
        <v>44112.854965277802</v>
      </c>
      <c r="G2460" s="35" t="e">
        <v>#REF!</v>
      </c>
    </row>
    <row r="2461" spans="2:7">
      <c r="B2461" s="37" t="s">
        <v>6308</v>
      </c>
      <c r="C2461" s="37" t="s">
        <v>6309</v>
      </c>
      <c r="D2461" s="37" t="s">
        <v>4833</v>
      </c>
      <c r="E2461" s="37" t="s">
        <v>4834</v>
      </c>
      <c r="F2461" s="38">
        <v>44112.854965277802</v>
      </c>
      <c r="G2461" s="39" t="e">
        <v>#REF!</v>
      </c>
    </row>
    <row r="2462" spans="2:7">
      <c r="B2462" s="33" t="s">
        <v>6310</v>
      </c>
      <c r="C2462" s="33" t="s">
        <v>6311</v>
      </c>
      <c r="D2462" s="33" t="s">
        <v>4833</v>
      </c>
      <c r="E2462" s="33" t="s">
        <v>4834</v>
      </c>
      <c r="F2462" s="34">
        <v>44112.854965277802</v>
      </c>
      <c r="G2462" s="35" t="e">
        <v>#REF!</v>
      </c>
    </row>
    <row r="2463" spans="2:7">
      <c r="B2463" s="37" t="s">
        <v>6312</v>
      </c>
      <c r="C2463" s="37" t="s">
        <v>6313</v>
      </c>
      <c r="D2463" s="37" t="s">
        <v>4833</v>
      </c>
      <c r="E2463" s="37" t="s">
        <v>4834</v>
      </c>
      <c r="F2463" s="38">
        <v>44112.854965277802</v>
      </c>
      <c r="G2463" s="39" t="e">
        <v>#REF!</v>
      </c>
    </row>
    <row r="2464" spans="2:7">
      <c r="B2464" s="33" t="s">
        <v>6314</v>
      </c>
      <c r="C2464" s="33" t="s">
        <v>6315</v>
      </c>
      <c r="D2464" s="33" t="s">
        <v>4668</v>
      </c>
      <c r="E2464" s="33" t="s">
        <v>4669</v>
      </c>
      <c r="F2464" s="34">
        <v>44112.854976851799</v>
      </c>
      <c r="G2464" s="35" t="e">
        <v>#REF!</v>
      </c>
    </row>
    <row r="2465" spans="2:7">
      <c r="B2465" s="37" t="s">
        <v>6316</v>
      </c>
      <c r="C2465" s="37" t="s">
        <v>6317</v>
      </c>
      <c r="D2465" s="37" t="s">
        <v>4668</v>
      </c>
      <c r="E2465" s="37" t="s">
        <v>4669</v>
      </c>
      <c r="F2465" s="38">
        <v>44112.854976851799</v>
      </c>
      <c r="G2465" s="39" t="e">
        <v>#REF!</v>
      </c>
    </row>
    <row r="2466" spans="2:7">
      <c r="B2466" s="33" t="s">
        <v>6318</v>
      </c>
      <c r="C2466" s="33" t="s">
        <v>6319</v>
      </c>
      <c r="D2466" s="33" t="s">
        <v>4668</v>
      </c>
      <c r="E2466" s="33" t="s">
        <v>4669</v>
      </c>
      <c r="F2466" s="34">
        <v>44112.854976851799</v>
      </c>
      <c r="G2466" s="35" t="e">
        <v>#REF!</v>
      </c>
    </row>
    <row r="2467" spans="2:7">
      <c r="B2467" s="37" t="s">
        <v>6320</v>
      </c>
      <c r="C2467" s="37" t="s">
        <v>6321</v>
      </c>
      <c r="D2467" s="37" t="s">
        <v>4668</v>
      </c>
      <c r="E2467" s="37" t="s">
        <v>4669</v>
      </c>
      <c r="F2467" s="38">
        <v>44112.854976851799</v>
      </c>
      <c r="G2467" s="39" t="e">
        <v>#REF!</v>
      </c>
    </row>
    <row r="2468" spans="2:7">
      <c r="B2468" s="33" t="s">
        <v>6322</v>
      </c>
      <c r="C2468" s="33" t="s">
        <v>6323</v>
      </c>
      <c r="D2468" s="33" t="s">
        <v>4668</v>
      </c>
      <c r="E2468" s="33" t="s">
        <v>4669</v>
      </c>
      <c r="F2468" s="34">
        <v>44112.854976851799</v>
      </c>
      <c r="G2468" s="35" t="e">
        <v>#REF!</v>
      </c>
    </row>
    <row r="2469" spans="2:7">
      <c r="B2469" s="37" t="s">
        <v>6324</v>
      </c>
      <c r="C2469" s="37" t="s">
        <v>6325</v>
      </c>
      <c r="D2469" s="37" t="s">
        <v>4668</v>
      </c>
      <c r="E2469" s="37" t="s">
        <v>4669</v>
      </c>
      <c r="F2469" s="38">
        <v>44112.854976851799</v>
      </c>
      <c r="G2469" s="39" t="e">
        <v>#REF!</v>
      </c>
    </row>
    <row r="2470" spans="2:7">
      <c r="B2470" s="33" t="s">
        <v>6326</v>
      </c>
      <c r="C2470" s="33" t="s">
        <v>6327</v>
      </c>
      <c r="D2470" s="33" t="s">
        <v>4668</v>
      </c>
      <c r="E2470" s="33" t="s">
        <v>4669</v>
      </c>
      <c r="F2470" s="34">
        <v>44112.854976851799</v>
      </c>
      <c r="G2470" s="35" t="e">
        <v>#REF!</v>
      </c>
    </row>
    <row r="2471" spans="2:7">
      <c r="B2471" s="37" t="s">
        <v>6328</v>
      </c>
      <c r="C2471" s="37" t="s">
        <v>6329</v>
      </c>
      <c r="D2471" s="37" t="s">
        <v>4833</v>
      </c>
      <c r="E2471" s="37" t="s">
        <v>4834</v>
      </c>
      <c r="F2471" s="38">
        <v>44112.854976851799</v>
      </c>
      <c r="G2471" s="39" t="e">
        <v>#REF!</v>
      </c>
    </row>
    <row r="2472" spans="2:7">
      <c r="B2472" s="33" t="s">
        <v>6330</v>
      </c>
      <c r="C2472" s="33" t="s">
        <v>6331</v>
      </c>
      <c r="D2472" s="33" t="s">
        <v>4833</v>
      </c>
      <c r="E2472" s="33" t="s">
        <v>4834</v>
      </c>
      <c r="F2472" s="34">
        <v>44112.854976851799</v>
      </c>
      <c r="G2472" s="35" t="e">
        <v>#REF!</v>
      </c>
    </row>
    <row r="2473" spans="2:7">
      <c r="B2473" s="37" t="s">
        <v>6332</v>
      </c>
      <c r="C2473" s="37" t="s">
        <v>6333</v>
      </c>
      <c r="D2473" s="37" t="s">
        <v>4833</v>
      </c>
      <c r="E2473" s="37" t="s">
        <v>4834</v>
      </c>
      <c r="F2473" s="38">
        <v>44112.854976851799</v>
      </c>
      <c r="G2473" s="39" t="e">
        <v>#REF!</v>
      </c>
    </row>
    <row r="2474" spans="2:7">
      <c r="B2474" s="33" t="s">
        <v>6334</v>
      </c>
      <c r="C2474" s="33" t="s">
        <v>6335</v>
      </c>
      <c r="D2474" s="33" t="s">
        <v>4668</v>
      </c>
      <c r="E2474" s="33" t="s">
        <v>4669</v>
      </c>
      <c r="F2474" s="34">
        <v>44112.854976851799</v>
      </c>
      <c r="G2474" s="35" t="e">
        <v>#REF!</v>
      </c>
    </row>
    <row r="2475" spans="2:7">
      <c r="B2475" s="37" t="s">
        <v>6336</v>
      </c>
      <c r="C2475" s="37" t="s">
        <v>6337</v>
      </c>
      <c r="D2475" s="37" t="s">
        <v>4833</v>
      </c>
      <c r="E2475" s="37" t="s">
        <v>4834</v>
      </c>
      <c r="F2475" s="38">
        <v>44112.854988425897</v>
      </c>
      <c r="G2475" s="39" t="e">
        <v>#REF!</v>
      </c>
    </row>
    <row r="2476" spans="2:7">
      <c r="B2476" s="33" t="s">
        <v>6338</v>
      </c>
      <c r="C2476" s="33" t="s">
        <v>6339</v>
      </c>
      <c r="D2476" s="33" t="s">
        <v>4668</v>
      </c>
      <c r="E2476" s="33" t="s">
        <v>4669</v>
      </c>
      <c r="F2476" s="34">
        <v>44112.854988425897</v>
      </c>
      <c r="G2476" s="35" t="e">
        <v>#REF!</v>
      </c>
    </row>
    <row r="2477" spans="2:7">
      <c r="B2477" s="37" t="s">
        <v>6340</v>
      </c>
      <c r="C2477" s="37" t="s">
        <v>6341</v>
      </c>
      <c r="D2477" s="37" t="s">
        <v>4668</v>
      </c>
      <c r="E2477" s="37" t="s">
        <v>4669</v>
      </c>
      <c r="F2477" s="38">
        <v>44112.854988425897</v>
      </c>
      <c r="G2477" s="39" t="e">
        <v>#REF!</v>
      </c>
    </row>
    <row r="2478" spans="2:7">
      <c r="B2478" s="33" t="s">
        <v>6340</v>
      </c>
      <c r="C2478" s="33" t="s">
        <v>6342</v>
      </c>
      <c r="D2478" s="33" t="s">
        <v>4668</v>
      </c>
      <c r="E2478" s="33" t="s">
        <v>4669</v>
      </c>
      <c r="F2478" s="34">
        <v>45043.760740740698</v>
      </c>
      <c r="G2478" s="35" t="e">
        <v>#REF!</v>
      </c>
    </row>
    <row r="2479" spans="2:7">
      <c r="B2479" s="37" t="s">
        <v>6343</v>
      </c>
      <c r="C2479" s="37" t="s">
        <v>6344</v>
      </c>
      <c r="D2479" s="37" t="s">
        <v>4833</v>
      </c>
      <c r="E2479" s="37" t="s">
        <v>4834</v>
      </c>
      <c r="F2479" s="38">
        <v>44112.854988425897</v>
      </c>
      <c r="G2479" s="39" t="e">
        <v>#REF!</v>
      </c>
    </row>
    <row r="2480" spans="2:7">
      <c r="B2480" s="33" t="s">
        <v>6345</v>
      </c>
      <c r="C2480" s="33" t="s">
        <v>6346</v>
      </c>
      <c r="D2480" s="33" t="s">
        <v>4833</v>
      </c>
      <c r="E2480" s="33" t="s">
        <v>4834</v>
      </c>
      <c r="F2480" s="34">
        <v>44112.854988425897</v>
      </c>
      <c r="G2480" s="35" t="e">
        <v>#REF!</v>
      </c>
    </row>
    <row r="2481" spans="2:7">
      <c r="B2481" s="37" t="s">
        <v>6347</v>
      </c>
      <c r="C2481" s="37" t="s">
        <v>6348</v>
      </c>
      <c r="D2481" s="37" t="s">
        <v>4833</v>
      </c>
      <c r="E2481" s="37" t="s">
        <v>4834</v>
      </c>
      <c r="F2481" s="38">
        <v>44112.854988425897</v>
      </c>
      <c r="G2481" s="39" t="e">
        <v>#REF!</v>
      </c>
    </row>
    <row r="2482" spans="2:7">
      <c r="B2482" s="33" t="s">
        <v>6349</v>
      </c>
      <c r="C2482" s="33" t="s">
        <v>6350</v>
      </c>
      <c r="D2482" s="33" t="s">
        <v>6351</v>
      </c>
      <c r="E2482" s="33" t="s">
        <v>6352</v>
      </c>
      <c r="F2482" s="34">
        <v>44112.854988425897</v>
      </c>
      <c r="G2482" s="35" t="e">
        <v>#REF!</v>
      </c>
    </row>
    <row r="2483" spans="2:7">
      <c r="B2483" s="37" t="s">
        <v>6349</v>
      </c>
      <c r="C2483" s="37" t="s">
        <v>6353</v>
      </c>
      <c r="D2483" s="37" t="s">
        <v>6351</v>
      </c>
      <c r="E2483" s="37" t="s">
        <v>6352</v>
      </c>
      <c r="F2483" s="38">
        <v>45043.760740740698</v>
      </c>
      <c r="G2483" s="39" t="e">
        <v>#REF!</v>
      </c>
    </row>
    <row r="2484" spans="2:7">
      <c r="B2484" s="33" t="s">
        <v>6354</v>
      </c>
      <c r="C2484" s="33" t="s">
        <v>6355</v>
      </c>
      <c r="D2484" s="33" t="s">
        <v>4833</v>
      </c>
      <c r="E2484" s="33" t="s">
        <v>4834</v>
      </c>
      <c r="F2484" s="34">
        <v>44112.854988425897</v>
      </c>
      <c r="G2484" s="35" t="e">
        <v>#REF!</v>
      </c>
    </row>
    <row r="2485" spans="2:7">
      <c r="B2485" s="37" t="s">
        <v>6356</v>
      </c>
      <c r="C2485" s="37" t="s">
        <v>6357</v>
      </c>
      <c r="D2485" s="37" t="s">
        <v>6351</v>
      </c>
      <c r="E2485" s="37" t="s">
        <v>6352</v>
      </c>
      <c r="F2485" s="38">
        <v>44112.854988425897</v>
      </c>
      <c r="G2485" s="39" t="e">
        <v>#REF!</v>
      </c>
    </row>
    <row r="2486" spans="2:7">
      <c r="B2486" s="33" t="s">
        <v>6358</v>
      </c>
      <c r="C2486" s="33" t="s">
        <v>6359</v>
      </c>
      <c r="D2486" s="33" t="s">
        <v>6351</v>
      </c>
      <c r="E2486" s="33" t="s">
        <v>6352</v>
      </c>
      <c r="F2486" s="34">
        <v>44112.854988425897</v>
      </c>
      <c r="G2486" s="35" t="e">
        <v>#REF!</v>
      </c>
    </row>
    <row r="2487" spans="2:7">
      <c r="B2487" s="37" t="s">
        <v>6358</v>
      </c>
      <c r="C2487" s="37" t="s">
        <v>6360</v>
      </c>
      <c r="D2487" s="37" t="s">
        <v>6351</v>
      </c>
      <c r="E2487" s="37" t="s">
        <v>6352</v>
      </c>
      <c r="F2487" s="38">
        <v>45043.760740740698</v>
      </c>
      <c r="G2487" s="39" t="e">
        <v>#REF!</v>
      </c>
    </row>
    <row r="2488" spans="2:7">
      <c r="B2488" s="33" t="s">
        <v>6358</v>
      </c>
      <c r="C2488" s="33" t="s">
        <v>6361</v>
      </c>
      <c r="D2488" s="33" t="s">
        <v>6351</v>
      </c>
      <c r="E2488" s="33" t="s">
        <v>6352</v>
      </c>
      <c r="F2488" s="34">
        <v>45043.760740740698</v>
      </c>
      <c r="G2488" s="35" t="e">
        <v>#REF!</v>
      </c>
    </row>
    <row r="2489" spans="2:7">
      <c r="B2489" s="37" t="s">
        <v>6358</v>
      </c>
      <c r="C2489" s="37" t="s">
        <v>6362</v>
      </c>
      <c r="D2489" s="37" t="s">
        <v>6351</v>
      </c>
      <c r="E2489" s="37" t="s">
        <v>6352</v>
      </c>
      <c r="F2489" s="38">
        <v>45043.760740740698</v>
      </c>
      <c r="G2489" s="39" t="e">
        <v>#REF!</v>
      </c>
    </row>
    <row r="2490" spans="2:7">
      <c r="B2490" s="33" t="s">
        <v>6358</v>
      </c>
      <c r="C2490" s="33" t="s">
        <v>6363</v>
      </c>
      <c r="D2490" s="33" t="s">
        <v>6351</v>
      </c>
      <c r="E2490" s="33" t="s">
        <v>6352</v>
      </c>
      <c r="F2490" s="34">
        <v>45043.760740740698</v>
      </c>
      <c r="G2490" s="35" t="e">
        <v>#REF!</v>
      </c>
    </row>
    <row r="2491" spans="2:7">
      <c r="B2491" s="37" t="s">
        <v>6364</v>
      </c>
      <c r="C2491" s="37" t="s">
        <v>6365</v>
      </c>
      <c r="D2491" s="37" t="s">
        <v>6351</v>
      </c>
      <c r="E2491" s="37" t="s">
        <v>6352</v>
      </c>
      <c r="F2491" s="38">
        <v>44112.855000000003</v>
      </c>
      <c r="G2491" s="39" t="e">
        <v>#REF!</v>
      </c>
    </row>
    <row r="2492" spans="2:7">
      <c r="B2492" s="33" t="s">
        <v>6366</v>
      </c>
      <c r="C2492" s="33" t="s">
        <v>6367</v>
      </c>
      <c r="D2492" s="33" t="s">
        <v>6351</v>
      </c>
      <c r="E2492" s="33" t="s">
        <v>6352</v>
      </c>
      <c r="F2492" s="34">
        <v>44112.855000000003</v>
      </c>
      <c r="G2492" s="35" t="e">
        <v>#REF!</v>
      </c>
    </row>
    <row r="2493" spans="2:7">
      <c r="B2493" s="37" t="s">
        <v>6368</v>
      </c>
      <c r="C2493" s="37" t="s">
        <v>6369</v>
      </c>
      <c r="D2493" s="37" t="s">
        <v>6351</v>
      </c>
      <c r="E2493" s="37" t="s">
        <v>6352</v>
      </c>
      <c r="F2493" s="38">
        <v>44112.855000000003</v>
      </c>
      <c r="G2493" s="39" t="e">
        <v>#REF!</v>
      </c>
    </row>
    <row r="2494" spans="2:7">
      <c r="B2494" s="33" t="s">
        <v>6370</v>
      </c>
      <c r="C2494" s="33" t="s">
        <v>6371</v>
      </c>
      <c r="D2494" s="33" t="s">
        <v>6351</v>
      </c>
      <c r="E2494" s="33" t="s">
        <v>6352</v>
      </c>
      <c r="F2494" s="34">
        <v>44112.855000000003</v>
      </c>
      <c r="G2494" s="35" t="e">
        <v>#REF!</v>
      </c>
    </row>
    <row r="2495" spans="2:7">
      <c r="B2495" s="37" t="s">
        <v>6372</v>
      </c>
      <c r="C2495" s="37" t="s">
        <v>6373</v>
      </c>
      <c r="D2495" s="37" t="s">
        <v>6351</v>
      </c>
      <c r="E2495" s="37" t="s">
        <v>6352</v>
      </c>
      <c r="F2495" s="38">
        <v>44112.855000000003</v>
      </c>
      <c r="G2495" s="39" t="e">
        <v>#REF!</v>
      </c>
    </row>
    <row r="2496" spans="2:7">
      <c r="B2496" s="33" t="s">
        <v>6374</v>
      </c>
      <c r="C2496" s="33" t="s">
        <v>6375</v>
      </c>
      <c r="D2496" s="33" t="s">
        <v>6351</v>
      </c>
      <c r="E2496" s="33" t="s">
        <v>6352</v>
      </c>
      <c r="F2496" s="34">
        <v>44112.855000000003</v>
      </c>
      <c r="G2496" s="35" t="e">
        <v>#REF!</v>
      </c>
    </row>
    <row r="2497" spans="2:7">
      <c r="B2497" s="37" t="s">
        <v>6376</v>
      </c>
      <c r="C2497" s="37" t="s">
        <v>6377</v>
      </c>
      <c r="D2497" s="37" t="s">
        <v>6351</v>
      </c>
      <c r="E2497" s="37" t="s">
        <v>6352</v>
      </c>
      <c r="F2497" s="38">
        <v>44112.855000000003</v>
      </c>
      <c r="G2497" s="39" t="e">
        <v>#REF!</v>
      </c>
    </row>
    <row r="2498" spans="2:7">
      <c r="B2498" s="33" t="s">
        <v>6378</v>
      </c>
      <c r="C2498" s="33" t="s">
        <v>6379</v>
      </c>
      <c r="D2498" s="33" t="s">
        <v>6351</v>
      </c>
      <c r="E2498" s="33" t="s">
        <v>6352</v>
      </c>
      <c r="F2498" s="34">
        <v>44112.855000000003</v>
      </c>
      <c r="G2498" s="35" t="e">
        <v>#REF!</v>
      </c>
    </row>
    <row r="2499" spans="2:7">
      <c r="B2499" s="37" t="s">
        <v>6380</v>
      </c>
      <c r="C2499" s="37" t="s">
        <v>6381</v>
      </c>
      <c r="D2499" s="37" t="s">
        <v>6351</v>
      </c>
      <c r="E2499" s="37" t="s">
        <v>6352</v>
      </c>
      <c r="F2499" s="38">
        <v>44112.855000000003</v>
      </c>
      <c r="G2499" s="39" t="e">
        <v>#REF!</v>
      </c>
    </row>
    <row r="2500" spans="2:7">
      <c r="B2500" s="33" t="s">
        <v>6382</v>
      </c>
      <c r="C2500" s="33" t="s">
        <v>6383</v>
      </c>
      <c r="D2500" s="33" t="s">
        <v>6351</v>
      </c>
      <c r="E2500" s="33" t="s">
        <v>6352</v>
      </c>
      <c r="F2500" s="34">
        <v>44112.855011574102</v>
      </c>
      <c r="G2500" s="35" t="e">
        <v>#REF!</v>
      </c>
    </row>
    <row r="2501" spans="2:7">
      <c r="B2501" s="37" t="s">
        <v>6384</v>
      </c>
      <c r="C2501" s="37" t="s">
        <v>6385</v>
      </c>
      <c r="D2501" s="37" t="s">
        <v>6351</v>
      </c>
      <c r="E2501" s="37" t="s">
        <v>6352</v>
      </c>
      <c r="F2501" s="38">
        <v>44112.855011574102</v>
      </c>
      <c r="G2501" s="39" t="e">
        <v>#REF!</v>
      </c>
    </row>
    <row r="2502" spans="2:7">
      <c r="B2502" s="33" t="s">
        <v>6386</v>
      </c>
      <c r="C2502" s="33" t="s">
        <v>6387</v>
      </c>
      <c r="D2502" s="33" t="s">
        <v>6351</v>
      </c>
      <c r="E2502" s="33" t="s">
        <v>6352</v>
      </c>
      <c r="F2502" s="34">
        <v>44112.855011574102</v>
      </c>
      <c r="G2502" s="35" t="e">
        <v>#REF!</v>
      </c>
    </row>
    <row r="2503" spans="2:7">
      <c r="B2503" s="37" t="s">
        <v>6388</v>
      </c>
      <c r="C2503" s="37" t="s">
        <v>6389</v>
      </c>
      <c r="D2503" s="37" t="s">
        <v>6351</v>
      </c>
      <c r="E2503" s="37" t="s">
        <v>6352</v>
      </c>
      <c r="F2503" s="38">
        <v>44112.855011574102</v>
      </c>
      <c r="G2503" s="39" t="e">
        <v>#REF!</v>
      </c>
    </row>
    <row r="2504" spans="2:7">
      <c r="B2504" s="33" t="s">
        <v>6390</v>
      </c>
      <c r="C2504" s="33" t="s">
        <v>6391</v>
      </c>
      <c r="D2504" s="33" t="s">
        <v>4833</v>
      </c>
      <c r="E2504" s="33" t="s">
        <v>4834</v>
      </c>
      <c r="F2504" s="34">
        <v>44112.855011574102</v>
      </c>
      <c r="G2504" s="35" t="e">
        <v>#REF!</v>
      </c>
    </row>
    <row r="2505" spans="2:7">
      <c r="B2505" s="37" t="s">
        <v>6392</v>
      </c>
      <c r="C2505" s="37" t="s">
        <v>6393</v>
      </c>
      <c r="D2505" s="37" t="s">
        <v>4833</v>
      </c>
      <c r="E2505" s="37" t="s">
        <v>4834</v>
      </c>
      <c r="F2505" s="38">
        <v>44112.855011574102</v>
      </c>
      <c r="G2505" s="39" t="e">
        <v>#REF!</v>
      </c>
    </row>
    <row r="2506" spans="2:7">
      <c r="B2506" s="33" t="s">
        <v>6392</v>
      </c>
      <c r="C2506" s="33" t="s">
        <v>6394</v>
      </c>
      <c r="D2506" s="33" t="s">
        <v>4833</v>
      </c>
      <c r="E2506" s="33" t="s">
        <v>4834</v>
      </c>
      <c r="F2506" s="34">
        <v>45043.760740740698</v>
      </c>
      <c r="G2506" s="35" t="e">
        <v>#REF!</v>
      </c>
    </row>
    <row r="2507" spans="2:7">
      <c r="B2507" s="37" t="s">
        <v>6395</v>
      </c>
      <c r="C2507" s="37" t="s">
        <v>6396</v>
      </c>
      <c r="D2507" s="37" t="s">
        <v>4833</v>
      </c>
      <c r="E2507" s="37" t="s">
        <v>4834</v>
      </c>
      <c r="F2507" s="38">
        <v>44112.855011574102</v>
      </c>
      <c r="G2507" s="39" t="e">
        <v>#REF!</v>
      </c>
    </row>
    <row r="2508" spans="2:7">
      <c r="B2508" s="33" t="s">
        <v>6397</v>
      </c>
      <c r="C2508" s="33" t="s">
        <v>6398</v>
      </c>
      <c r="D2508" s="33" t="s">
        <v>4668</v>
      </c>
      <c r="E2508" s="33" t="s">
        <v>4669</v>
      </c>
      <c r="F2508" s="34">
        <v>44112.855011574102</v>
      </c>
      <c r="G2508" s="35" t="e">
        <v>#REF!</v>
      </c>
    </row>
    <row r="2509" spans="2:7">
      <c r="B2509" s="37" t="s">
        <v>6399</v>
      </c>
      <c r="C2509" s="37" t="s">
        <v>6400</v>
      </c>
      <c r="D2509" s="37" t="s">
        <v>4668</v>
      </c>
      <c r="E2509" s="37" t="s">
        <v>4669</v>
      </c>
      <c r="F2509" s="38">
        <v>44112.855011574102</v>
      </c>
      <c r="G2509" s="39" t="e">
        <v>#REF!</v>
      </c>
    </row>
    <row r="2510" spans="2:7">
      <c r="B2510" s="33" t="s">
        <v>6401</v>
      </c>
      <c r="C2510" s="33" t="s">
        <v>6402</v>
      </c>
      <c r="D2510" s="33" t="s">
        <v>4833</v>
      </c>
      <c r="E2510" s="33" t="s">
        <v>4834</v>
      </c>
      <c r="F2510" s="34">
        <v>44112.855011574102</v>
      </c>
      <c r="G2510" s="35" t="e">
        <v>#REF!</v>
      </c>
    </row>
    <row r="2511" spans="2:7">
      <c r="B2511" s="37" t="s">
        <v>6403</v>
      </c>
      <c r="C2511" s="37" t="s">
        <v>6404</v>
      </c>
      <c r="D2511" s="37" t="s">
        <v>4833</v>
      </c>
      <c r="E2511" s="37" t="s">
        <v>4834</v>
      </c>
      <c r="F2511" s="38">
        <v>44112.855023148099</v>
      </c>
      <c r="G2511" s="39" t="e">
        <v>#REF!</v>
      </c>
    </row>
    <row r="2512" spans="2:7">
      <c r="B2512" s="33" t="s">
        <v>6403</v>
      </c>
      <c r="C2512" s="33" t="s">
        <v>6405</v>
      </c>
      <c r="D2512" s="33" t="s">
        <v>4833</v>
      </c>
      <c r="E2512" s="33" t="s">
        <v>4834</v>
      </c>
      <c r="F2512" s="34">
        <v>45043.760740740698</v>
      </c>
      <c r="G2512" s="35" t="e">
        <v>#REF!</v>
      </c>
    </row>
    <row r="2513" spans="2:7">
      <c r="B2513" s="37" t="s">
        <v>6406</v>
      </c>
      <c r="C2513" s="37" t="s">
        <v>6407</v>
      </c>
      <c r="D2513" s="37" t="s">
        <v>4833</v>
      </c>
      <c r="E2513" s="37" t="s">
        <v>4834</v>
      </c>
      <c r="F2513" s="38">
        <v>44112.855023148099</v>
      </c>
      <c r="G2513" s="39" t="e">
        <v>#REF!</v>
      </c>
    </row>
    <row r="2514" spans="2:7">
      <c r="B2514" s="33" t="s">
        <v>6408</v>
      </c>
      <c r="C2514" s="33" t="s">
        <v>6409</v>
      </c>
      <c r="D2514" s="33" t="s">
        <v>4833</v>
      </c>
      <c r="E2514" s="33" t="s">
        <v>4834</v>
      </c>
      <c r="F2514" s="34">
        <v>44112.855023148099</v>
      </c>
      <c r="G2514" s="35" t="e">
        <v>#REF!</v>
      </c>
    </row>
    <row r="2515" spans="2:7">
      <c r="B2515" s="37" t="s">
        <v>6410</v>
      </c>
      <c r="C2515" s="37" t="s">
        <v>6411</v>
      </c>
      <c r="D2515" s="37" t="s">
        <v>4833</v>
      </c>
      <c r="E2515" s="37" t="s">
        <v>4834</v>
      </c>
      <c r="F2515" s="38">
        <v>44112.855023148099</v>
      </c>
      <c r="G2515" s="39" t="e">
        <v>#REF!</v>
      </c>
    </row>
    <row r="2516" spans="2:7">
      <c r="B2516" s="33" t="s">
        <v>6412</v>
      </c>
      <c r="C2516" s="33" t="s">
        <v>6413</v>
      </c>
      <c r="D2516" s="33" t="s">
        <v>4833</v>
      </c>
      <c r="E2516" s="33" t="s">
        <v>4834</v>
      </c>
      <c r="F2516" s="34">
        <v>44112.855023148099</v>
      </c>
      <c r="G2516" s="35" t="e">
        <v>#REF!</v>
      </c>
    </row>
    <row r="2517" spans="2:7">
      <c r="B2517" s="37" t="s">
        <v>6414</v>
      </c>
      <c r="C2517" s="37" t="s">
        <v>6415</v>
      </c>
      <c r="D2517" s="37" t="s">
        <v>4668</v>
      </c>
      <c r="E2517" s="37" t="s">
        <v>4669</v>
      </c>
      <c r="F2517" s="38">
        <v>44112.855023148099</v>
      </c>
      <c r="G2517" s="39" t="e">
        <v>#REF!</v>
      </c>
    </row>
    <row r="2518" spans="2:7">
      <c r="B2518" s="33" t="s">
        <v>6416</v>
      </c>
      <c r="C2518" s="33" t="s">
        <v>6417</v>
      </c>
      <c r="D2518" s="33" t="s">
        <v>4833</v>
      </c>
      <c r="E2518" s="33" t="s">
        <v>4834</v>
      </c>
      <c r="F2518" s="34">
        <v>44112.855023148099</v>
      </c>
      <c r="G2518" s="35" t="e">
        <v>#REF!</v>
      </c>
    </row>
    <row r="2519" spans="2:7">
      <c r="B2519" s="37" t="s">
        <v>6418</v>
      </c>
      <c r="C2519" s="37" t="s">
        <v>6419</v>
      </c>
      <c r="D2519" s="37" t="s">
        <v>4833</v>
      </c>
      <c r="E2519" s="37" t="s">
        <v>4834</v>
      </c>
      <c r="F2519" s="38">
        <v>44112.855023148099</v>
      </c>
      <c r="G2519" s="39" t="e">
        <v>#REF!</v>
      </c>
    </row>
    <row r="2520" spans="2:7">
      <c r="B2520" s="33" t="s">
        <v>6420</v>
      </c>
      <c r="C2520" s="33" t="s">
        <v>6421</v>
      </c>
      <c r="D2520" s="33" t="s">
        <v>4833</v>
      </c>
      <c r="E2520" s="33" t="s">
        <v>4834</v>
      </c>
      <c r="F2520" s="34">
        <v>44112.855023148099</v>
      </c>
      <c r="G2520" s="35" t="e">
        <v>#REF!</v>
      </c>
    </row>
    <row r="2521" spans="2:7">
      <c r="B2521" s="37" t="s">
        <v>6422</v>
      </c>
      <c r="C2521" s="37" t="s">
        <v>6423</v>
      </c>
      <c r="D2521" s="37" t="s">
        <v>4833</v>
      </c>
      <c r="E2521" s="37" t="s">
        <v>4834</v>
      </c>
      <c r="F2521" s="38">
        <v>44112.855023148099</v>
      </c>
      <c r="G2521" s="39" t="e">
        <v>#REF!</v>
      </c>
    </row>
    <row r="2522" spans="2:7">
      <c r="B2522" s="33" t="s">
        <v>6424</v>
      </c>
      <c r="C2522" s="33" t="s">
        <v>6425</v>
      </c>
      <c r="D2522" s="33" t="s">
        <v>4833</v>
      </c>
      <c r="E2522" s="33" t="s">
        <v>4834</v>
      </c>
      <c r="F2522" s="34">
        <v>44112.855034722197</v>
      </c>
      <c r="G2522" s="35" t="e">
        <v>#REF!</v>
      </c>
    </row>
    <row r="2523" spans="2:7">
      <c r="B2523" s="37" t="s">
        <v>6426</v>
      </c>
      <c r="C2523" s="37" t="s">
        <v>6427</v>
      </c>
      <c r="D2523" s="37" t="s">
        <v>4833</v>
      </c>
      <c r="E2523" s="37" t="s">
        <v>4834</v>
      </c>
      <c r="F2523" s="38">
        <v>44112.855034722197</v>
      </c>
      <c r="G2523" s="39" t="e">
        <v>#REF!</v>
      </c>
    </row>
    <row r="2524" spans="2:7">
      <c r="B2524" s="33" t="s">
        <v>6428</v>
      </c>
      <c r="C2524" s="33" t="s">
        <v>6429</v>
      </c>
      <c r="D2524" s="33" t="s">
        <v>4833</v>
      </c>
      <c r="E2524" s="33" t="s">
        <v>4834</v>
      </c>
      <c r="F2524" s="34">
        <v>44112.855034722197</v>
      </c>
      <c r="G2524" s="35" t="e">
        <v>#REF!</v>
      </c>
    </row>
    <row r="2525" spans="2:7">
      <c r="B2525" s="37" t="s">
        <v>6430</v>
      </c>
      <c r="C2525" s="37" t="s">
        <v>6431</v>
      </c>
      <c r="D2525" s="37" t="s">
        <v>4833</v>
      </c>
      <c r="E2525" s="37" t="s">
        <v>4834</v>
      </c>
      <c r="F2525" s="38">
        <v>44112.855034722197</v>
      </c>
      <c r="G2525" s="39" t="e">
        <v>#REF!</v>
      </c>
    </row>
    <row r="2526" spans="2:7">
      <c r="B2526" s="33" t="s">
        <v>6432</v>
      </c>
      <c r="C2526" s="33" t="s">
        <v>6433</v>
      </c>
      <c r="D2526" s="33" t="s">
        <v>4833</v>
      </c>
      <c r="E2526" s="33" t="s">
        <v>4834</v>
      </c>
      <c r="F2526" s="34">
        <v>44112.855034722197</v>
      </c>
      <c r="G2526" s="35" t="e">
        <v>#REF!</v>
      </c>
    </row>
    <row r="2527" spans="2:7">
      <c r="B2527" s="37" t="s">
        <v>6434</v>
      </c>
      <c r="C2527" s="37" t="s">
        <v>6435</v>
      </c>
      <c r="D2527" s="37" t="s">
        <v>4833</v>
      </c>
      <c r="E2527" s="37" t="s">
        <v>4834</v>
      </c>
      <c r="F2527" s="38">
        <v>44112.855034722197</v>
      </c>
      <c r="G2527" s="39" t="e">
        <v>#REF!</v>
      </c>
    </row>
    <row r="2528" spans="2:7">
      <c r="B2528" s="33" t="s">
        <v>6436</v>
      </c>
      <c r="C2528" s="33" t="s">
        <v>6437</v>
      </c>
      <c r="D2528" s="33" t="s">
        <v>4833</v>
      </c>
      <c r="E2528" s="33" t="s">
        <v>4834</v>
      </c>
      <c r="F2528" s="34">
        <v>44112.855034722197</v>
      </c>
      <c r="G2528" s="35" t="e">
        <v>#REF!</v>
      </c>
    </row>
    <row r="2529" spans="2:7">
      <c r="B2529" s="37" t="s">
        <v>6436</v>
      </c>
      <c r="C2529" s="37" t="s">
        <v>6438</v>
      </c>
      <c r="D2529" s="37" t="s">
        <v>4833</v>
      </c>
      <c r="E2529" s="37" t="s">
        <v>4834</v>
      </c>
      <c r="F2529" s="38">
        <v>44112.855034722197</v>
      </c>
      <c r="G2529" s="39" t="e">
        <v>#REF!</v>
      </c>
    </row>
    <row r="2530" spans="2:7">
      <c r="B2530" s="33" t="s">
        <v>6439</v>
      </c>
      <c r="C2530" s="33" t="s">
        <v>6440</v>
      </c>
      <c r="D2530" s="33" t="s">
        <v>4833</v>
      </c>
      <c r="E2530" s="33" t="s">
        <v>4834</v>
      </c>
      <c r="F2530" s="34">
        <v>44112.855046296303</v>
      </c>
      <c r="G2530" s="35" t="e">
        <v>#REF!</v>
      </c>
    </row>
    <row r="2531" spans="2:7">
      <c r="B2531" s="37" t="s">
        <v>6441</v>
      </c>
      <c r="C2531" s="37" t="s">
        <v>6442</v>
      </c>
      <c r="D2531" s="37" t="s">
        <v>4833</v>
      </c>
      <c r="E2531" s="37" t="s">
        <v>4834</v>
      </c>
      <c r="F2531" s="38">
        <v>44112.855046296303</v>
      </c>
      <c r="G2531" s="39" t="e">
        <v>#REF!</v>
      </c>
    </row>
    <row r="2532" spans="2:7">
      <c r="B2532" s="33" t="s">
        <v>6443</v>
      </c>
      <c r="C2532" s="33" t="s">
        <v>6444</v>
      </c>
      <c r="D2532" s="33" t="s">
        <v>4833</v>
      </c>
      <c r="E2532" s="33" t="s">
        <v>4834</v>
      </c>
      <c r="F2532" s="34">
        <v>44112.855046296303</v>
      </c>
      <c r="G2532" s="35" t="e">
        <v>#REF!</v>
      </c>
    </row>
    <row r="2533" spans="2:7">
      <c r="B2533" s="37" t="s">
        <v>6445</v>
      </c>
      <c r="C2533" s="37" t="s">
        <v>6446</v>
      </c>
      <c r="D2533" s="37" t="s">
        <v>4833</v>
      </c>
      <c r="E2533" s="37" t="s">
        <v>4834</v>
      </c>
      <c r="F2533" s="38">
        <v>44112.855046296303</v>
      </c>
      <c r="G2533" s="39" t="e">
        <v>#REF!</v>
      </c>
    </row>
    <row r="2534" spans="2:7">
      <c r="B2534" s="33" t="s">
        <v>6447</v>
      </c>
      <c r="C2534" s="33" t="s">
        <v>6448</v>
      </c>
      <c r="D2534" s="33" t="s">
        <v>4833</v>
      </c>
      <c r="E2534" s="33" t="s">
        <v>4834</v>
      </c>
      <c r="F2534" s="34">
        <v>44112.855046296303</v>
      </c>
      <c r="G2534" s="35" t="e">
        <v>#REF!</v>
      </c>
    </row>
    <row r="2535" spans="2:7">
      <c r="B2535" s="37" t="s">
        <v>6449</v>
      </c>
      <c r="C2535" s="37" t="s">
        <v>6450</v>
      </c>
      <c r="D2535" s="37" t="s">
        <v>4833</v>
      </c>
      <c r="E2535" s="37" t="s">
        <v>4834</v>
      </c>
      <c r="F2535" s="38">
        <v>44112.855046296303</v>
      </c>
      <c r="G2535" s="39" t="e">
        <v>#REF!</v>
      </c>
    </row>
    <row r="2536" spans="2:7">
      <c r="B2536" s="33" t="s">
        <v>6451</v>
      </c>
      <c r="C2536" s="33" t="s">
        <v>6452</v>
      </c>
      <c r="D2536" s="33" t="s">
        <v>4833</v>
      </c>
      <c r="E2536" s="33" t="s">
        <v>4834</v>
      </c>
      <c r="F2536" s="34">
        <v>44112.855046296303</v>
      </c>
      <c r="G2536" s="35" t="e">
        <v>#REF!</v>
      </c>
    </row>
    <row r="2537" spans="2:7">
      <c r="B2537" s="37" t="s">
        <v>6453</v>
      </c>
      <c r="C2537" s="37" t="s">
        <v>6454</v>
      </c>
      <c r="D2537" s="37" t="s">
        <v>4833</v>
      </c>
      <c r="E2537" s="37" t="s">
        <v>4834</v>
      </c>
      <c r="F2537" s="38">
        <v>44112.855046296303</v>
      </c>
      <c r="G2537" s="39" t="e">
        <v>#REF!</v>
      </c>
    </row>
    <row r="2538" spans="2:7">
      <c r="B2538" s="33" t="s">
        <v>6455</v>
      </c>
      <c r="C2538" s="33" t="s">
        <v>6456</v>
      </c>
      <c r="D2538" s="33" t="s">
        <v>4833</v>
      </c>
      <c r="E2538" s="33" t="s">
        <v>4834</v>
      </c>
      <c r="F2538" s="34">
        <v>44112.855046296303</v>
      </c>
      <c r="G2538" s="35" t="e">
        <v>#REF!</v>
      </c>
    </row>
    <row r="2539" spans="2:7">
      <c r="B2539" s="37" t="s">
        <v>6457</v>
      </c>
      <c r="C2539" s="37" t="s">
        <v>6458</v>
      </c>
      <c r="D2539" s="37" t="s">
        <v>4833</v>
      </c>
      <c r="E2539" s="37" t="s">
        <v>4834</v>
      </c>
      <c r="F2539" s="38">
        <v>44112.855046296303</v>
      </c>
      <c r="G2539" s="39" t="e">
        <v>#REF!</v>
      </c>
    </row>
    <row r="2540" spans="2:7">
      <c r="B2540" s="33" t="s">
        <v>6459</v>
      </c>
      <c r="C2540" s="33" t="s">
        <v>6460</v>
      </c>
      <c r="D2540" s="33" t="s">
        <v>4833</v>
      </c>
      <c r="E2540" s="33" t="s">
        <v>4834</v>
      </c>
      <c r="F2540" s="34">
        <v>44112.855057870402</v>
      </c>
      <c r="G2540" s="35" t="e">
        <v>#REF!</v>
      </c>
    </row>
    <row r="2541" spans="2:7">
      <c r="B2541" s="37" t="s">
        <v>6459</v>
      </c>
      <c r="C2541" s="37" t="s">
        <v>6461</v>
      </c>
      <c r="D2541" s="37" t="s">
        <v>4833</v>
      </c>
      <c r="E2541" s="37" t="s">
        <v>4834</v>
      </c>
      <c r="F2541" s="38">
        <v>45043.760740740698</v>
      </c>
      <c r="G2541" s="39" t="e">
        <v>#REF!</v>
      </c>
    </row>
    <row r="2542" spans="2:7">
      <c r="B2542" s="33" t="s">
        <v>6462</v>
      </c>
      <c r="C2542" s="33" t="s">
        <v>6463</v>
      </c>
      <c r="D2542" s="33" t="s">
        <v>4833</v>
      </c>
      <c r="E2542" s="33" t="s">
        <v>4834</v>
      </c>
      <c r="F2542" s="34">
        <v>44112.855057870402</v>
      </c>
      <c r="G2542" s="35" t="e">
        <v>#REF!</v>
      </c>
    </row>
    <row r="2543" spans="2:7">
      <c r="B2543" s="37" t="s">
        <v>6464</v>
      </c>
      <c r="C2543" s="37" t="s">
        <v>6465</v>
      </c>
      <c r="D2543" s="37" t="s">
        <v>4833</v>
      </c>
      <c r="E2543" s="37" t="s">
        <v>4834</v>
      </c>
      <c r="F2543" s="38">
        <v>44112.855057870402</v>
      </c>
      <c r="G2543" s="39" t="e">
        <v>#REF!</v>
      </c>
    </row>
    <row r="2544" spans="2:7">
      <c r="B2544" s="33" t="s">
        <v>6466</v>
      </c>
      <c r="C2544" s="33" t="s">
        <v>6467</v>
      </c>
      <c r="D2544" s="33" t="s">
        <v>4833</v>
      </c>
      <c r="E2544" s="33" t="s">
        <v>4834</v>
      </c>
      <c r="F2544" s="34">
        <v>44112.855057870402</v>
      </c>
      <c r="G2544" s="35" t="e">
        <v>#REF!</v>
      </c>
    </row>
    <row r="2545" spans="2:7">
      <c r="B2545" s="37" t="s">
        <v>6468</v>
      </c>
      <c r="C2545" s="37" t="s">
        <v>6469</v>
      </c>
      <c r="D2545" s="37" t="s">
        <v>4833</v>
      </c>
      <c r="E2545" s="37" t="s">
        <v>4834</v>
      </c>
      <c r="F2545" s="38">
        <v>44112.855057870402</v>
      </c>
      <c r="G2545" s="39" t="e">
        <v>#REF!</v>
      </c>
    </row>
    <row r="2546" spans="2:7">
      <c r="B2546" s="33" t="s">
        <v>6470</v>
      </c>
      <c r="C2546" s="33" t="s">
        <v>6471</v>
      </c>
      <c r="D2546" s="33" t="s">
        <v>4833</v>
      </c>
      <c r="E2546" s="33" t="s">
        <v>4834</v>
      </c>
      <c r="F2546" s="34">
        <v>44112.855069444398</v>
      </c>
      <c r="G2546" s="35" t="e">
        <v>#REF!</v>
      </c>
    </row>
    <row r="2547" spans="2:7">
      <c r="B2547" s="37" t="s">
        <v>6472</v>
      </c>
      <c r="C2547" s="37" t="s">
        <v>6473</v>
      </c>
      <c r="D2547" s="37" t="s">
        <v>4833</v>
      </c>
      <c r="E2547" s="37" t="s">
        <v>4834</v>
      </c>
      <c r="F2547" s="38">
        <v>44112.855069444398</v>
      </c>
      <c r="G2547" s="39" t="e">
        <v>#REF!</v>
      </c>
    </row>
    <row r="2548" spans="2:7">
      <c r="B2548" s="33" t="s">
        <v>6474</v>
      </c>
      <c r="C2548" s="33" t="s">
        <v>6475</v>
      </c>
      <c r="D2548" s="33" t="s">
        <v>4833</v>
      </c>
      <c r="E2548" s="33" t="s">
        <v>4834</v>
      </c>
      <c r="F2548" s="34">
        <v>44112.855069444398</v>
      </c>
      <c r="G2548" s="35" t="e">
        <v>#REF!</v>
      </c>
    </row>
    <row r="2549" spans="2:7">
      <c r="B2549" s="37" t="s">
        <v>6476</v>
      </c>
      <c r="C2549" s="37" t="s">
        <v>6477</v>
      </c>
      <c r="D2549" s="37" t="s">
        <v>4833</v>
      </c>
      <c r="E2549" s="37" t="s">
        <v>4834</v>
      </c>
      <c r="F2549" s="38">
        <v>44112.855069444398</v>
      </c>
      <c r="G2549" s="39" t="e">
        <v>#REF!</v>
      </c>
    </row>
    <row r="2550" spans="2:7">
      <c r="B2550" s="33" t="s">
        <v>6478</v>
      </c>
      <c r="C2550" s="33" t="s">
        <v>6479</v>
      </c>
      <c r="D2550" s="33" t="s">
        <v>4833</v>
      </c>
      <c r="E2550" s="33" t="s">
        <v>4834</v>
      </c>
      <c r="F2550" s="34">
        <v>44112.855069444398</v>
      </c>
      <c r="G2550" s="35" t="e">
        <v>#REF!</v>
      </c>
    </row>
    <row r="2551" spans="2:7">
      <c r="B2551" s="37" t="s">
        <v>6480</v>
      </c>
      <c r="C2551" s="37" t="s">
        <v>6481</v>
      </c>
      <c r="D2551" s="37" t="s">
        <v>4833</v>
      </c>
      <c r="E2551" s="37" t="s">
        <v>4834</v>
      </c>
      <c r="F2551" s="38">
        <v>44112.855069444398</v>
      </c>
      <c r="G2551" s="39" t="e">
        <v>#REF!</v>
      </c>
    </row>
    <row r="2552" spans="2:7">
      <c r="B2552" s="33" t="s">
        <v>6482</v>
      </c>
      <c r="C2552" s="33" t="s">
        <v>6483</v>
      </c>
      <c r="D2552" s="33" t="s">
        <v>4833</v>
      </c>
      <c r="E2552" s="33" t="s">
        <v>4834</v>
      </c>
      <c r="F2552" s="34">
        <v>44112.855081018497</v>
      </c>
      <c r="G2552" s="35" t="e">
        <v>#REF!</v>
      </c>
    </row>
    <row r="2553" spans="2:7">
      <c r="B2553" s="37" t="s">
        <v>6484</v>
      </c>
      <c r="C2553" s="37" t="s">
        <v>6485</v>
      </c>
      <c r="D2553" s="37" t="s">
        <v>4833</v>
      </c>
      <c r="E2553" s="37" t="s">
        <v>4834</v>
      </c>
      <c r="F2553" s="38">
        <v>44112.855081018497</v>
      </c>
      <c r="G2553" s="39" t="e">
        <v>#REF!</v>
      </c>
    </row>
    <row r="2554" spans="2:7">
      <c r="B2554" s="33" t="s">
        <v>6486</v>
      </c>
      <c r="C2554" s="33" t="s">
        <v>6487</v>
      </c>
      <c r="D2554" s="33" t="s">
        <v>4833</v>
      </c>
      <c r="E2554" s="33" t="s">
        <v>4834</v>
      </c>
      <c r="F2554" s="34">
        <v>44112.855081018497</v>
      </c>
      <c r="G2554" s="35" t="e">
        <v>#REF!</v>
      </c>
    </row>
    <row r="2555" spans="2:7">
      <c r="B2555" s="37" t="s">
        <v>6488</v>
      </c>
      <c r="C2555" s="37" t="s">
        <v>6489</v>
      </c>
      <c r="D2555" s="37" t="s">
        <v>4833</v>
      </c>
      <c r="E2555" s="37" t="s">
        <v>4834</v>
      </c>
      <c r="F2555" s="38">
        <v>44112.855081018497</v>
      </c>
      <c r="G2555" s="39" t="e">
        <v>#REF!</v>
      </c>
    </row>
    <row r="2556" spans="2:7">
      <c r="B2556" s="33" t="s">
        <v>6490</v>
      </c>
      <c r="C2556" s="33" t="s">
        <v>6491</v>
      </c>
      <c r="D2556" s="33" t="s">
        <v>4833</v>
      </c>
      <c r="E2556" s="33" t="s">
        <v>4834</v>
      </c>
      <c r="F2556" s="34">
        <v>44112.855092592603</v>
      </c>
      <c r="G2556" s="35" t="e">
        <v>#REF!</v>
      </c>
    </row>
    <row r="2557" spans="2:7">
      <c r="B2557" s="37" t="s">
        <v>6492</v>
      </c>
      <c r="C2557" s="37" t="s">
        <v>6493</v>
      </c>
      <c r="D2557" s="37" t="s">
        <v>4668</v>
      </c>
      <c r="E2557" s="37" t="s">
        <v>4669</v>
      </c>
      <c r="F2557" s="38">
        <v>44112.855092592603</v>
      </c>
      <c r="G2557" s="39" t="e">
        <v>#REF!</v>
      </c>
    </row>
    <row r="2558" spans="2:7">
      <c r="B2558" s="33" t="s">
        <v>6494</v>
      </c>
      <c r="C2558" s="33" t="s">
        <v>6495</v>
      </c>
      <c r="D2558" s="33" t="s">
        <v>4833</v>
      </c>
      <c r="E2558" s="33" t="s">
        <v>4834</v>
      </c>
      <c r="F2558" s="34">
        <v>44112.855092592603</v>
      </c>
      <c r="G2558" s="35" t="e">
        <v>#REF!</v>
      </c>
    </row>
    <row r="2559" spans="2:7">
      <c r="B2559" s="37" t="s">
        <v>6496</v>
      </c>
      <c r="C2559" s="37" t="s">
        <v>6497</v>
      </c>
      <c r="D2559" s="37" t="s">
        <v>4833</v>
      </c>
      <c r="E2559" s="37" t="s">
        <v>4834</v>
      </c>
      <c r="F2559" s="38">
        <v>44112.855104166701</v>
      </c>
      <c r="G2559" s="39" t="e">
        <v>#REF!</v>
      </c>
    </row>
    <row r="2560" spans="2:7">
      <c r="B2560" s="33" t="s">
        <v>6498</v>
      </c>
      <c r="C2560" s="33" t="s">
        <v>6499</v>
      </c>
      <c r="D2560" s="33" t="s">
        <v>4833</v>
      </c>
      <c r="E2560" s="33" t="s">
        <v>4834</v>
      </c>
      <c r="F2560" s="34">
        <v>44112.855104166701</v>
      </c>
      <c r="G2560" s="35" t="e">
        <v>#REF!</v>
      </c>
    </row>
    <row r="2561" spans="2:7">
      <c r="B2561" s="37" t="s">
        <v>6500</v>
      </c>
      <c r="C2561" s="37" t="s">
        <v>6501</v>
      </c>
      <c r="D2561" s="37" t="s">
        <v>4833</v>
      </c>
      <c r="E2561" s="37" t="s">
        <v>4834</v>
      </c>
      <c r="F2561" s="38">
        <v>44112.855104166701</v>
      </c>
      <c r="G2561" s="39" t="e">
        <v>#REF!</v>
      </c>
    </row>
    <row r="2562" spans="2:7">
      <c r="B2562" s="33" t="s">
        <v>6502</v>
      </c>
      <c r="C2562" s="33" t="s">
        <v>6503</v>
      </c>
      <c r="D2562" s="33" t="s">
        <v>4833</v>
      </c>
      <c r="E2562" s="33" t="s">
        <v>4834</v>
      </c>
      <c r="F2562" s="34">
        <v>44112.855104166701</v>
      </c>
      <c r="G2562" s="35" t="e">
        <v>#REF!</v>
      </c>
    </row>
    <row r="2563" spans="2:7">
      <c r="B2563" s="37" t="s">
        <v>6504</v>
      </c>
      <c r="C2563" s="37" t="s">
        <v>6505</v>
      </c>
      <c r="D2563" s="37" t="s">
        <v>4833</v>
      </c>
      <c r="E2563" s="37" t="s">
        <v>4834</v>
      </c>
      <c r="F2563" s="38">
        <v>44112.855104166701</v>
      </c>
      <c r="G2563" s="39" t="e">
        <v>#REF!</v>
      </c>
    </row>
    <row r="2564" spans="2:7">
      <c r="B2564" s="33" t="s">
        <v>6506</v>
      </c>
      <c r="C2564" s="33" t="s">
        <v>6507</v>
      </c>
      <c r="D2564" s="33" t="s">
        <v>4833</v>
      </c>
      <c r="E2564" s="33" t="s">
        <v>4834</v>
      </c>
      <c r="F2564" s="34">
        <v>44112.855115740698</v>
      </c>
      <c r="G2564" s="35" t="e">
        <v>#REF!</v>
      </c>
    </row>
    <row r="2565" spans="2:7">
      <c r="B2565" s="37" t="s">
        <v>6508</v>
      </c>
      <c r="C2565" s="37" t="s">
        <v>4668</v>
      </c>
      <c r="D2565" s="37" t="s">
        <v>4668</v>
      </c>
      <c r="E2565" s="37" t="s">
        <v>4669</v>
      </c>
      <c r="F2565" s="38">
        <v>44112.855115740698</v>
      </c>
      <c r="G2565" s="39" t="e">
        <v>#REF!</v>
      </c>
    </row>
    <row r="2566" spans="2:7">
      <c r="B2566" s="33" t="s">
        <v>6508</v>
      </c>
      <c r="C2566" s="33" t="s">
        <v>6509</v>
      </c>
      <c r="D2566" s="33" t="s">
        <v>4668</v>
      </c>
      <c r="E2566" s="33" t="s">
        <v>4669</v>
      </c>
      <c r="F2566" s="34">
        <v>45043.760740740698</v>
      </c>
      <c r="G2566" s="35" t="e">
        <v>#REF!</v>
      </c>
    </row>
    <row r="2567" spans="2:7">
      <c r="B2567" s="37" t="s">
        <v>6510</v>
      </c>
      <c r="C2567" s="37" t="s">
        <v>6511</v>
      </c>
      <c r="D2567" s="37" t="s">
        <v>4668</v>
      </c>
      <c r="E2567" s="37" t="s">
        <v>4669</v>
      </c>
      <c r="F2567" s="38">
        <v>44367.682858796303</v>
      </c>
      <c r="G2567" s="39" t="e">
        <v>#REF!</v>
      </c>
    </row>
    <row r="2568" spans="2:7">
      <c r="B2568" s="33" t="s">
        <v>6512</v>
      </c>
      <c r="C2568" s="33" t="s">
        <v>4668</v>
      </c>
      <c r="D2568" s="33" t="s">
        <v>4668</v>
      </c>
      <c r="E2568" s="33" t="s">
        <v>4669</v>
      </c>
      <c r="F2568" s="34">
        <v>44367.682824074102</v>
      </c>
      <c r="G2568" s="35" t="e">
        <v>#REF!</v>
      </c>
    </row>
    <row r="2569" spans="2:7">
      <c r="B2569" s="37" t="s">
        <v>6513</v>
      </c>
      <c r="C2569" s="37" t="s">
        <v>4668</v>
      </c>
      <c r="D2569" s="37" t="s">
        <v>4668</v>
      </c>
      <c r="E2569" s="37" t="s">
        <v>4669</v>
      </c>
      <c r="F2569" s="38">
        <v>44367.682812500003</v>
      </c>
      <c r="G2569" s="39" t="e">
        <v>#REF!</v>
      </c>
    </row>
    <row r="2570" spans="2:7">
      <c r="B2570" s="33" t="s">
        <v>6513</v>
      </c>
      <c r="C2570" s="33" t="s">
        <v>6514</v>
      </c>
      <c r="D2570" s="33" t="s">
        <v>4668</v>
      </c>
      <c r="E2570" s="33" t="s">
        <v>4669</v>
      </c>
      <c r="F2570" s="34">
        <v>45043.760740740698</v>
      </c>
      <c r="G2570" s="35" t="e">
        <v>#REF!</v>
      </c>
    </row>
    <row r="2571" spans="2:7">
      <c r="B2571" s="37" t="s">
        <v>6515</v>
      </c>
      <c r="C2571" s="37" t="s">
        <v>4668</v>
      </c>
      <c r="D2571" s="37" t="s">
        <v>4668</v>
      </c>
      <c r="E2571" s="37" t="s">
        <v>4669</v>
      </c>
      <c r="F2571" s="38">
        <v>44367.682916666701</v>
      </c>
      <c r="G2571" s="39" t="e">
        <v>#REF!</v>
      </c>
    </row>
    <row r="2572" spans="2:7">
      <c r="B2572" s="33" t="s">
        <v>6516</v>
      </c>
      <c r="C2572" s="33" t="s">
        <v>6517</v>
      </c>
      <c r="D2572" s="33" t="s">
        <v>4668</v>
      </c>
      <c r="E2572" s="33" t="s">
        <v>4669</v>
      </c>
      <c r="F2572" s="34">
        <v>44112.855115740698</v>
      </c>
      <c r="G2572" s="35" t="e">
        <v>#REF!</v>
      </c>
    </row>
    <row r="2573" spans="2:7">
      <c r="B2573" s="37" t="s">
        <v>6518</v>
      </c>
      <c r="C2573" s="37" t="s">
        <v>6519</v>
      </c>
      <c r="D2573" s="37" t="s">
        <v>4668</v>
      </c>
      <c r="E2573" s="37" t="s">
        <v>4669</v>
      </c>
      <c r="F2573" s="38">
        <v>44112.855115740698</v>
      </c>
      <c r="G2573" s="39" t="e">
        <v>#REF!</v>
      </c>
    </row>
    <row r="2574" spans="2:7">
      <c r="B2574" s="33" t="s">
        <v>6520</v>
      </c>
      <c r="C2574" s="33" t="s">
        <v>6521</v>
      </c>
      <c r="D2574" s="33" t="s">
        <v>4668</v>
      </c>
      <c r="E2574" s="33" t="s">
        <v>4669</v>
      </c>
      <c r="F2574" s="34">
        <v>44112.855115740698</v>
      </c>
      <c r="G2574" s="35" t="e">
        <v>#REF!</v>
      </c>
    </row>
    <row r="2575" spans="2:7">
      <c r="B2575" s="37" t="s">
        <v>6522</v>
      </c>
      <c r="C2575" s="37" t="s">
        <v>6523</v>
      </c>
      <c r="D2575" s="37" t="s">
        <v>4668</v>
      </c>
      <c r="E2575" s="37" t="s">
        <v>4669</v>
      </c>
      <c r="F2575" s="38">
        <v>44112.855115740698</v>
      </c>
      <c r="G2575" s="39" t="e">
        <v>#REF!</v>
      </c>
    </row>
    <row r="2576" spans="2:7">
      <c r="B2576" s="33" t="s">
        <v>6522</v>
      </c>
      <c r="C2576" s="33" t="s">
        <v>6524</v>
      </c>
      <c r="D2576" s="33" t="s">
        <v>4668</v>
      </c>
      <c r="E2576" s="33" t="s">
        <v>4669</v>
      </c>
      <c r="F2576" s="34">
        <v>44112.855127314797</v>
      </c>
      <c r="G2576" s="35" t="e">
        <v>#REF!</v>
      </c>
    </row>
    <row r="2577" spans="2:7">
      <c r="B2577" s="37" t="s">
        <v>6525</v>
      </c>
      <c r="C2577" s="37" t="s">
        <v>6526</v>
      </c>
      <c r="D2577" s="37" t="s">
        <v>4668</v>
      </c>
      <c r="E2577" s="37" t="s">
        <v>4669</v>
      </c>
      <c r="F2577" s="38">
        <v>44112.855127314797</v>
      </c>
      <c r="G2577" s="39" t="e">
        <v>#REF!</v>
      </c>
    </row>
    <row r="2578" spans="2:7">
      <c r="B2578" s="33" t="s">
        <v>6527</v>
      </c>
      <c r="C2578" s="33" t="s">
        <v>6528</v>
      </c>
      <c r="D2578" s="33" t="s">
        <v>4668</v>
      </c>
      <c r="E2578" s="33" t="s">
        <v>4669</v>
      </c>
      <c r="F2578" s="34">
        <v>44112.855127314797</v>
      </c>
      <c r="G2578" s="35" t="e">
        <v>#REF!</v>
      </c>
    </row>
    <row r="2579" spans="2:7">
      <c r="B2579" s="37" t="s">
        <v>6529</v>
      </c>
      <c r="C2579" s="37" t="s">
        <v>6530</v>
      </c>
      <c r="D2579" s="37" t="s">
        <v>4668</v>
      </c>
      <c r="E2579" s="37" t="s">
        <v>4669</v>
      </c>
      <c r="F2579" s="38">
        <v>44112.855138888903</v>
      </c>
      <c r="G2579" s="39" t="e">
        <v>#REF!</v>
      </c>
    </row>
    <row r="2580" spans="2:7">
      <c r="B2580" s="33" t="s">
        <v>6529</v>
      </c>
      <c r="C2580" s="33" t="s">
        <v>6531</v>
      </c>
      <c r="D2580" s="33" t="s">
        <v>4668</v>
      </c>
      <c r="E2580" s="33" t="s">
        <v>4669</v>
      </c>
      <c r="F2580" s="34">
        <v>44112.855138888903</v>
      </c>
      <c r="G2580" s="35" t="e">
        <v>#REF!</v>
      </c>
    </row>
    <row r="2581" spans="2:7">
      <c r="B2581" s="37" t="s">
        <v>6529</v>
      </c>
      <c r="C2581" s="37" t="s">
        <v>6532</v>
      </c>
      <c r="D2581" s="37" t="s">
        <v>4668</v>
      </c>
      <c r="E2581" s="37" t="s">
        <v>4669</v>
      </c>
      <c r="F2581" s="38">
        <v>44112.855138888903</v>
      </c>
      <c r="G2581" s="39" t="e">
        <v>#REF!</v>
      </c>
    </row>
    <row r="2582" spans="2:7">
      <c r="B2582" s="33" t="s">
        <v>6533</v>
      </c>
      <c r="C2582" s="33" t="s">
        <v>6534</v>
      </c>
      <c r="D2582" s="33" t="s">
        <v>4668</v>
      </c>
      <c r="E2582" s="33" t="s">
        <v>4669</v>
      </c>
      <c r="F2582" s="34">
        <v>44112.855138888903</v>
      </c>
      <c r="G2582" s="35" t="e">
        <v>#REF!</v>
      </c>
    </row>
    <row r="2583" spans="2:7">
      <c r="B2583" s="37" t="s">
        <v>6535</v>
      </c>
      <c r="C2583" s="37" t="s">
        <v>6536</v>
      </c>
      <c r="D2583" s="37" t="s">
        <v>4668</v>
      </c>
      <c r="E2583" s="37" t="s">
        <v>4669</v>
      </c>
      <c r="F2583" s="38">
        <v>44112.855138888903</v>
      </c>
      <c r="G2583" s="39" t="e">
        <v>#REF!</v>
      </c>
    </row>
    <row r="2584" spans="2:7">
      <c r="B2584" s="33" t="s">
        <v>6535</v>
      </c>
      <c r="C2584" s="33" t="s">
        <v>6537</v>
      </c>
      <c r="D2584" s="33" t="s">
        <v>4668</v>
      </c>
      <c r="E2584" s="33" t="s">
        <v>4669</v>
      </c>
      <c r="F2584" s="34">
        <v>45043.760740740698</v>
      </c>
      <c r="G2584" s="35" t="e">
        <v>#REF!</v>
      </c>
    </row>
    <row r="2585" spans="2:7">
      <c r="B2585" s="37" t="s">
        <v>6538</v>
      </c>
      <c r="C2585" s="37" t="s">
        <v>6539</v>
      </c>
      <c r="D2585" s="37" t="s">
        <v>4668</v>
      </c>
      <c r="E2585" s="37" t="s">
        <v>4669</v>
      </c>
      <c r="F2585" s="38">
        <v>44112.855138888903</v>
      </c>
      <c r="G2585" s="39" t="e">
        <v>#REF!</v>
      </c>
    </row>
    <row r="2586" spans="2:7">
      <c r="B2586" s="33" t="s">
        <v>6540</v>
      </c>
      <c r="C2586" s="33" t="s">
        <v>6541</v>
      </c>
      <c r="D2586" s="33" t="s">
        <v>4668</v>
      </c>
      <c r="E2586" s="33" t="s">
        <v>4669</v>
      </c>
      <c r="F2586" s="34">
        <v>44112.855138888903</v>
      </c>
      <c r="G2586" s="35" t="e">
        <v>#REF!</v>
      </c>
    </row>
    <row r="2587" spans="2:7">
      <c r="B2587" s="37" t="s">
        <v>6542</v>
      </c>
      <c r="C2587" s="37" t="s">
        <v>6543</v>
      </c>
      <c r="D2587" s="37" t="s">
        <v>4668</v>
      </c>
      <c r="E2587" s="37" t="s">
        <v>4669</v>
      </c>
      <c r="F2587" s="38">
        <v>44112.855150463001</v>
      </c>
      <c r="G2587" s="39" t="e">
        <v>#REF!</v>
      </c>
    </row>
    <row r="2588" spans="2:7">
      <c r="B2588" s="33" t="s">
        <v>6544</v>
      </c>
      <c r="C2588" s="33" t="s">
        <v>6545</v>
      </c>
      <c r="D2588" s="33" t="s">
        <v>4668</v>
      </c>
      <c r="E2588" s="33" t="s">
        <v>4669</v>
      </c>
      <c r="F2588" s="34">
        <v>44112.855150463001</v>
      </c>
      <c r="G2588" s="35" t="e">
        <v>#REF!</v>
      </c>
    </row>
    <row r="2589" spans="2:7">
      <c r="B2589" s="37" t="s">
        <v>6544</v>
      </c>
      <c r="C2589" s="37" t="s">
        <v>6546</v>
      </c>
      <c r="D2589" s="37" t="s">
        <v>4668</v>
      </c>
      <c r="E2589" s="37" t="s">
        <v>4669</v>
      </c>
      <c r="F2589" s="38">
        <v>44112.855150463001</v>
      </c>
      <c r="G2589" s="39" t="e">
        <v>#REF!</v>
      </c>
    </row>
    <row r="2590" spans="2:7">
      <c r="B2590" s="33" t="s">
        <v>6547</v>
      </c>
      <c r="C2590" s="33" t="s">
        <v>6548</v>
      </c>
      <c r="D2590" s="33" t="s">
        <v>3563</v>
      </c>
      <c r="E2590" s="33" t="s">
        <v>3564</v>
      </c>
      <c r="F2590" s="34">
        <v>44112.855150463001</v>
      </c>
      <c r="G2590" s="35" t="e">
        <v>#REF!</v>
      </c>
    </row>
    <row r="2591" spans="2:7">
      <c r="B2591" s="37" t="s">
        <v>6549</v>
      </c>
      <c r="C2591" s="37" t="s">
        <v>6550</v>
      </c>
      <c r="D2591" s="37" t="s">
        <v>3563</v>
      </c>
      <c r="E2591" s="37" t="s">
        <v>3564</v>
      </c>
      <c r="F2591" s="38">
        <v>44112.855150463001</v>
      </c>
      <c r="G2591" s="39" t="e">
        <v>#REF!</v>
      </c>
    </row>
    <row r="2592" spans="2:7">
      <c r="B2592" s="33" t="s">
        <v>6551</v>
      </c>
      <c r="C2592" s="33" t="s">
        <v>6552</v>
      </c>
      <c r="D2592" s="33" t="s">
        <v>3563</v>
      </c>
      <c r="E2592" s="33" t="s">
        <v>3564</v>
      </c>
      <c r="F2592" s="34">
        <v>44112.855150463001</v>
      </c>
      <c r="G2592" s="35" t="e">
        <v>#REF!</v>
      </c>
    </row>
    <row r="2593" spans="2:7">
      <c r="B2593" s="37" t="s">
        <v>6553</v>
      </c>
      <c r="C2593" s="37" t="s">
        <v>6554</v>
      </c>
      <c r="D2593" s="37" t="s">
        <v>3563</v>
      </c>
      <c r="E2593" s="37" t="s">
        <v>3564</v>
      </c>
      <c r="F2593" s="38">
        <v>44112.855150463001</v>
      </c>
      <c r="G2593" s="39" t="e">
        <v>#REF!</v>
      </c>
    </row>
    <row r="2594" spans="2:7">
      <c r="B2594" s="33" t="s">
        <v>6553</v>
      </c>
      <c r="C2594" s="33" t="s">
        <v>6555</v>
      </c>
      <c r="D2594" s="33" t="s">
        <v>3563</v>
      </c>
      <c r="E2594" s="33" t="s">
        <v>3564</v>
      </c>
      <c r="F2594" s="34">
        <v>44112.855162036998</v>
      </c>
      <c r="G2594" s="35" t="e">
        <v>#REF!</v>
      </c>
    </row>
    <row r="2595" spans="2:7">
      <c r="B2595" s="37" t="s">
        <v>6556</v>
      </c>
      <c r="C2595" s="37" t="s">
        <v>6557</v>
      </c>
      <c r="D2595" s="37" t="s">
        <v>4668</v>
      </c>
      <c r="E2595" s="37" t="s">
        <v>4669</v>
      </c>
      <c r="F2595" s="38">
        <v>44112.855162036998</v>
      </c>
      <c r="G2595" s="39" t="e">
        <v>#REF!</v>
      </c>
    </row>
    <row r="2596" spans="2:7">
      <c r="B2596" s="33" t="s">
        <v>6558</v>
      </c>
      <c r="C2596" s="33" t="s">
        <v>6559</v>
      </c>
      <c r="D2596" s="33" t="s">
        <v>4668</v>
      </c>
      <c r="E2596" s="33" t="s">
        <v>4669</v>
      </c>
      <c r="F2596" s="34">
        <v>44112.855162036998</v>
      </c>
      <c r="G2596" s="35" t="e">
        <v>#REF!</v>
      </c>
    </row>
    <row r="2597" spans="2:7">
      <c r="B2597" s="37" t="s">
        <v>6560</v>
      </c>
      <c r="C2597" s="37" t="s">
        <v>6561</v>
      </c>
      <c r="D2597" s="37" t="s">
        <v>4668</v>
      </c>
      <c r="E2597" s="37" t="s">
        <v>4669</v>
      </c>
      <c r="F2597" s="38">
        <v>44112.855162036998</v>
      </c>
      <c r="G2597" s="39" t="e">
        <v>#REF!</v>
      </c>
    </row>
    <row r="2598" spans="2:7">
      <c r="B2598" s="33" t="s">
        <v>6562</v>
      </c>
      <c r="C2598" s="33" t="s">
        <v>6563</v>
      </c>
      <c r="D2598" s="33" t="s">
        <v>4668</v>
      </c>
      <c r="E2598" s="33" t="s">
        <v>4669</v>
      </c>
      <c r="F2598" s="34">
        <v>44112.855162036998</v>
      </c>
      <c r="G2598" s="35" t="e">
        <v>#REF!</v>
      </c>
    </row>
    <row r="2599" spans="2:7">
      <c r="B2599" s="37" t="s">
        <v>6564</v>
      </c>
      <c r="C2599" s="37" t="s">
        <v>6565</v>
      </c>
      <c r="D2599" s="37" t="s">
        <v>4668</v>
      </c>
      <c r="E2599" s="37" t="s">
        <v>4669</v>
      </c>
      <c r="F2599" s="38">
        <v>44112.855162036998</v>
      </c>
      <c r="G2599" s="39" t="e">
        <v>#REF!</v>
      </c>
    </row>
    <row r="2600" spans="2:7">
      <c r="B2600" s="33" t="s">
        <v>6564</v>
      </c>
      <c r="C2600" s="33" t="s">
        <v>6566</v>
      </c>
      <c r="D2600" s="33" t="s">
        <v>4668</v>
      </c>
      <c r="E2600" s="33" t="s">
        <v>4669</v>
      </c>
      <c r="F2600" s="34">
        <v>44112.855162036998</v>
      </c>
      <c r="G2600" s="35" t="e">
        <v>#REF!</v>
      </c>
    </row>
    <row r="2601" spans="2:7">
      <c r="B2601" s="37" t="s">
        <v>6567</v>
      </c>
      <c r="C2601" s="37" t="s">
        <v>6568</v>
      </c>
      <c r="D2601" s="37" t="s">
        <v>4668</v>
      </c>
      <c r="E2601" s="37" t="s">
        <v>4669</v>
      </c>
      <c r="F2601" s="38">
        <v>44112.855162036998</v>
      </c>
      <c r="G2601" s="39" t="e">
        <v>#REF!</v>
      </c>
    </row>
    <row r="2602" spans="2:7">
      <c r="B2602" s="33" t="s">
        <v>6567</v>
      </c>
      <c r="C2602" s="33" t="s">
        <v>6569</v>
      </c>
      <c r="D2602" s="33" t="s">
        <v>4668</v>
      </c>
      <c r="E2602" s="33" t="s">
        <v>4669</v>
      </c>
      <c r="F2602" s="34">
        <v>44112.855162036998</v>
      </c>
      <c r="G2602" s="35" t="e">
        <v>#REF!</v>
      </c>
    </row>
    <row r="2603" spans="2:7">
      <c r="B2603" s="37" t="s">
        <v>6567</v>
      </c>
      <c r="C2603" s="37" t="s">
        <v>6570</v>
      </c>
      <c r="D2603" s="37" t="s">
        <v>4668</v>
      </c>
      <c r="E2603" s="37" t="s">
        <v>4669</v>
      </c>
      <c r="F2603" s="38">
        <v>44112.855173611097</v>
      </c>
      <c r="G2603" s="39" t="e">
        <v>#REF!</v>
      </c>
    </row>
    <row r="2604" spans="2:7">
      <c r="B2604" s="33" t="s">
        <v>6567</v>
      </c>
      <c r="C2604" s="33" t="s">
        <v>6571</v>
      </c>
      <c r="D2604" s="33" t="s">
        <v>4668</v>
      </c>
      <c r="E2604" s="33" t="s">
        <v>4669</v>
      </c>
      <c r="F2604" s="34">
        <v>44112.855173611097</v>
      </c>
      <c r="G2604" s="35" t="e">
        <v>#REF!</v>
      </c>
    </row>
    <row r="2605" spans="2:7">
      <c r="B2605" s="37" t="s">
        <v>6572</v>
      </c>
      <c r="C2605" s="37" t="s">
        <v>6573</v>
      </c>
      <c r="D2605" s="37" t="s">
        <v>4668</v>
      </c>
      <c r="E2605" s="37" t="s">
        <v>4669</v>
      </c>
      <c r="F2605" s="38">
        <v>44112.855173611097</v>
      </c>
      <c r="G2605" s="39" t="e">
        <v>#REF!</v>
      </c>
    </row>
    <row r="2606" spans="2:7">
      <c r="B2606" s="33" t="s">
        <v>6574</v>
      </c>
      <c r="C2606" s="33" t="s">
        <v>6575</v>
      </c>
      <c r="D2606" s="33" t="s">
        <v>4668</v>
      </c>
      <c r="E2606" s="33" t="s">
        <v>4669</v>
      </c>
      <c r="F2606" s="34">
        <v>44112.855173611097</v>
      </c>
      <c r="G2606" s="35" t="e">
        <v>#REF!</v>
      </c>
    </row>
    <row r="2607" spans="2:7">
      <c r="B2607" s="37" t="s">
        <v>6574</v>
      </c>
      <c r="C2607" s="37" t="s">
        <v>6576</v>
      </c>
      <c r="D2607" s="37" t="s">
        <v>4668</v>
      </c>
      <c r="E2607" s="37" t="s">
        <v>4669</v>
      </c>
      <c r="F2607" s="38">
        <v>44112.855173611097</v>
      </c>
      <c r="G2607" s="39" t="e">
        <v>#REF!</v>
      </c>
    </row>
    <row r="2608" spans="2:7">
      <c r="B2608" s="33" t="s">
        <v>6574</v>
      </c>
      <c r="C2608" s="33" t="s">
        <v>6577</v>
      </c>
      <c r="D2608" s="33" t="s">
        <v>4668</v>
      </c>
      <c r="E2608" s="33" t="s">
        <v>4669</v>
      </c>
      <c r="F2608" s="34">
        <v>44112.855173611097</v>
      </c>
      <c r="G2608" s="35" t="e">
        <v>#REF!</v>
      </c>
    </row>
    <row r="2609" spans="2:7">
      <c r="B2609" s="37" t="s">
        <v>6578</v>
      </c>
      <c r="C2609" s="37" t="s">
        <v>6579</v>
      </c>
      <c r="D2609" s="37" t="s">
        <v>4668</v>
      </c>
      <c r="E2609" s="37" t="s">
        <v>4669</v>
      </c>
      <c r="F2609" s="38">
        <v>44112.855173611097</v>
      </c>
      <c r="G2609" s="39" t="e">
        <v>#REF!</v>
      </c>
    </row>
    <row r="2610" spans="2:7">
      <c r="B2610" s="33" t="s">
        <v>6580</v>
      </c>
      <c r="C2610" s="33" t="s">
        <v>6581</v>
      </c>
      <c r="D2610" s="33" t="s">
        <v>4668</v>
      </c>
      <c r="E2610" s="33" t="s">
        <v>4669</v>
      </c>
      <c r="F2610" s="34">
        <v>44112.855173611097</v>
      </c>
      <c r="G2610" s="35" t="e">
        <v>#REF!</v>
      </c>
    </row>
    <row r="2611" spans="2:7">
      <c r="B2611" s="37" t="s">
        <v>6582</v>
      </c>
      <c r="C2611" s="37" t="s">
        <v>6583</v>
      </c>
      <c r="D2611" s="37" t="s">
        <v>3563</v>
      </c>
      <c r="E2611" s="37" t="s">
        <v>3564</v>
      </c>
      <c r="F2611" s="38">
        <v>44112.855173611097</v>
      </c>
      <c r="G2611" s="39" t="e">
        <v>#REF!</v>
      </c>
    </row>
    <row r="2612" spans="2:7">
      <c r="B2612" s="33" t="s">
        <v>6582</v>
      </c>
      <c r="C2612" s="33" t="s">
        <v>6584</v>
      </c>
      <c r="D2612" s="33" t="s">
        <v>4668</v>
      </c>
      <c r="E2612" s="33" t="s">
        <v>4669</v>
      </c>
      <c r="F2612" s="34">
        <v>44112.855185185203</v>
      </c>
      <c r="G2612" s="35" t="e">
        <v>#REF!</v>
      </c>
    </row>
    <row r="2613" spans="2:7">
      <c r="B2613" s="37" t="s">
        <v>6585</v>
      </c>
      <c r="C2613" s="37" t="s">
        <v>6586</v>
      </c>
      <c r="D2613" s="37" t="s">
        <v>4668</v>
      </c>
      <c r="E2613" s="37" t="s">
        <v>4669</v>
      </c>
      <c r="F2613" s="38">
        <v>44112.855185185203</v>
      </c>
      <c r="G2613" s="39" t="e">
        <v>#REF!</v>
      </c>
    </row>
    <row r="2614" spans="2:7">
      <c r="B2614" s="33" t="s">
        <v>6587</v>
      </c>
      <c r="C2614" s="33" t="s">
        <v>6588</v>
      </c>
      <c r="D2614" s="33" t="s">
        <v>4668</v>
      </c>
      <c r="E2614" s="33" t="s">
        <v>4669</v>
      </c>
      <c r="F2614" s="34">
        <v>44112.855185185203</v>
      </c>
      <c r="G2614" s="35" t="e">
        <v>#REF!</v>
      </c>
    </row>
    <row r="2615" spans="2:7">
      <c r="B2615" s="37" t="s">
        <v>6587</v>
      </c>
      <c r="C2615" s="37" t="s">
        <v>6589</v>
      </c>
      <c r="D2615" s="37" t="s">
        <v>4668</v>
      </c>
      <c r="E2615" s="37" t="s">
        <v>4669</v>
      </c>
      <c r="F2615" s="38">
        <v>44112.855185185203</v>
      </c>
      <c r="G2615" s="39" t="e">
        <v>#REF!</v>
      </c>
    </row>
    <row r="2616" spans="2:7">
      <c r="B2616" s="33" t="s">
        <v>6587</v>
      </c>
      <c r="C2616" s="33" t="s">
        <v>6590</v>
      </c>
      <c r="D2616" s="33" t="s">
        <v>4668</v>
      </c>
      <c r="E2616" s="33" t="s">
        <v>4669</v>
      </c>
      <c r="F2616" s="34">
        <v>44112.855185185203</v>
      </c>
      <c r="G2616" s="35" t="e">
        <v>#REF!</v>
      </c>
    </row>
    <row r="2617" spans="2:7">
      <c r="B2617" s="37" t="s">
        <v>6591</v>
      </c>
      <c r="C2617" s="37" t="s">
        <v>6592</v>
      </c>
      <c r="D2617" s="37" t="s">
        <v>4668</v>
      </c>
      <c r="E2617" s="37" t="s">
        <v>4669</v>
      </c>
      <c r="F2617" s="38">
        <v>44112.855185185203</v>
      </c>
      <c r="G2617" s="39" t="e">
        <v>#REF!</v>
      </c>
    </row>
    <row r="2618" spans="2:7">
      <c r="B2618" s="33" t="s">
        <v>6591</v>
      </c>
      <c r="C2618" s="33" t="s">
        <v>6593</v>
      </c>
      <c r="D2618" s="33" t="s">
        <v>4668</v>
      </c>
      <c r="E2618" s="33" t="s">
        <v>4669</v>
      </c>
      <c r="F2618" s="34">
        <v>44112.855185185203</v>
      </c>
      <c r="G2618" s="35" t="e">
        <v>#REF!</v>
      </c>
    </row>
    <row r="2619" spans="2:7">
      <c r="B2619" s="37" t="s">
        <v>6591</v>
      </c>
      <c r="C2619" s="37" t="s">
        <v>6594</v>
      </c>
      <c r="D2619" s="37" t="s">
        <v>4668</v>
      </c>
      <c r="E2619" s="37" t="s">
        <v>4669</v>
      </c>
      <c r="F2619" s="38">
        <v>45043.760740740698</v>
      </c>
      <c r="G2619" s="39" t="e">
        <v>#REF!</v>
      </c>
    </row>
    <row r="2620" spans="2:7">
      <c r="B2620" s="33" t="s">
        <v>6595</v>
      </c>
      <c r="C2620" s="33" t="s">
        <v>6596</v>
      </c>
      <c r="D2620" s="33" t="s">
        <v>4668</v>
      </c>
      <c r="E2620" s="33" t="s">
        <v>4669</v>
      </c>
      <c r="F2620" s="34">
        <v>44112.855185185203</v>
      </c>
      <c r="G2620" s="35" t="e">
        <v>#REF!</v>
      </c>
    </row>
    <row r="2621" spans="2:7">
      <c r="B2621" s="37" t="s">
        <v>6597</v>
      </c>
      <c r="C2621" s="37" t="s">
        <v>6598</v>
      </c>
      <c r="D2621" s="37" t="s">
        <v>4668</v>
      </c>
      <c r="E2621" s="37" t="s">
        <v>4669</v>
      </c>
      <c r="F2621" s="38">
        <v>44112.855185185203</v>
      </c>
      <c r="G2621" s="39" t="e">
        <v>#REF!</v>
      </c>
    </row>
    <row r="2622" spans="2:7">
      <c r="B2622" s="33" t="s">
        <v>6597</v>
      </c>
      <c r="C2622" s="33" t="s">
        <v>6599</v>
      </c>
      <c r="D2622" s="33" t="s">
        <v>4668</v>
      </c>
      <c r="E2622" s="33" t="s">
        <v>4669</v>
      </c>
      <c r="F2622" s="34">
        <v>44112.855185185203</v>
      </c>
      <c r="G2622" s="35" t="e">
        <v>#REF!</v>
      </c>
    </row>
    <row r="2623" spans="2:7">
      <c r="B2623" s="37" t="s">
        <v>6600</v>
      </c>
      <c r="C2623" s="37" t="s">
        <v>6601</v>
      </c>
      <c r="D2623" s="37" t="s">
        <v>4668</v>
      </c>
      <c r="E2623" s="37" t="s">
        <v>4669</v>
      </c>
      <c r="F2623" s="38">
        <v>44112.855196759301</v>
      </c>
      <c r="G2623" s="39" t="e">
        <v>#REF!</v>
      </c>
    </row>
    <row r="2624" spans="2:7">
      <c r="B2624" s="33" t="s">
        <v>6602</v>
      </c>
      <c r="C2624" s="33" t="s">
        <v>6603</v>
      </c>
      <c r="D2624" s="33" t="s">
        <v>4668</v>
      </c>
      <c r="E2624" s="33" t="s">
        <v>4669</v>
      </c>
      <c r="F2624" s="34">
        <v>44112.855196759301</v>
      </c>
      <c r="G2624" s="35" t="e">
        <v>#REF!</v>
      </c>
    </row>
    <row r="2625" spans="2:7">
      <c r="B2625" s="37" t="s">
        <v>6604</v>
      </c>
      <c r="C2625" s="37" t="s">
        <v>6605</v>
      </c>
      <c r="D2625" s="37" t="s">
        <v>4668</v>
      </c>
      <c r="E2625" s="37" t="s">
        <v>4669</v>
      </c>
      <c r="F2625" s="38">
        <v>44112.855196759301</v>
      </c>
      <c r="G2625" s="39" t="e">
        <v>#REF!</v>
      </c>
    </row>
    <row r="2626" spans="2:7">
      <c r="B2626" s="33" t="s">
        <v>6606</v>
      </c>
      <c r="C2626" s="33" t="s">
        <v>6607</v>
      </c>
      <c r="D2626" s="33" t="s">
        <v>4668</v>
      </c>
      <c r="E2626" s="33" t="s">
        <v>4669</v>
      </c>
      <c r="F2626" s="34">
        <v>44112.855196759301</v>
      </c>
      <c r="G2626" s="35" t="e">
        <v>#REF!</v>
      </c>
    </row>
    <row r="2627" spans="2:7">
      <c r="B2627" s="37" t="s">
        <v>6608</v>
      </c>
      <c r="C2627" s="37" t="s">
        <v>6609</v>
      </c>
      <c r="D2627" s="37" t="s">
        <v>4668</v>
      </c>
      <c r="E2627" s="37" t="s">
        <v>4669</v>
      </c>
      <c r="F2627" s="38">
        <v>44112.855196759301</v>
      </c>
      <c r="G2627" s="39" t="e">
        <v>#REF!</v>
      </c>
    </row>
    <row r="2628" spans="2:7">
      <c r="B2628" s="33" t="s">
        <v>6610</v>
      </c>
      <c r="C2628" s="33" t="s">
        <v>6611</v>
      </c>
      <c r="D2628" s="33" t="s">
        <v>4668</v>
      </c>
      <c r="E2628" s="33" t="s">
        <v>4669</v>
      </c>
      <c r="F2628" s="34">
        <v>44112.855196759301</v>
      </c>
      <c r="G2628" s="35" t="e">
        <v>#REF!</v>
      </c>
    </row>
    <row r="2629" spans="2:7">
      <c r="B2629" s="37" t="s">
        <v>6612</v>
      </c>
      <c r="C2629" s="37" t="s">
        <v>6613</v>
      </c>
      <c r="D2629" s="37" t="s">
        <v>4668</v>
      </c>
      <c r="E2629" s="37" t="s">
        <v>4669</v>
      </c>
      <c r="F2629" s="38">
        <v>44112.855196759301</v>
      </c>
      <c r="G2629" s="39" t="e">
        <v>#REF!</v>
      </c>
    </row>
    <row r="2630" spans="2:7">
      <c r="B2630" s="33" t="s">
        <v>6612</v>
      </c>
      <c r="C2630" s="33" t="s">
        <v>6614</v>
      </c>
      <c r="D2630" s="33" t="s">
        <v>4668</v>
      </c>
      <c r="E2630" s="33" t="s">
        <v>4669</v>
      </c>
      <c r="F2630" s="34">
        <v>44112.855196759301</v>
      </c>
      <c r="G2630" s="35" t="e">
        <v>#REF!</v>
      </c>
    </row>
    <row r="2631" spans="2:7">
      <c r="B2631" s="37" t="s">
        <v>6615</v>
      </c>
      <c r="C2631" s="37" t="s">
        <v>6616</v>
      </c>
      <c r="D2631" s="37" t="s">
        <v>4668</v>
      </c>
      <c r="E2631" s="37" t="s">
        <v>4669</v>
      </c>
      <c r="F2631" s="38">
        <v>44112.855196759301</v>
      </c>
      <c r="G2631" s="39" t="e">
        <v>#REF!</v>
      </c>
    </row>
    <row r="2632" spans="2:7">
      <c r="B2632" s="33" t="s">
        <v>6615</v>
      </c>
      <c r="C2632" s="33" t="s">
        <v>6617</v>
      </c>
      <c r="D2632" s="33" t="s">
        <v>4668</v>
      </c>
      <c r="E2632" s="33" t="s">
        <v>4669</v>
      </c>
      <c r="F2632" s="34">
        <v>44112.855196759301</v>
      </c>
      <c r="G2632" s="35" t="e">
        <v>#REF!</v>
      </c>
    </row>
    <row r="2633" spans="2:7">
      <c r="B2633" s="37" t="s">
        <v>6618</v>
      </c>
      <c r="C2633" s="37" t="s">
        <v>6619</v>
      </c>
      <c r="D2633" s="37" t="s">
        <v>4668</v>
      </c>
      <c r="E2633" s="37" t="s">
        <v>4669</v>
      </c>
      <c r="F2633" s="38">
        <v>44112.855208333298</v>
      </c>
      <c r="G2633" s="39" t="e">
        <v>#REF!</v>
      </c>
    </row>
    <row r="2634" spans="2:7">
      <c r="B2634" s="33" t="s">
        <v>6620</v>
      </c>
      <c r="C2634" s="33" t="s">
        <v>6621</v>
      </c>
      <c r="D2634" s="33" t="s">
        <v>4668</v>
      </c>
      <c r="E2634" s="33" t="s">
        <v>4669</v>
      </c>
      <c r="F2634" s="34">
        <v>44112.855208333298</v>
      </c>
      <c r="G2634" s="35" t="e">
        <v>#REF!</v>
      </c>
    </row>
    <row r="2635" spans="2:7">
      <c r="B2635" s="37" t="s">
        <v>6622</v>
      </c>
      <c r="C2635" s="37" t="s">
        <v>6623</v>
      </c>
      <c r="D2635" s="37" t="s">
        <v>4668</v>
      </c>
      <c r="E2635" s="37" t="s">
        <v>4669</v>
      </c>
      <c r="F2635" s="38">
        <v>44112.855208333298</v>
      </c>
      <c r="G2635" s="39" t="e">
        <v>#REF!</v>
      </c>
    </row>
    <row r="2636" spans="2:7">
      <c r="B2636" s="33" t="s">
        <v>6624</v>
      </c>
      <c r="C2636" s="33" t="s">
        <v>6625</v>
      </c>
      <c r="D2636" s="33" t="s">
        <v>4668</v>
      </c>
      <c r="E2636" s="33" t="s">
        <v>4669</v>
      </c>
      <c r="F2636" s="34">
        <v>44112.855208333298</v>
      </c>
      <c r="G2636" s="35" t="e">
        <v>#REF!</v>
      </c>
    </row>
    <row r="2637" spans="2:7">
      <c r="B2637" s="37" t="s">
        <v>6624</v>
      </c>
      <c r="C2637" s="37" t="s">
        <v>6626</v>
      </c>
      <c r="D2637" s="37" t="s">
        <v>4668</v>
      </c>
      <c r="E2637" s="37" t="s">
        <v>4669</v>
      </c>
      <c r="F2637" s="38">
        <v>44112.855208333298</v>
      </c>
      <c r="G2637" s="39" t="e">
        <v>#REF!</v>
      </c>
    </row>
    <row r="2638" spans="2:7">
      <c r="B2638" s="33" t="s">
        <v>6624</v>
      </c>
      <c r="C2638" s="33" t="s">
        <v>6627</v>
      </c>
      <c r="D2638" s="33" t="s">
        <v>4668</v>
      </c>
      <c r="E2638" s="33" t="s">
        <v>4669</v>
      </c>
      <c r="F2638" s="34">
        <v>44112.855208333298</v>
      </c>
      <c r="G2638" s="35" t="e">
        <v>#REF!</v>
      </c>
    </row>
    <row r="2639" spans="2:7">
      <c r="B2639" s="37" t="s">
        <v>6628</v>
      </c>
      <c r="C2639" s="37" t="s">
        <v>6629</v>
      </c>
      <c r="D2639" s="37" t="s">
        <v>4668</v>
      </c>
      <c r="E2639" s="37" t="s">
        <v>4669</v>
      </c>
      <c r="F2639" s="38">
        <v>44112.855208333298</v>
      </c>
      <c r="G2639" s="39" t="e">
        <v>#REF!</v>
      </c>
    </row>
    <row r="2640" spans="2:7">
      <c r="B2640" s="33" t="s">
        <v>6628</v>
      </c>
      <c r="C2640" s="33" t="s">
        <v>6630</v>
      </c>
      <c r="D2640" s="33" t="s">
        <v>4668</v>
      </c>
      <c r="E2640" s="33" t="s">
        <v>4669</v>
      </c>
      <c r="F2640" s="34">
        <v>45043.760740740698</v>
      </c>
      <c r="G2640" s="35" t="e">
        <v>#REF!</v>
      </c>
    </row>
    <row r="2641" spans="2:7">
      <c r="B2641" s="37" t="s">
        <v>6628</v>
      </c>
      <c r="C2641" s="37" t="s">
        <v>6631</v>
      </c>
      <c r="D2641" s="37" t="s">
        <v>4668</v>
      </c>
      <c r="E2641" s="37" t="s">
        <v>4669</v>
      </c>
      <c r="F2641" s="38">
        <v>45043.760740740698</v>
      </c>
      <c r="G2641" s="39" t="e">
        <v>#REF!</v>
      </c>
    </row>
    <row r="2642" spans="2:7">
      <c r="B2642" s="33" t="s">
        <v>6628</v>
      </c>
      <c r="C2642" s="33" t="s">
        <v>6632</v>
      </c>
      <c r="D2642" s="33" t="s">
        <v>4668</v>
      </c>
      <c r="E2642" s="33" t="s">
        <v>4669</v>
      </c>
      <c r="F2642" s="34">
        <v>45043.760740740698</v>
      </c>
      <c r="G2642" s="35" t="e">
        <v>#REF!</v>
      </c>
    </row>
    <row r="2643" spans="2:7">
      <c r="B2643" s="37" t="s">
        <v>6633</v>
      </c>
      <c r="C2643" s="37" t="s">
        <v>6634</v>
      </c>
      <c r="D2643" s="37" t="s">
        <v>4668</v>
      </c>
      <c r="E2643" s="37" t="s">
        <v>4669</v>
      </c>
      <c r="F2643" s="38">
        <v>44367.682812500003</v>
      </c>
      <c r="G2643" s="39" t="e">
        <v>#REF!</v>
      </c>
    </row>
    <row r="2644" spans="2:7">
      <c r="B2644" s="33" t="s">
        <v>6635</v>
      </c>
      <c r="C2644" s="33" t="s">
        <v>6636</v>
      </c>
      <c r="D2644" s="33" t="s">
        <v>4668</v>
      </c>
      <c r="E2644" s="33" t="s">
        <v>4669</v>
      </c>
      <c r="F2644" s="34">
        <v>44367.682893518497</v>
      </c>
      <c r="G2644" s="35" t="e">
        <v>#REF!</v>
      </c>
    </row>
    <row r="2645" spans="2:7">
      <c r="B2645" s="37" t="s">
        <v>6637</v>
      </c>
      <c r="C2645" s="37" t="s">
        <v>6629</v>
      </c>
      <c r="D2645" s="37" t="s">
        <v>4668</v>
      </c>
      <c r="E2645" s="37" t="s">
        <v>4669</v>
      </c>
      <c r="F2645" s="38">
        <v>44367.682847222197</v>
      </c>
      <c r="G2645" s="39" t="e">
        <v>#REF!</v>
      </c>
    </row>
    <row r="2646" spans="2:7">
      <c r="B2646" s="33" t="s">
        <v>6638</v>
      </c>
      <c r="C2646" s="33" t="s">
        <v>6629</v>
      </c>
      <c r="D2646" s="33" t="s">
        <v>4668</v>
      </c>
      <c r="E2646" s="33" t="s">
        <v>4669</v>
      </c>
      <c r="F2646" s="34">
        <v>44367.682835648098</v>
      </c>
      <c r="G2646" s="35" t="e">
        <v>#REF!</v>
      </c>
    </row>
    <row r="2647" spans="2:7">
      <c r="B2647" s="37" t="s">
        <v>6638</v>
      </c>
      <c r="C2647" s="37" t="s">
        <v>6639</v>
      </c>
      <c r="D2647" s="37" t="s">
        <v>4668</v>
      </c>
      <c r="E2647" s="37" t="s">
        <v>4669</v>
      </c>
      <c r="F2647" s="38">
        <v>45043.760740740698</v>
      </c>
      <c r="G2647" s="39" t="e">
        <v>#REF!</v>
      </c>
    </row>
    <row r="2648" spans="2:7">
      <c r="B2648" s="33" t="s">
        <v>6640</v>
      </c>
      <c r="C2648" s="33" t="s">
        <v>6641</v>
      </c>
      <c r="D2648" s="33" t="s">
        <v>4668</v>
      </c>
      <c r="E2648" s="33" t="s">
        <v>4669</v>
      </c>
      <c r="F2648" s="34">
        <v>44367.682847222197</v>
      </c>
      <c r="G2648" s="35" t="e">
        <v>#REF!</v>
      </c>
    </row>
    <row r="2649" spans="2:7">
      <c r="B2649" s="37" t="s">
        <v>6640</v>
      </c>
      <c r="C2649" s="37" t="s">
        <v>6642</v>
      </c>
      <c r="D2649" s="37" t="s">
        <v>4668</v>
      </c>
      <c r="E2649" s="37" t="s">
        <v>4669</v>
      </c>
      <c r="F2649" s="38">
        <v>45043.760740740698</v>
      </c>
      <c r="G2649" s="39" t="e">
        <v>#REF!</v>
      </c>
    </row>
    <row r="2650" spans="2:7">
      <c r="B2650" s="33" t="s">
        <v>6643</v>
      </c>
      <c r="C2650" s="33" t="s">
        <v>6644</v>
      </c>
      <c r="D2650" s="33" t="s">
        <v>4668</v>
      </c>
      <c r="E2650" s="33" t="s">
        <v>4669</v>
      </c>
      <c r="F2650" s="34">
        <v>44112.855208333298</v>
      </c>
      <c r="G2650" s="35" t="e">
        <v>#REF!</v>
      </c>
    </row>
    <row r="2651" spans="2:7">
      <c r="B2651" s="37" t="s">
        <v>6645</v>
      </c>
      <c r="C2651" s="37" t="s">
        <v>6646</v>
      </c>
      <c r="D2651" s="37" t="s">
        <v>4668</v>
      </c>
      <c r="E2651" s="37" t="s">
        <v>4669</v>
      </c>
      <c r="F2651" s="38">
        <v>44112.855208333298</v>
      </c>
      <c r="G2651" s="39" t="e">
        <v>#REF!</v>
      </c>
    </row>
    <row r="2652" spans="2:7">
      <c r="B2652" s="33" t="s">
        <v>6647</v>
      </c>
      <c r="C2652" s="33" t="s">
        <v>6648</v>
      </c>
      <c r="D2652" s="33" t="s">
        <v>4668</v>
      </c>
      <c r="E2652" s="33" t="s">
        <v>4669</v>
      </c>
      <c r="F2652" s="34">
        <v>44112.855208333298</v>
      </c>
      <c r="G2652" s="35" t="e">
        <v>#REF!</v>
      </c>
    </row>
    <row r="2653" spans="2:7">
      <c r="B2653" s="37" t="s">
        <v>6649</v>
      </c>
      <c r="C2653" s="37" t="s">
        <v>6650</v>
      </c>
      <c r="D2653" s="37" t="s">
        <v>4668</v>
      </c>
      <c r="E2653" s="37" t="s">
        <v>4669</v>
      </c>
      <c r="F2653" s="38">
        <v>44112.855219907397</v>
      </c>
      <c r="G2653" s="39" t="e">
        <v>#REF!</v>
      </c>
    </row>
    <row r="2654" spans="2:7">
      <c r="B2654" s="33" t="s">
        <v>6651</v>
      </c>
      <c r="C2654" s="33" t="s">
        <v>6652</v>
      </c>
      <c r="D2654" s="33" t="s">
        <v>4668</v>
      </c>
      <c r="E2654" s="33" t="s">
        <v>4669</v>
      </c>
      <c r="F2654" s="34">
        <v>44112.855219907397</v>
      </c>
      <c r="G2654" s="35" t="e">
        <v>#REF!</v>
      </c>
    </row>
    <row r="2655" spans="2:7">
      <c r="B2655" s="37" t="s">
        <v>6653</v>
      </c>
      <c r="C2655" s="37" t="s">
        <v>6654</v>
      </c>
      <c r="D2655" s="37" t="s">
        <v>4668</v>
      </c>
      <c r="E2655" s="37" t="s">
        <v>4669</v>
      </c>
      <c r="F2655" s="38">
        <v>44112.855219907397</v>
      </c>
      <c r="G2655" s="39" t="e">
        <v>#REF!</v>
      </c>
    </row>
    <row r="2656" spans="2:7">
      <c r="B2656" s="33" t="s">
        <v>6655</v>
      </c>
      <c r="C2656" s="33" t="s">
        <v>6656</v>
      </c>
      <c r="D2656" s="33" t="s">
        <v>4668</v>
      </c>
      <c r="E2656" s="33" t="s">
        <v>4669</v>
      </c>
      <c r="F2656" s="34">
        <v>44112.855219907397</v>
      </c>
      <c r="G2656" s="35" t="e">
        <v>#REF!</v>
      </c>
    </row>
    <row r="2657" spans="2:7">
      <c r="B2657" s="37" t="s">
        <v>6657</v>
      </c>
      <c r="C2657" s="37" t="s">
        <v>6658</v>
      </c>
      <c r="D2657" s="37" t="s">
        <v>4668</v>
      </c>
      <c r="E2657" s="37" t="s">
        <v>4669</v>
      </c>
      <c r="F2657" s="38">
        <v>44367.682928240698</v>
      </c>
      <c r="G2657" s="39" t="e">
        <v>#REF!</v>
      </c>
    </row>
    <row r="2658" spans="2:7">
      <c r="B2658" s="33" t="s">
        <v>6657</v>
      </c>
      <c r="C2658" s="33" t="s">
        <v>6659</v>
      </c>
      <c r="D2658" s="33" t="s">
        <v>4668</v>
      </c>
      <c r="E2658" s="33" t="s">
        <v>4669</v>
      </c>
      <c r="F2658" s="34">
        <v>44367.682928240698</v>
      </c>
      <c r="G2658" s="35" t="e">
        <v>#REF!</v>
      </c>
    </row>
    <row r="2659" spans="2:7">
      <c r="B2659" s="37" t="s">
        <v>6657</v>
      </c>
      <c r="C2659" s="37" t="s">
        <v>6660</v>
      </c>
      <c r="D2659" s="37" t="s">
        <v>4668</v>
      </c>
      <c r="E2659" s="37" t="s">
        <v>4669</v>
      </c>
      <c r="F2659" s="38">
        <v>45043.760740740698</v>
      </c>
      <c r="G2659" s="39" t="e">
        <v>#REF!</v>
      </c>
    </row>
    <row r="2660" spans="2:7">
      <c r="B2660" s="33" t="s">
        <v>6661</v>
      </c>
      <c r="C2660" s="33" t="s">
        <v>6662</v>
      </c>
      <c r="D2660" s="33" t="s">
        <v>4668</v>
      </c>
      <c r="E2660" s="33" t="s">
        <v>4669</v>
      </c>
      <c r="F2660" s="34">
        <v>44367.682847222197</v>
      </c>
      <c r="G2660" s="35" t="e">
        <v>#REF!</v>
      </c>
    </row>
    <row r="2661" spans="2:7">
      <c r="B2661" s="37" t="s">
        <v>6661</v>
      </c>
      <c r="C2661" s="37" t="s">
        <v>6663</v>
      </c>
      <c r="D2661" s="37" t="s">
        <v>4668</v>
      </c>
      <c r="E2661" s="37" t="s">
        <v>4669</v>
      </c>
      <c r="F2661" s="38">
        <v>44367.682847222197</v>
      </c>
      <c r="G2661" s="39" t="e">
        <v>#REF!</v>
      </c>
    </row>
    <row r="2662" spans="2:7">
      <c r="B2662" s="33" t="s">
        <v>6661</v>
      </c>
      <c r="C2662" s="33" t="s">
        <v>6664</v>
      </c>
      <c r="D2662" s="33" t="s">
        <v>4668</v>
      </c>
      <c r="E2662" s="33" t="s">
        <v>4669</v>
      </c>
      <c r="F2662" s="34">
        <v>44367.682893518497</v>
      </c>
      <c r="G2662" s="35" t="e">
        <v>#REF!</v>
      </c>
    </row>
    <row r="2663" spans="2:7">
      <c r="B2663" s="37" t="s">
        <v>6661</v>
      </c>
      <c r="C2663" s="37" t="s">
        <v>6665</v>
      </c>
      <c r="D2663" s="37" t="s">
        <v>4668</v>
      </c>
      <c r="E2663" s="37" t="s">
        <v>4669</v>
      </c>
      <c r="F2663" s="38">
        <v>44367.682928240698</v>
      </c>
      <c r="G2663" s="39" t="e">
        <v>#REF!</v>
      </c>
    </row>
    <row r="2664" spans="2:7">
      <c r="B2664" s="33" t="s">
        <v>6661</v>
      </c>
      <c r="C2664" s="33" t="s">
        <v>6666</v>
      </c>
      <c r="D2664" s="33" t="s">
        <v>4668</v>
      </c>
      <c r="E2664" s="33" t="s">
        <v>4669</v>
      </c>
      <c r="F2664" s="34">
        <v>45043.760740740698</v>
      </c>
      <c r="G2664" s="35" t="e">
        <v>#REF!</v>
      </c>
    </row>
    <row r="2665" spans="2:7">
      <c r="B2665" s="37" t="s">
        <v>6661</v>
      </c>
      <c r="C2665" s="37" t="s">
        <v>6667</v>
      </c>
      <c r="D2665" s="37" t="s">
        <v>4668</v>
      </c>
      <c r="E2665" s="37" t="s">
        <v>4669</v>
      </c>
      <c r="F2665" s="38">
        <v>45043.760740740698</v>
      </c>
      <c r="G2665" s="39" t="e">
        <v>#REF!</v>
      </c>
    </row>
    <row r="2666" spans="2:7">
      <c r="B2666" s="33" t="s">
        <v>6668</v>
      </c>
      <c r="C2666" s="33" t="s">
        <v>6669</v>
      </c>
      <c r="D2666" s="33" t="s">
        <v>4668</v>
      </c>
      <c r="E2666" s="33" t="s">
        <v>4669</v>
      </c>
      <c r="F2666" s="34">
        <v>44112.855219907397</v>
      </c>
      <c r="G2666" s="35" t="e">
        <v>#REF!</v>
      </c>
    </row>
    <row r="2667" spans="2:7">
      <c r="B2667" s="37" t="s">
        <v>6670</v>
      </c>
      <c r="C2667" s="37" t="s">
        <v>6671</v>
      </c>
      <c r="D2667" s="37" t="s">
        <v>4668</v>
      </c>
      <c r="E2667" s="37" t="s">
        <v>4669</v>
      </c>
      <c r="F2667" s="38">
        <v>44112.855219907397</v>
      </c>
      <c r="G2667" s="39" t="e">
        <v>#REF!</v>
      </c>
    </row>
    <row r="2668" spans="2:7">
      <c r="B2668" s="33" t="s">
        <v>6672</v>
      </c>
      <c r="C2668" s="33" t="s">
        <v>6673</v>
      </c>
      <c r="D2668" s="33" t="s">
        <v>4668</v>
      </c>
      <c r="E2668" s="33" t="s">
        <v>4669</v>
      </c>
      <c r="F2668" s="34">
        <v>44112.855219907397</v>
      </c>
      <c r="G2668" s="35" t="e">
        <v>#REF!</v>
      </c>
    </row>
    <row r="2669" spans="2:7">
      <c r="B2669" s="37" t="s">
        <v>6674</v>
      </c>
      <c r="C2669" s="37" t="s">
        <v>6675</v>
      </c>
      <c r="D2669" s="37" t="s">
        <v>4668</v>
      </c>
      <c r="E2669" s="37" t="s">
        <v>4669</v>
      </c>
      <c r="F2669" s="38">
        <v>44112.855219907397</v>
      </c>
      <c r="G2669" s="39" t="e">
        <v>#REF!</v>
      </c>
    </row>
    <row r="2670" spans="2:7">
      <c r="B2670" s="33" t="s">
        <v>6676</v>
      </c>
      <c r="C2670" s="33" t="s">
        <v>6677</v>
      </c>
      <c r="D2670" s="33" t="s">
        <v>4668</v>
      </c>
      <c r="E2670" s="33" t="s">
        <v>4669</v>
      </c>
      <c r="F2670" s="34">
        <v>44112.855231481502</v>
      </c>
      <c r="G2670" s="35" t="e">
        <v>#REF!</v>
      </c>
    </row>
    <row r="2671" spans="2:7">
      <c r="B2671" s="37" t="s">
        <v>6678</v>
      </c>
      <c r="C2671" s="37" t="s">
        <v>6679</v>
      </c>
      <c r="D2671" s="37" t="s">
        <v>4668</v>
      </c>
      <c r="E2671" s="37" t="s">
        <v>4669</v>
      </c>
      <c r="F2671" s="38">
        <v>44112.855231481502</v>
      </c>
      <c r="G2671" s="39" t="e">
        <v>#REF!</v>
      </c>
    </row>
    <row r="2672" spans="2:7">
      <c r="B2672" s="33" t="s">
        <v>6680</v>
      </c>
      <c r="C2672" s="33" t="s">
        <v>6681</v>
      </c>
      <c r="D2672" s="33" t="s">
        <v>4668</v>
      </c>
      <c r="E2672" s="33" t="s">
        <v>4669</v>
      </c>
      <c r="F2672" s="34">
        <v>44112.855231481502</v>
      </c>
      <c r="G2672" s="35" t="e">
        <v>#REF!</v>
      </c>
    </row>
    <row r="2673" spans="2:7">
      <c r="B2673" s="37" t="s">
        <v>6682</v>
      </c>
      <c r="C2673" s="37" t="s">
        <v>6683</v>
      </c>
      <c r="D2673" s="37" t="s">
        <v>4668</v>
      </c>
      <c r="E2673" s="37" t="s">
        <v>4669</v>
      </c>
      <c r="F2673" s="38">
        <v>44367.682881944398</v>
      </c>
      <c r="G2673" s="39" t="e">
        <v>#REF!</v>
      </c>
    </row>
    <row r="2674" spans="2:7">
      <c r="B2674" s="33" t="s">
        <v>6684</v>
      </c>
      <c r="C2674" s="33" t="s">
        <v>6685</v>
      </c>
      <c r="D2674" s="33" t="s">
        <v>4668</v>
      </c>
      <c r="E2674" s="33" t="s">
        <v>4669</v>
      </c>
      <c r="F2674" s="34">
        <v>44112.855231481502</v>
      </c>
      <c r="G2674" s="35" t="e">
        <v>#REF!</v>
      </c>
    </row>
    <row r="2675" spans="2:7">
      <c r="B2675" s="37" t="s">
        <v>6686</v>
      </c>
      <c r="C2675" s="37" t="s">
        <v>6687</v>
      </c>
      <c r="D2675" s="37" t="s">
        <v>4668</v>
      </c>
      <c r="E2675" s="37" t="s">
        <v>4669</v>
      </c>
      <c r="F2675" s="38">
        <v>44112.855231481502</v>
      </c>
      <c r="G2675" s="39" t="e">
        <v>#REF!</v>
      </c>
    </row>
    <row r="2676" spans="2:7">
      <c r="B2676" s="33" t="s">
        <v>6688</v>
      </c>
      <c r="C2676" s="33" t="s">
        <v>6689</v>
      </c>
      <c r="D2676" s="33" t="s">
        <v>4668</v>
      </c>
      <c r="E2676" s="33" t="s">
        <v>4669</v>
      </c>
      <c r="F2676" s="34">
        <v>44112.855231481502</v>
      </c>
      <c r="G2676" s="35" t="e">
        <v>#REF!</v>
      </c>
    </row>
    <row r="2677" spans="2:7">
      <c r="B2677" s="37" t="s">
        <v>6690</v>
      </c>
      <c r="C2677" s="37" t="s">
        <v>6691</v>
      </c>
      <c r="D2677" s="37" t="s">
        <v>4668</v>
      </c>
      <c r="E2677" s="37" t="s">
        <v>4669</v>
      </c>
      <c r="F2677" s="38">
        <v>44367.682881944398</v>
      </c>
      <c r="G2677" s="39" t="e">
        <v>#REF!</v>
      </c>
    </row>
    <row r="2678" spans="2:7">
      <c r="B2678" s="33" t="s">
        <v>6692</v>
      </c>
      <c r="C2678" s="33" t="s">
        <v>6693</v>
      </c>
      <c r="D2678" s="33" t="s">
        <v>4668</v>
      </c>
      <c r="E2678" s="33" t="s">
        <v>4669</v>
      </c>
      <c r="F2678" s="34">
        <v>44112.855231481502</v>
      </c>
      <c r="G2678" s="35" t="e">
        <v>#REF!</v>
      </c>
    </row>
    <row r="2679" spans="2:7">
      <c r="B2679" s="37" t="s">
        <v>6694</v>
      </c>
      <c r="C2679" s="37" t="s">
        <v>6695</v>
      </c>
      <c r="D2679" s="37" t="s">
        <v>4668</v>
      </c>
      <c r="E2679" s="37" t="s">
        <v>4669</v>
      </c>
      <c r="F2679" s="38">
        <v>44112.855231481502</v>
      </c>
      <c r="G2679" s="39" t="e">
        <v>#REF!</v>
      </c>
    </row>
    <row r="2680" spans="2:7">
      <c r="B2680" s="33" t="s">
        <v>6696</v>
      </c>
      <c r="C2680" s="33" t="s">
        <v>6697</v>
      </c>
      <c r="D2680" s="33" t="s">
        <v>4668</v>
      </c>
      <c r="E2680" s="33" t="s">
        <v>4669</v>
      </c>
      <c r="F2680" s="34">
        <v>44112.855231481502</v>
      </c>
      <c r="G2680" s="35" t="e">
        <v>#REF!</v>
      </c>
    </row>
    <row r="2681" spans="2:7">
      <c r="B2681" s="37" t="s">
        <v>6698</v>
      </c>
      <c r="C2681" s="37" t="s">
        <v>6699</v>
      </c>
      <c r="D2681" s="37" t="s">
        <v>4668</v>
      </c>
      <c r="E2681" s="37" t="s">
        <v>4669</v>
      </c>
      <c r="F2681" s="38">
        <v>44112.855243055601</v>
      </c>
      <c r="G2681" s="39" t="e">
        <v>#REF!</v>
      </c>
    </row>
    <row r="2682" spans="2:7">
      <c r="B2682" s="33" t="s">
        <v>6698</v>
      </c>
      <c r="C2682" s="33" t="s">
        <v>6700</v>
      </c>
      <c r="D2682" s="33" t="s">
        <v>4668</v>
      </c>
      <c r="E2682" s="33" t="s">
        <v>4669</v>
      </c>
      <c r="F2682" s="34">
        <v>44112.855243055601</v>
      </c>
      <c r="G2682" s="35" t="e">
        <v>#REF!</v>
      </c>
    </row>
    <row r="2683" spans="2:7">
      <c r="B2683" s="37" t="s">
        <v>6701</v>
      </c>
      <c r="C2683" s="37" t="s">
        <v>6702</v>
      </c>
      <c r="D2683" s="37" t="s">
        <v>4668</v>
      </c>
      <c r="E2683" s="37" t="s">
        <v>4669</v>
      </c>
      <c r="F2683" s="38">
        <v>44112.855243055601</v>
      </c>
      <c r="G2683" s="39" t="e">
        <v>#REF!</v>
      </c>
    </row>
    <row r="2684" spans="2:7">
      <c r="B2684" s="33" t="s">
        <v>6703</v>
      </c>
      <c r="C2684" s="33" t="s">
        <v>6704</v>
      </c>
      <c r="D2684" s="33" t="s">
        <v>4668</v>
      </c>
      <c r="E2684" s="33" t="s">
        <v>4669</v>
      </c>
      <c r="F2684" s="34">
        <v>44112.855243055601</v>
      </c>
      <c r="G2684" s="35" t="e">
        <v>#REF!</v>
      </c>
    </row>
    <row r="2685" spans="2:7">
      <c r="B2685" s="37" t="s">
        <v>6705</v>
      </c>
      <c r="C2685" s="37" t="s">
        <v>6706</v>
      </c>
      <c r="D2685" s="37" t="s">
        <v>4668</v>
      </c>
      <c r="E2685" s="37" t="s">
        <v>4669</v>
      </c>
      <c r="F2685" s="38">
        <v>44112.855243055601</v>
      </c>
      <c r="G2685" s="39" t="e">
        <v>#REF!</v>
      </c>
    </row>
    <row r="2686" spans="2:7">
      <c r="B2686" s="33" t="s">
        <v>6707</v>
      </c>
      <c r="C2686" s="33" t="s">
        <v>6708</v>
      </c>
      <c r="D2686" s="33" t="s">
        <v>6351</v>
      </c>
      <c r="E2686" s="33" t="s">
        <v>6352</v>
      </c>
      <c r="F2686" s="34">
        <v>44112.855243055601</v>
      </c>
      <c r="G2686" s="35" t="e">
        <v>#REF!</v>
      </c>
    </row>
    <row r="2687" spans="2:7">
      <c r="B2687" s="37" t="s">
        <v>6709</v>
      </c>
      <c r="C2687" s="37" t="s">
        <v>6710</v>
      </c>
      <c r="D2687" s="37" t="s">
        <v>6351</v>
      </c>
      <c r="E2687" s="37" t="s">
        <v>6352</v>
      </c>
      <c r="F2687" s="38">
        <v>44112.855243055601</v>
      </c>
      <c r="G2687" s="39" t="e">
        <v>#REF!</v>
      </c>
    </row>
    <row r="2688" spans="2:7">
      <c r="B2688" s="33" t="s">
        <v>6709</v>
      </c>
      <c r="C2688" s="33" t="s">
        <v>6711</v>
      </c>
      <c r="D2688" s="33" t="s">
        <v>6351</v>
      </c>
      <c r="E2688" s="33" t="s">
        <v>6352</v>
      </c>
      <c r="F2688" s="34">
        <v>45043.760740740698</v>
      </c>
      <c r="G2688" s="35" t="e">
        <v>#REF!</v>
      </c>
    </row>
    <row r="2689" spans="2:7">
      <c r="B2689" s="37" t="s">
        <v>6709</v>
      </c>
      <c r="C2689" s="37" t="s">
        <v>6712</v>
      </c>
      <c r="D2689" s="37" t="s">
        <v>6351</v>
      </c>
      <c r="E2689" s="37" t="s">
        <v>6352</v>
      </c>
      <c r="F2689" s="38">
        <v>45043.760740740698</v>
      </c>
      <c r="G2689" s="39" t="e">
        <v>#REF!</v>
      </c>
    </row>
    <row r="2690" spans="2:7">
      <c r="B2690" s="33" t="s">
        <v>6709</v>
      </c>
      <c r="C2690" s="33" t="s">
        <v>6713</v>
      </c>
      <c r="D2690" s="33" t="s">
        <v>6351</v>
      </c>
      <c r="E2690" s="33" t="s">
        <v>6352</v>
      </c>
      <c r="F2690" s="34">
        <v>45043.760740740698</v>
      </c>
      <c r="G2690" s="35" t="e">
        <v>#REF!</v>
      </c>
    </row>
    <row r="2691" spans="2:7">
      <c r="B2691" s="37" t="s">
        <v>6709</v>
      </c>
      <c r="C2691" s="37" t="s">
        <v>6714</v>
      </c>
      <c r="D2691" s="37" t="s">
        <v>6351</v>
      </c>
      <c r="E2691" s="37" t="s">
        <v>6352</v>
      </c>
      <c r="F2691" s="38">
        <v>45043.760740740698</v>
      </c>
      <c r="G2691" s="39" t="e">
        <v>#REF!</v>
      </c>
    </row>
    <row r="2692" spans="2:7">
      <c r="B2692" s="33" t="s">
        <v>6715</v>
      </c>
      <c r="C2692" s="33" t="s">
        <v>6716</v>
      </c>
      <c r="D2692" s="33" t="s">
        <v>4668</v>
      </c>
      <c r="E2692" s="33" t="s">
        <v>4669</v>
      </c>
      <c r="F2692" s="34">
        <v>44112.855243055601</v>
      </c>
      <c r="G2692" s="35" t="e">
        <v>#REF!</v>
      </c>
    </row>
    <row r="2693" spans="2:7">
      <c r="B2693" s="37" t="s">
        <v>6715</v>
      </c>
      <c r="C2693" s="37" t="s">
        <v>6717</v>
      </c>
      <c r="D2693" s="37" t="s">
        <v>4668</v>
      </c>
      <c r="E2693" s="37" t="s">
        <v>4669</v>
      </c>
      <c r="F2693" s="38">
        <v>45043.760740740698</v>
      </c>
      <c r="G2693" s="39" t="e">
        <v>#REF!</v>
      </c>
    </row>
    <row r="2694" spans="2:7">
      <c r="B2694" s="33" t="s">
        <v>6715</v>
      </c>
      <c r="C2694" s="33" t="s">
        <v>6718</v>
      </c>
      <c r="D2694" s="33" t="s">
        <v>4668</v>
      </c>
      <c r="E2694" s="33" t="s">
        <v>4669</v>
      </c>
      <c r="F2694" s="34">
        <v>45043.760740740698</v>
      </c>
      <c r="G2694" s="35" t="e">
        <v>#REF!</v>
      </c>
    </row>
    <row r="2695" spans="2:7">
      <c r="B2695" s="37" t="s">
        <v>6719</v>
      </c>
      <c r="C2695" s="37" t="s">
        <v>6720</v>
      </c>
      <c r="D2695" s="37" t="s">
        <v>4668</v>
      </c>
      <c r="E2695" s="37" t="s">
        <v>4669</v>
      </c>
      <c r="F2695" s="38">
        <v>44112.855243055601</v>
      </c>
      <c r="G2695" s="39" t="e">
        <v>#REF!</v>
      </c>
    </row>
    <row r="2696" spans="2:7">
      <c r="B2696" s="33" t="s">
        <v>6721</v>
      </c>
      <c r="C2696" s="33" t="s">
        <v>6722</v>
      </c>
      <c r="D2696" s="33" t="s">
        <v>3563</v>
      </c>
      <c r="E2696" s="33" t="s">
        <v>3564</v>
      </c>
      <c r="F2696" s="34">
        <v>44112.855243055601</v>
      </c>
      <c r="G2696" s="35" t="e">
        <v>#REF!</v>
      </c>
    </row>
    <row r="2697" spans="2:7">
      <c r="B2697" s="37" t="s">
        <v>6721</v>
      </c>
      <c r="C2697" s="37" t="s">
        <v>6723</v>
      </c>
      <c r="D2697" s="37" t="s">
        <v>3563</v>
      </c>
      <c r="E2697" s="37" t="s">
        <v>3564</v>
      </c>
      <c r="F2697" s="38">
        <v>44112.855254629598</v>
      </c>
      <c r="G2697" s="39" t="e">
        <v>#REF!</v>
      </c>
    </row>
    <row r="2698" spans="2:7">
      <c r="B2698" s="33" t="s">
        <v>6721</v>
      </c>
      <c r="C2698" s="33" t="s">
        <v>6724</v>
      </c>
      <c r="D2698" s="33" t="s">
        <v>3563</v>
      </c>
      <c r="E2698" s="33" t="s">
        <v>3564</v>
      </c>
      <c r="F2698" s="34">
        <v>45043.760740740698</v>
      </c>
      <c r="G2698" s="35" t="e">
        <v>#REF!</v>
      </c>
    </row>
    <row r="2699" spans="2:7">
      <c r="B2699" s="37" t="s">
        <v>6725</v>
      </c>
      <c r="C2699" s="37" t="s">
        <v>6726</v>
      </c>
      <c r="D2699" s="37" t="s">
        <v>4668</v>
      </c>
      <c r="E2699" s="37" t="s">
        <v>4669</v>
      </c>
      <c r="F2699" s="38">
        <v>44112.855254629598</v>
      </c>
      <c r="G2699" s="39" t="e">
        <v>#REF!</v>
      </c>
    </row>
    <row r="2700" spans="2:7">
      <c r="B2700" s="33" t="s">
        <v>6725</v>
      </c>
      <c r="C2700" s="33" t="s">
        <v>6727</v>
      </c>
      <c r="D2700" s="33" t="s">
        <v>4668</v>
      </c>
      <c r="E2700" s="33" t="s">
        <v>4669</v>
      </c>
      <c r="F2700" s="34">
        <v>45043.760740740698</v>
      </c>
      <c r="G2700" s="35" t="e">
        <v>#REF!</v>
      </c>
    </row>
    <row r="2701" spans="2:7">
      <c r="B2701" s="37" t="s">
        <v>6728</v>
      </c>
      <c r="C2701" s="37" t="s">
        <v>6729</v>
      </c>
      <c r="D2701" s="37" t="s">
        <v>4668</v>
      </c>
      <c r="E2701" s="37" t="s">
        <v>4669</v>
      </c>
      <c r="F2701" s="38">
        <v>44112.855254629598</v>
      </c>
      <c r="G2701" s="39" t="e">
        <v>#REF!</v>
      </c>
    </row>
    <row r="2702" spans="2:7">
      <c r="B2702" s="33" t="s">
        <v>6730</v>
      </c>
      <c r="C2702" s="33" t="s">
        <v>6731</v>
      </c>
      <c r="D2702" s="33" t="s">
        <v>4668</v>
      </c>
      <c r="E2702" s="33" t="s">
        <v>4669</v>
      </c>
      <c r="F2702" s="34">
        <v>44112.855254629598</v>
      </c>
      <c r="G2702" s="35" t="e">
        <v>#REF!</v>
      </c>
    </row>
    <row r="2703" spans="2:7">
      <c r="B2703" s="37" t="s">
        <v>6732</v>
      </c>
      <c r="C2703" s="37" t="s">
        <v>6733</v>
      </c>
      <c r="D2703" s="37" t="s">
        <v>4668</v>
      </c>
      <c r="E2703" s="37" t="s">
        <v>4669</v>
      </c>
      <c r="F2703" s="38">
        <v>44112.855254629598</v>
      </c>
      <c r="G2703" s="39" t="e">
        <v>#REF!</v>
      </c>
    </row>
    <row r="2704" spans="2:7">
      <c r="B2704" s="33" t="s">
        <v>6734</v>
      </c>
      <c r="C2704" s="33" t="s">
        <v>6735</v>
      </c>
      <c r="D2704" s="33" t="s">
        <v>4668</v>
      </c>
      <c r="E2704" s="33" t="s">
        <v>4669</v>
      </c>
      <c r="F2704" s="34">
        <v>44112.855254629598</v>
      </c>
      <c r="G2704" s="35" t="e">
        <v>#REF!</v>
      </c>
    </row>
    <row r="2705" spans="2:7">
      <c r="B2705" s="37" t="s">
        <v>6736</v>
      </c>
      <c r="C2705" s="37" t="s">
        <v>6737</v>
      </c>
      <c r="D2705" s="37" t="s">
        <v>4668</v>
      </c>
      <c r="E2705" s="37" t="s">
        <v>4669</v>
      </c>
      <c r="F2705" s="38">
        <v>44112.855266203696</v>
      </c>
      <c r="G2705" s="39" t="e">
        <v>#REF!</v>
      </c>
    </row>
    <row r="2706" spans="2:7">
      <c r="B2706" s="33" t="s">
        <v>6736</v>
      </c>
      <c r="C2706" s="33" t="s">
        <v>6738</v>
      </c>
      <c r="D2706" s="33" t="s">
        <v>4668</v>
      </c>
      <c r="E2706" s="33" t="s">
        <v>4669</v>
      </c>
      <c r="F2706" s="34">
        <v>44112.855266203696</v>
      </c>
      <c r="G2706" s="35" t="e">
        <v>#REF!</v>
      </c>
    </row>
    <row r="2707" spans="2:7">
      <c r="B2707" s="37" t="s">
        <v>6739</v>
      </c>
      <c r="C2707" s="37" t="s">
        <v>6740</v>
      </c>
      <c r="D2707" s="37" t="s">
        <v>4668</v>
      </c>
      <c r="E2707" s="37" t="s">
        <v>4669</v>
      </c>
      <c r="F2707" s="38">
        <v>44112.855266203696</v>
      </c>
      <c r="G2707" s="39" t="e">
        <v>#REF!</v>
      </c>
    </row>
    <row r="2708" spans="2:7">
      <c r="B2708" s="33" t="s">
        <v>6741</v>
      </c>
      <c r="C2708" s="33" t="s">
        <v>6742</v>
      </c>
      <c r="D2708" s="33" t="s">
        <v>4668</v>
      </c>
      <c r="E2708" s="33" t="s">
        <v>4669</v>
      </c>
      <c r="F2708" s="34">
        <v>44112.855266203696</v>
      </c>
      <c r="G2708" s="35" t="e">
        <v>#REF!</v>
      </c>
    </row>
    <row r="2709" spans="2:7">
      <c r="B2709" s="37" t="s">
        <v>6743</v>
      </c>
      <c r="C2709" s="37" t="s">
        <v>6744</v>
      </c>
      <c r="D2709" s="37" t="s">
        <v>4668</v>
      </c>
      <c r="E2709" s="37" t="s">
        <v>4669</v>
      </c>
      <c r="F2709" s="38">
        <v>44112.855266203696</v>
      </c>
      <c r="G2709" s="39" t="e">
        <v>#REF!</v>
      </c>
    </row>
    <row r="2710" spans="2:7">
      <c r="B2710" s="33" t="s">
        <v>6745</v>
      </c>
      <c r="C2710" s="33" t="s">
        <v>6746</v>
      </c>
      <c r="D2710" s="33" t="s">
        <v>6351</v>
      </c>
      <c r="E2710" s="33" t="s">
        <v>6352</v>
      </c>
      <c r="F2710" s="34">
        <v>44112.855266203696</v>
      </c>
      <c r="G2710" s="35" t="e">
        <v>#REF!</v>
      </c>
    </row>
    <row r="2711" spans="2:7">
      <c r="B2711" s="37" t="s">
        <v>6745</v>
      </c>
      <c r="C2711" s="37" t="s">
        <v>6747</v>
      </c>
      <c r="D2711" s="37" t="s">
        <v>6351</v>
      </c>
      <c r="E2711" s="37" t="s">
        <v>6352</v>
      </c>
      <c r="F2711" s="38">
        <v>45043.760740740698</v>
      </c>
      <c r="G2711" s="39" t="e">
        <v>#REF!</v>
      </c>
    </row>
    <row r="2712" spans="2:7">
      <c r="B2712" s="33" t="s">
        <v>6745</v>
      </c>
      <c r="C2712" s="33" t="s">
        <v>6748</v>
      </c>
      <c r="D2712" s="33" t="s">
        <v>6351</v>
      </c>
      <c r="E2712" s="33" t="s">
        <v>6352</v>
      </c>
      <c r="F2712" s="34">
        <v>45043.760740740698</v>
      </c>
      <c r="G2712" s="35" t="e">
        <v>#REF!</v>
      </c>
    </row>
    <row r="2713" spans="2:7">
      <c r="B2713" s="37" t="s">
        <v>6745</v>
      </c>
      <c r="C2713" s="37" t="s">
        <v>6749</v>
      </c>
      <c r="D2713" s="37" t="s">
        <v>6351</v>
      </c>
      <c r="E2713" s="37" t="s">
        <v>6352</v>
      </c>
      <c r="F2713" s="38">
        <v>45043.760740740698</v>
      </c>
      <c r="G2713" s="39" t="e">
        <v>#REF!</v>
      </c>
    </row>
    <row r="2714" spans="2:7">
      <c r="B2714" s="33" t="s">
        <v>6745</v>
      </c>
      <c r="C2714" s="33" t="s">
        <v>6750</v>
      </c>
      <c r="D2714" s="33" t="s">
        <v>6351</v>
      </c>
      <c r="E2714" s="33" t="s">
        <v>6352</v>
      </c>
      <c r="F2714" s="34">
        <v>45043.760740740698</v>
      </c>
      <c r="G2714" s="35" t="e">
        <v>#REF!</v>
      </c>
    </row>
    <row r="2715" spans="2:7">
      <c r="B2715" s="37" t="s">
        <v>6745</v>
      </c>
      <c r="C2715" s="37" t="s">
        <v>6751</v>
      </c>
      <c r="D2715" s="37" t="s">
        <v>6351</v>
      </c>
      <c r="E2715" s="37" t="s">
        <v>6352</v>
      </c>
      <c r="F2715" s="38">
        <v>45043.760740740698</v>
      </c>
      <c r="G2715" s="39" t="e">
        <v>#REF!</v>
      </c>
    </row>
    <row r="2716" spans="2:7">
      <c r="B2716" s="33" t="s">
        <v>6745</v>
      </c>
      <c r="C2716" s="33" t="s">
        <v>6752</v>
      </c>
      <c r="D2716" s="33" t="s">
        <v>6351</v>
      </c>
      <c r="E2716" s="33" t="s">
        <v>6352</v>
      </c>
      <c r="F2716" s="34">
        <v>45043.760740740698</v>
      </c>
      <c r="G2716" s="35" t="e">
        <v>#REF!</v>
      </c>
    </row>
    <row r="2717" spans="2:7">
      <c r="B2717" s="37" t="s">
        <v>6745</v>
      </c>
      <c r="C2717" s="37" t="s">
        <v>6753</v>
      </c>
      <c r="D2717" s="37" t="s">
        <v>6351</v>
      </c>
      <c r="E2717" s="37" t="s">
        <v>6352</v>
      </c>
      <c r="F2717" s="38">
        <v>45043.760740740698</v>
      </c>
      <c r="G2717" s="39" t="e">
        <v>#REF!</v>
      </c>
    </row>
    <row r="2718" spans="2:7">
      <c r="B2718" s="33" t="s">
        <v>6745</v>
      </c>
      <c r="C2718" s="33" t="s">
        <v>6754</v>
      </c>
      <c r="D2718" s="33" t="s">
        <v>6351</v>
      </c>
      <c r="E2718" s="33" t="s">
        <v>6352</v>
      </c>
      <c r="F2718" s="34">
        <v>45043.760740740698</v>
      </c>
      <c r="G2718" s="35" t="e">
        <v>#REF!</v>
      </c>
    </row>
    <row r="2719" spans="2:7">
      <c r="B2719" s="37" t="s">
        <v>6755</v>
      </c>
      <c r="C2719" s="37" t="s">
        <v>6746</v>
      </c>
      <c r="D2719" s="37" t="s">
        <v>6351</v>
      </c>
      <c r="E2719" s="37" t="s">
        <v>6352</v>
      </c>
      <c r="F2719" s="38">
        <v>44367.682824074102</v>
      </c>
      <c r="G2719" s="39" t="e">
        <v>#REF!</v>
      </c>
    </row>
    <row r="2720" spans="2:7">
      <c r="B2720" s="33" t="s">
        <v>6755</v>
      </c>
      <c r="C2720" s="33" t="s">
        <v>6756</v>
      </c>
      <c r="D2720" s="33" t="s">
        <v>6351</v>
      </c>
      <c r="E2720" s="33" t="s">
        <v>6352</v>
      </c>
      <c r="F2720" s="34">
        <v>45043.760740740698</v>
      </c>
      <c r="G2720" s="35" t="e">
        <v>#REF!</v>
      </c>
    </row>
    <row r="2721" spans="2:7">
      <c r="B2721" s="37" t="s">
        <v>6757</v>
      </c>
      <c r="C2721" s="37" t="s">
        <v>6758</v>
      </c>
      <c r="D2721" s="37" t="s">
        <v>6351</v>
      </c>
      <c r="E2721" s="37" t="s">
        <v>6352</v>
      </c>
      <c r="F2721" s="38">
        <v>44112.855266203696</v>
      </c>
      <c r="G2721" s="39" t="e">
        <v>#REF!</v>
      </c>
    </row>
    <row r="2722" spans="2:7">
      <c r="B2722" s="33" t="s">
        <v>6759</v>
      </c>
      <c r="C2722" s="33" t="s">
        <v>6760</v>
      </c>
      <c r="D2722" s="33" t="s">
        <v>6351</v>
      </c>
      <c r="E2722" s="33" t="s">
        <v>6352</v>
      </c>
      <c r="F2722" s="34">
        <v>44112.855277777802</v>
      </c>
      <c r="G2722" s="35" t="e">
        <v>#REF!</v>
      </c>
    </row>
    <row r="2723" spans="2:7">
      <c r="B2723" s="37" t="s">
        <v>6761</v>
      </c>
      <c r="C2723" s="37" t="s">
        <v>6762</v>
      </c>
      <c r="D2723" s="37" t="s">
        <v>6351</v>
      </c>
      <c r="E2723" s="37" t="s">
        <v>6352</v>
      </c>
      <c r="F2723" s="38">
        <v>44112.855277777802</v>
      </c>
      <c r="G2723" s="39" t="e">
        <v>#REF!</v>
      </c>
    </row>
    <row r="2724" spans="2:7">
      <c r="B2724" s="33" t="s">
        <v>6763</v>
      </c>
      <c r="C2724" s="33" t="s">
        <v>6764</v>
      </c>
      <c r="D2724" s="33" t="s">
        <v>6765</v>
      </c>
      <c r="E2724" s="33" t="s">
        <v>6766</v>
      </c>
      <c r="F2724" s="34">
        <v>44112.855277777802</v>
      </c>
      <c r="G2724" s="35" t="e">
        <v>#REF!</v>
      </c>
    </row>
    <row r="2725" spans="2:7">
      <c r="B2725" s="37" t="s">
        <v>6767</v>
      </c>
      <c r="C2725" s="37" t="s">
        <v>6768</v>
      </c>
      <c r="D2725" s="37" t="s">
        <v>6351</v>
      </c>
      <c r="E2725" s="37" t="s">
        <v>6352</v>
      </c>
      <c r="F2725" s="38">
        <v>44367.682893518497</v>
      </c>
      <c r="G2725" s="39" t="e">
        <v>#REF!</v>
      </c>
    </row>
    <row r="2726" spans="2:7">
      <c r="B2726" s="33" t="s">
        <v>6767</v>
      </c>
      <c r="C2726" s="33" t="s">
        <v>6747</v>
      </c>
      <c r="D2726" s="33" t="s">
        <v>6351</v>
      </c>
      <c r="E2726" s="33" t="s">
        <v>6352</v>
      </c>
      <c r="F2726" s="34">
        <v>45043.760740740698</v>
      </c>
      <c r="G2726" s="35" t="e">
        <v>#REF!</v>
      </c>
    </row>
    <row r="2727" spans="2:7">
      <c r="B2727" s="37" t="s">
        <v>6769</v>
      </c>
      <c r="C2727" s="37" t="s">
        <v>6768</v>
      </c>
      <c r="D2727" s="37" t="s">
        <v>6351</v>
      </c>
      <c r="E2727" s="37" t="s">
        <v>6352</v>
      </c>
      <c r="F2727" s="38">
        <v>44367.682893518497</v>
      </c>
      <c r="G2727" s="39" t="e">
        <v>#REF!</v>
      </c>
    </row>
    <row r="2728" spans="2:7">
      <c r="B2728" s="33" t="s">
        <v>6769</v>
      </c>
      <c r="C2728" s="33" t="s">
        <v>6747</v>
      </c>
      <c r="D2728" s="33" t="s">
        <v>6351</v>
      </c>
      <c r="E2728" s="33" t="s">
        <v>6352</v>
      </c>
      <c r="F2728" s="34">
        <v>45043.760740740698</v>
      </c>
      <c r="G2728" s="35" t="e">
        <v>#REF!</v>
      </c>
    </row>
    <row r="2729" spans="2:7">
      <c r="B2729" s="37" t="s">
        <v>6770</v>
      </c>
      <c r="C2729" s="37" t="s">
        <v>6768</v>
      </c>
      <c r="D2729" s="37" t="s">
        <v>6351</v>
      </c>
      <c r="E2729" s="37" t="s">
        <v>6352</v>
      </c>
      <c r="F2729" s="38">
        <v>44367.682893518497</v>
      </c>
      <c r="G2729" s="39" t="e">
        <v>#REF!</v>
      </c>
    </row>
    <row r="2730" spans="2:7">
      <c r="B2730" s="33" t="s">
        <v>6770</v>
      </c>
      <c r="C2730" s="33" t="s">
        <v>6771</v>
      </c>
      <c r="D2730" s="33" t="s">
        <v>6351</v>
      </c>
      <c r="E2730" s="33" t="s">
        <v>6352</v>
      </c>
      <c r="F2730" s="34">
        <v>44367.682928240698</v>
      </c>
      <c r="G2730" s="35" t="e">
        <v>#REF!</v>
      </c>
    </row>
    <row r="2731" spans="2:7">
      <c r="B2731" s="37" t="s">
        <v>6770</v>
      </c>
      <c r="C2731" s="37" t="s">
        <v>6772</v>
      </c>
      <c r="D2731" s="37" t="s">
        <v>6351</v>
      </c>
      <c r="E2731" s="37" t="s">
        <v>6352</v>
      </c>
      <c r="F2731" s="38">
        <v>45043.760752314804</v>
      </c>
      <c r="G2731" s="39" t="e">
        <v>#REF!</v>
      </c>
    </row>
    <row r="2732" spans="2:7">
      <c r="B2732" s="33" t="s">
        <v>6770</v>
      </c>
      <c r="C2732" s="33" t="s">
        <v>6773</v>
      </c>
      <c r="D2732" s="33" t="s">
        <v>6351</v>
      </c>
      <c r="E2732" s="33" t="s">
        <v>6352</v>
      </c>
      <c r="F2732" s="34">
        <v>45043.760752314804</v>
      </c>
      <c r="G2732" s="35" t="e">
        <v>#REF!</v>
      </c>
    </row>
    <row r="2733" spans="2:7">
      <c r="B2733" s="37" t="s">
        <v>6774</v>
      </c>
      <c r="C2733" s="37" t="s">
        <v>6768</v>
      </c>
      <c r="D2733" s="37" t="s">
        <v>6351</v>
      </c>
      <c r="E2733" s="37" t="s">
        <v>6352</v>
      </c>
      <c r="F2733" s="38">
        <v>44367.682858796303</v>
      </c>
      <c r="G2733" s="39" t="e">
        <v>#REF!</v>
      </c>
    </row>
    <row r="2734" spans="2:7">
      <c r="B2734" s="33" t="s">
        <v>6775</v>
      </c>
      <c r="C2734" s="33" t="s">
        <v>6776</v>
      </c>
      <c r="D2734" s="33" t="s">
        <v>6351</v>
      </c>
      <c r="E2734" s="33" t="s">
        <v>6352</v>
      </c>
      <c r="F2734" s="34">
        <v>44112.855277777802</v>
      </c>
      <c r="G2734" s="35" t="e">
        <v>#REF!</v>
      </c>
    </row>
    <row r="2735" spans="2:7">
      <c r="B2735" s="37" t="s">
        <v>6777</v>
      </c>
      <c r="C2735" s="37" t="s">
        <v>6778</v>
      </c>
      <c r="D2735" s="37" t="s">
        <v>6351</v>
      </c>
      <c r="E2735" s="37" t="s">
        <v>6352</v>
      </c>
      <c r="F2735" s="38">
        <v>44112.855277777802</v>
      </c>
      <c r="G2735" s="39" t="e">
        <v>#REF!</v>
      </c>
    </row>
    <row r="2736" spans="2:7">
      <c r="B2736" s="33" t="s">
        <v>6779</v>
      </c>
      <c r="C2736" s="33" t="s">
        <v>6780</v>
      </c>
      <c r="D2736" s="33" t="s">
        <v>6351</v>
      </c>
      <c r="E2736" s="33" t="s">
        <v>6352</v>
      </c>
      <c r="F2736" s="34">
        <v>44112.855277777802</v>
      </c>
      <c r="G2736" s="35" t="e">
        <v>#REF!</v>
      </c>
    </row>
    <row r="2737" spans="2:7">
      <c r="B2737" s="37" t="s">
        <v>6781</v>
      </c>
      <c r="C2737" s="37" t="s">
        <v>6782</v>
      </c>
      <c r="D2737" s="37" t="s">
        <v>6351</v>
      </c>
      <c r="E2737" s="37" t="s">
        <v>6352</v>
      </c>
      <c r="F2737" s="38">
        <v>44112.855289351799</v>
      </c>
      <c r="G2737" s="39" t="e">
        <v>#REF!</v>
      </c>
    </row>
    <row r="2738" spans="2:7">
      <c r="B2738" s="33" t="s">
        <v>6781</v>
      </c>
      <c r="C2738" s="33" t="s">
        <v>6783</v>
      </c>
      <c r="D2738" s="33" t="s">
        <v>6351</v>
      </c>
      <c r="E2738" s="33" t="s">
        <v>6352</v>
      </c>
      <c r="F2738" s="34">
        <v>45043.760752314804</v>
      </c>
      <c r="G2738" s="35" t="e">
        <v>#REF!</v>
      </c>
    </row>
    <row r="2739" spans="2:7">
      <c r="B2739" s="37" t="s">
        <v>6784</v>
      </c>
      <c r="C2739" s="37" t="s">
        <v>6785</v>
      </c>
      <c r="D2739" s="37" t="s">
        <v>6351</v>
      </c>
      <c r="E2739" s="37" t="s">
        <v>6352</v>
      </c>
      <c r="F2739" s="38">
        <v>44112.855289351799</v>
      </c>
      <c r="G2739" s="39" t="e">
        <v>#REF!</v>
      </c>
    </row>
    <row r="2740" spans="2:7">
      <c r="B2740" s="33" t="s">
        <v>6784</v>
      </c>
      <c r="C2740" s="33" t="s">
        <v>6786</v>
      </c>
      <c r="D2740" s="33" t="s">
        <v>6351</v>
      </c>
      <c r="E2740" s="33" t="s">
        <v>6352</v>
      </c>
      <c r="F2740" s="34">
        <v>44112.855289351799</v>
      </c>
      <c r="G2740" s="35" t="e">
        <v>#REF!</v>
      </c>
    </row>
    <row r="2741" spans="2:7">
      <c r="B2741" s="37" t="s">
        <v>6787</v>
      </c>
      <c r="C2741" s="37" t="s">
        <v>6788</v>
      </c>
      <c r="D2741" s="37" t="s">
        <v>6351</v>
      </c>
      <c r="E2741" s="37" t="s">
        <v>6352</v>
      </c>
      <c r="F2741" s="38">
        <v>44112.855289351799</v>
      </c>
      <c r="G2741" s="39" t="e">
        <v>#REF!</v>
      </c>
    </row>
    <row r="2742" spans="2:7">
      <c r="B2742" s="33" t="s">
        <v>6789</v>
      </c>
      <c r="C2742" s="33" t="s">
        <v>6790</v>
      </c>
      <c r="D2742" s="33" t="s">
        <v>3563</v>
      </c>
      <c r="E2742" s="33" t="s">
        <v>3564</v>
      </c>
      <c r="F2742" s="34">
        <v>44112.855289351799</v>
      </c>
      <c r="G2742" s="35" t="e">
        <v>#REF!</v>
      </c>
    </row>
    <row r="2743" spans="2:7">
      <c r="B2743" s="37" t="s">
        <v>6789</v>
      </c>
      <c r="C2743" s="37" t="s">
        <v>6791</v>
      </c>
      <c r="D2743" s="37" t="s">
        <v>3563</v>
      </c>
      <c r="E2743" s="37" t="s">
        <v>3564</v>
      </c>
      <c r="F2743" s="38">
        <v>45043.760752314804</v>
      </c>
      <c r="G2743" s="39" t="e">
        <v>#REF!</v>
      </c>
    </row>
    <row r="2744" spans="2:7">
      <c r="B2744" s="33" t="s">
        <v>6792</v>
      </c>
      <c r="C2744" s="33" t="s">
        <v>6790</v>
      </c>
      <c r="D2744" s="33" t="s">
        <v>3563</v>
      </c>
      <c r="E2744" s="33" t="s">
        <v>3564</v>
      </c>
      <c r="F2744" s="34">
        <v>44367.682824074102</v>
      </c>
      <c r="G2744" s="35" t="e">
        <v>#REF!</v>
      </c>
    </row>
    <row r="2745" spans="2:7">
      <c r="B2745" s="37" t="s">
        <v>6793</v>
      </c>
      <c r="C2745" s="37" t="s">
        <v>6794</v>
      </c>
      <c r="D2745" s="37" t="s">
        <v>3563</v>
      </c>
      <c r="E2745" s="37" t="s">
        <v>3564</v>
      </c>
      <c r="F2745" s="38">
        <v>44112.855289351799</v>
      </c>
      <c r="G2745" s="39" t="e">
        <v>#REF!</v>
      </c>
    </row>
    <row r="2746" spans="2:7">
      <c r="B2746" s="33" t="s">
        <v>6795</v>
      </c>
      <c r="C2746" s="33" t="s">
        <v>6796</v>
      </c>
      <c r="D2746" s="33" t="s">
        <v>3563</v>
      </c>
      <c r="E2746" s="33" t="s">
        <v>3564</v>
      </c>
      <c r="F2746" s="34">
        <v>44112.855289351799</v>
      </c>
      <c r="G2746" s="35" t="e">
        <v>#REF!</v>
      </c>
    </row>
    <row r="2747" spans="2:7">
      <c r="B2747" s="37" t="s">
        <v>6797</v>
      </c>
      <c r="C2747" s="37" t="s">
        <v>6798</v>
      </c>
      <c r="D2747" s="37" t="s">
        <v>3563</v>
      </c>
      <c r="E2747" s="37" t="s">
        <v>3564</v>
      </c>
      <c r="F2747" s="38">
        <v>44112.855300925898</v>
      </c>
      <c r="G2747" s="39" t="e">
        <v>#REF!</v>
      </c>
    </row>
    <row r="2748" spans="2:7">
      <c r="B2748" s="33" t="s">
        <v>6799</v>
      </c>
      <c r="C2748" s="33" t="s">
        <v>6800</v>
      </c>
      <c r="D2748" s="33" t="s">
        <v>3563</v>
      </c>
      <c r="E2748" s="33" t="s">
        <v>3564</v>
      </c>
      <c r="F2748" s="34">
        <v>44112.855300925898</v>
      </c>
      <c r="G2748" s="35" t="e">
        <v>#REF!</v>
      </c>
    </row>
    <row r="2749" spans="2:7">
      <c r="B2749" s="37" t="s">
        <v>6799</v>
      </c>
      <c r="C2749" s="37" t="s">
        <v>6801</v>
      </c>
      <c r="D2749" s="37" t="s">
        <v>3563</v>
      </c>
      <c r="E2749" s="37" t="s">
        <v>3564</v>
      </c>
      <c r="F2749" s="38">
        <v>45043.760752314804</v>
      </c>
      <c r="G2749" s="39" t="e">
        <v>#REF!</v>
      </c>
    </row>
    <row r="2750" spans="2:7">
      <c r="B2750" s="33" t="s">
        <v>6802</v>
      </c>
      <c r="C2750" s="33" t="s">
        <v>6803</v>
      </c>
      <c r="D2750" s="33" t="s">
        <v>6765</v>
      </c>
      <c r="E2750" s="33" t="s">
        <v>6766</v>
      </c>
      <c r="F2750" s="34">
        <v>44112.855300925898</v>
      </c>
      <c r="G2750" s="35" t="e">
        <v>#REF!</v>
      </c>
    </row>
    <row r="2751" spans="2:7">
      <c r="B2751" s="37" t="s">
        <v>6804</v>
      </c>
      <c r="C2751" s="37" t="s">
        <v>6805</v>
      </c>
      <c r="D2751" s="37" t="s">
        <v>3563</v>
      </c>
      <c r="E2751" s="37" t="s">
        <v>3564</v>
      </c>
      <c r="F2751" s="38">
        <v>44112.855300925898</v>
      </c>
      <c r="G2751" s="39" t="e">
        <v>#REF!</v>
      </c>
    </row>
    <row r="2752" spans="2:7">
      <c r="B2752" s="33" t="s">
        <v>6806</v>
      </c>
      <c r="C2752" s="33" t="s">
        <v>6807</v>
      </c>
      <c r="D2752" s="33" t="s">
        <v>3563</v>
      </c>
      <c r="E2752" s="33" t="s">
        <v>3564</v>
      </c>
      <c r="F2752" s="34">
        <v>44112.855300925898</v>
      </c>
      <c r="G2752" s="35" t="e">
        <v>#REF!</v>
      </c>
    </row>
    <row r="2753" spans="2:7">
      <c r="B2753" s="37" t="s">
        <v>6806</v>
      </c>
      <c r="C2753" s="37" t="s">
        <v>6808</v>
      </c>
      <c r="D2753" s="37" t="s">
        <v>3563</v>
      </c>
      <c r="E2753" s="37" t="s">
        <v>3564</v>
      </c>
      <c r="F2753" s="38">
        <v>44112.855300925898</v>
      </c>
      <c r="G2753" s="39" t="e">
        <v>#REF!</v>
      </c>
    </row>
    <row r="2754" spans="2:7">
      <c r="B2754" s="33" t="s">
        <v>6809</v>
      </c>
      <c r="C2754" s="33" t="s">
        <v>6810</v>
      </c>
      <c r="D2754" s="33" t="s">
        <v>3563</v>
      </c>
      <c r="E2754" s="33" t="s">
        <v>3564</v>
      </c>
      <c r="F2754" s="34">
        <v>44112.855312500003</v>
      </c>
      <c r="G2754" s="35" t="e">
        <v>#REF!</v>
      </c>
    </row>
    <row r="2755" spans="2:7">
      <c r="B2755" s="37" t="s">
        <v>6811</v>
      </c>
      <c r="C2755" s="37" t="s">
        <v>6812</v>
      </c>
      <c r="D2755" s="37" t="s">
        <v>3563</v>
      </c>
      <c r="E2755" s="37" t="s">
        <v>3564</v>
      </c>
      <c r="F2755" s="38">
        <v>44112.855312500003</v>
      </c>
      <c r="G2755" s="39" t="e">
        <v>#REF!</v>
      </c>
    </row>
    <row r="2756" spans="2:7">
      <c r="B2756" s="33" t="s">
        <v>6811</v>
      </c>
      <c r="C2756" s="33" t="s">
        <v>6813</v>
      </c>
      <c r="D2756" s="33" t="s">
        <v>3563</v>
      </c>
      <c r="E2756" s="33" t="s">
        <v>3564</v>
      </c>
      <c r="F2756" s="34">
        <v>44112.855312500003</v>
      </c>
      <c r="G2756" s="35" t="e">
        <v>#REF!</v>
      </c>
    </row>
    <row r="2757" spans="2:7">
      <c r="B2757" s="37" t="s">
        <v>6811</v>
      </c>
      <c r="C2757" s="37" t="s">
        <v>6814</v>
      </c>
      <c r="D2757" s="37" t="s">
        <v>3563</v>
      </c>
      <c r="E2757" s="37" t="s">
        <v>3564</v>
      </c>
      <c r="F2757" s="38">
        <v>45043.760752314804</v>
      </c>
      <c r="G2757" s="39" t="e">
        <v>#REF!</v>
      </c>
    </row>
    <row r="2758" spans="2:7">
      <c r="B2758" s="33" t="s">
        <v>6815</v>
      </c>
      <c r="C2758" s="33" t="s">
        <v>6816</v>
      </c>
      <c r="D2758" s="33" t="s">
        <v>3563</v>
      </c>
      <c r="E2758" s="33" t="s">
        <v>3564</v>
      </c>
      <c r="F2758" s="34">
        <v>44112.855312500003</v>
      </c>
      <c r="G2758" s="35" t="e">
        <v>#REF!</v>
      </c>
    </row>
    <row r="2759" spans="2:7">
      <c r="B2759" s="37" t="s">
        <v>6817</v>
      </c>
      <c r="C2759" s="37" t="s">
        <v>6818</v>
      </c>
      <c r="D2759" s="37" t="s">
        <v>3563</v>
      </c>
      <c r="E2759" s="37" t="s">
        <v>3564</v>
      </c>
      <c r="F2759" s="38">
        <v>44112.855312500003</v>
      </c>
      <c r="G2759" s="39" t="e">
        <v>#REF!</v>
      </c>
    </row>
    <row r="2760" spans="2:7">
      <c r="B2760" s="33" t="s">
        <v>6819</v>
      </c>
      <c r="C2760" s="33" t="s">
        <v>6820</v>
      </c>
      <c r="D2760" s="33" t="s">
        <v>3563</v>
      </c>
      <c r="E2760" s="33" t="s">
        <v>3564</v>
      </c>
      <c r="F2760" s="34">
        <v>44112.855312500003</v>
      </c>
      <c r="G2760" s="35" t="e">
        <v>#REF!</v>
      </c>
    </row>
    <row r="2761" spans="2:7">
      <c r="B2761" s="37" t="s">
        <v>6819</v>
      </c>
      <c r="C2761" s="37" t="s">
        <v>6821</v>
      </c>
      <c r="D2761" s="37" t="s">
        <v>3563</v>
      </c>
      <c r="E2761" s="37" t="s">
        <v>3564</v>
      </c>
      <c r="F2761" s="38">
        <v>44112.855324074102</v>
      </c>
      <c r="G2761" s="39" t="e">
        <v>#REF!</v>
      </c>
    </row>
    <row r="2762" spans="2:7">
      <c r="B2762" s="33" t="s">
        <v>6822</v>
      </c>
      <c r="C2762" s="33" t="s">
        <v>6823</v>
      </c>
      <c r="D2762" s="33" t="s">
        <v>3563</v>
      </c>
      <c r="E2762" s="33" t="s">
        <v>3564</v>
      </c>
      <c r="F2762" s="34">
        <v>44112.855324074102</v>
      </c>
      <c r="G2762" s="35" t="e">
        <v>#REF!</v>
      </c>
    </row>
    <row r="2763" spans="2:7">
      <c r="B2763" s="37" t="s">
        <v>6824</v>
      </c>
      <c r="C2763" s="37" t="s">
        <v>6825</v>
      </c>
      <c r="D2763" s="37" t="s">
        <v>3563</v>
      </c>
      <c r="E2763" s="37" t="s">
        <v>3564</v>
      </c>
      <c r="F2763" s="38">
        <v>44112.855324074102</v>
      </c>
      <c r="G2763" s="39" t="e">
        <v>#REF!</v>
      </c>
    </row>
    <row r="2764" spans="2:7">
      <c r="B2764" s="33" t="s">
        <v>6826</v>
      </c>
      <c r="C2764" s="33" t="s">
        <v>6827</v>
      </c>
      <c r="D2764" s="33" t="s">
        <v>3563</v>
      </c>
      <c r="E2764" s="33" t="s">
        <v>3564</v>
      </c>
      <c r="F2764" s="34">
        <v>44112.855324074102</v>
      </c>
      <c r="G2764" s="35" t="e">
        <v>#REF!</v>
      </c>
    </row>
    <row r="2765" spans="2:7">
      <c r="B2765" s="37" t="s">
        <v>6828</v>
      </c>
      <c r="C2765" s="37" t="s">
        <v>6829</v>
      </c>
      <c r="D2765" s="37" t="s">
        <v>3563</v>
      </c>
      <c r="E2765" s="37" t="s">
        <v>3564</v>
      </c>
      <c r="F2765" s="38">
        <v>44112.855324074102</v>
      </c>
      <c r="G2765" s="39" t="e">
        <v>#REF!</v>
      </c>
    </row>
    <row r="2766" spans="2:7">
      <c r="B2766" s="33" t="s">
        <v>6830</v>
      </c>
      <c r="C2766" s="33" t="s">
        <v>6831</v>
      </c>
      <c r="D2766" s="33" t="s">
        <v>3563</v>
      </c>
      <c r="E2766" s="33" t="s">
        <v>3564</v>
      </c>
      <c r="F2766" s="34">
        <v>44112.855324074102</v>
      </c>
      <c r="G2766" s="35" t="e">
        <v>#REF!</v>
      </c>
    </row>
    <row r="2767" spans="2:7">
      <c r="B2767" s="37" t="s">
        <v>6832</v>
      </c>
      <c r="C2767" s="37" t="s">
        <v>6833</v>
      </c>
      <c r="D2767" s="37" t="s">
        <v>3563</v>
      </c>
      <c r="E2767" s="37" t="s">
        <v>3564</v>
      </c>
      <c r="F2767" s="38">
        <v>44112.855324074102</v>
      </c>
      <c r="G2767" s="39" t="e">
        <v>#REF!</v>
      </c>
    </row>
    <row r="2768" spans="2:7">
      <c r="B2768" s="33" t="s">
        <v>6832</v>
      </c>
      <c r="C2768" s="33" t="s">
        <v>6834</v>
      </c>
      <c r="D2768" s="33" t="s">
        <v>3563</v>
      </c>
      <c r="E2768" s="33" t="s">
        <v>3564</v>
      </c>
      <c r="F2768" s="34">
        <v>44112.855324074102</v>
      </c>
      <c r="G2768" s="35" t="e">
        <v>#REF!</v>
      </c>
    </row>
    <row r="2769" spans="2:7">
      <c r="B2769" s="37" t="s">
        <v>6835</v>
      </c>
      <c r="C2769" s="37" t="s">
        <v>6836</v>
      </c>
      <c r="D2769" s="37" t="s">
        <v>3563</v>
      </c>
      <c r="E2769" s="37" t="s">
        <v>3564</v>
      </c>
      <c r="F2769" s="38">
        <v>44112.855324074102</v>
      </c>
      <c r="G2769" s="39" t="e">
        <v>#REF!</v>
      </c>
    </row>
    <row r="2770" spans="2:7">
      <c r="B2770" s="33" t="s">
        <v>6837</v>
      </c>
      <c r="C2770" s="33" t="s">
        <v>6838</v>
      </c>
      <c r="D2770" s="33" t="s">
        <v>3563</v>
      </c>
      <c r="E2770" s="33" t="s">
        <v>3564</v>
      </c>
      <c r="F2770" s="34">
        <v>44112.855324074102</v>
      </c>
      <c r="G2770" s="35" t="e">
        <v>#REF!</v>
      </c>
    </row>
    <row r="2771" spans="2:7">
      <c r="B2771" s="37" t="s">
        <v>6839</v>
      </c>
      <c r="C2771" s="37" t="s">
        <v>6840</v>
      </c>
      <c r="D2771" s="37" t="s">
        <v>3563</v>
      </c>
      <c r="E2771" s="37" t="s">
        <v>3564</v>
      </c>
      <c r="F2771" s="38">
        <v>44112.855335648099</v>
      </c>
      <c r="G2771" s="39" t="e">
        <v>#REF!</v>
      </c>
    </row>
    <row r="2772" spans="2:7">
      <c r="B2772" s="33" t="s">
        <v>6841</v>
      </c>
      <c r="C2772" s="33" t="s">
        <v>6842</v>
      </c>
      <c r="D2772" s="33" t="s">
        <v>3563</v>
      </c>
      <c r="E2772" s="33" t="s">
        <v>3564</v>
      </c>
      <c r="F2772" s="34">
        <v>44112.855335648099</v>
      </c>
      <c r="G2772" s="35" t="e">
        <v>#REF!</v>
      </c>
    </row>
    <row r="2773" spans="2:7">
      <c r="B2773" s="37" t="s">
        <v>6843</v>
      </c>
      <c r="C2773" s="37" t="s">
        <v>6844</v>
      </c>
      <c r="D2773" s="37" t="s">
        <v>3563</v>
      </c>
      <c r="E2773" s="37" t="s">
        <v>3564</v>
      </c>
      <c r="F2773" s="38">
        <v>44112.855335648099</v>
      </c>
      <c r="G2773" s="39" t="e">
        <v>#REF!</v>
      </c>
    </row>
    <row r="2774" spans="2:7">
      <c r="B2774" s="33" t="s">
        <v>6845</v>
      </c>
      <c r="C2774" s="33" t="s">
        <v>6846</v>
      </c>
      <c r="D2774" s="33" t="s">
        <v>3563</v>
      </c>
      <c r="E2774" s="33" t="s">
        <v>3564</v>
      </c>
      <c r="F2774" s="34">
        <v>44112.855335648099</v>
      </c>
      <c r="G2774" s="35" t="e">
        <v>#REF!</v>
      </c>
    </row>
    <row r="2775" spans="2:7">
      <c r="B2775" s="37" t="s">
        <v>6847</v>
      </c>
      <c r="C2775" s="37" t="s">
        <v>6848</v>
      </c>
      <c r="D2775" s="37" t="s">
        <v>3563</v>
      </c>
      <c r="E2775" s="37" t="s">
        <v>3564</v>
      </c>
      <c r="F2775" s="38">
        <v>44112.855335648099</v>
      </c>
      <c r="G2775" s="39" t="e">
        <v>#REF!</v>
      </c>
    </row>
    <row r="2776" spans="2:7">
      <c r="B2776" s="33" t="s">
        <v>6849</v>
      </c>
      <c r="C2776" s="33" t="s">
        <v>6850</v>
      </c>
      <c r="D2776" s="33" t="s">
        <v>3563</v>
      </c>
      <c r="E2776" s="33" t="s">
        <v>3564</v>
      </c>
      <c r="F2776" s="34">
        <v>44112.855335648099</v>
      </c>
      <c r="G2776" s="35" t="e">
        <v>#REF!</v>
      </c>
    </row>
    <row r="2777" spans="2:7">
      <c r="B2777" s="37" t="s">
        <v>6851</v>
      </c>
      <c r="C2777" s="37" t="s">
        <v>6852</v>
      </c>
      <c r="D2777" s="37" t="s">
        <v>6351</v>
      </c>
      <c r="E2777" s="37" t="s">
        <v>6352</v>
      </c>
      <c r="F2777" s="38">
        <v>44112.855335648099</v>
      </c>
      <c r="G2777" s="39" t="e">
        <v>#REF!</v>
      </c>
    </row>
    <row r="2778" spans="2:7">
      <c r="B2778" s="33" t="s">
        <v>6851</v>
      </c>
      <c r="C2778" s="33" t="s">
        <v>6853</v>
      </c>
      <c r="D2778" s="33" t="s">
        <v>6351</v>
      </c>
      <c r="E2778" s="33" t="s">
        <v>6352</v>
      </c>
      <c r="F2778" s="34">
        <v>45043.760752314804</v>
      </c>
      <c r="G2778" s="35" t="e">
        <v>#REF!</v>
      </c>
    </row>
    <row r="2779" spans="2:7">
      <c r="B2779" s="37" t="s">
        <v>6851</v>
      </c>
      <c r="C2779" s="37" t="s">
        <v>6854</v>
      </c>
      <c r="D2779" s="37" t="s">
        <v>6351</v>
      </c>
      <c r="E2779" s="37" t="s">
        <v>6352</v>
      </c>
      <c r="F2779" s="38">
        <v>45043.760752314804</v>
      </c>
      <c r="G2779" s="39" t="e">
        <v>#REF!</v>
      </c>
    </row>
    <row r="2780" spans="2:7">
      <c r="B2780" s="33" t="s">
        <v>6851</v>
      </c>
      <c r="C2780" s="33" t="s">
        <v>6855</v>
      </c>
      <c r="D2780" s="33" t="s">
        <v>6351</v>
      </c>
      <c r="E2780" s="33" t="s">
        <v>6352</v>
      </c>
      <c r="F2780" s="34">
        <v>45043.760752314804</v>
      </c>
      <c r="G2780" s="35" t="e">
        <v>#REF!</v>
      </c>
    </row>
    <row r="2781" spans="2:7">
      <c r="B2781" s="37" t="s">
        <v>6851</v>
      </c>
      <c r="C2781" s="37" t="s">
        <v>6856</v>
      </c>
      <c r="D2781" s="37" t="s">
        <v>6351</v>
      </c>
      <c r="E2781" s="37" t="s">
        <v>6352</v>
      </c>
      <c r="F2781" s="38">
        <v>45043.760752314804</v>
      </c>
      <c r="G2781" s="39" t="e">
        <v>#REF!</v>
      </c>
    </row>
    <row r="2782" spans="2:7">
      <c r="B2782" s="33" t="s">
        <v>6851</v>
      </c>
      <c r="C2782" s="33" t="s">
        <v>6857</v>
      </c>
      <c r="D2782" s="33" t="s">
        <v>6351</v>
      </c>
      <c r="E2782" s="33" t="s">
        <v>6352</v>
      </c>
      <c r="F2782" s="34">
        <v>45043.760752314804</v>
      </c>
      <c r="G2782" s="35" t="e">
        <v>#REF!</v>
      </c>
    </row>
    <row r="2783" spans="2:7">
      <c r="B2783" s="37" t="s">
        <v>6858</v>
      </c>
      <c r="C2783" s="37" t="s">
        <v>6853</v>
      </c>
      <c r="D2783" s="37" t="s">
        <v>6351</v>
      </c>
      <c r="E2783" s="37" t="s">
        <v>6352</v>
      </c>
      <c r="F2783" s="38">
        <v>44367.682870370401</v>
      </c>
      <c r="G2783" s="39" t="e">
        <v>#REF!</v>
      </c>
    </row>
    <row r="2784" spans="2:7">
      <c r="B2784" s="33" t="s">
        <v>6858</v>
      </c>
      <c r="C2784" s="33" t="s">
        <v>6859</v>
      </c>
      <c r="D2784" s="33" t="s">
        <v>6351</v>
      </c>
      <c r="E2784" s="33" t="s">
        <v>6352</v>
      </c>
      <c r="F2784" s="34">
        <v>44367.682905092603</v>
      </c>
      <c r="G2784" s="35" t="e">
        <v>#REF!</v>
      </c>
    </row>
    <row r="2785" spans="2:7">
      <c r="B2785" s="37" t="s">
        <v>6860</v>
      </c>
      <c r="C2785" s="37" t="s">
        <v>6852</v>
      </c>
      <c r="D2785" s="37" t="s">
        <v>6351</v>
      </c>
      <c r="E2785" s="37" t="s">
        <v>6352</v>
      </c>
      <c r="F2785" s="38">
        <v>44112.855335648099</v>
      </c>
      <c r="G2785" s="39" t="e">
        <v>#REF!</v>
      </c>
    </row>
    <row r="2786" spans="2:7">
      <c r="B2786" s="33" t="s">
        <v>6860</v>
      </c>
      <c r="C2786" s="33" t="s">
        <v>6861</v>
      </c>
      <c r="D2786" s="33" t="s">
        <v>6351</v>
      </c>
      <c r="E2786" s="33" t="s">
        <v>6352</v>
      </c>
      <c r="F2786" s="34">
        <v>45043.760752314804</v>
      </c>
      <c r="G2786" s="35" t="e">
        <v>#REF!</v>
      </c>
    </row>
    <row r="2787" spans="2:7">
      <c r="B2787" s="37" t="s">
        <v>6862</v>
      </c>
      <c r="C2787" s="37" t="s">
        <v>6863</v>
      </c>
      <c r="D2787" s="37" t="s">
        <v>4668</v>
      </c>
      <c r="E2787" s="37" t="s">
        <v>4669</v>
      </c>
      <c r="F2787" s="38">
        <v>44112.855347222197</v>
      </c>
      <c r="G2787" s="39" t="e">
        <v>#REF!</v>
      </c>
    </row>
    <row r="2788" spans="2:7">
      <c r="B2788" s="33" t="s">
        <v>6862</v>
      </c>
      <c r="C2788" s="33" t="s">
        <v>6864</v>
      </c>
      <c r="D2788" s="33" t="s">
        <v>4668</v>
      </c>
      <c r="E2788" s="33" t="s">
        <v>4669</v>
      </c>
      <c r="F2788" s="34">
        <v>44112.855347222197</v>
      </c>
      <c r="G2788" s="35" t="e">
        <v>#REF!</v>
      </c>
    </row>
    <row r="2789" spans="2:7">
      <c r="B2789" s="37" t="s">
        <v>6862</v>
      </c>
      <c r="C2789" s="37" t="s">
        <v>6865</v>
      </c>
      <c r="D2789" s="37" t="s">
        <v>4668</v>
      </c>
      <c r="E2789" s="37" t="s">
        <v>4669</v>
      </c>
      <c r="F2789" s="38">
        <v>44112.855347222197</v>
      </c>
      <c r="G2789" s="39" t="e">
        <v>#REF!</v>
      </c>
    </row>
    <row r="2790" spans="2:7">
      <c r="B2790" s="33" t="s">
        <v>6862</v>
      </c>
      <c r="C2790" s="33" t="s">
        <v>6866</v>
      </c>
      <c r="D2790" s="33" t="s">
        <v>4668</v>
      </c>
      <c r="E2790" s="33" t="s">
        <v>4669</v>
      </c>
      <c r="F2790" s="34">
        <v>45043.760752314804</v>
      </c>
      <c r="G2790" s="35" t="e">
        <v>#REF!</v>
      </c>
    </row>
    <row r="2791" spans="2:7">
      <c r="B2791" s="37" t="s">
        <v>6867</v>
      </c>
      <c r="C2791" s="37" t="s">
        <v>6868</v>
      </c>
      <c r="D2791" s="37" t="s">
        <v>4668</v>
      </c>
      <c r="E2791" s="37" t="s">
        <v>4669</v>
      </c>
      <c r="F2791" s="38">
        <v>44112.855347222197</v>
      </c>
      <c r="G2791" s="39" t="e">
        <v>#REF!</v>
      </c>
    </row>
    <row r="2792" spans="2:7">
      <c r="B2792" s="33" t="s">
        <v>6869</v>
      </c>
      <c r="C2792" s="33" t="s">
        <v>6870</v>
      </c>
      <c r="D2792" s="33" t="s">
        <v>4668</v>
      </c>
      <c r="E2792" s="33" t="s">
        <v>4669</v>
      </c>
      <c r="F2792" s="34">
        <v>44112.855347222197</v>
      </c>
      <c r="G2792" s="35" t="e">
        <v>#REF!</v>
      </c>
    </row>
    <row r="2793" spans="2:7">
      <c r="B2793" s="37" t="s">
        <v>6871</v>
      </c>
      <c r="C2793" s="37" t="s">
        <v>6872</v>
      </c>
      <c r="D2793" s="37" t="s">
        <v>4668</v>
      </c>
      <c r="E2793" s="37" t="s">
        <v>4669</v>
      </c>
      <c r="F2793" s="38">
        <v>44112.855347222197</v>
      </c>
      <c r="G2793" s="39" t="e">
        <v>#REF!</v>
      </c>
    </row>
    <row r="2794" spans="2:7">
      <c r="B2794" s="33" t="s">
        <v>6873</v>
      </c>
      <c r="C2794" s="33" t="s">
        <v>6874</v>
      </c>
      <c r="D2794" s="33" t="s">
        <v>6351</v>
      </c>
      <c r="E2794" s="33" t="s">
        <v>6352</v>
      </c>
      <c r="F2794" s="34">
        <v>44112.855347222197</v>
      </c>
      <c r="G2794" s="35" t="e">
        <v>#REF!</v>
      </c>
    </row>
    <row r="2795" spans="2:7">
      <c r="B2795" s="37" t="s">
        <v>6875</v>
      </c>
      <c r="C2795" s="37" t="s">
        <v>6876</v>
      </c>
      <c r="D2795" s="37" t="s">
        <v>6351</v>
      </c>
      <c r="E2795" s="37" t="s">
        <v>6352</v>
      </c>
      <c r="F2795" s="38">
        <v>44112.855347222197</v>
      </c>
      <c r="G2795" s="39" t="e">
        <v>#REF!</v>
      </c>
    </row>
    <row r="2796" spans="2:7">
      <c r="B2796" s="33" t="s">
        <v>6877</v>
      </c>
      <c r="C2796" s="33" t="s">
        <v>6878</v>
      </c>
      <c r="D2796" s="33" t="s">
        <v>6351</v>
      </c>
      <c r="E2796" s="33" t="s">
        <v>6352</v>
      </c>
      <c r="F2796" s="34">
        <v>44112.855347222197</v>
      </c>
      <c r="G2796" s="35" t="e">
        <v>#REF!</v>
      </c>
    </row>
    <row r="2797" spans="2:7">
      <c r="B2797" s="37" t="s">
        <v>6879</v>
      </c>
      <c r="C2797" s="37" t="s">
        <v>6880</v>
      </c>
      <c r="D2797" s="37" t="s">
        <v>6351</v>
      </c>
      <c r="E2797" s="37" t="s">
        <v>6352</v>
      </c>
      <c r="F2797" s="38">
        <v>44112.855358796303</v>
      </c>
      <c r="G2797" s="39" t="e">
        <v>#REF!</v>
      </c>
    </row>
    <row r="2798" spans="2:7">
      <c r="B2798" s="33" t="s">
        <v>6881</v>
      </c>
      <c r="C2798" s="33" t="s">
        <v>6882</v>
      </c>
      <c r="D2798" s="33" t="s">
        <v>6351</v>
      </c>
      <c r="E2798" s="33" t="s">
        <v>6352</v>
      </c>
      <c r="F2798" s="34">
        <v>44112.855358796303</v>
      </c>
      <c r="G2798" s="35" t="e">
        <v>#REF!</v>
      </c>
    </row>
    <row r="2799" spans="2:7">
      <c r="B2799" s="37" t="s">
        <v>6883</v>
      </c>
      <c r="C2799" s="37" t="s">
        <v>6884</v>
      </c>
      <c r="D2799" s="37" t="s">
        <v>6351</v>
      </c>
      <c r="E2799" s="37" t="s">
        <v>6352</v>
      </c>
      <c r="F2799" s="38">
        <v>44112.855358796303</v>
      </c>
      <c r="G2799" s="39" t="e">
        <v>#REF!</v>
      </c>
    </row>
    <row r="2800" spans="2:7">
      <c r="B2800" s="33" t="s">
        <v>6885</v>
      </c>
      <c r="C2800" s="33" t="s">
        <v>6886</v>
      </c>
      <c r="D2800" s="33" t="s">
        <v>6351</v>
      </c>
      <c r="E2800" s="33" t="s">
        <v>6352</v>
      </c>
      <c r="F2800" s="34">
        <v>44112.855358796303</v>
      </c>
      <c r="G2800" s="35" t="e">
        <v>#REF!</v>
      </c>
    </row>
    <row r="2801" spans="2:7">
      <c r="B2801" s="37" t="s">
        <v>6887</v>
      </c>
      <c r="C2801" s="37" t="s">
        <v>6888</v>
      </c>
      <c r="D2801" s="37" t="s">
        <v>6351</v>
      </c>
      <c r="E2801" s="37" t="s">
        <v>6352</v>
      </c>
      <c r="F2801" s="38">
        <v>44112.855358796303</v>
      </c>
      <c r="G2801" s="39" t="e">
        <v>#REF!</v>
      </c>
    </row>
    <row r="2802" spans="2:7">
      <c r="B2802" s="33" t="s">
        <v>6889</v>
      </c>
      <c r="C2802" s="33" t="s">
        <v>6890</v>
      </c>
      <c r="D2802" s="33" t="s">
        <v>6351</v>
      </c>
      <c r="E2802" s="33" t="s">
        <v>6352</v>
      </c>
      <c r="F2802" s="34">
        <v>44112.855358796303</v>
      </c>
      <c r="G2802" s="35" t="e">
        <v>#REF!</v>
      </c>
    </row>
    <row r="2803" spans="2:7">
      <c r="B2803" s="37" t="s">
        <v>6891</v>
      </c>
      <c r="C2803" s="37" t="s">
        <v>6892</v>
      </c>
      <c r="D2803" s="37" t="s">
        <v>6351</v>
      </c>
      <c r="E2803" s="37" t="s">
        <v>6352</v>
      </c>
      <c r="F2803" s="38">
        <v>45043.760752314804</v>
      </c>
      <c r="G2803" s="39" t="e">
        <v>#REF!</v>
      </c>
    </row>
    <row r="2804" spans="2:7">
      <c r="B2804" s="33" t="s">
        <v>6893</v>
      </c>
      <c r="C2804" s="33" t="s">
        <v>6894</v>
      </c>
      <c r="D2804" s="33" t="s">
        <v>6351</v>
      </c>
      <c r="E2804" s="33" t="s">
        <v>6352</v>
      </c>
      <c r="F2804" s="34">
        <v>44112.855358796303</v>
      </c>
      <c r="G2804" s="35" t="e">
        <v>#REF!</v>
      </c>
    </row>
    <row r="2805" spans="2:7">
      <c r="B2805" s="37" t="s">
        <v>6895</v>
      </c>
      <c r="C2805" s="37" t="s">
        <v>6896</v>
      </c>
      <c r="D2805" s="37" t="s">
        <v>6351</v>
      </c>
      <c r="E2805" s="37" t="s">
        <v>6352</v>
      </c>
      <c r="F2805" s="38">
        <v>44112.855358796303</v>
      </c>
      <c r="G2805" s="39" t="e">
        <v>#REF!</v>
      </c>
    </row>
    <row r="2806" spans="2:7">
      <c r="B2806" s="33" t="s">
        <v>6897</v>
      </c>
      <c r="C2806" s="33" t="s">
        <v>6898</v>
      </c>
      <c r="D2806" s="33" t="s">
        <v>6351</v>
      </c>
      <c r="E2806" s="33" t="s">
        <v>6352</v>
      </c>
      <c r="F2806" s="34">
        <v>44112.855358796303</v>
      </c>
      <c r="G2806" s="35" t="e">
        <v>#REF!</v>
      </c>
    </row>
    <row r="2807" spans="2:7">
      <c r="B2807" s="37" t="s">
        <v>6899</v>
      </c>
      <c r="C2807" s="37" t="s">
        <v>6900</v>
      </c>
      <c r="D2807" s="37" t="s">
        <v>6351</v>
      </c>
      <c r="E2807" s="37" t="s">
        <v>6352</v>
      </c>
      <c r="F2807" s="38">
        <v>44112.855358796303</v>
      </c>
      <c r="G2807" s="39" t="e">
        <v>#REF!</v>
      </c>
    </row>
    <row r="2808" spans="2:7">
      <c r="B2808" s="33" t="s">
        <v>6901</v>
      </c>
      <c r="C2808" s="33" t="s">
        <v>6902</v>
      </c>
      <c r="D2808" s="33" t="s">
        <v>6351</v>
      </c>
      <c r="E2808" s="33" t="s">
        <v>6352</v>
      </c>
      <c r="F2808" s="34">
        <v>44112.855370370402</v>
      </c>
      <c r="G2808" s="35" t="e">
        <v>#REF!</v>
      </c>
    </row>
    <row r="2809" spans="2:7">
      <c r="B2809" s="37" t="s">
        <v>6903</v>
      </c>
      <c r="C2809" s="37" t="s">
        <v>6904</v>
      </c>
      <c r="D2809" s="37" t="s">
        <v>6351</v>
      </c>
      <c r="E2809" s="37" t="s">
        <v>6352</v>
      </c>
      <c r="F2809" s="38">
        <v>44112.855370370402</v>
      </c>
      <c r="G2809" s="39" t="e">
        <v>#REF!</v>
      </c>
    </row>
    <row r="2810" spans="2:7">
      <c r="B2810" s="33" t="s">
        <v>6905</v>
      </c>
      <c r="C2810" s="33" t="s">
        <v>6906</v>
      </c>
      <c r="D2810" s="33" t="s">
        <v>6351</v>
      </c>
      <c r="E2810" s="33" t="s">
        <v>6352</v>
      </c>
      <c r="F2810" s="34">
        <v>44112.855370370402</v>
      </c>
      <c r="G2810" s="35" t="e">
        <v>#REF!</v>
      </c>
    </row>
    <row r="2811" spans="2:7">
      <c r="B2811" s="37" t="s">
        <v>6907</v>
      </c>
      <c r="C2811" s="37" t="s">
        <v>6908</v>
      </c>
      <c r="D2811" s="37" t="s">
        <v>6351</v>
      </c>
      <c r="E2811" s="37" t="s">
        <v>6352</v>
      </c>
      <c r="F2811" s="38">
        <v>44112.855370370402</v>
      </c>
      <c r="G2811" s="39" t="e">
        <v>#REF!</v>
      </c>
    </row>
    <row r="2812" spans="2:7">
      <c r="B2812" s="33" t="s">
        <v>6909</v>
      </c>
      <c r="C2812" s="33" t="s">
        <v>6910</v>
      </c>
      <c r="D2812" s="33" t="s">
        <v>6351</v>
      </c>
      <c r="E2812" s="33" t="s">
        <v>6352</v>
      </c>
      <c r="F2812" s="34">
        <v>44112.855370370402</v>
      </c>
      <c r="G2812" s="35" t="e">
        <v>#REF!</v>
      </c>
    </row>
    <row r="2813" spans="2:7">
      <c r="B2813" s="37" t="s">
        <v>6911</v>
      </c>
      <c r="C2813" s="37" t="s">
        <v>6912</v>
      </c>
      <c r="D2813" s="37" t="s">
        <v>6351</v>
      </c>
      <c r="E2813" s="37" t="s">
        <v>6352</v>
      </c>
      <c r="F2813" s="38">
        <v>44112.855370370402</v>
      </c>
      <c r="G2813" s="39" t="e">
        <v>#REF!</v>
      </c>
    </row>
    <row r="2814" spans="2:7">
      <c r="B2814" s="33" t="s">
        <v>6913</v>
      </c>
      <c r="C2814" s="33" t="s">
        <v>6914</v>
      </c>
      <c r="D2814" s="33" t="s">
        <v>6351</v>
      </c>
      <c r="E2814" s="33" t="s">
        <v>6352</v>
      </c>
      <c r="F2814" s="34">
        <v>44112.855370370402</v>
      </c>
      <c r="G2814" s="35" t="e">
        <v>#REF!</v>
      </c>
    </row>
    <row r="2815" spans="2:7">
      <c r="B2815" s="37" t="s">
        <v>6913</v>
      </c>
      <c r="C2815" s="37" t="s">
        <v>6915</v>
      </c>
      <c r="D2815" s="37" t="s">
        <v>6351</v>
      </c>
      <c r="E2815" s="37" t="s">
        <v>6352</v>
      </c>
      <c r="F2815" s="38">
        <v>44112.855370370402</v>
      </c>
      <c r="G2815" s="39" t="e">
        <v>#REF!</v>
      </c>
    </row>
    <row r="2816" spans="2:7">
      <c r="B2816" s="33" t="s">
        <v>6913</v>
      </c>
      <c r="C2816" s="33" t="s">
        <v>6916</v>
      </c>
      <c r="D2816" s="33" t="s">
        <v>6351</v>
      </c>
      <c r="E2816" s="33" t="s">
        <v>6352</v>
      </c>
      <c r="F2816" s="34">
        <v>44112.855370370402</v>
      </c>
      <c r="G2816" s="35" t="e">
        <v>#REF!</v>
      </c>
    </row>
    <row r="2817" spans="2:7">
      <c r="B2817" s="37" t="s">
        <v>6917</v>
      </c>
      <c r="C2817" s="37" t="s">
        <v>6918</v>
      </c>
      <c r="D2817" s="37" t="s">
        <v>6351</v>
      </c>
      <c r="E2817" s="37" t="s">
        <v>6352</v>
      </c>
      <c r="F2817" s="38">
        <v>45043.760752314804</v>
      </c>
      <c r="G2817" s="39" t="e">
        <v>#REF!</v>
      </c>
    </row>
    <row r="2818" spans="2:7">
      <c r="B2818" s="33" t="s">
        <v>6919</v>
      </c>
      <c r="C2818" s="33" t="s">
        <v>6920</v>
      </c>
      <c r="D2818" s="33" t="s">
        <v>6351</v>
      </c>
      <c r="E2818" s="33" t="s">
        <v>6352</v>
      </c>
      <c r="F2818" s="34">
        <v>44112.855381944399</v>
      </c>
      <c r="G2818" s="35" t="e">
        <v>#REF!</v>
      </c>
    </row>
    <row r="2819" spans="2:7">
      <c r="B2819" s="37" t="s">
        <v>6919</v>
      </c>
      <c r="C2819" s="37" t="s">
        <v>6921</v>
      </c>
      <c r="D2819" s="37" t="s">
        <v>6351</v>
      </c>
      <c r="E2819" s="37" t="s">
        <v>6352</v>
      </c>
      <c r="F2819" s="38">
        <v>44112.855381944399</v>
      </c>
      <c r="G2819" s="39" t="e">
        <v>#REF!</v>
      </c>
    </row>
    <row r="2820" spans="2:7">
      <c r="B2820" s="33" t="s">
        <v>6922</v>
      </c>
      <c r="C2820" s="33" t="s">
        <v>6923</v>
      </c>
      <c r="D2820" s="33" t="s">
        <v>6351</v>
      </c>
      <c r="E2820" s="33" t="s">
        <v>6352</v>
      </c>
      <c r="F2820" s="34">
        <v>44112.855381944399</v>
      </c>
      <c r="G2820" s="35" t="e">
        <v>#REF!</v>
      </c>
    </row>
    <row r="2821" spans="2:7">
      <c r="B2821" s="37" t="s">
        <v>6922</v>
      </c>
      <c r="C2821" s="37" t="s">
        <v>6924</v>
      </c>
      <c r="D2821" s="37" t="s">
        <v>6351</v>
      </c>
      <c r="E2821" s="37" t="s">
        <v>6352</v>
      </c>
      <c r="F2821" s="38">
        <v>44112.855381944399</v>
      </c>
      <c r="G2821" s="39" t="e">
        <v>#REF!</v>
      </c>
    </row>
    <row r="2822" spans="2:7">
      <c r="B2822" s="33" t="s">
        <v>6922</v>
      </c>
      <c r="C2822" s="33" t="s">
        <v>6925</v>
      </c>
      <c r="D2822" s="33" t="s">
        <v>6351</v>
      </c>
      <c r="E2822" s="33" t="s">
        <v>6352</v>
      </c>
      <c r="F2822" s="34">
        <v>45043.760752314804</v>
      </c>
      <c r="G2822" s="35" t="e">
        <v>#REF!</v>
      </c>
    </row>
    <row r="2823" spans="2:7">
      <c r="B2823" s="37" t="s">
        <v>6926</v>
      </c>
      <c r="C2823" s="37" t="s">
        <v>6927</v>
      </c>
      <c r="D2823" s="37" t="s">
        <v>6351</v>
      </c>
      <c r="E2823" s="37" t="s">
        <v>6352</v>
      </c>
      <c r="F2823" s="38">
        <v>44112.855381944399</v>
      </c>
      <c r="G2823" s="39" t="e">
        <v>#REF!</v>
      </c>
    </row>
    <row r="2824" spans="2:7">
      <c r="B2824" s="33" t="s">
        <v>6928</v>
      </c>
      <c r="C2824" s="33" t="s">
        <v>6929</v>
      </c>
      <c r="D2824" s="33" t="s">
        <v>6351</v>
      </c>
      <c r="E2824" s="33" t="s">
        <v>6352</v>
      </c>
      <c r="F2824" s="34">
        <v>44112.855381944399</v>
      </c>
      <c r="G2824" s="35" t="e">
        <v>#REF!</v>
      </c>
    </row>
    <row r="2825" spans="2:7">
      <c r="B2825" s="37" t="s">
        <v>6930</v>
      </c>
      <c r="C2825" s="37" t="s">
        <v>6931</v>
      </c>
      <c r="D2825" s="37" t="s">
        <v>6351</v>
      </c>
      <c r="E2825" s="37" t="s">
        <v>6352</v>
      </c>
      <c r="F2825" s="38">
        <v>44112.855381944399</v>
      </c>
      <c r="G2825" s="39" t="e">
        <v>#REF!</v>
      </c>
    </row>
    <row r="2826" spans="2:7">
      <c r="B2826" s="33" t="s">
        <v>6932</v>
      </c>
      <c r="C2826" s="33" t="s">
        <v>6933</v>
      </c>
      <c r="D2826" s="33" t="s">
        <v>6351</v>
      </c>
      <c r="E2826" s="33" t="s">
        <v>6352</v>
      </c>
      <c r="F2826" s="34">
        <v>45043.760752314804</v>
      </c>
      <c r="G2826" s="35" t="e">
        <v>#REF!</v>
      </c>
    </row>
    <row r="2827" spans="2:7">
      <c r="B2827" s="37" t="s">
        <v>6934</v>
      </c>
      <c r="C2827" s="37" t="s">
        <v>6935</v>
      </c>
      <c r="D2827" s="37" t="s">
        <v>6351</v>
      </c>
      <c r="E2827" s="37" t="s">
        <v>6352</v>
      </c>
      <c r="F2827" s="38">
        <v>44112.855381944399</v>
      </c>
      <c r="G2827" s="39" t="e">
        <v>#REF!</v>
      </c>
    </row>
    <row r="2828" spans="2:7">
      <c r="B2828" s="33" t="s">
        <v>6936</v>
      </c>
      <c r="C2828" s="33" t="s">
        <v>6937</v>
      </c>
      <c r="D2828" s="33" t="s">
        <v>6351</v>
      </c>
      <c r="E2828" s="33" t="s">
        <v>6352</v>
      </c>
      <c r="F2828" s="34">
        <v>44112.855393518497</v>
      </c>
      <c r="G2828" s="35" t="e">
        <v>#REF!</v>
      </c>
    </row>
    <row r="2829" spans="2:7">
      <c r="B2829" s="37" t="s">
        <v>6938</v>
      </c>
      <c r="C2829" s="37" t="s">
        <v>6939</v>
      </c>
      <c r="D2829" s="37" t="s">
        <v>6351</v>
      </c>
      <c r="E2829" s="37" t="s">
        <v>6352</v>
      </c>
      <c r="F2829" s="38">
        <v>44112.855393518497</v>
      </c>
      <c r="G2829" s="39" t="e">
        <v>#REF!</v>
      </c>
    </row>
    <row r="2830" spans="2:7">
      <c r="B2830" s="33" t="s">
        <v>6940</v>
      </c>
      <c r="C2830" s="33" t="s">
        <v>6941</v>
      </c>
      <c r="D2830" s="33" t="s">
        <v>6351</v>
      </c>
      <c r="E2830" s="33" t="s">
        <v>6352</v>
      </c>
      <c r="F2830" s="34">
        <v>44112.855393518497</v>
      </c>
      <c r="G2830" s="35" t="e">
        <v>#REF!</v>
      </c>
    </row>
    <row r="2831" spans="2:7">
      <c r="B2831" s="37" t="s">
        <v>6940</v>
      </c>
      <c r="C2831" s="37" t="s">
        <v>6942</v>
      </c>
      <c r="D2831" s="37" t="s">
        <v>6351</v>
      </c>
      <c r="E2831" s="37" t="s">
        <v>6352</v>
      </c>
      <c r="F2831" s="38">
        <v>45043.760752314804</v>
      </c>
      <c r="G2831" s="39" t="e">
        <v>#REF!</v>
      </c>
    </row>
    <row r="2832" spans="2:7">
      <c r="B2832" s="33" t="s">
        <v>6943</v>
      </c>
      <c r="C2832" s="33" t="s">
        <v>6944</v>
      </c>
      <c r="D2832" s="33" t="s">
        <v>6351</v>
      </c>
      <c r="E2832" s="33" t="s">
        <v>6352</v>
      </c>
      <c r="F2832" s="34">
        <v>44112.855393518497</v>
      </c>
      <c r="G2832" s="35" t="e">
        <v>#REF!</v>
      </c>
    </row>
    <row r="2833" spans="2:7">
      <c r="B2833" s="37" t="s">
        <v>6945</v>
      </c>
      <c r="C2833" s="37" t="s">
        <v>6946</v>
      </c>
      <c r="D2833" s="37" t="s">
        <v>6351</v>
      </c>
      <c r="E2833" s="37" t="s">
        <v>6352</v>
      </c>
      <c r="F2833" s="38">
        <v>44112.855393518497</v>
      </c>
      <c r="G2833" s="39" t="e">
        <v>#REF!</v>
      </c>
    </row>
    <row r="2834" spans="2:7">
      <c r="B2834" s="33" t="s">
        <v>6947</v>
      </c>
      <c r="C2834" s="33" t="s">
        <v>6948</v>
      </c>
      <c r="D2834" s="33" t="s">
        <v>6351</v>
      </c>
      <c r="E2834" s="33" t="s">
        <v>6352</v>
      </c>
      <c r="F2834" s="34">
        <v>44112.855393518497</v>
      </c>
      <c r="G2834" s="35" t="e">
        <v>#REF!</v>
      </c>
    </row>
    <row r="2835" spans="2:7">
      <c r="B2835" s="37" t="s">
        <v>6949</v>
      </c>
      <c r="C2835" s="37" t="s">
        <v>6950</v>
      </c>
      <c r="D2835" s="37" t="s">
        <v>6351</v>
      </c>
      <c r="E2835" s="37" t="s">
        <v>6352</v>
      </c>
      <c r="F2835" s="38">
        <v>44112.855393518497</v>
      </c>
      <c r="G2835" s="39" t="e">
        <v>#REF!</v>
      </c>
    </row>
    <row r="2836" spans="2:7">
      <c r="B2836" s="33" t="s">
        <v>6951</v>
      </c>
      <c r="C2836" s="33" t="s">
        <v>6952</v>
      </c>
      <c r="D2836" s="33" t="s">
        <v>6351</v>
      </c>
      <c r="E2836" s="33" t="s">
        <v>6352</v>
      </c>
      <c r="F2836" s="34">
        <v>44112.855393518497</v>
      </c>
      <c r="G2836" s="35" t="e">
        <v>#REF!</v>
      </c>
    </row>
    <row r="2837" spans="2:7">
      <c r="B2837" s="37" t="s">
        <v>6953</v>
      </c>
      <c r="C2837" s="37" t="s">
        <v>6954</v>
      </c>
      <c r="D2837" s="37" t="s">
        <v>6351</v>
      </c>
      <c r="E2837" s="37" t="s">
        <v>6352</v>
      </c>
      <c r="F2837" s="38">
        <v>44112.855393518497</v>
      </c>
      <c r="G2837" s="39" t="e">
        <v>#REF!</v>
      </c>
    </row>
    <row r="2838" spans="2:7">
      <c r="B2838" s="33" t="s">
        <v>6955</v>
      </c>
      <c r="C2838" s="33" t="s">
        <v>6956</v>
      </c>
      <c r="D2838" s="33" t="s">
        <v>6351</v>
      </c>
      <c r="E2838" s="33" t="s">
        <v>6352</v>
      </c>
      <c r="F2838" s="34">
        <v>44112.855393518497</v>
      </c>
      <c r="G2838" s="35" t="e">
        <v>#REF!</v>
      </c>
    </row>
    <row r="2839" spans="2:7">
      <c r="B2839" s="37" t="s">
        <v>6957</v>
      </c>
      <c r="C2839" s="37" t="s">
        <v>6958</v>
      </c>
      <c r="D2839" s="37" t="s">
        <v>6351</v>
      </c>
      <c r="E2839" s="37" t="s">
        <v>6352</v>
      </c>
      <c r="F2839" s="38">
        <v>44112.855405092603</v>
      </c>
      <c r="G2839" s="39" t="e">
        <v>#REF!</v>
      </c>
    </row>
    <row r="2840" spans="2:7">
      <c r="B2840" s="33" t="s">
        <v>6959</v>
      </c>
      <c r="C2840" s="33" t="s">
        <v>6960</v>
      </c>
      <c r="D2840" s="33" t="s">
        <v>6351</v>
      </c>
      <c r="E2840" s="33" t="s">
        <v>6352</v>
      </c>
      <c r="F2840" s="34">
        <v>44112.855405092603</v>
      </c>
      <c r="G2840" s="35" t="e">
        <v>#REF!</v>
      </c>
    </row>
    <row r="2841" spans="2:7">
      <c r="B2841" s="37" t="s">
        <v>6959</v>
      </c>
      <c r="C2841" s="37" t="s">
        <v>6961</v>
      </c>
      <c r="D2841" s="37" t="s">
        <v>6351</v>
      </c>
      <c r="E2841" s="37" t="s">
        <v>6352</v>
      </c>
      <c r="F2841" s="38">
        <v>45043.760752314804</v>
      </c>
      <c r="G2841" s="39" t="e">
        <v>#REF!</v>
      </c>
    </row>
    <row r="2842" spans="2:7">
      <c r="B2842" s="33" t="s">
        <v>6962</v>
      </c>
      <c r="C2842" s="33" t="s">
        <v>6963</v>
      </c>
      <c r="D2842" s="33" t="s">
        <v>6351</v>
      </c>
      <c r="E2842" s="33" t="s">
        <v>6352</v>
      </c>
      <c r="F2842" s="34">
        <v>44112.855405092603</v>
      </c>
      <c r="G2842" s="35" t="e">
        <v>#REF!</v>
      </c>
    </row>
    <row r="2843" spans="2:7">
      <c r="B2843" s="37" t="s">
        <v>6964</v>
      </c>
      <c r="C2843" s="37" t="s">
        <v>6965</v>
      </c>
      <c r="D2843" s="37" t="s">
        <v>6351</v>
      </c>
      <c r="E2843" s="37" t="s">
        <v>6352</v>
      </c>
      <c r="F2843" s="38">
        <v>44112.855405092603</v>
      </c>
      <c r="G2843" s="39" t="e">
        <v>#REF!</v>
      </c>
    </row>
    <row r="2844" spans="2:7">
      <c r="B2844" s="33" t="s">
        <v>6966</v>
      </c>
      <c r="C2844" s="33" t="s">
        <v>6967</v>
      </c>
      <c r="D2844" s="33" t="s">
        <v>6351</v>
      </c>
      <c r="E2844" s="33" t="s">
        <v>6352</v>
      </c>
      <c r="F2844" s="34">
        <v>44112.855405092603</v>
      </c>
      <c r="G2844" s="35" t="e">
        <v>#REF!</v>
      </c>
    </row>
    <row r="2845" spans="2:7">
      <c r="B2845" s="37" t="s">
        <v>6968</v>
      </c>
      <c r="C2845" s="37" t="s">
        <v>6969</v>
      </c>
      <c r="D2845" s="37" t="s">
        <v>6351</v>
      </c>
      <c r="E2845" s="37" t="s">
        <v>6352</v>
      </c>
      <c r="F2845" s="38">
        <v>44112.855405092603</v>
      </c>
      <c r="G2845" s="39" t="e">
        <v>#REF!</v>
      </c>
    </row>
    <row r="2846" spans="2:7">
      <c r="B2846" s="33" t="s">
        <v>6970</v>
      </c>
      <c r="C2846" s="33" t="s">
        <v>6971</v>
      </c>
      <c r="D2846" s="33" t="s">
        <v>6351</v>
      </c>
      <c r="E2846" s="33" t="s">
        <v>6352</v>
      </c>
      <c r="F2846" s="34">
        <v>44112.855405092603</v>
      </c>
      <c r="G2846" s="35" t="e">
        <v>#REF!</v>
      </c>
    </row>
    <row r="2847" spans="2:7">
      <c r="B2847" s="37" t="s">
        <v>6972</v>
      </c>
      <c r="C2847" s="37" t="s">
        <v>6973</v>
      </c>
      <c r="D2847" s="37" t="s">
        <v>6351</v>
      </c>
      <c r="E2847" s="37" t="s">
        <v>6352</v>
      </c>
      <c r="F2847" s="38">
        <v>44112.855405092603</v>
      </c>
      <c r="G2847" s="39" t="e">
        <v>#REF!</v>
      </c>
    </row>
    <row r="2848" spans="2:7">
      <c r="B2848" s="33" t="s">
        <v>6972</v>
      </c>
      <c r="C2848" s="33" t="s">
        <v>6974</v>
      </c>
      <c r="D2848" s="33" t="s">
        <v>6351</v>
      </c>
      <c r="E2848" s="33" t="s">
        <v>6352</v>
      </c>
      <c r="F2848" s="34">
        <v>44112.855416666702</v>
      </c>
      <c r="G2848" s="35" t="e">
        <v>#REF!</v>
      </c>
    </row>
    <row r="2849" spans="2:7">
      <c r="B2849" s="37" t="s">
        <v>6972</v>
      </c>
      <c r="C2849" s="37" t="s">
        <v>6975</v>
      </c>
      <c r="D2849" s="37" t="s">
        <v>6351</v>
      </c>
      <c r="E2849" s="37" t="s">
        <v>6352</v>
      </c>
      <c r="F2849" s="38">
        <v>45043.760752314804</v>
      </c>
      <c r="G2849" s="39" t="e">
        <v>#REF!</v>
      </c>
    </row>
    <row r="2850" spans="2:7">
      <c r="B2850" s="33" t="s">
        <v>6976</v>
      </c>
      <c r="C2850" s="33" t="s">
        <v>6977</v>
      </c>
      <c r="D2850" s="33" t="s">
        <v>6351</v>
      </c>
      <c r="E2850" s="33" t="s">
        <v>6352</v>
      </c>
      <c r="F2850" s="34">
        <v>44112.855416666702</v>
      </c>
      <c r="G2850" s="35" t="e">
        <v>#REF!</v>
      </c>
    </row>
    <row r="2851" spans="2:7">
      <c r="B2851" s="37" t="s">
        <v>6978</v>
      </c>
      <c r="C2851" s="37" t="s">
        <v>6979</v>
      </c>
      <c r="D2851" s="37" t="s">
        <v>6351</v>
      </c>
      <c r="E2851" s="37" t="s">
        <v>6352</v>
      </c>
      <c r="F2851" s="38">
        <v>44112.855416666702</v>
      </c>
      <c r="G2851" s="39" t="e">
        <v>#REF!</v>
      </c>
    </row>
    <row r="2852" spans="2:7">
      <c r="B2852" s="33" t="s">
        <v>6980</v>
      </c>
      <c r="C2852" s="33" t="s">
        <v>6981</v>
      </c>
      <c r="D2852" s="33" t="s">
        <v>6351</v>
      </c>
      <c r="E2852" s="33" t="s">
        <v>6352</v>
      </c>
      <c r="F2852" s="34">
        <v>44112.855416666702</v>
      </c>
      <c r="G2852" s="35" t="e">
        <v>#REF!</v>
      </c>
    </row>
    <row r="2853" spans="2:7">
      <c r="B2853" s="37" t="s">
        <v>6982</v>
      </c>
      <c r="C2853" s="37" t="s">
        <v>6983</v>
      </c>
      <c r="D2853" s="37" t="s">
        <v>6351</v>
      </c>
      <c r="E2853" s="37" t="s">
        <v>6352</v>
      </c>
      <c r="F2853" s="38">
        <v>44112.855416666702</v>
      </c>
      <c r="G2853" s="39" t="e">
        <v>#REF!</v>
      </c>
    </row>
    <row r="2854" spans="2:7">
      <c r="B2854" s="33" t="s">
        <v>6984</v>
      </c>
      <c r="C2854" s="33" t="s">
        <v>6985</v>
      </c>
      <c r="D2854" s="33" t="s">
        <v>6351</v>
      </c>
      <c r="E2854" s="33" t="s">
        <v>6352</v>
      </c>
      <c r="F2854" s="34">
        <v>44112.855416666702</v>
      </c>
      <c r="G2854" s="35" t="e">
        <v>#REF!</v>
      </c>
    </row>
    <row r="2855" spans="2:7">
      <c r="B2855" s="37" t="s">
        <v>6986</v>
      </c>
      <c r="C2855" s="37" t="s">
        <v>6987</v>
      </c>
      <c r="D2855" s="37" t="s">
        <v>6351</v>
      </c>
      <c r="E2855" s="37" t="s">
        <v>6352</v>
      </c>
      <c r="F2855" s="38">
        <v>44112.855416666702</v>
      </c>
      <c r="G2855" s="39" t="e">
        <v>#REF!</v>
      </c>
    </row>
    <row r="2856" spans="2:7">
      <c r="B2856" s="33" t="s">
        <v>6988</v>
      </c>
      <c r="C2856" s="33" t="s">
        <v>6989</v>
      </c>
      <c r="D2856" s="33" t="s">
        <v>6351</v>
      </c>
      <c r="E2856" s="33" t="s">
        <v>6352</v>
      </c>
      <c r="F2856" s="34">
        <v>44112.855416666702</v>
      </c>
      <c r="G2856" s="35" t="e">
        <v>#REF!</v>
      </c>
    </row>
    <row r="2857" spans="2:7">
      <c r="B2857" s="37" t="s">
        <v>6990</v>
      </c>
      <c r="C2857" s="37" t="s">
        <v>6991</v>
      </c>
      <c r="D2857" s="37" t="s">
        <v>6351</v>
      </c>
      <c r="E2857" s="37" t="s">
        <v>6352</v>
      </c>
      <c r="F2857" s="38">
        <v>44112.855416666702</v>
      </c>
      <c r="G2857" s="39" t="e">
        <v>#REF!</v>
      </c>
    </row>
    <row r="2858" spans="2:7">
      <c r="B2858" s="33" t="s">
        <v>6990</v>
      </c>
      <c r="C2858" s="33" t="s">
        <v>6992</v>
      </c>
      <c r="D2858" s="33" t="s">
        <v>6351</v>
      </c>
      <c r="E2858" s="33" t="s">
        <v>6352</v>
      </c>
      <c r="F2858" s="34">
        <v>45043.760752314804</v>
      </c>
      <c r="G2858" s="35" t="e">
        <v>#REF!</v>
      </c>
    </row>
    <row r="2859" spans="2:7">
      <c r="B2859" s="37" t="s">
        <v>6990</v>
      </c>
      <c r="C2859" s="37" t="s">
        <v>6993</v>
      </c>
      <c r="D2859" s="37" t="s">
        <v>6351</v>
      </c>
      <c r="E2859" s="37" t="s">
        <v>6352</v>
      </c>
      <c r="F2859" s="38">
        <v>45043.760752314804</v>
      </c>
      <c r="G2859" s="39" t="e">
        <v>#REF!</v>
      </c>
    </row>
    <row r="2860" spans="2:7">
      <c r="B2860" s="33" t="s">
        <v>6990</v>
      </c>
      <c r="C2860" s="33" t="s">
        <v>6994</v>
      </c>
      <c r="D2860" s="33" t="s">
        <v>6351</v>
      </c>
      <c r="E2860" s="33" t="s">
        <v>6352</v>
      </c>
      <c r="F2860" s="34">
        <v>45043.760752314804</v>
      </c>
      <c r="G2860" s="35" t="e">
        <v>#REF!</v>
      </c>
    </row>
    <row r="2861" spans="2:7">
      <c r="B2861" s="37" t="s">
        <v>6995</v>
      </c>
      <c r="C2861" s="37" t="s">
        <v>6991</v>
      </c>
      <c r="D2861" s="37" t="s">
        <v>6351</v>
      </c>
      <c r="E2861" s="37" t="s">
        <v>6352</v>
      </c>
      <c r="F2861" s="38">
        <v>44367.682824074102</v>
      </c>
      <c r="G2861" s="39" t="e">
        <v>#REF!</v>
      </c>
    </row>
    <row r="2862" spans="2:7">
      <c r="B2862" s="33" t="s">
        <v>6996</v>
      </c>
      <c r="C2862" s="33" t="s">
        <v>6997</v>
      </c>
      <c r="D2862" s="33" t="s">
        <v>6351</v>
      </c>
      <c r="E2862" s="33" t="s">
        <v>6352</v>
      </c>
      <c r="F2862" s="34">
        <v>44112.855416666702</v>
      </c>
      <c r="G2862" s="35" t="e">
        <v>#REF!</v>
      </c>
    </row>
    <row r="2863" spans="2:7">
      <c r="B2863" s="37" t="s">
        <v>6998</v>
      </c>
      <c r="C2863" s="37" t="s">
        <v>6999</v>
      </c>
      <c r="D2863" s="37" t="s">
        <v>6351</v>
      </c>
      <c r="E2863" s="37" t="s">
        <v>6352</v>
      </c>
      <c r="F2863" s="38">
        <v>44112.855428240699</v>
      </c>
      <c r="G2863" s="39" t="e">
        <v>#REF!</v>
      </c>
    </row>
    <row r="2864" spans="2:7">
      <c r="B2864" s="33" t="s">
        <v>7000</v>
      </c>
      <c r="C2864" s="33" t="s">
        <v>7001</v>
      </c>
      <c r="D2864" s="33" t="s">
        <v>6351</v>
      </c>
      <c r="E2864" s="33" t="s">
        <v>6352</v>
      </c>
      <c r="F2864" s="34">
        <v>44112.855428240699</v>
      </c>
      <c r="G2864" s="35" t="e">
        <v>#REF!</v>
      </c>
    </row>
    <row r="2865" spans="2:7">
      <c r="B2865" s="37" t="s">
        <v>7002</v>
      </c>
      <c r="C2865" s="37" t="s">
        <v>7003</v>
      </c>
      <c r="D2865" s="37" t="s">
        <v>6351</v>
      </c>
      <c r="E2865" s="37" t="s">
        <v>6352</v>
      </c>
      <c r="F2865" s="38">
        <v>44112.855428240699</v>
      </c>
      <c r="G2865" s="39" t="e">
        <v>#REF!</v>
      </c>
    </row>
    <row r="2866" spans="2:7">
      <c r="B2866" s="33" t="s">
        <v>7004</v>
      </c>
      <c r="C2866" s="33" t="s">
        <v>7005</v>
      </c>
      <c r="D2866" s="33" t="s">
        <v>6351</v>
      </c>
      <c r="E2866" s="33" t="s">
        <v>6352</v>
      </c>
      <c r="F2866" s="34">
        <v>44112.855428240699</v>
      </c>
      <c r="G2866" s="35" t="e">
        <v>#REF!</v>
      </c>
    </row>
    <row r="2867" spans="2:7">
      <c r="B2867" s="37" t="s">
        <v>7006</v>
      </c>
      <c r="C2867" s="37" t="s">
        <v>7007</v>
      </c>
      <c r="D2867" s="37" t="s">
        <v>6351</v>
      </c>
      <c r="E2867" s="37" t="s">
        <v>6352</v>
      </c>
      <c r="F2867" s="38">
        <v>44112.855428240699</v>
      </c>
      <c r="G2867" s="39" t="e">
        <v>#REF!</v>
      </c>
    </row>
    <row r="2868" spans="2:7">
      <c r="B2868" s="33" t="s">
        <v>7006</v>
      </c>
      <c r="C2868" s="33" t="s">
        <v>7008</v>
      </c>
      <c r="D2868" s="33" t="s">
        <v>6351</v>
      </c>
      <c r="E2868" s="33" t="s">
        <v>6352</v>
      </c>
      <c r="F2868" s="34">
        <v>44112.855428240699</v>
      </c>
      <c r="G2868" s="35" t="e">
        <v>#REF!</v>
      </c>
    </row>
    <row r="2869" spans="2:7">
      <c r="B2869" s="37" t="s">
        <v>7006</v>
      </c>
      <c r="C2869" s="37" t="s">
        <v>7009</v>
      </c>
      <c r="D2869" s="37" t="s">
        <v>6351</v>
      </c>
      <c r="E2869" s="37" t="s">
        <v>6352</v>
      </c>
      <c r="F2869" s="38">
        <v>44112.855428240699</v>
      </c>
      <c r="G2869" s="39" t="e">
        <v>#REF!</v>
      </c>
    </row>
    <row r="2870" spans="2:7">
      <c r="B2870" s="33" t="s">
        <v>7010</v>
      </c>
      <c r="C2870" s="33" t="s">
        <v>7011</v>
      </c>
      <c r="D2870" s="33" t="s">
        <v>6351</v>
      </c>
      <c r="E2870" s="33" t="s">
        <v>6352</v>
      </c>
      <c r="F2870" s="34">
        <v>44112.855428240699</v>
      </c>
      <c r="G2870" s="35" t="e">
        <v>#REF!</v>
      </c>
    </row>
    <row r="2871" spans="2:7">
      <c r="B2871" s="37" t="s">
        <v>7010</v>
      </c>
      <c r="C2871" s="37" t="s">
        <v>7012</v>
      </c>
      <c r="D2871" s="37" t="s">
        <v>6351</v>
      </c>
      <c r="E2871" s="37" t="s">
        <v>6352</v>
      </c>
      <c r="F2871" s="38">
        <v>45043.760752314804</v>
      </c>
      <c r="G2871" s="39" t="e">
        <v>#REF!</v>
      </c>
    </row>
    <row r="2872" spans="2:7">
      <c r="B2872" s="33" t="s">
        <v>7013</v>
      </c>
      <c r="C2872" s="33" t="s">
        <v>7014</v>
      </c>
      <c r="D2872" s="33" t="s">
        <v>6351</v>
      </c>
      <c r="E2872" s="33" t="s">
        <v>6352</v>
      </c>
      <c r="F2872" s="34">
        <v>44367.682835648098</v>
      </c>
      <c r="G2872" s="35" t="e">
        <v>#REF!</v>
      </c>
    </row>
    <row r="2873" spans="2:7">
      <c r="B2873" s="37" t="s">
        <v>7015</v>
      </c>
      <c r="C2873" s="37" t="s">
        <v>7016</v>
      </c>
      <c r="D2873" s="37" t="s">
        <v>6351</v>
      </c>
      <c r="E2873" s="37" t="s">
        <v>6352</v>
      </c>
      <c r="F2873" s="38">
        <v>44112.855428240699</v>
      </c>
      <c r="G2873" s="39" t="e">
        <v>#REF!</v>
      </c>
    </row>
    <row r="2874" spans="2:7">
      <c r="B2874" s="33" t="s">
        <v>7017</v>
      </c>
      <c r="C2874" s="33" t="s">
        <v>7018</v>
      </c>
      <c r="D2874" s="33" t="s">
        <v>6351</v>
      </c>
      <c r="E2874" s="33" t="s">
        <v>6352</v>
      </c>
      <c r="F2874" s="34">
        <v>44112.855439814797</v>
      </c>
      <c r="G2874" s="35" t="e">
        <v>#REF!</v>
      </c>
    </row>
    <row r="2875" spans="2:7">
      <c r="B2875" s="37" t="s">
        <v>7019</v>
      </c>
      <c r="C2875" s="37" t="s">
        <v>7020</v>
      </c>
      <c r="D2875" s="37" t="s">
        <v>6351</v>
      </c>
      <c r="E2875" s="37" t="s">
        <v>6352</v>
      </c>
      <c r="F2875" s="38">
        <v>44112.855439814797</v>
      </c>
      <c r="G2875" s="39" t="e">
        <v>#REF!</v>
      </c>
    </row>
    <row r="2876" spans="2:7">
      <c r="B2876" s="33" t="s">
        <v>7021</v>
      </c>
      <c r="C2876" s="33" t="s">
        <v>7022</v>
      </c>
      <c r="D2876" s="33" t="s">
        <v>6351</v>
      </c>
      <c r="E2876" s="33" t="s">
        <v>6352</v>
      </c>
      <c r="F2876" s="34">
        <v>44112.855439814797</v>
      </c>
      <c r="G2876" s="35" t="e">
        <v>#REF!</v>
      </c>
    </row>
    <row r="2877" spans="2:7">
      <c r="B2877" s="37" t="s">
        <v>7023</v>
      </c>
      <c r="C2877" s="37" t="s">
        <v>7024</v>
      </c>
      <c r="D2877" s="37" t="s">
        <v>6351</v>
      </c>
      <c r="E2877" s="37" t="s">
        <v>6352</v>
      </c>
      <c r="F2877" s="38">
        <v>44112.855439814797</v>
      </c>
      <c r="G2877" s="39" t="e">
        <v>#REF!</v>
      </c>
    </row>
    <row r="2878" spans="2:7">
      <c r="B2878" s="33" t="s">
        <v>7025</v>
      </c>
      <c r="C2878" s="33" t="s">
        <v>7026</v>
      </c>
      <c r="D2878" s="33" t="s">
        <v>6351</v>
      </c>
      <c r="E2878" s="33" t="s">
        <v>6352</v>
      </c>
      <c r="F2878" s="34">
        <v>44112.855439814797</v>
      </c>
      <c r="G2878" s="35" t="e">
        <v>#REF!</v>
      </c>
    </row>
    <row r="2879" spans="2:7">
      <c r="B2879" s="37" t="s">
        <v>7025</v>
      </c>
      <c r="C2879" s="37" t="s">
        <v>7027</v>
      </c>
      <c r="D2879" s="37" t="s">
        <v>6351</v>
      </c>
      <c r="E2879" s="37" t="s">
        <v>6352</v>
      </c>
      <c r="F2879" s="38">
        <v>44112.855439814797</v>
      </c>
      <c r="G2879" s="39" t="e">
        <v>#REF!</v>
      </c>
    </row>
    <row r="2880" spans="2:7">
      <c r="B2880" s="33" t="s">
        <v>7025</v>
      </c>
      <c r="C2880" s="33" t="s">
        <v>7028</v>
      </c>
      <c r="D2880" s="33" t="s">
        <v>6351</v>
      </c>
      <c r="E2880" s="33" t="s">
        <v>6352</v>
      </c>
      <c r="F2880" s="34">
        <v>45043.760752314804</v>
      </c>
      <c r="G2880" s="35" t="e">
        <v>#REF!</v>
      </c>
    </row>
    <row r="2881" spans="2:7">
      <c r="B2881" s="37" t="s">
        <v>7029</v>
      </c>
      <c r="C2881" s="37" t="s">
        <v>7030</v>
      </c>
      <c r="D2881" s="37" t="s">
        <v>6351</v>
      </c>
      <c r="E2881" s="37" t="s">
        <v>6352</v>
      </c>
      <c r="F2881" s="38">
        <v>44112.855439814797</v>
      </c>
      <c r="G2881" s="39" t="e">
        <v>#REF!</v>
      </c>
    </row>
    <row r="2882" spans="2:7">
      <c r="B2882" s="33" t="s">
        <v>7031</v>
      </c>
      <c r="C2882" s="33" t="s">
        <v>7032</v>
      </c>
      <c r="D2882" s="33" t="s">
        <v>6351</v>
      </c>
      <c r="E2882" s="33" t="s">
        <v>6352</v>
      </c>
      <c r="F2882" s="34">
        <v>44112.855439814797</v>
      </c>
      <c r="G2882" s="35" t="e">
        <v>#REF!</v>
      </c>
    </row>
    <row r="2883" spans="2:7">
      <c r="B2883" s="37" t="s">
        <v>7033</v>
      </c>
      <c r="C2883" s="37" t="s">
        <v>7034</v>
      </c>
      <c r="D2883" s="37" t="s">
        <v>6351</v>
      </c>
      <c r="E2883" s="37" t="s">
        <v>6352</v>
      </c>
      <c r="F2883" s="38">
        <v>44112.855439814797</v>
      </c>
      <c r="G2883" s="39" t="e">
        <v>#REF!</v>
      </c>
    </row>
    <row r="2884" spans="2:7">
      <c r="B2884" s="33" t="s">
        <v>7035</v>
      </c>
      <c r="C2884" s="33" t="s">
        <v>7036</v>
      </c>
      <c r="D2884" s="33" t="s">
        <v>6351</v>
      </c>
      <c r="E2884" s="33" t="s">
        <v>6352</v>
      </c>
      <c r="F2884" s="34">
        <v>44112.855439814797</v>
      </c>
      <c r="G2884" s="35" t="e">
        <v>#REF!</v>
      </c>
    </row>
    <row r="2885" spans="2:7">
      <c r="B2885" s="37" t="s">
        <v>7037</v>
      </c>
      <c r="C2885" s="37" t="s">
        <v>7038</v>
      </c>
      <c r="D2885" s="37" t="s">
        <v>6351</v>
      </c>
      <c r="E2885" s="37" t="s">
        <v>6352</v>
      </c>
      <c r="F2885" s="38">
        <v>44112.855439814797</v>
      </c>
      <c r="G2885" s="39" t="e">
        <v>#REF!</v>
      </c>
    </row>
    <row r="2886" spans="2:7">
      <c r="B2886" s="33" t="s">
        <v>7039</v>
      </c>
      <c r="C2886" s="33" t="s">
        <v>7040</v>
      </c>
      <c r="D2886" s="33" t="s">
        <v>6351</v>
      </c>
      <c r="E2886" s="33" t="s">
        <v>6352</v>
      </c>
      <c r="F2886" s="34">
        <v>44112.855451388903</v>
      </c>
      <c r="G2886" s="35" t="e">
        <v>#REF!</v>
      </c>
    </row>
    <row r="2887" spans="2:7">
      <c r="B2887" s="37" t="s">
        <v>7041</v>
      </c>
      <c r="C2887" s="37" t="s">
        <v>7042</v>
      </c>
      <c r="D2887" s="37" t="s">
        <v>6351</v>
      </c>
      <c r="E2887" s="37" t="s">
        <v>6352</v>
      </c>
      <c r="F2887" s="38">
        <v>44112.855451388903</v>
      </c>
      <c r="G2887" s="39" t="e">
        <v>#REF!</v>
      </c>
    </row>
    <row r="2888" spans="2:7">
      <c r="B2888" s="33" t="s">
        <v>7043</v>
      </c>
      <c r="C2888" s="33" t="s">
        <v>7044</v>
      </c>
      <c r="D2888" s="33" t="s">
        <v>6351</v>
      </c>
      <c r="E2888" s="33" t="s">
        <v>6352</v>
      </c>
      <c r="F2888" s="34">
        <v>44112.855451388903</v>
      </c>
      <c r="G2888" s="35" t="e">
        <v>#REF!</v>
      </c>
    </row>
    <row r="2889" spans="2:7">
      <c r="B2889" s="37" t="s">
        <v>7045</v>
      </c>
      <c r="C2889" s="37" t="s">
        <v>7046</v>
      </c>
      <c r="D2889" s="37" t="s">
        <v>6351</v>
      </c>
      <c r="E2889" s="37" t="s">
        <v>6352</v>
      </c>
      <c r="F2889" s="38">
        <v>44112.855451388903</v>
      </c>
      <c r="G2889" s="39" t="e">
        <v>#REF!</v>
      </c>
    </row>
    <row r="2890" spans="2:7">
      <c r="B2890" s="33" t="s">
        <v>7047</v>
      </c>
      <c r="C2890" s="33" t="s">
        <v>7048</v>
      </c>
      <c r="D2890" s="33" t="s">
        <v>6351</v>
      </c>
      <c r="E2890" s="33" t="s">
        <v>6352</v>
      </c>
      <c r="F2890" s="34">
        <v>44112.855451388903</v>
      </c>
      <c r="G2890" s="35" t="e">
        <v>#REF!</v>
      </c>
    </row>
    <row r="2891" spans="2:7">
      <c r="B2891" s="37" t="s">
        <v>7049</v>
      </c>
      <c r="C2891" s="37" t="s">
        <v>7050</v>
      </c>
      <c r="D2891" s="37" t="s">
        <v>6351</v>
      </c>
      <c r="E2891" s="37" t="s">
        <v>6352</v>
      </c>
      <c r="F2891" s="38">
        <v>44112.855451388903</v>
      </c>
      <c r="G2891" s="39" t="e">
        <v>#REF!</v>
      </c>
    </row>
    <row r="2892" spans="2:7">
      <c r="B2892" s="33" t="s">
        <v>7051</v>
      </c>
      <c r="C2892" s="33" t="s">
        <v>7052</v>
      </c>
      <c r="D2892" s="33" t="s">
        <v>6351</v>
      </c>
      <c r="E2892" s="33" t="s">
        <v>6352</v>
      </c>
      <c r="F2892" s="34">
        <v>44112.855451388903</v>
      </c>
      <c r="G2892" s="35" t="e">
        <v>#REF!</v>
      </c>
    </row>
    <row r="2893" spans="2:7">
      <c r="B2893" s="37" t="s">
        <v>7053</v>
      </c>
      <c r="C2893" s="37" t="s">
        <v>7054</v>
      </c>
      <c r="D2893" s="37" t="s">
        <v>6351</v>
      </c>
      <c r="E2893" s="37" t="s">
        <v>6352</v>
      </c>
      <c r="F2893" s="38">
        <v>44112.855451388903</v>
      </c>
      <c r="G2893" s="39" t="e">
        <v>#REF!</v>
      </c>
    </row>
    <row r="2894" spans="2:7">
      <c r="B2894" s="33" t="s">
        <v>7053</v>
      </c>
      <c r="C2894" s="33" t="s">
        <v>7055</v>
      </c>
      <c r="D2894" s="33" t="s">
        <v>6351</v>
      </c>
      <c r="E2894" s="33" t="s">
        <v>6352</v>
      </c>
      <c r="F2894" s="34">
        <v>45043.760752314804</v>
      </c>
      <c r="G2894" s="35" t="e">
        <v>#REF!</v>
      </c>
    </row>
    <row r="2895" spans="2:7">
      <c r="B2895" s="37" t="s">
        <v>7056</v>
      </c>
      <c r="C2895" s="37" t="s">
        <v>7057</v>
      </c>
      <c r="D2895" s="37" t="s">
        <v>6351</v>
      </c>
      <c r="E2895" s="37" t="s">
        <v>6352</v>
      </c>
      <c r="F2895" s="38">
        <v>44112.855451388903</v>
      </c>
      <c r="G2895" s="39" t="e">
        <v>#REF!</v>
      </c>
    </row>
    <row r="2896" spans="2:7">
      <c r="B2896" s="33" t="s">
        <v>7058</v>
      </c>
      <c r="C2896" s="33" t="s">
        <v>7059</v>
      </c>
      <c r="D2896" s="33" t="s">
        <v>6351</v>
      </c>
      <c r="E2896" s="33" t="s">
        <v>6352</v>
      </c>
      <c r="F2896" s="34">
        <v>44112.855462963002</v>
      </c>
      <c r="G2896" s="35" t="e">
        <v>#REF!</v>
      </c>
    </row>
    <row r="2897" spans="2:7">
      <c r="B2897" s="37" t="s">
        <v>7060</v>
      </c>
      <c r="C2897" s="37" t="s">
        <v>7061</v>
      </c>
      <c r="D2897" s="37" t="s">
        <v>6351</v>
      </c>
      <c r="E2897" s="37" t="s">
        <v>6352</v>
      </c>
      <c r="F2897" s="38">
        <v>44112.855462963002</v>
      </c>
      <c r="G2897" s="39" t="e">
        <v>#REF!</v>
      </c>
    </row>
    <row r="2898" spans="2:7">
      <c r="B2898" s="33" t="s">
        <v>7062</v>
      </c>
      <c r="C2898" s="33" t="s">
        <v>7063</v>
      </c>
      <c r="D2898" s="33" t="s">
        <v>6351</v>
      </c>
      <c r="E2898" s="33" t="s">
        <v>6352</v>
      </c>
      <c r="F2898" s="34">
        <v>44112.855462963002</v>
      </c>
      <c r="G2898" s="35" t="e">
        <v>#REF!</v>
      </c>
    </row>
    <row r="2899" spans="2:7">
      <c r="B2899" s="37" t="s">
        <v>7062</v>
      </c>
      <c r="C2899" s="37" t="s">
        <v>7064</v>
      </c>
      <c r="D2899" s="37" t="s">
        <v>6351</v>
      </c>
      <c r="E2899" s="37" t="s">
        <v>6352</v>
      </c>
      <c r="F2899" s="38">
        <v>45043.760752314804</v>
      </c>
      <c r="G2899" s="39" t="e">
        <v>#REF!</v>
      </c>
    </row>
    <row r="2900" spans="2:7">
      <c r="B2900" s="33" t="s">
        <v>7065</v>
      </c>
      <c r="C2900" s="33" t="s">
        <v>7066</v>
      </c>
      <c r="D2900" s="33" t="s">
        <v>6351</v>
      </c>
      <c r="E2900" s="33" t="s">
        <v>6352</v>
      </c>
      <c r="F2900" s="34">
        <v>44112.855462963002</v>
      </c>
      <c r="G2900" s="35" t="e">
        <v>#REF!</v>
      </c>
    </row>
    <row r="2901" spans="2:7">
      <c r="B2901" s="37" t="s">
        <v>7065</v>
      </c>
      <c r="C2901" s="37" t="s">
        <v>7067</v>
      </c>
      <c r="D2901" s="37" t="s">
        <v>6351</v>
      </c>
      <c r="E2901" s="37" t="s">
        <v>6352</v>
      </c>
      <c r="F2901" s="38">
        <v>45043.760752314804</v>
      </c>
      <c r="G2901" s="39" t="e">
        <v>#REF!</v>
      </c>
    </row>
    <row r="2902" spans="2:7">
      <c r="B2902" s="33" t="s">
        <v>7068</v>
      </c>
      <c r="C2902" s="33" t="s">
        <v>7069</v>
      </c>
      <c r="D2902" s="33" t="s">
        <v>6351</v>
      </c>
      <c r="E2902" s="33" t="s">
        <v>6352</v>
      </c>
      <c r="F2902" s="34">
        <v>44112.855462963002</v>
      </c>
      <c r="G2902" s="35" t="e">
        <v>#REF!</v>
      </c>
    </row>
    <row r="2903" spans="2:7">
      <c r="B2903" s="37" t="s">
        <v>7070</v>
      </c>
      <c r="C2903" s="37" t="s">
        <v>7071</v>
      </c>
      <c r="D2903" s="37" t="s">
        <v>6351</v>
      </c>
      <c r="E2903" s="37" t="s">
        <v>6352</v>
      </c>
      <c r="F2903" s="38">
        <v>44112.855462963002</v>
      </c>
      <c r="G2903" s="39" t="e">
        <v>#REF!</v>
      </c>
    </row>
    <row r="2904" spans="2:7">
      <c r="B2904" s="33" t="s">
        <v>7072</v>
      </c>
      <c r="C2904" s="33" t="s">
        <v>7073</v>
      </c>
      <c r="D2904" s="33" t="s">
        <v>6351</v>
      </c>
      <c r="E2904" s="33" t="s">
        <v>6352</v>
      </c>
      <c r="F2904" s="34">
        <v>44112.855462963002</v>
      </c>
      <c r="G2904" s="35" t="e">
        <v>#REF!</v>
      </c>
    </row>
    <row r="2905" spans="2:7">
      <c r="B2905" s="37" t="s">
        <v>7072</v>
      </c>
      <c r="C2905" s="37" t="s">
        <v>7074</v>
      </c>
      <c r="D2905" s="37" t="s">
        <v>6351</v>
      </c>
      <c r="E2905" s="37" t="s">
        <v>6352</v>
      </c>
      <c r="F2905" s="38">
        <v>44112.855462963002</v>
      </c>
      <c r="G2905" s="39" t="e">
        <v>#REF!</v>
      </c>
    </row>
    <row r="2906" spans="2:7">
      <c r="B2906" s="33" t="s">
        <v>7075</v>
      </c>
      <c r="C2906" s="33" t="s">
        <v>7076</v>
      </c>
      <c r="D2906" s="33" t="s">
        <v>6351</v>
      </c>
      <c r="E2906" s="33" t="s">
        <v>6352</v>
      </c>
      <c r="F2906" s="34">
        <v>44112.855462963002</v>
      </c>
      <c r="G2906" s="35" t="e">
        <v>#REF!</v>
      </c>
    </row>
    <row r="2907" spans="2:7">
      <c r="B2907" s="37" t="s">
        <v>7077</v>
      </c>
      <c r="C2907" s="37" t="s">
        <v>7078</v>
      </c>
      <c r="D2907" s="37" t="s">
        <v>6351</v>
      </c>
      <c r="E2907" s="37" t="s">
        <v>6352</v>
      </c>
      <c r="F2907" s="38">
        <v>44112.855474536998</v>
      </c>
      <c r="G2907" s="39" t="e">
        <v>#REF!</v>
      </c>
    </row>
    <row r="2908" spans="2:7">
      <c r="B2908" s="33" t="s">
        <v>7079</v>
      </c>
      <c r="C2908" s="33" t="s">
        <v>7080</v>
      </c>
      <c r="D2908" s="33" t="s">
        <v>6351</v>
      </c>
      <c r="E2908" s="33" t="s">
        <v>6352</v>
      </c>
      <c r="F2908" s="34">
        <v>44112.855474536998</v>
      </c>
      <c r="G2908" s="35" t="e">
        <v>#REF!</v>
      </c>
    </row>
    <row r="2909" spans="2:7">
      <c r="B2909" s="37" t="s">
        <v>7081</v>
      </c>
      <c r="C2909" s="37" t="s">
        <v>7082</v>
      </c>
      <c r="D2909" s="37" t="s">
        <v>6351</v>
      </c>
      <c r="E2909" s="37" t="s">
        <v>6352</v>
      </c>
      <c r="F2909" s="38">
        <v>44112.855474536998</v>
      </c>
      <c r="G2909" s="39" t="e">
        <v>#REF!</v>
      </c>
    </row>
    <row r="2910" spans="2:7">
      <c r="B2910" s="33" t="s">
        <v>7083</v>
      </c>
      <c r="C2910" s="33" t="s">
        <v>7084</v>
      </c>
      <c r="D2910" s="33" t="s">
        <v>6351</v>
      </c>
      <c r="E2910" s="33" t="s">
        <v>6352</v>
      </c>
      <c r="F2910" s="34">
        <v>44112.855474536998</v>
      </c>
      <c r="G2910" s="35" t="e">
        <v>#REF!</v>
      </c>
    </row>
    <row r="2911" spans="2:7">
      <c r="B2911" s="37" t="s">
        <v>7085</v>
      </c>
      <c r="C2911" s="37" t="s">
        <v>7086</v>
      </c>
      <c r="D2911" s="37" t="s">
        <v>6351</v>
      </c>
      <c r="E2911" s="37" t="s">
        <v>6352</v>
      </c>
      <c r="F2911" s="38">
        <v>44112.855474536998</v>
      </c>
      <c r="G2911" s="39" t="e">
        <v>#REF!</v>
      </c>
    </row>
    <row r="2912" spans="2:7">
      <c r="B2912" s="33" t="s">
        <v>7087</v>
      </c>
      <c r="C2912" s="33" t="s">
        <v>7088</v>
      </c>
      <c r="D2912" s="33" t="s">
        <v>6351</v>
      </c>
      <c r="E2912" s="33" t="s">
        <v>6352</v>
      </c>
      <c r="F2912" s="34">
        <v>44112.855474536998</v>
      </c>
      <c r="G2912" s="35" t="e">
        <v>#REF!</v>
      </c>
    </row>
    <row r="2913" spans="2:7">
      <c r="B2913" s="37" t="s">
        <v>7089</v>
      </c>
      <c r="C2913" s="37" t="s">
        <v>7090</v>
      </c>
      <c r="D2913" s="37" t="s">
        <v>6351</v>
      </c>
      <c r="E2913" s="37" t="s">
        <v>6352</v>
      </c>
      <c r="F2913" s="38">
        <v>44112.855474536998</v>
      </c>
      <c r="G2913" s="39" t="e">
        <v>#REF!</v>
      </c>
    </row>
    <row r="2914" spans="2:7">
      <c r="B2914" s="33" t="s">
        <v>7089</v>
      </c>
      <c r="C2914" s="33" t="s">
        <v>7091</v>
      </c>
      <c r="D2914" s="33" t="s">
        <v>6351</v>
      </c>
      <c r="E2914" s="33" t="s">
        <v>6352</v>
      </c>
      <c r="F2914" s="34">
        <v>45043.760752314804</v>
      </c>
      <c r="G2914" s="35" t="e">
        <v>#REF!</v>
      </c>
    </row>
    <row r="2915" spans="2:7">
      <c r="B2915" s="37" t="s">
        <v>7092</v>
      </c>
      <c r="C2915" s="37" t="s">
        <v>7093</v>
      </c>
      <c r="D2915" s="37" t="s">
        <v>6351</v>
      </c>
      <c r="E2915" s="37" t="s">
        <v>6352</v>
      </c>
      <c r="F2915" s="38">
        <v>44112.855474536998</v>
      </c>
      <c r="G2915" s="39" t="e">
        <v>#REF!</v>
      </c>
    </row>
    <row r="2916" spans="2:7">
      <c r="B2916" s="33" t="s">
        <v>7094</v>
      </c>
      <c r="C2916" s="33" t="s">
        <v>7095</v>
      </c>
      <c r="D2916" s="33" t="s">
        <v>6351</v>
      </c>
      <c r="E2916" s="33" t="s">
        <v>6352</v>
      </c>
      <c r="F2916" s="34">
        <v>44112.855474536998</v>
      </c>
      <c r="G2916" s="35" t="e">
        <v>#REF!</v>
      </c>
    </row>
    <row r="2917" spans="2:7">
      <c r="B2917" s="37" t="s">
        <v>7096</v>
      </c>
      <c r="C2917" s="37" t="s">
        <v>7097</v>
      </c>
      <c r="D2917" s="37" t="s">
        <v>6351</v>
      </c>
      <c r="E2917" s="37" t="s">
        <v>6352</v>
      </c>
      <c r="F2917" s="38">
        <v>44112.855474536998</v>
      </c>
      <c r="G2917" s="39" t="e">
        <v>#REF!</v>
      </c>
    </row>
    <row r="2918" spans="2:7">
      <c r="B2918" s="33" t="s">
        <v>7098</v>
      </c>
      <c r="C2918" s="33" t="s">
        <v>7099</v>
      </c>
      <c r="D2918" s="33" t="s">
        <v>6351</v>
      </c>
      <c r="E2918" s="33" t="s">
        <v>6352</v>
      </c>
      <c r="F2918" s="34">
        <v>44112.855474536998</v>
      </c>
      <c r="G2918" s="35" t="e">
        <v>#REF!</v>
      </c>
    </row>
    <row r="2919" spans="2:7">
      <c r="B2919" s="37" t="s">
        <v>7098</v>
      </c>
      <c r="C2919" s="37" t="s">
        <v>7100</v>
      </c>
      <c r="D2919" s="37" t="s">
        <v>6351</v>
      </c>
      <c r="E2919" s="37" t="s">
        <v>6352</v>
      </c>
      <c r="F2919" s="38">
        <v>45043.760752314804</v>
      </c>
      <c r="G2919" s="39" t="e">
        <v>#REF!</v>
      </c>
    </row>
    <row r="2920" spans="2:7">
      <c r="B2920" s="33" t="s">
        <v>7098</v>
      </c>
      <c r="C2920" s="33" t="s">
        <v>7101</v>
      </c>
      <c r="D2920" s="33" t="s">
        <v>6351</v>
      </c>
      <c r="E2920" s="33" t="s">
        <v>6352</v>
      </c>
      <c r="F2920" s="34">
        <v>45043.760752314804</v>
      </c>
      <c r="G2920" s="35" t="e">
        <v>#REF!</v>
      </c>
    </row>
    <row r="2921" spans="2:7">
      <c r="B2921" s="37" t="s">
        <v>7102</v>
      </c>
      <c r="C2921" s="37" t="s">
        <v>7099</v>
      </c>
      <c r="D2921" s="37" t="s">
        <v>6351</v>
      </c>
      <c r="E2921" s="37" t="s">
        <v>6352</v>
      </c>
      <c r="F2921" s="38">
        <v>44367.682870370401</v>
      </c>
      <c r="G2921" s="39" t="e">
        <v>#REF!</v>
      </c>
    </row>
    <row r="2922" spans="2:7">
      <c r="B2922" s="33" t="s">
        <v>7103</v>
      </c>
      <c r="C2922" s="33" t="s">
        <v>7099</v>
      </c>
      <c r="D2922" s="33" t="s">
        <v>6351</v>
      </c>
      <c r="E2922" s="33" t="s">
        <v>6352</v>
      </c>
      <c r="F2922" s="34">
        <v>44367.682905092603</v>
      </c>
      <c r="G2922" s="35" t="e">
        <v>#REF!</v>
      </c>
    </row>
    <row r="2923" spans="2:7">
      <c r="B2923" s="37" t="s">
        <v>7104</v>
      </c>
      <c r="C2923" s="37" t="s">
        <v>7099</v>
      </c>
      <c r="D2923" s="37" t="s">
        <v>6351</v>
      </c>
      <c r="E2923" s="37" t="s">
        <v>6352</v>
      </c>
      <c r="F2923" s="38">
        <v>44112.855486111097</v>
      </c>
      <c r="G2923" s="39" t="e">
        <v>#REF!</v>
      </c>
    </row>
    <row r="2924" spans="2:7">
      <c r="B2924" s="33" t="s">
        <v>7105</v>
      </c>
      <c r="C2924" s="33" t="s">
        <v>7106</v>
      </c>
      <c r="D2924" s="33" t="s">
        <v>6351</v>
      </c>
      <c r="E2924" s="33" t="s">
        <v>6352</v>
      </c>
      <c r="F2924" s="34">
        <v>44112.855486111097</v>
      </c>
      <c r="G2924" s="35" t="e">
        <v>#REF!</v>
      </c>
    </row>
    <row r="2925" spans="2:7">
      <c r="B2925" s="37" t="s">
        <v>7105</v>
      </c>
      <c r="C2925" s="37" t="s">
        <v>7099</v>
      </c>
      <c r="D2925" s="37" t="s">
        <v>6351</v>
      </c>
      <c r="E2925" s="37" t="s">
        <v>6352</v>
      </c>
      <c r="F2925" s="38">
        <v>45043.760752314804</v>
      </c>
      <c r="G2925" s="39" t="e">
        <v>#REF!</v>
      </c>
    </row>
    <row r="2926" spans="2:7">
      <c r="B2926" s="33" t="s">
        <v>7105</v>
      </c>
      <c r="C2926" s="33" t="s">
        <v>7107</v>
      </c>
      <c r="D2926" s="33" t="s">
        <v>6351</v>
      </c>
      <c r="E2926" s="33" t="s">
        <v>6352</v>
      </c>
      <c r="F2926" s="34">
        <v>45043.760752314804</v>
      </c>
      <c r="G2926" s="35" t="e">
        <v>#REF!</v>
      </c>
    </row>
    <row r="2927" spans="2:7">
      <c r="B2927" s="37" t="s">
        <v>7108</v>
      </c>
      <c r="C2927" s="37" t="s">
        <v>7109</v>
      </c>
      <c r="D2927" s="37" t="s">
        <v>6351</v>
      </c>
      <c r="E2927" s="37" t="s">
        <v>6352</v>
      </c>
      <c r="F2927" s="38">
        <v>44112.855486111097</v>
      </c>
      <c r="G2927" s="39" t="e">
        <v>#REF!</v>
      </c>
    </row>
    <row r="2928" spans="2:7">
      <c r="B2928" s="33" t="s">
        <v>7108</v>
      </c>
      <c r="C2928" s="33" t="s">
        <v>7099</v>
      </c>
      <c r="D2928" s="33" t="s">
        <v>6351</v>
      </c>
      <c r="E2928" s="33" t="s">
        <v>6352</v>
      </c>
      <c r="F2928" s="34">
        <v>45043.760752314804</v>
      </c>
      <c r="G2928" s="35" t="e">
        <v>#REF!</v>
      </c>
    </row>
    <row r="2929" spans="2:7">
      <c r="B2929" s="37" t="s">
        <v>7110</v>
      </c>
      <c r="C2929" s="37" t="s">
        <v>7111</v>
      </c>
      <c r="D2929" s="37" t="s">
        <v>6351</v>
      </c>
      <c r="E2929" s="37" t="s">
        <v>6352</v>
      </c>
      <c r="F2929" s="38">
        <v>44112.855486111097</v>
      </c>
      <c r="G2929" s="39" t="e">
        <v>#REF!</v>
      </c>
    </row>
    <row r="2930" spans="2:7">
      <c r="B2930" s="33" t="s">
        <v>7112</v>
      </c>
      <c r="C2930" s="33" t="s">
        <v>7113</v>
      </c>
      <c r="D2930" s="33" t="s">
        <v>6351</v>
      </c>
      <c r="E2930" s="33" t="s">
        <v>6352</v>
      </c>
      <c r="F2930" s="34">
        <v>44112.855486111097</v>
      </c>
      <c r="G2930" s="35" t="e">
        <v>#REF!</v>
      </c>
    </row>
    <row r="2931" spans="2:7">
      <c r="B2931" s="37" t="s">
        <v>7112</v>
      </c>
      <c r="C2931" s="37" t="s">
        <v>7114</v>
      </c>
      <c r="D2931" s="37" t="s">
        <v>6351</v>
      </c>
      <c r="E2931" s="37" t="s">
        <v>6352</v>
      </c>
      <c r="F2931" s="38">
        <v>45043.760752314804</v>
      </c>
      <c r="G2931" s="39" t="e">
        <v>#REF!</v>
      </c>
    </row>
    <row r="2932" spans="2:7">
      <c r="B2932" s="33" t="s">
        <v>7115</v>
      </c>
      <c r="C2932" s="33" t="s">
        <v>7116</v>
      </c>
      <c r="D2932" s="33" t="s">
        <v>6351</v>
      </c>
      <c r="E2932" s="33" t="s">
        <v>6352</v>
      </c>
      <c r="F2932" s="34">
        <v>44112.855486111097</v>
      </c>
      <c r="G2932" s="35" t="e">
        <v>#REF!</v>
      </c>
    </row>
    <row r="2933" spans="2:7">
      <c r="B2933" s="37" t="s">
        <v>7117</v>
      </c>
      <c r="C2933" s="37" t="s">
        <v>7118</v>
      </c>
      <c r="D2933" s="37" t="s">
        <v>6351</v>
      </c>
      <c r="E2933" s="37" t="s">
        <v>6352</v>
      </c>
      <c r="F2933" s="38">
        <v>44112.855486111097</v>
      </c>
      <c r="G2933" s="39" t="e">
        <v>#REF!</v>
      </c>
    </row>
    <row r="2934" spans="2:7">
      <c r="B2934" s="33" t="s">
        <v>7117</v>
      </c>
      <c r="C2934" s="33" t="s">
        <v>7119</v>
      </c>
      <c r="D2934" s="33" t="s">
        <v>6351</v>
      </c>
      <c r="E2934" s="33" t="s">
        <v>6352</v>
      </c>
      <c r="F2934" s="34">
        <v>44112.855486111097</v>
      </c>
      <c r="G2934" s="35" t="e">
        <v>#REF!</v>
      </c>
    </row>
    <row r="2935" spans="2:7">
      <c r="B2935" s="37" t="s">
        <v>7117</v>
      </c>
      <c r="C2935" s="37" t="s">
        <v>7120</v>
      </c>
      <c r="D2935" s="37" t="s">
        <v>6351</v>
      </c>
      <c r="E2935" s="37" t="s">
        <v>6352</v>
      </c>
      <c r="F2935" s="38">
        <v>44112.855486111097</v>
      </c>
      <c r="G2935" s="39" t="e">
        <v>#REF!</v>
      </c>
    </row>
    <row r="2936" spans="2:7">
      <c r="B2936" s="33" t="s">
        <v>7121</v>
      </c>
      <c r="C2936" s="33" t="s">
        <v>7122</v>
      </c>
      <c r="D2936" s="33" t="s">
        <v>6351</v>
      </c>
      <c r="E2936" s="33" t="s">
        <v>6352</v>
      </c>
      <c r="F2936" s="34">
        <v>44112.855486111097</v>
      </c>
      <c r="G2936" s="35" t="e">
        <v>#REF!</v>
      </c>
    </row>
    <row r="2937" spans="2:7">
      <c r="B2937" s="37" t="s">
        <v>7123</v>
      </c>
      <c r="C2937" s="37" t="s">
        <v>7124</v>
      </c>
      <c r="D2937" s="37" t="s">
        <v>6351</v>
      </c>
      <c r="E2937" s="37" t="s">
        <v>6352</v>
      </c>
      <c r="F2937" s="38">
        <v>44112.855497685203</v>
      </c>
      <c r="G2937" s="39" t="e">
        <v>#REF!</v>
      </c>
    </row>
    <row r="2938" spans="2:7">
      <c r="B2938" s="33" t="s">
        <v>7125</v>
      </c>
      <c r="C2938" s="33" t="s">
        <v>7126</v>
      </c>
      <c r="D2938" s="33" t="s">
        <v>6351</v>
      </c>
      <c r="E2938" s="33" t="s">
        <v>6352</v>
      </c>
      <c r="F2938" s="34">
        <v>44112.855497685203</v>
      </c>
      <c r="G2938" s="35" t="e">
        <v>#REF!</v>
      </c>
    </row>
    <row r="2939" spans="2:7">
      <c r="B2939" s="37" t="s">
        <v>7127</v>
      </c>
      <c r="C2939" s="37" t="s">
        <v>7128</v>
      </c>
      <c r="D2939" s="37" t="s">
        <v>6351</v>
      </c>
      <c r="E2939" s="37" t="s">
        <v>6352</v>
      </c>
      <c r="F2939" s="38">
        <v>44112.855497685203</v>
      </c>
      <c r="G2939" s="39" t="e">
        <v>#REF!</v>
      </c>
    </row>
    <row r="2940" spans="2:7">
      <c r="B2940" s="33" t="s">
        <v>7129</v>
      </c>
      <c r="C2940" s="33" t="s">
        <v>7130</v>
      </c>
      <c r="D2940" s="33" t="s">
        <v>6351</v>
      </c>
      <c r="E2940" s="33" t="s">
        <v>6352</v>
      </c>
      <c r="F2940" s="34">
        <v>44112.855497685203</v>
      </c>
      <c r="G2940" s="35" t="e">
        <v>#REF!</v>
      </c>
    </row>
    <row r="2941" spans="2:7">
      <c r="B2941" s="37" t="s">
        <v>7131</v>
      </c>
      <c r="C2941" s="37" t="s">
        <v>7132</v>
      </c>
      <c r="D2941" s="37" t="s">
        <v>6351</v>
      </c>
      <c r="E2941" s="37" t="s">
        <v>6352</v>
      </c>
      <c r="F2941" s="38">
        <v>44112.855497685203</v>
      </c>
      <c r="G2941" s="39" t="e">
        <v>#REF!</v>
      </c>
    </row>
    <row r="2942" spans="2:7">
      <c r="B2942" s="33" t="s">
        <v>7133</v>
      </c>
      <c r="C2942" s="33" t="s">
        <v>7134</v>
      </c>
      <c r="D2942" s="33" t="s">
        <v>6351</v>
      </c>
      <c r="E2942" s="33" t="s">
        <v>6352</v>
      </c>
      <c r="F2942" s="34">
        <v>44112.855497685203</v>
      </c>
      <c r="G2942" s="35" t="e">
        <v>#REF!</v>
      </c>
    </row>
    <row r="2943" spans="2:7">
      <c r="B2943" s="37" t="s">
        <v>7133</v>
      </c>
      <c r="C2943" s="37" t="s">
        <v>7135</v>
      </c>
      <c r="D2943" s="37" t="s">
        <v>6351</v>
      </c>
      <c r="E2943" s="37" t="s">
        <v>6352</v>
      </c>
      <c r="F2943" s="38">
        <v>45043.760752314804</v>
      </c>
      <c r="G2943" s="39" t="e">
        <v>#REF!</v>
      </c>
    </row>
    <row r="2944" spans="2:7">
      <c r="B2944" s="33" t="s">
        <v>7133</v>
      </c>
      <c r="C2944" s="33" t="s">
        <v>7136</v>
      </c>
      <c r="D2944" s="33" t="s">
        <v>6351</v>
      </c>
      <c r="E2944" s="33" t="s">
        <v>6352</v>
      </c>
      <c r="F2944" s="34">
        <v>45043.760752314804</v>
      </c>
      <c r="G2944" s="35" t="e">
        <v>#REF!</v>
      </c>
    </row>
    <row r="2945" spans="2:7">
      <c r="B2945" s="37" t="s">
        <v>7133</v>
      </c>
      <c r="C2945" s="37" t="s">
        <v>7137</v>
      </c>
      <c r="D2945" s="37" t="s">
        <v>6351</v>
      </c>
      <c r="E2945" s="37" t="s">
        <v>6352</v>
      </c>
      <c r="F2945" s="38">
        <v>45043.760752314804</v>
      </c>
      <c r="G2945" s="39" t="e">
        <v>#REF!</v>
      </c>
    </row>
    <row r="2946" spans="2:7">
      <c r="B2946" s="33" t="s">
        <v>7133</v>
      </c>
      <c r="C2946" s="33" t="s">
        <v>7138</v>
      </c>
      <c r="D2946" s="33" t="s">
        <v>6351</v>
      </c>
      <c r="E2946" s="33" t="s">
        <v>6352</v>
      </c>
      <c r="F2946" s="34">
        <v>45043.760752314804</v>
      </c>
      <c r="G2946" s="35" t="e">
        <v>#REF!</v>
      </c>
    </row>
    <row r="2947" spans="2:7">
      <c r="B2947" s="37" t="s">
        <v>7133</v>
      </c>
      <c r="C2947" s="37" t="s">
        <v>7139</v>
      </c>
      <c r="D2947" s="37" t="s">
        <v>6351</v>
      </c>
      <c r="E2947" s="37" t="s">
        <v>6352</v>
      </c>
      <c r="F2947" s="38">
        <v>45043.760752314804</v>
      </c>
      <c r="G2947" s="39" t="e">
        <v>#REF!</v>
      </c>
    </row>
    <row r="2948" spans="2:7">
      <c r="B2948" s="33" t="s">
        <v>7140</v>
      </c>
      <c r="C2948" s="33" t="s">
        <v>7141</v>
      </c>
      <c r="D2948" s="33" t="s">
        <v>6351</v>
      </c>
      <c r="E2948" s="33" t="s">
        <v>6352</v>
      </c>
      <c r="F2948" s="34">
        <v>44112.855497685203</v>
      </c>
      <c r="G2948" s="35" t="e">
        <v>#REF!</v>
      </c>
    </row>
    <row r="2949" spans="2:7">
      <c r="B2949" s="37" t="s">
        <v>7142</v>
      </c>
      <c r="C2949" s="37" t="s">
        <v>7143</v>
      </c>
      <c r="D2949" s="37" t="s">
        <v>6351</v>
      </c>
      <c r="E2949" s="37" t="s">
        <v>6352</v>
      </c>
      <c r="F2949" s="38">
        <v>44112.855497685203</v>
      </c>
      <c r="G2949" s="39" t="e">
        <v>#REF!</v>
      </c>
    </row>
    <row r="2950" spans="2:7">
      <c r="B2950" s="33" t="s">
        <v>7144</v>
      </c>
      <c r="C2950" s="33" t="s">
        <v>7145</v>
      </c>
      <c r="D2950" s="33" t="s">
        <v>6351</v>
      </c>
      <c r="E2950" s="33" t="s">
        <v>6352</v>
      </c>
      <c r="F2950" s="34">
        <v>44112.855497685203</v>
      </c>
      <c r="G2950" s="35" t="e">
        <v>#REF!</v>
      </c>
    </row>
    <row r="2951" spans="2:7">
      <c r="B2951" s="37" t="s">
        <v>7146</v>
      </c>
      <c r="C2951" s="37" t="s">
        <v>7147</v>
      </c>
      <c r="D2951" s="37" t="s">
        <v>6351</v>
      </c>
      <c r="E2951" s="37" t="s">
        <v>6352</v>
      </c>
      <c r="F2951" s="38">
        <v>44112.855509259301</v>
      </c>
      <c r="G2951" s="39" t="e">
        <v>#REF!</v>
      </c>
    </row>
    <row r="2952" spans="2:7">
      <c r="B2952" s="33" t="s">
        <v>7148</v>
      </c>
      <c r="C2952" s="33" t="s">
        <v>7149</v>
      </c>
      <c r="D2952" s="33" t="s">
        <v>6351</v>
      </c>
      <c r="E2952" s="33" t="s">
        <v>6352</v>
      </c>
      <c r="F2952" s="34">
        <v>44112.855509259301</v>
      </c>
      <c r="G2952" s="35" t="e">
        <v>#REF!</v>
      </c>
    </row>
    <row r="2953" spans="2:7">
      <c r="B2953" s="37" t="s">
        <v>7150</v>
      </c>
      <c r="C2953" s="37" t="s">
        <v>7151</v>
      </c>
      <c r="D2953" s="37" t="s">
        <v>6351</v>
      </c>
      <c r="E2953" s="37" t="s">
        <v>6352</v>
      </c>
      <c r="F2953" s="38">
        <v>44112.855509259301</v>
      </c>
      <c r="G2953" s="39" t="e">
        <v>#REF!</v>
      </c>
    </row>
    <row r="2954" spans="2:7">
      <c r="B2954" s="33" t="s">
        <v>7152</v>
      </c>
      <c r="C2954" s="33" t="s">
        <v>7153</v>
      </c>
      <c r="D2954" s="33" t="s">
        <v>6351</v>
      </c>
      <c r="E2954" s="33" t="s">
        <v>6352</v>
      </c>
      <c r="F2954" s="34">
        <v>44112.855509259301</v>
      </c>
      <c r="G2954" s="35" t="e">
        <v>#REF!</v>
      </c>
    </row>
    <row r="2955" spans="2:7">
      <c r="B2955" s="37" t="s">
        <v>7154</v>
      </c>
      <c r="C2955" s="37" t="s">
        <v>7155</v>
      </c>
      <c r="D2955" s="37" t="s">
        <v>6351</v>
      </c>
      <c r="E2955" s="37" t="s">
        <v>6352</v>
      </c>
      <c r="F2955" s="38">
        <v>44112.855509259301</v>
      </c>
      <c r="G2955" s="39" t="e">
        <v>#REF!</v>
      </c>
    </row>
    <row r="2956" spans="2:7">
      <c r="B2956" s="33" t="s">
        <v>7156</v>
      </c>
      <c r="C2956" s="33" t="s">
        <v>7157</v>
      </c>
      <c r="D2956" s="33" t="s">
        <v>6351</v>
      </c>
      <c r="E2956" s="33" t="s">
        <v>6352</v>
      </c>
      <c r="F2956" s="34">
        <v>44112.855509259301</v>
      </c>
      <c r="G2956" s="35" t="e">
        <v>#REF!</v>
      </c>
    </row>
    <row r="2957" spans="2:7">
      <c r="B2957" s="37" t="s">
        <v>7158</v>
      </c>
      <c r="C2957" s="37" t="s">
        <v>7159</v>
      </c>
      <c r="D2957" s="37" t="s">
        <v>6351</v>
      </c>
      <c r="E2957" s="37" t="s">
        <v>6352</v>
      </c>
      <c r="F2957" s="38">
        <v>44112.855509259301</v>
      </c>
      <c r="G2957" s="39" t="e">
        <v>#REF!</v>
      </c>
    </row>
    <row r="2958" spans="2:7">
      <c r="B2958" s="33" t="s">
        <v>7160</v>
      </c>
      <c r="C2958" s="33" t="s">
        <v>7161</v>
      </c>
      <c r="D2958" s="33" t="s">
        <v>6351</v>
      </c>
      <c r="E2958" s="33" t="s">
        <v>6352</v>
      </c>
      <c r="F2958" s="34">
        <v>44112.855509259301</v>
      </c>
      <c r="G2958" s="35" t="e">
        <v>#REF!</v>
      </c>
    </row>
    <row r="2959" spans="2:7">
      <c r="B2959" s="37" t="s">
        <v>7160</v>
      </c>
      <c r="C2959" s="37" t="s">
        <v>7162</v>
      </c>
      <c r="D2959" s="37" t="s">
        <v>6351</v>
      </c>
      <c r="E2959" s="37" t="s">
        <v>6352</v>
      </c>
      <c r="F2959" s="38">
        <v>45043.760752314804</v>
      </c>
      <c r="G2959" s="39" t="e">
        <v>#REF!</v>
      </c>
    </row>
    <row r="2960" spans="2:7">
      <c r="B2960" s="33" t="s">
        <v>7163</v>
      </c>
      <c r="C2960" s="33" t="s">
        <v>7164</v>
      </c>
      <c r="D2960" s="33" t="s">
        <v>6351</v>
      </c>
      <c r="E2960" s="33" t="s">
        <v>6352</v>
      </c>
      <c r="F2960" s="34">
        <v>44112.855509259301</v>
      </c>
      <c r="G2960" s="35" t="e">
        <v>#REF!</v>
      </c>
    </row>
    <row r="2961" spans="2:7">
      <c r="B2961" s="37" t="s">
        <v>7165</v>
      </c>
      <c r="C2961" s="37" t="s">
        <v>7166</v>
      </c>
      <c r="D2961" s="37" t="s">
        <v>6351</v>
      </c>
      <c r="E2961" s="37" t="s">
        <v>6352</v>
      </c>
      <c r="F2961" s="38">
        <v>44112.855520833298</v>
      </c>
      <c r="G2961" s="39" t="e">
        <v>#REF!</v>
      </c>
    </row>
    <row r="2962" spans="2:7">
      <c r="B2962" s="33" t="s">
        <v>7167</v>
      </c>
      <c r="C2962" s="33" t="s">
        <v>7168</v>
      </c>
      <c r="D2962" s="33" t="s">
        <v>6351</v>
      </c>
      <c r="E2962" s="33" t="s">
        <v>6352</v>
      </c>
      <c r="F2962" s="34">
        <v>44112.855520833298</v>
      </c>
      <c r="G2962" s="35" t="e">
        <v>#REF!</v>
      </c>
    </row>
    <row r="2963" spans="2:7">
      <c r="B2963" s="37" t="s">
        <v>7169</v>
      </c>
      <c r="C2963" s="37" t="s">
        <v>7170</v>
      </c>
      <c r="D2963" s="37" t="s">
        <v>6351</v>
      </c>
      <c r="E2963" s="37" t="s">
        <v>6352</v>
      </c>
      <c r="F2963" s="38">
        <v>44112.855520833298</v>
      </c>
      <c r="G2963" s="39" t="e">
        <v>#REF!</v>
      </c>
    </row>
    <row r="2964" spans="2:7">
      <c r="B2964" s="33" t="s">
        <v>7171</v>
      </c>
      <c r="C2964" s="33" t="s">
        <v>7172</v>
      </c>
      <c r="D2964" s="33" t="s">
        <v>6351</v>
      </c>
      <c r="E2964" s="33" t="s">
        <v>6352</v>
      </c>
      <c r="F2964" s="34">
        <v>44112.855520833298</v>
      </c>
      <c r="G2964" s="35" t="e">
        <v>#REF!</v>
      </c>
    </row>
    <row r="2965" spans="2:7">
      <c r="B2965" s="37" t="s">
        <v>7173</v>
      </c>
      <c r="C2965" s="37" t="s">
        <v>7174</v>
      </c>
      <c r="D2965" s="37" t="s">
        <v>6351</v>
      </c>
      <c r="E2965" s="37" t="s">
        <v>6352</v>
      </c>
      <c r="F2965" s="38">
        <v>44112.855520833298</v>
      </c>
      <c r="G2965" s="39" t="e">
        <v>#REF!</v>
      </c>
    </row>
    <row r="2966" spans="2:7">
      <c r="B2966" s="33" t="s">
        <v>7173</v>
      </c>
      <c r="C2966" s="33" t="s">
        <v>7175</v>
      </c>
      <c r="D2966" s="33" t="s">
        <v>6351</v>
      </c>
      <c r="E2966" s="33" t="s">
        <v>6352</v>
      </c>
      <c r="F2966" s="34">
        <v>45043.760752314804</v>
      </c>
      <c r="G2966" s="35" t="e">
        <v>#REF!</v>
      </c>
    </row>
    <row r="2967" spans="2:7">
      <c r="B2967" s="37" t="s">
        <v>7176</v>
      </c>
      <c r="C2967" s="37" t="s">
        <v>7177</v>
      </c>
      <c r="D2967" s="37" t="s">
        <v>6351</v>
      </c>
      <c r="E2967" s="37" t="s">
        <v>6352</v>
      </c>
      <c r="F2967" s="38">
        <v>44112.855520833298</v>
      </c>
      <c r="G2967" s="39" t="e">
        <v>#REF!</v>
      </c>
    </row>
    <row r="2968" spans="2:7">
      <c r="B2968" s="33" t="s">
        <v>7178</v>
      </c>
      <c r="C2968" s="33" t="s">
        <v>7179</v>
      </c>
      <c r="D2968" s="33" t="s">
        <v>6351</v>
      </c>
      <c r="E2968" s="33" t="s">
        <v>6352</v>
      </c>
      <c r="F2968" s="34">
        <v>44112.855520833298</v>
      </c>
      <c r="G2968" s="35" t="e">
        <v>#REF!</v>
      </c>
    </row>
    <row r="2969" spans="2:7">
      <c r="B2969" s="37" t="s">
        <v>7180</v>
      </c>
      <c r="C2969" s="37" t="s">
        <v>7181</v>
      </c>
      <c r="D2969" s="37" t="s">
        <v>6351</v>
      </c>
      <c r="E2969" s="37" t="s">
        <v>6352</v>
      </c>
      <c r="F2969" s="38">
        <v>44112.855520833298</v>
      </c>
      <c r="G2969" s="39" t="e">
        <v>#REF!</v>
      </c>
    </row>
    <row r="2970" spans="2:7">
      <c r="B2970" s="33" t="s">
        <v>7180</v>
      </c>
      <c r="C2970" s="33" t="s">
        <v>7182</v>
      </c>
      <c r="D2970" s="33" t="s">
        <v>6351</v>
      </c>
      <c r="E2970" s="33" t="s">
        <v>6352</v>
      </c>
      <c r="F2970" s="34">
        <v>45043.760752314804</v>
      </c>
      <c r="G2970" s="35" t="e">
        <v>#REF!</v>
      </c>
    </row>
    <row r="2971" spans="2:7">
      <c r="B2971" s="37" t="s">
        <v>7180</v>
      </c>
      <c r="C2971" s="37" t="s">
        <v>7183</v>
      </c>
      <c r="D2971" s="37" t="s">
        <v>6351</v>
      </c>
      <c r="E2971" s="37" t="s">
        <v>6352</v>
      </c>
      <c r="F2971" s="38">
        <v>45043.760752314804</v>
      </c>
      <c r="G2971" s="39" t="e">
        <v>#REF!</v>
      </c>
    </row>
    <row r="2972" spans="2:7">
      <c r="B2972" s="33" t="s">
        <v>7180</v>
      </c>
      <c r="C2972" s="33" t="s">
        <v>7184</v>
      </c>
      <c r="D2972" s="33" t="s">
        <v>6351</v>
      </c>
      <c r="E2972" s="33" t="s">
        <v>6352</v>
      </c>
      <c r="F2972" s="34">
        <v>45043.760752314804</v>
      </c>
      <c r="G2972" s="35" t="e">
        <v>#REF!</v>
      </c>
    </row>
    <row r="2973" spans="2:7">
      <c r="B2973" s="37" t="s">
        <v>7180</v>
      </c>
      <c r="C2973" s="37" t="s">
        <v>7185</v>
      </c>
      <c r="D2973" s="37" t="s">
        <v>6351</v>
      </c>
      <c r="E2973" s="37" t="s">
        <v>6352</v>
      </c>
      <c r="F2973" s="38">
        <v>45043.760752314804</v>
      </c>
      <c r="G2973" s="39" t="e">
        <v>#REF!</v>
      </c>
    </row>
    <row r="2974" spans="2:7">
      <c r="B2974" s="33" t="s">
        <v>7186</v>
      </c>
      <c r="C2974" s="33" t="s">
        <v>7187</v>
      </c>
      <c r="D2974" s="33" t="s">
        <v>6351</v>
      </c>
      <c r="E2974" s="33" t="s">
        <v>6352</v>
      </c>
      <c r="F2974" s="34">
        <v>44112.855520833298</v>
      </c>
      <c r="G2974" s="35" t="e">
        <v>#REF!</v>
      </c>
    </row>
    <row r="2975" spans="2:7">
      <c r="B2975" s="37" t="s">
        <v>7188</v>
      </c>
      <c r="C2975" s="37" t="s">
        <v>7189</v>
      </c>
      <c r="D2975" s="37" t="s">
        <v>6351</v>
      </c>
      <c r="E2975" s="37" t="s">
        <v>6352</v>
      </c>
      <c r="F2975" s="38">
        <v>44112.855520833298</v>
      </c>
      <c r="G2975" s="39" t="e">
        <v>#REF!</v>
      </c>
    </row>
    <row r="2976" spans="2:7">
      <c r="B2976" s="33" t="s">
        <v>7190</v>
      </c>
      <c r="C2976" s="33" t="s">
        <v>7191</v>
      </c>
      <c r="D2976" s="33" t="s">
        <v>6351</v>
      </c>
      <c r="E2976" s="33" t="s">
        <v>6352</v>
      </c>
      <c r="F2976" s="34">
        <v>44112.855532407397</v>
      </c>
      <c r="G2976" s="35" t="e">
        <v>#REF!</v>
      </c>
    </row>
    <row r="2977" spans="2:7">
      <c r="B2977" s="37" t="s">
        <v>7192</v>
      </c>
      <c r="C2977" s="37" t="s">
        <v>7193</v>
      </c>
      <c r="D2977" s="37" t="s">
        <v>6351</v>
      </c>
      <c r="E2977" s="37" t="s">
        <v>6352</v>
      </c>
      <c r="F2977" s="38">
        <v>44112.855532407397</v>
      </c>
      <c r="G2977" s="39" t="e">
        <v>#REF!</v>
      </c>
    </row>
    <row r="2978" spans="2:7">
      <c r="B2978" s="33" t="s">
        <v>7192</v>
      </c>
      <c r="C2978" s="33" t="s">
        <v>7194</v>
      </c>
      <c r="D2978" s="33" t="s">
        <v>6351</v>
      </c>
      <c r="E2978" s="33" t="s">
        <v>6352</v>
      </c>
      <c r="F2978" s="34">
        <v>44112.855532407397</v>
      </c>
      <c r="G2978" s="35" t="e">
        <v>#REF!</v>
      </c>
    </row>
    <row r="2979" spans="2:7">
      <c r="B2979" s="37" t="s">
        <v>7195</v>
      </c>
      <c r="C2979" s="37" t="s">
        <v>7196</v>
      </c>
      <c r="D2979" s="37" t="s">
        <v>6351</v>
      </c>
      <c r="E2979" s="37" t="s">
        <v>6352</v>
      </c>
      <c r="F2979" s="38">
        <v>44112.855532407397</v>
      </c>
      <c r="G2979" s="39" t="e">
        <v>#REF!</v>
      </c>
    </row>
    <row r="2980" spans="2:7">
      <c r="B2980" s="33" t="s">
        <v>7197</v>
      </c>
      <c r="C2980" s="33" t="s">
        <v>7198</v>
      </c>
      <c r="D2980" s="33" t="s">
        <v>6351</v>
      </c>
      <c r="E2980" s="33" t="s">
        <v>6352</v>
      </c>
      <c r="F2980" s="34">
        <v>44112.855532407397</v>
      </c>
      <c r="G2980" s="35" t="e">
        <v>#REF!</v>
      </c>
    </row>
    <row r="2981" spans="2:7">
      <c r="B2981" s="37" t="s">
        <v>7197</v>
      </c>
      <c r="C2981" s="37" t="s">
        <v>7199</v>
      </c>
      <c r="D2981" s="37" t="s">
        <v>6351</v>
      </c>
      <c r="E2981" s="37" t="s">
        <v>6352</v>
      </c>
      <c r="F2981" s="38">
        <v>44112.855532407397</v>
      </c>
      <c r="G2981" s="39" t="e">
        <v>#REF!</v>
      </c>
    </row>
    <row r="2982" spans="2:7">
      <c r="B2982" s="33" t="s">
        <v>7197</v>
      </c>
      <c r="C2982" s="33" t="s">
        <v>7200</v>
      </c>
      <c r="D2982" s="33" t="s">
        <v>6351</v>
      </c>
      <c r="E2982" s="33" t="s">
        <v>6352</v>
      </c>
      <c r="F2982" s="34">
        <v>45043.760752314804</v>
      </c>
      <c r="G2982" s="35" t="e">
        <v>#REF!</v>
      </c>
    </row>
    <row r="2983" spans="2:7">
      <c r="B2983" s="37" t="s">
        <v>7197</v>
      </c>
      <c r="C2983" s="37" t="s">
        <v>7201</v>
      </c>
      <c r="D2983" s="37" t="s">
        <v>6351</v>
      </c>
      <c r="E2983" s="37" t="s">
        <v>6352</v>
      </c>
      <c r="F2983" s="38">
        <v>45043.760752314804</v>
      </c>
      <c r="G2983" s="39" t="e">
        <v>#REF!</v>
      </c>
    </row>
    <row r="2984" spans="2:7">
      <c r="B2984" s="33" t="s">
        <v>7197</v>
      </c>
      <c r="C2984" s="33" t="s">
        <v>7202</v>
      </c>
      <c r="D2984" s="33" t="s">
        <v>6351</v>
      </c>
      <c r="E2984" s="33" t="s">
        <v>6352</v>
      </c>
      <c r="F2984" s="34">
        <v>45043.760752314804</v>
      </c>
      <c r="G2984" s="35" t="e">
        <v>#REF!</v>
      </c>
    </row>
    <row r="2985" spans="2:7">
      <c r="B2985" s="37" t="s">
        <v>7203</v>
      </c>
      <c r="C2985" s="37" t="s">
        <v>7204</v>
      </c>
      <c r="D2985" s="37" t="s">
        <v>6351</v>
      </c>
      <c r="E2985" s="37" t="s">
        <v>6352</v>
      </c>
      <c r="F2985" s="38">
        <v>44112.855532407397</v>
      </c>
      <c r="G2985" s="39" t="e">
        <v>#REF!</v>
      </c>
    </row>
    <row r="2986" spans="2:7">
      <c r="B2986" s="33" t="s">
        <v>7205</v>
      </c>
      <c r="C2986" s="33" t="s">
        <v>7206</v>
      </c>
      <c r="D2986" s="33" t="s">
        <v>6351</v>
      </c>
      <c r="E2986" s="33" t="s">
        <v>6352</v>
      </c>
      <c r="F2986" s="34">
        <v>44112.855532407397</v>
      </c>
      <c r="G2986" s="35" t="e">
        <v>#REF!</v>
      </c>
    </row>
    <row r="2987" spans="2:7">
      <c r="B2987" s="37" t="s">
        <v>7207</v>
      </c>
      <c r="C2987" s="37" t="s">
        <v>7208</v>
      </c>
      <c r="D2987" s="37" t="s">
        <v>6351</v>
      </c>
      <c r="E2987" s="37" t="s">
        <v>6352</v>
      </c>
      <c r="F2987" s="38">
        <v>44112.855532407397</v>
      </c>
      <c r="G2987" s="39" t="e">
        <v>#REF!</v>
      </c>
    </row>
    <row r="2988" spans="2:7">
      <c r="B2988" s="33" t="s">
        <v>7209</v>
      </c>
      <c r="C2988" s="33" t="s">
        <v>7210</v>
      </c>
      <c r="D2988" s="33" t="s">
        <v>6351</v>
      </c>
      <c r="E2988" s="33" t="s">
        <v>6352</v>
      </c>
      <c r="F2988" s="34">
        <v>44112.855532407397</v>
      </c>
      <c r="G2988" s="35" t="e">
        <v>#REF!</v>
      </c>
    </row>
    <row r="2989" spans="2:7">
      <c r="B2989" s="37" t="s">
        <v>7209</v>
      </c>
      <c r="C2989" s="37" t="s">
        <v>7211</v>
      </c>
      <c r="D2989" s="37" t="s">
        <v>6351</v>
      </c>
      <c r="E2989" s="37" t="s">
        <v>6352</v>
      </c>
      <c r="F2989" s="38">
        <v>45043.760752314804</v>
      </c>
      <c r="G2989" s="39" t="e">
        <v>#REF!</v>
      </c>
    </row>
    <row r="2990" spans="2:7">
      <c r="B2990" s="33" t="s">
        <v>7212</v>
      </c>
      <c r="C2990" s="33" t="s">
        <v>7213</v>
      </c>
      <c r="D2990" s="33" t="s">
        <v>6351</v>
      </c>
      <c r="E2990" s="33" t="s">
        <v>6352</v>
      </c>
      <c r="F2990" s="34">
        <v>44112.855543981503</v>
      </c>
      <c r="G2990" s="35" t="e">
        <v>#REF!</v>
      </c>
    </row>
    <row r="2991" spans="2:7">
      <c r="B2991" s="37" t="s">
        <v>7214</v>
      </c>
      <c r="C2991" s="37" t="s">
        <v>7215</v>
      </c>
      <c r="D2991" s="37" t="s">
        <v>6351</v>
      </c>
      <c r="E2991" s="37" t="s">
        <v>6352</v>
      </c>
      <c r="F2991" s="38">
        <v>44112.855543981503</v>
      </c>
      <c r="G2991" s="39" t="e">
        <v>#REF!</v>
      </c>
    </row>
    <row r="2992" spans="2:7">
      <c r="B2992" s="33" t="s">
        <v>7216</v>
      </c>
      <c r="C2992" s="33" t="s">
        <v>7217</v>
      </c>
      <c r="D2992" s="33" t="s">
        <v>6351</v>
      </c>
      <c r="E2992" s="33" t="s">
        <v>6352</v>
      </c>
      <c r="F2992" s="34">
        <v>44112.855543981503</v>
      </c>
      <c r="G2992" s="35" t="e">
        <v>#REF!</v>
      </c>
    </row>
    <row r="2993" spans="2:7">
      <c r="B2993" s="37" t="s">
        <v>7216</v>
      </c>
      <c r="C2993" s="37" t="s">
        <v>7218</v>
      </c>
      <c r="D2993" s="37" t="s">
        <v>6351</v>
      </c>
      <c r="E2993" s="37" t="s">
        <v>6352</v>
      </c>
      <c r="F2993" s="38">
        <v>45043.760752314804</v>
      </c>
      <c r="G2993" s="39" t="e">
        <v>#REF!</v>
      </c>
    </row>
    <row r="2994" spans="2:7">
      <c r="B2994" s="33" t="s">
        <v>7216</v>
      </c>
      <c r="C2994" s="33" t="s">
        <v>7219</v>
      </c>
      <c r="D2994" s="33" t="s">
        <v>6351</v>
      </c>
      <c r="E2994" s="33" t="s">
        <v>6352</v>
      </c>
      <c r="F2994" s="34">
        <v>45043.760752314804</v>
      </c>
      <c r="G2994" s="35" t="e">
        <v>#REF!</v>
      </c>
    </row>
    <row r="2995" spans="2:7">
      <c r="B2995" s="37" t="s">
        <v>7220</v>
      </c>
      <c r="C2995" s="37" t="s">
        <v>7221</v>
      </c>
      <c r="D2995" s="37" t="s">
        <v>6351</v>
      </c>
      <c r="E2995" s="37" t="s">
        <v>6352</v>
      </c>
      <c r="F2995" s="38">
        <v>44112.855543981503</v>
      </c>
      <c r="G2995" s="39" t="e">
        <v>#REF!</v>
      </c>
    </row>
    <row r="2996" spans="2:7">
      <c r="B2996" s="33" t="s">
        <v>7222</v>
      </c>
      <c r="C2996" s="33" t="s">
        <v>7223</v>
      </c>
      <c r="D2996" s="33" t="s">
        <v>6351</v>
      </c>
      <c r="E2996" s="33" t="s">
        <v>6352</v>
      </c>
      <c r="F2996" s="34">
        <v>44112.855543981503</v>
      </c>
      <c r="G2996" s="35" t="e">
        <v>#REF!</v>
      </c>
    </row>
    <row r="2997" spans="2:7">
      <c r="B2997" s="37" t="s">
        <v>7222</v>
      </c>
      <c r="C2997" s="37" t="s">
        <v>7224</v>
      </c>
      <c r="D2997" s="37" t="s">
        <v>6351</v>
      </c>
      <c r="E2997" s="37" t="s">
        <v>6352</v>
      </c>
      <c r="F2997" s="38">
        <v>45043.760752314804</v>
      </c>
      <c r="G2997" s="39" t="e">
        <v>#REF!</v>
      </c>
    </row>
    <row r="2998" spans="2:7">
      <c r="B2998" s="33" t="s">
        <v>7222</v>
      </c>
      <c r="C2998" s="33" t="s">
        <v>7225</v>
      </c>
      <c r="D2998" s="33" t="s">
        <v>6351</v>
      </c>
      <c r="E2998" s="33" t="s">
        <v>6352</v>
      </c>
      <c r="F2998" s="34">
        <v>45043.760752314804</v>
      </c>
      <c r="G2998" s="35" t="e">
        <v>#REF!</v>
      </c>
    </row>
    <row r="2999" spans="2:7">
      <c r="B2999" s="37" t="s">
        <v>7226</v>
      </c>
      <c r="C2999" s="37" t="s">
        <v>7227</v>
      </c>
      <c r="D2999" s="37" t="s">
        <v>6351</v>
      </c>
      <c r="E2999" s="37" t="s">
        <v>6352</v>
      </c>
      <c r="F2999" s="38">
        <v>44112.855543981503</v>
      </c>
      <c r="G2999" s="39" t="e">
        <v>#REF!</v>
      </c>
    </row>
    <row r="3000" spans="2:7">
      <c r="B3000" s="33" t="s">
        <v>7228</v>
      </c>
      <c r="C3000" s="33" t="s">
        <v>7229</v>
      </c>
      <c r="D3000" s="33" t="s">
        <v>6351</v>
      </c>
      <c r="E3000" s="33" t="s">
        <v>6352</v>
      </c>
      <c r="F3000" s="34">
        <v>44112.855543981503</v>
      </c>
      <c r="G3000" s="35" t="e">
        <v>#REF!</v>
      </c>
    </row>
    <row r="3001" spans="2:7">
      <c r="B3001" s="37" t="s">
        <v>7230</v>
      </c>
      <c r="C3001" s="37" t="s">
        <v>7231</v>
      </c>
      <c r="D3001" s="37" t="s">
        <v>6351</v>
      </c>
      <c r="E3001" s="37" t="s">
        <v>6352</v>
      </c>
      <c r="F3001" s="38">
        <v>44112.855543981503</v>
      </c>
      <c r="G3001" s="39" t="e">
        <v>#REF!</v>
      </c>
    </row>
    <row r="3002" spans="2:7">
      <c r="B3002" s="33" t="s">
        <v>7230</v>
      </c>
      <c r="C3002" s="33" t="s">
        <v>7232</v>
      </c>
      <c r="D3002" s="33" t="s">
        <v>6351</v>
      </c>
      <c r="E3002" s="33" t="s">
        <v>6352</v>
      </c>
      <c r="F3002" s="34">
        <v>45043.760752314804</v>
      </c>
      <c r="G3002" s="35" t="e">
        <v>#REF!</v>
      </c>
    </row>
    <row r="3003" spans="2:7">
      <c r="B3003" s="37" t="s">
        <v>7233</v>
      </c>
      <c r="C3003" s="37" t="s">
        <v>7234</v>
      </c>
      <c r="D3003" s="37" t="s">
        <v>6351</v>
      </c>
      <c r="E3003" s="37" t="s">
        <v>6352</v>
      </c>
      <c r="F3003" s="38">
        <v>44112.855543981503</v>
      </c>
      <c r="G3003" s="39" t="e">
        <v>#REF!</v>
      </c>
    </row>
    <row r="3004" spans="2:7">
      <c r="B3004" s="33" t="s">
        <v>7235</v>
      </c>
      <c r="C3004" s="33" t="s">
        <v>7236</v>
      </c>
      <c r="D3004" s="33" t="s">
        <v>6351</v>
      </c>
      <c r="E3004" s="33" t="s">
        <v>6352</v>
      </c>
      <c r="F3004" s="34">
        <v>44112.855543981503</v>
      </c>
      <c r="G3004" s="35" t="e">
        <v>#REF!</v>
      </c>
    </row>
    <row r="3005" spans="2:7">
      <c r="B3005" s="37" t="s">
        <v>7237</v>
      </c>
      <c r="C3005" s="37" t="s">
        <v>7238</v>
      </c>
      <c r="D3005" s="37" t="s">
        <v>6351</v>
      </c>
      <c r="E3005" s="37" t="s">
        <v>6352</v>
      </c>
      <c r="F3005" s="38">
        <v>44112.855555555601</v>
      </c>
      <c r="G3005" s="39" t="e">
        <v>#REF!</v>
      </c>
    </row>
    <row r="3006" spans="2:7">
      <c r="B3006" s="33" t="s">
        <v>7239</v>
      </c>
      <c r="C3006" s="33" t="s">
        <v>7240</v>
      </c>
      <c r="D3006" s="33" t="s">
        <v>6351</v>
      </c>
      <c r="E3006" s="33" t="s">
        <v>6352</v>
      </c>
      <c r="F3006" s="34">
        <v>44112.855555555601</v>
      </c>
      <c r="G3006" s="35" t="e">
        <v>#REF!</v>
      </c>
    </row>
    <row r="3007" spans="2:7">
      <c r="B3007" s="37" t="s">
        <v>7239</v>
      </c>
      <c r="C3007" s="37" t="s">
        <v>7241</v>
      </c>
      <c r="D3007" s="37" t="s">
        <v>6351</v>
      </c>
      <c r="E3007" s="37" t="s">
        <v>6352</v>
      </c>
      <c r="F3007" s="38">
        <v>44112.855555555601</v>
      </c>
      <c r="G3007" s="39" t="e">
        <v>#REF!</v>
      </c>
    </row>
    <row r="3008" spans="2:7">
      <c r="B3008" s="33" t="s">
        <v>7242</v>
      </c>
      <c r="C3008" s="33" t="s">
        <v>7243</v>
      </c>
      <c r="D3008" s="33" t="s">
        <v>6351</v>
      </c>
      <c r="E3008" s="33" t="s">
        <v>6352</v>
      </c>
      <c r="F3008" s="34">
        <v>44112.855555555601</v>
      </c>
      <c r="G3008" s="35" t="e">
        <v>#REF!</v>
      </c>
    </row>
    <row r="3009" spans="2:7">
      <c r="B3009" s="37" t="s">
        <v>7242</v>
      </c>
      <c r="C3009" s="37" t="s">
        <v>7244</v>
      </c>
      <c r="D3009" s="37" t="s">
        <v>6351</v>
      </c>
      <c r="E3009" s="37" t="s">
        <v>6352</v>
      </c>
      <c r="F3009" s="38">
        <v>45043.760763888902</v>
      </c>
      <c r="G3009" s="39" t="e">
        <v>#REF!</v>
      </c>
    </row>
    <row r="3010" spans="2:7">
      <c r="B3010" s="33" t="s">
        <v>7242</v>
      </c>
      <c r="C3010" s="33" t="s">
        <v>7245</v>
      </c>
      <c r="D3010" s="33" t="s">
        <v>6351</v>
      </c>
      <c r="E3010" s="33" t="s">
        <v>6352</v>
      </c>
      <c r="F3010" s="34">
        <v>45043.760763888902</v>
      </c>
      <c r="G3010" s="35" t="e">
        <v>#REF!</v>
      </c>
    </row>
    <row r="3011" spans="2:7">
      <c r="B3011" s="37" t="s">
        <v>7242</v>
      </c>
      <c r="C3011" s="37" t="s">
        <v>7246</v>
      </c>
      <c r="D3011" s="37" t="s">
        <v>6351</v>
      </c>
      <c r="E3011" s="37" t="s">
        <v>6352</v>
      </c>
      <c r="F3011" s="38">
        <v>45043.760763888902</v>
      </c>
      <c r="G3011" s="39" t="e">
        <v>#REF!</v>
      </c>
    </row>
    <row r="3012" spans="2:7">
      <c r="B3012" s="33" t="s">
        <v>7247</v>
      </c>
      <c r="C3012" s="33" t="s">
        <v>7248</v>
      </c>
      <c r="D3012" s="33" t="s">
        <v>6351</v>
      </c>
      <c r="E3012" s="33" t="s">
        <v>6352</v>
      </c>
      <c r="F3012" s="34">
        <v>44112.855555555601</v>
      </c>
      <c r="G3012" s="35" t="e">
        <v>#REF!</v>
      </c>
    </row>
    <row r="3013" spans="2:7">
      <c r="B3013" s="37" t="s">
        <v>7249</v>
      </c>
      <c r="C3013" s="37" t="s">
        <v>7250</v>
      </c>
      <c r="D3013" s="37" t="s">
        <v>6351</v>
      </c>
      <c r="E3013" s="37" t="s">
        <v>6352</v>
      </c>
      <c r="F3013" s="38">
        <v>44112.855555555601</v>
      </c>
      <c r="G3013" s="39" t="e">
        <v>#REF!</v>
      </c>
    </row>
    <row r="3014" spans="2:7">
      <c r="B3014" s="33" t="s">
        <v>7251</v>
      </c>
      <c r="C3014" s="33" t="s">
        <v>7252</v>
      </c>
      <c r="D3014" s="33" t="s">
        <v>6351</v>
      </c>
      <c r="E3014" s="33" t="s">
        <v>6352</v>
      </c>
      <c r="F3014" s="34">
        <v>44112.855555555601</v>
      </c>
      <c r="G3014" s="35" t="e">
        <v>#REF!</v>
      </c>
    </row>
    <row r="3015" spans="2:7">
      <c r="B3015" s="37" t="s">
        <v>7253</v>
      </c>
      <c r="C3015" s="37" t="s">
        <v>7254</v>
      </c>
      <c r="D3015" s="37" t="s">
        <v>6351</v>
      </c>
      <c r="E3015" s="37" t="s">
        <v>6352</v>
      </c>
      <c r="F3015" s="38">
        <v>44112.855555555601</v>
      </c>
      <c r="G3015" s="39" t="e">
        <v>#REF!</v>
      </c>
    </row>
    <row r="3016" spans="2:7">
      <c r="B3016" s="33" t="s">
        <v>7253</v>
      </c>
      <c r="C3016" s="33" t="s">
        <v>7255</v>
      </c>
      <c r="D3016" s="33" t="s">
        <v>6351</v>
      </c>
      <c r="E3016" s="33" t="s">
        <v>6352</v>
      </c>
      <c r="F3016" s="34">
        <v>44112.855555555601</v>
      </c>
      <c r="G3016" s="35" t="e">
        <v>#REF!</v>
      </c>
    </row>
    <row r="3017" spans="2:7">
      <c r="B3017" s="37" t="s">
        <v>7256</v>
      </c>
      <c r="C3017" s="37" t="s">
        <v>7257</v>
      </c>
      <c r="D3017" s="37" t="s">
        <v>6351</v>
      </c>
      <c r="E3017" s="37" t="s">
        <v>6352</v>
      </c>
      <c r="F3017" s="38">
        <v>44112.855555555601</v>
      </c>
      <c r="G3017" s="39" t="e">
        <v>#REF!</v>
      </c>
    </row>
    <row r="3018" spans="2:7">
      <c r="B3018" s="33" t="s">
        <v>7258</v>
      </c>
      <c r="C3018" s="33" t="s">
        <v>7259</v>
      </c>
      <c r="D3018" s="33" t="s">
        <v>6351</v>
      </c>
      <c r="E3018" s="33" t="s">
        <v>6352</v>
      </c>
      <c r="F3018" s="34">
        <v>44112.855567129598</v>
      </c>
      <c r="G3018" s="35" t="e">
        <v>#REF!</v>
      </c>
    </row>
    <row r="3019" spans="2:7">
      <c r="B3019" s="37" t="s">
        <v>7260</v>
      </c>
      <c r="C3019" s="37" t="s">
        <v>7261</v>
      </c>
      <c r="D3019" s="37" t="s">
        <v>6351</v>
      </c>
      <c r="E3019" s="37" t="s">
        <v>6352</v>
      </c>
      <c r="F3019" s="38">
        <v>44112.855567129598</v>
      </c>
      <c r="G3019" s="39" t="e">
        <v>#REF!</v>
      </c>
    </row>
    <row r="3020" spans="2:7">
      <c r="B3020" s="33" t="s">
        <v>7262</v>
      </c>
      <c r="C3020" s="33" t="s">
        <v>7263</v>
      </c>
      <c r="D3020" s="33" t="s">
        <v>6351</v>
      </c>
      <c r="E3020" s="33" t="s">
        <v>6352</v>
      </c>
      <c r="F3020" s="34">
        <v>44112.855567129598</v>
      </c>
      <c r="G3020" s="35" t="e">
        <v>#REF!</v>
      </c>
    </row>
    <row r="3021" spans="2:7">
      <c r="B3021" s="37" t="s">
        <v>7264</v>
      </c>
      <c r="C3021" s="37" t="s">
        <v>7265</v>
      </c>
      <c r="D3021" s="37" t="s">
        <v>6351</v>
      </c>
      <c r="E3021" s="37" t="s">
        <v>6352</v>
      </c>
      <c r="F3021" s="38">
        <v>44112.855567129598</v>
      </c>
      <c r="G3021" s="39" t="e">
        <v>#REF!</v>
      </c>
    </row>
    <row r="3022" spans="2:7">
      <c r="B3022" s="33" t="s">
        <v>7264</v>
      </c>
      <c r="C3022" s="33" t="s">
        <v>7266</v>
      </c>
      <c r="D3022" s="33" t="s">
        <v>6351</v>
      </c>
      <c r="E3022" s="33" t="s">
        <v>6352</v>
      </c>
      <c r="F3022" s="34">
        <v>45043.760763888902</v>
      </c>
      <c r="G3022" s="35" t="e">
        <v>#REF!</v>
      </c>
    </row>
    <row r="3023" spans="2:7">
      <c r="B3023" s="37" t="s">
        <v>7267</v>
      </c>
      <c r="C3023" s="37" t="s">
        <v>7268</v>
      </c>
      <c r="D3023" s="37" t="s">
        <v>6351</v>
      </c>
      <c r="E3023" s="37" t="s">
        <v>6352</v>
      </c>
      <c r="F3023" s="38">
        <v>44112.855567129598</v>
      </c>
      <c r="G3023" s="39" t="e">
        <v>#REF!</v>
      </c>
    </row>
    <row r="3024" spans="2:7">
      <c r="B3024" s="33" t="s">
        <v>7269</v>
      </c>
      <c r="C3024" s="33" t="s">
        <v>7270</v>
      </c>
      <c r="D3024" s="33" t="s">
        <v>6351</v>
      </c>
      <c r="E3024" s="33" t="s">
        <v>6352</v>
      </c>
      <c r="F3024" s="34">
        <v>44112.855567129598</v>
      </c>
      <c r="G3024" s="35" t="e">
        <v>#REF!</v>
      </c>
    </row>
    <row r="3025" spans="2:7">
      <c r="B3025" s="37" t="s">
        <v>7271</v>
      </c>
      <c r="C3025" s="37" t="s">
        <v>7272</v>
      </c>
      <c r="D3025" s="37" t="s">
        <v>6351</v>
      </c>
      <c r="E3025" s="37" t="s">
        <v>6352</v>
      </c>
      <c r="F3025" s="38">
        <v>44112.855567129598</v>
      </c>
      <c r="G3025" s="39" t="e">
        <v>#REF!</v>
      </c>
    </row>
    <row r="3026" spans="2:7">
      <c r="B3026" s="33" t="s">
        <v>7273</v>
      </c>
      <c r="C3026" s="33" t="s">
        <v>7274</v>
      </c>
      <c r="D3026" s="33" t="s">
        <v>6351</v>
      </c>
      <c r="E3026" s="33" t="s">
        <v>6352</v>
      </c>
      <c r="F3026" s="34">
        <v>44112.855567129598</v>
      </c>
      <c r="G3026" s="35" t="e">
        <v>#REF!</v>
      </c>
    </row>
    <row r="3027" spans="2:7">
      <c r="B3027" s="37" t="s">
        <v>7273</v>
      </c>
      <c r="C3027" s="37" t="s">
        <v>7275</v>
      </c>
      <c r="D3027" s="37" t="s">
        <v>6351</v>
      </c>
      <c r="E3027" s="37" t="s">
        <v>6352</v>
      </c>
      <c r="F3027" s="38">
        <v>44112.855567129598</v>
      </c>
      <c r="G3027" s="39" t="e">
        <v>#REF!</v>
      </c>
    </row>
    <row r="3028" spans="2:7">
      <c r="B3028" s="33" t="s">
        <v>7276</v>
      </c>
      <c r="C3028" s="33" t="s">
        <v>7277</v>
      </c>
      <c r="D3028" s="33" t="s">
        <v>6351</v>
      </c>
      <c r="E3028" s="33" t="s">
        <v>6352</v>
      </c>
      <c r="F3028" s="34">
        <v>44112.855567129598</v>
      </c>
      <c r="G3028" s="35" t="e">
        <v>#REF!</v>
      </c>
    </row>
    <row r="3029" spans="2:7">
      <c r="B3029" s="37" t="s">
        <v>7278</v>
      </c>
      <c r="C3029" s="37" t="s">
        <v>7279</v>
      </c>
      <c r="D3029" s="37" t="s">
        <v>6351</v>
      </c>
      <c r="E3029" s="37" t="s">
        <v>6352</v>
      </c>
      <c r="F3029" s="38">
        <v>44112.855578703697</v>
      </c>
      <c r="G3029" s="39" t="e">
        <v>#REF!</v>
      </c>
    </row>
    <row r="3030" spans="2:7">
      <c r="B3030" s="33" t="s">
        <v>7278</v>
      </c>
      <c r="C3030" s="33" t="s">
        <v>7280</v>
      </c>
      <c r="D3030" s="33" t="s">
        <v>6351</v>
      </c>
      <c r="E3030" s="33" t="s">
        <v>6352</v>
      </c>
      <c r="F3030" s="34">
        <v>44112.855578703697</v>
      </c>
      <c r="G3030" s="35" t="e">
        <v>#REF!</v>
      </c>
    </row>
    <row r="3031" spans="2:7">
      <c r="B3031" s="37" t="s">
        <v>7278</v>
      </c>
      <c r="C3031" s="37" t="s">
        <v>7281</v>
      </c>
      <c r="D3031" s="37" t="s">
        <v>6351</v>
      </c>
      <c r="E3031" s="37" t="s">
        <v>6352</v>
      </c>
      <c r="F3031" s="38">
        <v>44112.855578703697</v>
      </c>
      <c r="G3031" s="39" t="e">
        <v>#REF!</v>
      </c>
    </row>
    <row r="3032" spans="2:7">
      <c r="B3032" s="33" t="s">
        <v>7282</v>
      </c>
      <c r="C3032" s="33" t="s">
        <v>7283</v>
      </c>
      <c r="D3032" s="33" t="s">
        <v>6351</v>
      </c>
      <c r="E3032" s="33" t="s">
        <v>6352</v>
      </c>
      <c r="F3032" s="34">
        <v>44112.855578703697</v>
      </c>
      <c r="G3032" s="35" t="e">
        <v>#REF!</v>
      </c>
    </row>
    <row r="3033" spans="2:7">
      <c r="B3033" s="37" t="s">
        <v>7284</v>
      </c>
      <c r="C3033" s="37" t="s">
        <v>7285</v>
      </c>
      <c r="D3033" s="37" t="s">
        <v>6351</v>
      </c>
      <c r="E3033" s="37" t="s">
        <v>6352</v>
      </c>
      <c r="F3033" s="38">
        <v>44112.855578703697</v>
      </c>
      <c r="G3033" s="39" t="e">
        <v>#REF!</v>
      </c>
    </row>
    <row r="3034" spans="2:7">
      <c r="B3034" s="33" t="s">
        <v>7284</v>
      </c>
      <c r="C3034" s="33" t="s">
        <v>7286</v>
      </c>
      <c r="D3034" s="33" t="s">
        <v>6351</v>
      </c>
      <c r="E3034" s="33" t="s">
        <v>6352</v>
      </c>
      <c r="F3034" s="34">
        <v>44112.855578703697</v>
      </c>
      <c r="G3034" s="35" t="e">
        <v>#REF!</v>
      </c>
    </row>
    <row r="3035" spans="2:7">
      <c r="B3035" s="37" t="s">
        <v>7287</v>
      </c>
      <c r="C3035" s="37" t="s">
        <v>7288</v>
      </c>
      <c r="D3035" s="37" t="s">
        <v>6351</v>
      </c>
      <c r="E3035" s="37" t="s">
        <v>6352</v>
      </c>
      <c r="F3035" s="38">
        <v>44112.855590277803</v>
      </c>
      <c r="G3035" s="39" t="e">
        <v>#REF!</v>
      </c>
    </row>
    <row r="3036" spans="2:7">
      <c r="B3036" s="33" t="s">
        <v>7289</v>
      </c>
      <c r="C3036" s="33" t="s">
        <v>7290</v>
      </c>
      <c r="D3036" s="33" t="s">
        <v>6351</v>
      </c>
      <c r="E3036" s="33" t="s">
        <v>6352</v>
      </c>
      <c r="F3036" s="34">
        <v>44112.855590277803</v>
      </c>
      <c r="G3036" s="35" t="e">
        <v>#REF!</v>
      </c>
    </row>
    <row r="3037" spans="2:7">
      <c r="B3037" s="37" t="s">
        <v>7291</v>
      </c>
      <c r="C3037" s="37" t="s">
        <v>7292</v>
      </c>
      <c r="D3037" s="37" t="s">
        <v>6351</v>
      </c>
      <c r="E3037" s="37" t="s">
        <v>6352</v>
      </c>
      <c r="F3037" s="38">
        <v>44112.855590277803</v>
      </c>
      <c r="G3037" s="39" t="e">
        <v>#REF!</v>
      </c>
    </row>
    <row r="3038" spans="2:7">
      <c r="B3038" s="33" t="s">
        <v>7293</v>
      </c>
      <c r="C3038" s="33" t="s">
        <v>7294</v>
      </c>
      <c r="D3038" s="33" t="s">
        <v>6351</v>
      </c>
      <c r="E3038" s="33" t="s">
        <v>6352</v>
      </c>
      <c r="F3038" s="34">
        <v>44112.855590277803</v>
      </c>
      <c r="G3038" s="35" t="e">
        <v>#REF!</v>
      </c>
    </row>
    <row r="3039" spans="2:7">
      <c r="B3039" s="37" t="s">
        <v>7295</v>
      </c>
      <c r="C3039" s="37" t="s">
        <v>7296</v>
      </c>
      <c r="D3039" s="37" t="s">
        <v>6351</v>
      </c>
      <c r="E3039" s="37" t="s">
        <v>6352</v>
      </c>
      <c r="F3039" s="38">
        <v>44112.855590277803</v>
      </c>
      <c r="G3039" s="39" t="e">
        <v>#REF!</v>
      </c>
    </row>
    <row r="3040" spans="2:7">
      <c r="B3040" s="33" t="s">
        <v>7297</v>
      </c>
      <c r="C3040" s="33" t="s">
        <v>7298</v>
      </c>
      <c r="D3040" s="33" t="s">
        <v>6351</v>
      </c>
      <c r="E3040" s="33" t="s">
        <v>6352</v>
      </c>
      <c r="F3040" s="34">
        <v>44112.855590277803</v>
      </c>
      <c r="G3040" s="35" t="e">
        <v>#REF!</v>
      </c>
    </row>
    <row r="3041" spans="2:7">
      <c r="B3041" s="37" t="s">
        <v>7299</v>
      </c>
      <c r="C3041" s="37" t="s">
        <v>7300</v>
      </c>
      <c r="D3041" s="37" t="s">
        <v>6351</v>
      </c>
      <c r="E3041" s="37" t="s">
        <v>6352</v>
      </c>
      <c r="F3041" s="38">
        <v>44112.855590277803</v>
      </c>
      <c r="G3041" s="39" t="e">
        <v>#REF!</v>
      </c>
    </row>
    <row r="3042" spans="2:7">
      <c r="B3042" s="33" t="s">
        <v>7301</v>
      </c>
      <c r="C3042" s="33" t="s">
        <v>7302</v>
      </c>
      <c r="D3042" s="33" t="s">
        <v>6351</v>
      </c>
      <c r="E3042" s="33" t="s">
        <v>6352</v>
      </c>
      <c r="F3042" s="34">
        <v>44112.855590277803</v>
      </c>
      <c r="G3042" s="35" t="e">
        <v>#REF!</v>
      </c>
    </row>
    <row r="3043" spans="2:7">
      <c r="B3043" s="37" t="s">
        <v>7303</v>
      </c>
      <c r="C3043" s="37" t="s">
        <v>7304</v>
      </c>
      <c r="D3043" s="37" t="s">
        <v>6351</v>
      </c>
      <c r="E3043" s="37" t="s">
        <v>6352</v>
      </c>
      <c r="F3043" s="38">
        <v>44112.855590277803</v>
      </c>
      <c r="G3043" s="39" t="e">
        <v>#REF!</v>
      </c>
    </row>
    <row r="3044" spans="2:7">
      <c r="B3044" s="33" t="s">
        <v>7305</v>
      </c>
      <c r="C3044" s="33" t="s">
        <v>7306</v>
      </c>
      <c r="D3044" s="33" t="s">
        <v>6351</v>
      </c>
      <c r="E3044" s="33" t="s">
        <v>6352</v>
      </c>
      <c r="F3044" s="34">
        <v>44112.855590277803</v>
      </c>
      <c r="G3044" s="35" t="e">
        <v>#REF!</v>
      </c>
    </row>
    <row r="3045" spans="2:7">
      <c r="B3045" s="37" t="s">
        <v>7307</v>
      </c>
      <c r="C3045" s="37" t="s">
        <v>7308</v>
      </c>
      <c r="D3045" s="37" t="s">
        <v>6351</v>
      </c>
      <c r="E3045" s="37" t="s">
        <v>6352</v>
      </c>
      <c r="F3045" s="38">
        <v>44112.855601851901</v>
      </c>
      <c r="G3045" s="39" t="e">
        <v>#REF!</v>
      </c>
    </row>
    <row r="3046" spans="2:7">
      <c r="B3046" s="33" t="s">
        <v>7309</v>
      </c>
      <c r="C3046" s="33" t="s">
        <v>7310</v>
      </c>
      <c r="D3046" s="33" t="s">
        <v>6351</v>
      </c>
      <c r="E3046" s="33" t="s">
        <v>6352</v>
      </c>
      <c r="F3046" s="34">
        <v>44112.855601851901</v>
      </c>
      <c r="G3046" s="35" t="e">
        <v>#REF!</v>
      </c>
    </row>
    <row r="3047" spans="2:7">
      <c r="B3047" s="37" t="s">
        <v>7311</v>
      </c>
      <c r="C3047" s="37" t="s">
        <v>7312</v>
      </c>
      <c r="D3047" s="37" t="s">
        <v>6351</v>
      </c>
      <c r="E3047" s="37" t="s">
        <v>6352</v>
      </c>
      <c r="F3047" s="38">
        <v>44112.855601851901</v>
      </c>
      <c r="G3047" s="39" t="e">
        <v>#REF!</v>
      </c>
    </row>
    <row r="3048" spans="2:7">
      <c r="B3048" s="33" t="s">
        <v>7313</v>
      </c>
      <c r="C3048" s="33" t="s">
        <v>7314</v>
      </c>
      <c r="D3048" s="33" t="s">
        <v>6351</v>
      </c>
      <c r="E3048" s="33" t="s">
        <v>6352</v>
      </c>
      <c r="F3048" s="34">
        <v>44112.855601851901</v>
      </c>
      <c r="G3048" s="35" t="e">
        <v>#REF!</v>
      </c>
    </row>
    <row r="3049" spans="2:7">
      <c r="B3049" s="37" t="s">
        <v>7315</v>
      </c>
      <c r="C3049" s="37" t="s">
        <v>7316</v>
      </c>
      <c r="D3049" s="37" t="s">
        <v>6351</v>
      </c>
      <c r="E3049" s="37" t="s">
        <v>6352</v>
      </c>
      <c r="F3049" s="38">
        <v>44112.855601851901</v>
      </c>
      <c r="G3049" s="39" t="e">
        <v>#REF!</v>
      </c>
    </row>
    <row r="3050" spans="2:7">
      <c r="B3050" s="33" t="s">
        <v>7317</v>
      </c>
      <c r="C3050" s="33" t="s">
        <v>7318</v>
      </c>
      <c r="D3050" s="33" t="s">
        <v>6351</v>
      </c>
      <c r="E3050" s="33" t="s">
        <v>6352</v>
      </c>
      <c r="F3050" s="34">
        <v>44112.855601851901</v>
      </c>
      <c r="G3050" s="35" t="e">
        <v>#REF!</v>
      </c>
    </row>
    <row r="3051" spans="2:7">
      <c r="B3051" s="37" t="s">
        <v>7319</v>
      </c>
      <c r="C3051" s="37" t="s">
        <v>7320</v>
      </c>
      <c r="D3051" s="37" t="s">
        <v>6351</v>
      </c>
      <c r="E3051" s="37" t="s">
        <v>6352</v>
      </c>
      <c r="F3051" s="38">
        <v>44112.855601851901</v>
      </c>
      <c r="G3051" s="39" t="e">
        <v>#REF!</v>
      </c>
    </row>
    <row r="3052" spans="2:7">
      <c r="B3052" s="33" t="s">
        <v>7321</v>
      </c>
      <c r="C3052" s="33" t="s">
        <v>7322</v>
      </c>
      <c r="D3052" s="33" t="s">
        <v>6351</v>
      </c>
      <c r="E3052" s="33" t="s">
        <v>6352</v>
      </c>
      <c r="F3052" s="34">
        <v>44112.855601851901</v>
      </c>
      <c r="G3052" s="35" t="e">
        <v>#REF!</v>
      </c>
    </row>
    <row r="3053" spans="2:7">
      <c r="B3053" s="37" t="s">
        <v>7323</v>
      </c>
      <c r="C3053" s="37" t="s">
        <v>7324</v>
      </c>
      <c r="D3053" s="37" t="s">
        <v>6351</v>
      </c>
      <c r="E3053" s="37" t="s">
        <v>6352</v>
      </c>
      <c r="F3053" s="38">
        <v>44112.855601851901</v>
      </c>
      <c r="G3053" s="39" t="e">
        <v>#REF!</v>
      </c>
    </row>
    <row r="3054" spans="2:7">
      <c r="B3054" s="33" t="s">
        <v>7325</v>
      </c>
      <c r="C3054" s="33" t="s">
        <v>7326</v>
      </c>
      <c r="D3054" s="33" t="s">
        <v>6351</v>
      </c>
      <c r="E3054" s="33" t="s">
        <v>6352</v>
      </c>
      <c r="F3054" s="34">
        <v>44112.855601851901</v>
      </c>
      <c r="G3054" s="35" t="e">
        <v>#REF!</v>
      </c>
    </row>
    <row r="3055" spans="2:7">
      <c r="B3055" s="37" t="s">
        <v>7327</v>
      </c>
      <c r="C3055" s="37" t="s">
        <v>7328</v>
      </c>
      <c r="D3055" s="37" t="s">
        <v>6765</v>
      </c>
      <c r="E3055" s="37" t="s">
        <v>6766</v>
      </c>
      <c r="F3055" s="38">
        <v>44112.855613425898</v>
      </c>
      <c r="G3055" s="39" t="e">
        <v>#REF!</v>
      </c>
    </row>
    <row r="3056" spans="2:7">
      <c r="B3056" s="33" t="s">
        <v>7329</v>
      </c>
      <c r="C3056" s="33" t="s">
        <v>7330</v>
      </c>
      <c r="D3056" s="33" t="s">
        <v>6351</v>
      </c>
      <c r="E3056" s="33" t="s">
        <v>6352</v>
      </c>
      <c r="F3056" s="34">
        <v>44112.855613425898</v>
      </c>
      <c r="G3056" s="35" t="e">
        <v>#REF!</v>
      </c>
    </row>
    <row r="3057" spans="2:7">
      <c r="B3057" s="37" t="s">
        <v>7331</v>
      </c>
      <c r="C3057" s="37" t="s">
        <v>7332</v>
      </c>
      <c r="D3057" s="37" t="s">
        <v>6351</v>
      </c>
      <c r="E3057" s="37" t="s">
        <v>6352</v>
      </c>
      <c r="F3057" s="38">
        <v>44112.855613425898</v>
      </c>
      <c r="G3057" s="39" t="e">
        <v>#REF!</v>
      </c>
    </row>
    <row r="3058" spans="2:7">
      <c r="B3058" s="33" t="s">
        <v>7331</v>
      </c>
      <c r="C3058" s="33" t="s">
        <v>7333</v>
      </c>
      <c r="D3058" s="33" t="s">
        <v>6351</v>
      </c>
      <c r="E3058" s="33" t="s">
        <v>6352</v>
      </c>
      <c r="F3058" s="34">
        <v>45043.760763888902</v>
      </c>
      <c r="G3058" s="35" t="e">
        <v>#REF!</v>
      </c>
    </row>
    <row r="3059" spans="2:7">
      <c r="B3059" s="37" t="s">
        <v>7334</v>
      </c>
      <c r="C3059" s="37" t="s">
        <v>7335</v>
      </c>
      <c r="D3059" s="37" t="s">
        <v>6351</v>
      </c>
      <c r="E3059" s="37" t="s">
        <v>6352</v>
      </c>
      <c r="F3059" s="38">
        <v>44112.855613425898</v>
      </c>
      <c r="G3059" s="39" t="e">
        <v>#REF!</v>
      </c>
    </row>
    <row r="3060" spans="2:7">
      <c r="B3060" s="33" t="s">
        <v>7336</v>
      </c>
      <c r="C3060" s="33" t="s">
        <v>7337</v>
      </c>
      <c r="D3060" s="33" t="s">
        <v>6351</v>
      </c>
      <c r="E3060" s="33" t="s">
        <v>6352</v>
      </c>
      <c r="F3060" s="34">
        <v>44112.855613425898</v>
      </c>
      <c r="G3060" s="35" t="e">
        <v>#REF!</v>
      </c>
    </row>
    <row r="3061" spans="2:7">
      <c r="B3061" s="37" t="s">
        <v>7338</v>
      </c>
      <c r="C3061" s="37" t="s">
        <v>7339</v>
      </c>
      <c r="D3061" s="37" t="s">
        <v>4668</v>
      </c>
      <c r="E3061" s="37" t="s">
        <v>4669</v>
      </c>
      <c r="F3061" s="38">
        <v>44112.855613425898</v>
      </c>
      <c r="G3061" s="39" t="e">
        <v>#REF!</v>
      </c>
    </row>
    <row r="3062" spans="2:7">
      <c r="B3062" s="33" t="s">
        <v>7340</v>
      </c>
      <c r="C3062" s="33" t="s">
        <v>6765</v>
      </c>
      <c r="D3062" s="33" t="s">
        <v>6765</v>
      </c>
      <c r="E3062" s="33" t="s">
        <v>6766</v>
      </c>
      <c r="F3062" s="34">
        <v>44112.855613425898</v>
      </c>
      <c r="G3062" s="35" t="e">
        <v>#REF!</v>
      </c>
    </row>
    <row r="3063" spans="2:7">
      <c r="B3063" s="37" t="s">
        <v>7340</v>
      </c>
      <c r="C3063" s="37" t="s">
        <v>7341</v>
      </c>
      <c r="D3063" s="37" t="s">
        <v>6765</v>
      </c>
      <c r="E3063" s="37" t="s">
        <v>6766</v>
      </c>
      <c r="F3063" s="38">
        <v>45043.760763888902</v>
      </c>
      <c r="G3063" s="39" t="e">
        <v>#REF!</v>
      </c>
    </row>
    <row r="3064" spans="2:7">
      <c r="B3064" s="33" t="s">
        <v>7340</v>
      </c>
      <c r="C3064" s="33" t="s">
        <v>7342</v>
      </c>
      <c r="D3064" s="33" t="s">
        <v>6765</v>
      </c>
      <c r="E3064" s="33" t="s">
        <v>6766</v>
      </c>
      <c r="F3064" s="34">
        <v>45043.760763888902</v>
      </c>
      <c r="G3064" s="35" t="e">
        <v>#REF!</v>
      </c>
    </row>
    <row r="3065" spans="2:7">
      <c r="B3065" s="37" t="s">
        <v>7340</v>
      </c>
      <c r="C3065" s="37" t="s">
        <v>7343</v>
      </c>
      <c r="D3065" s="37" t="s">
        <v>6765</v>
      </c>
      <c r="E3065" s="37" t="s">
        <v>6766</v>
      </c>
      <c r="F3065" s="38">
        <v>45043.760763888902</v>
      </c>
      <c r="G3065" s="39" t="e">
        <v>#REF!</v>
      </c>
    </row>
    <row r="3066" spans="2:7">
      <c r="B3066" s="33" t="s">
        <v>7340</v>
      </c>
      <c r="C3066" s="33" t="s">
        <v>7344</v>
      </c>
      <c r="D3066" s="33" t="s">
        <v>6765</v>
      </c>
      <c r="E3066" s="33" t="s">
        <v>6766</v>
      </c>
      <c r="F3066" s="34">
        <v>45043.760763888902</v>
      </c>
      <c r="G3066" s="35" t="e">
        <v>#REF!</v>
      </c>
    </row>
    <row r="3067" spans="2:7">
      <c r="B3067" s="37" t="s">
        <v>7340</v>
      </c>
      <c r="C3067" s="37" t="s">
        <v>7345</v>
      </c>
      <c r="D3067" s="37" t="s">
        <v>6765</v>
      </c>
      <c r="E3067" s="37" t="s">
        <v>6766</v>
      </c>
      <c r="F3067" s="38">
        <v>45043.760763888902</v>
      </c>
      <c r="G3067" s="39" t="e">
        <v>#REF!</v>
      </c>
    </row>
    <row r="3068" spans="2:7">
      <c r="B3068" s="33" t="s">
        <v>7340</v>
      </c>
      <c r="C3068" s="33" t="s">
        <v>7346</v>
      </c>
      <c r="D3068" s="33" t="s">
        <v>6765</v>
      </c>
      <c r="E3068" s="33" t="s">
        <v>6766</v>
      </c>
      <c r="F3068" s="34">
        <v>45043.760763888902</v>
      </c>
      <c r="G3068" s="35" t="e">
        <v>#REF!</v>
      </c>
    </row>
    <row r="3069" spans="2:7">
      <c r="B3069" s="37" t="s">
        <v>7340</v>
      </c>
      <c r="C3069" s="37" t="s">
        <v>7347</v>
      </c>
      <c r="D3069" s="37" t="s">
        <v>6765</v>
      </c>
      <c r="E3069" s="37" t="s">
        <v>6766</v>
      </c>
      <c r="F3069" s="38">
        <v>45043.760763888902</v>
      </c>
      <c r="G3069" s="39" t="e">
        <v>#REF!</v>
      </c>
    </row>
    <row r="3070" spans="2:7">
      <c r="B3070" s="33" t="s">
        <v>7340</v>
      </c>
      <c r="C3070" s="33" t="s">
        <v>7348</v>
      </c>
      <c r="D3070" s="33" t="s">
        <v>6765</v>
      </c>
      <c r="E3070" s="33" t="s">
        <v>6766</v>
      </c>
      <c r="F3070" s="34">
        <v>45043.760763888902</v>
      </c>
      <c r="G3070" s="35" t="e">
        <v>#REF!</v>
      </c>
    </row>
    <row r="3071" spans="2:7">
      <c r="B3071" s="37" t="s">
        <v>7340</v>
      </c>
      <c r="C3071" s="37" t="s">
        <v>7349</v>
      </c>
      <c r="D3071" s="37" t="s">
        <v>6765</v>
      </c>
      <c r="E3071" s="37" t="s">
        <v>6766</v>
      </c>
      <c r="F3071" s="38">
        <v>45043.760763888902</v>
      </c>
      <c r="G3071" s="39" t="e">
        <v>#REF!</v>
      </c>
    </row>
    <row r="3072" spans="2:7">
      <c r="B3072" s="33" t="s">
        <v>7340</v>
      </c>
      <c r="C3072" s="33" t="s">
        <v>7350</v>
      </c>
      <c r="D3072" s="33" t="s">
        <v>6765</v>
      </c>
      <c r="E3072" s="33" t="s">
        <v>6766</v>
      </c>
      <c r="F3072" s="34">
        <v>45043.760763888902</v>
      </c>
      <c r="G3072" s="35" t="e">
        <v>#REF!</v>
      </c>
    </row>
    <row r="3073" spans="2:7">
      <c r="B3073" s="37" t="s">
        <v>7340</v>
      </c>
      <c r="C3073" s="37" t="s">
        <v>7351</v>
      </c>
      <c r="D3073" s="37" t="s">
        <v>6765</v>
      </c>
      <c r="E3073" s="37" t="s">
        <v>6766</v>
      </c>
      <c r="F3073" s="38">
        <v>45043.760763888902</v>
      </c>
      <c r="G3073" s="39" t="e">
        <v>#REF!</v>
      </c>
    </row>
    <row r="3074" spans="2:7">
      <c r="B3074" s="33" t="s">
        <v>7340</v>
      </c>
      <c r="C3074" s="33" t="s">
        <v>7352</v>
      </c>
      <c r="D3074" s="33" t="s">
        <v>6765</v>
      </c>
      <c r="E3074" s="33" t="s">
        <v>6766</v>
      </c>
      <c r="F3074" s="34">
        <v>45043.760763888902</v>
      </c>
      <c r="G3074" s="35" t="e">
        <v>#REF!</v>
      </c>
    </row>
    <row r="3075" spans="2:7">
      <c r="B3075" s="37" t="s">
        <v>7340</v>
      </c>
      <c r="C3075" s="37" t="s">
        <v>7353</v>
      </c>
      <c r="D3075" s="37" t="s">
        <v>6765</v>
      </c>
      <c r="E3075" s="37" t="s">
        <v>6766</v>
      </c>
      <c r="F3075" s="38">
        <v>45043.760763888902</v>
      </c>
      <c r="G3075" s="39" t="e">
        <v>#REF!</v>
      </c>
    </row>
    <row r="3076" spans="2:7">
      <c r="B3076" s="33" t="s">
        <v>7340</v>
      </c>
      <c r="C3076" s="33" t="s">
        <v>7354</v>
      </c>
      <c r="D3076" s="33" t="s">
        <v>6765</v>
      </c>
      <c r="E3076" s="33" t="s">
        <v>6766</v>
      </c>
      <c r="F3076" s="34">
        <v>45043.760763888902</v>
      </c>
      <c r="G3076" s="35" t="e">
        <v>#REF!</v>
      </c>
    </row>
    <row r="3077" spans="2:7">
      <c r="B3077" s="37" t="s">
        <v>7355</v>
      </c>
      <c r="C3077" s="37" t="s">
        <v>6765</v>
      </c>
      <c r="D3077" s="37" t="s">
        <v>6765</v>
      </c>
      <c r="E3077" s="37" t="s">
        <v>6766</v>
      </c>
      <c r="F3077" s="38">
        <v>44367.682824074102</v>
      </c>
      <c r="G3077" s="39" t="e">
        <v>#REF!</v>
      </c>
    </row>
    <row r="3078" spans="2:7">
      <c r="B3078" s="33" t="s">
        <v>7355</v>
      </c>
      <c r="C3078" s="33" t="s">
        <v>7356</v>
      </c>
      <c r="D3078" s="33" t="s">
        <v>6765</v>
      </c>
      <c r="E3078" s="33" t="s">
        <v>6766</v>
      </c>
      <c r="F3078" s="34">
        <v>44367.682847222197</v>
      </c>
      <c r="G3078" s="35" t="e">
        <v>#REF!</v>
      </c>
    </row>
    <row r="3079" spans="2:7">
      <c r="B3079" s="37" t="s">
        <v>7357</v>
      </c>
      <c r="C3079" s="37" t="s">
        <v>6765</v>
      </c>
      <c r="D3079" s="37" t="s">
        <v>6765</v>
      </c>
      <c r="E3079" s="37" t="s">
        <v>6766</v>
      </c>
      <c r="F3079" s="38">
        <v>44112.855613425898</v>
      </c>
      <c r="G3079" s="39" t="e">
        <v>#REF!</v>
      </c>
    </row>
    <row r="3080" spans="2:7">
      <c r="B3080" s="33" t="s">
        <v>7357</v>
      </c>
      <c r="C3080" s="33" t="s">
        <v>7358</v>
      </c>
      <c r="D3080" s="33" t="s">
        <v>6765</v>
      </c>
      <c r="E3080" s="33" t="s">
        <v>6766</v>
      </c>
      <c r="F3080" s="34">
        <v>45043.760763888902</v>
      </c>
      <c r="G3080" s="35" t="e">
        <v>#REF!</v>
      </c>
    </row>
    <row r="3081" spans="2:7">
      <c r="B3081" s="37" t="s">
        <v>7359</v>
      </c>
      <c r="C3081" s="37" t="s">
        <v>6765</v>
      </c>
      <c r="D3081" s="37" t="s">
        <v>6765</v>
      </c>
      <c r="E3081" s="37" t="s">
        <v>6766</v>
      </c>
      <c r="F3081" s="38">
        <v>44112.855613425898</v>
      </c>
      <c r="G3081" s="39" t="e">
        <v>#REF!</v>
      </c>
    </row>
    <row r="3082" spans="2:7">
      <c r="B3082" s="33" t="s">
        <v>7360</v>
      </c>
      <c r="C3082" s="33" t="s">
        <v>6765</v>
      </c>
      <c r="D3082" s="33" t="s">
        <v>6765</v>
      </c>
      <c r="E3082" s="33" t="s">
        <v>6766</v>
      </c>
      <c r="F3082" s="34">
        <v>44112.855613425898</v>
      </c>
      <c r="G3082" s="35" t="e">
        <v>#REF!</v>
      </c>
    </row>
    <row r="3083" spans="2:7">
      <c r="B3083" s="37" t="s">
        <v>7360</v>
      </c>
      <c r="C3083" s="37" t="s">
        <v>7361</v>
      </c>
      <c r="D3083" s="37" t="s">
        <v>6765</v>
      </c>
      <c r="E3083" s="37" t="s">
        <v>6766</v>
      </c>
      <c r="F3083" s="38">
        <v>44112.855624999997</v>
      </c>
      <c r="G3083" s="39" t="e">
        <v>#REF!</v>
      </c>
    </row>
    <row r="3084" spans="2:7">
      <c r="B3084" s="33" t="s">
        <v>7360</v>
      </c>
      <c r="C3084" s="33" t="s">
        <v>7362</v>
      </c>
      <c r="D3084" s="33" t="s">
        <v>6765</v>
      </c>
      <c r="E3084" s="33" t="s">
        <v>6766</v>
      </c>
      <c r="F3084" s="34">
        <v>45043.760763888902</v>
      </c>
      <c r="G3084" s="35" t="e">
        <v>#REF!</v>
      </c>
    </row>
    <row r="3085" spans="2:7">
      <c r="B3085" s="37" t="s">
        <v>7363</v>
      </c>
      <c r="C3085" s="37" t="s">
        <v>6765</v>
      </c>
      <c r="D3085" s="37" t="s">
        <v>6765</v>
      </c>
      <c r="E3085" s="37" t="s">
        <v>6766</v>
      </c>
      <c r="F3085" s="38">
        <v>44112.855624999997</v>
      </c>
      <c r="G3085" s="39" t="e">
        <v>#REF!</v>
      </c>
    </row>
    <row r="3086" spans="2:7">
      <c r="B3086" s="33" t="s">
        <v>7364</v>
      </c>
      <c r="C3086" s="33" t="s">
        <v>6765</v>
      </c>
      <c r="D3086" s="33" t="s">
        <v>6765</v>
      </c>
      <c r="E3086" s="33" t="s">
        <v>6766</v>
      </c>
      <c r="F3086" s="34">
        <v>44367.682916666701</v>
      </c>
      <c r="G3086" s="35" t="e">
        <v>#REF!</v>
      </c>
    </row>
    <row r="3087" spans="2:7">
      <c r="B3087" s="37" t="s">
        <v>7365</v>
      </c>
      <c r="C3087" s="37" t="s">
        <v>6765</v>
      </c>
      <c r="D3087" s="37" t="s">
        <v>6765</v>
      </c>
      <c r="E3087" s="37" t="s">
        <v>6766</v>
      </c>
      <c r="F3087" s="38">
        <v>44367.682835648098</v>
      </c>
      <c r="G3087" s="39" t="e">
        <v>#REF!</v>
      </c>
    </row>
    <row r="3088" spans="2:7">
      <c r="B3088" s="33" t="s">
        <v>7366</v>
      </c>
      <c r="C3088" s="33" t="s">
        <v>7367</v>
      </c>
      <c r="D3088" s="33" t="s">
        <v>6765</v>
      </c>
      <c r="E3088" s="33" t="s">
        <v>6766</v>
      </c>
      <c r="F3088" s="34">
        <v>44112.855624999997</v>
      </c>
      <c r="G3088" s="35" t="e">
        <v>#REF!</v>
      </c>
    </row>
    <row r="3089" spans="2:7">
      <c r="B3089" s="37" t="s">
        <v>7366</v>
      </c>
      <c r="C3089" s="37" t="s">
        <v>7368</v>
      </c>
      <c r="D3089" s="37" t="s">
        <v>7369</v>
      </c>
      <c r="E3089" s="37" t="s">
        <v>7370</v>
      </c>
      <c r="F3089" s="38">
        <v>44112.855624999997</v>
      </c>
      <c r="G3089" s="39" t="e">
        <v>#REF!</v>
      </c>
    </row>
    <row r="3090" spans="2:7">
      <c r="B3090" s="33" t="s">
        <v>7366</v>
      </c>
      <c r="C3090" s="33" t="s">
        <v>7371</v>
      </c>
      <c r="D3090" s="33" t="s">
        <v>6765</v>
      </c>
      <c r="E3090" s="33" t="s">
        <v>6766</v>
      </c>
      <c r="F3090" s="34">
        <v>45043.760763888902</v>
      </c>
      <c r="G3090" s="35" t="e">
        <v>#REF!</v>
      </c>
    </row>
    <row r="3091" spans="2:7">
      <c r="B3091" s="37" t="s">
        <v>7366</v>
      </c>
      <c r="C3091" s="37" t="s">
        <v>7372</v>
      </c>
      <c r="D3091" s="37" t="s">
        <v>6765</v>
      </c>
      <c r="E3091" s="37" t="s">
        <v>6766</v>
      </c>
      <c r="F3091" s="38">
        <v>45043.760763888902</v>
      </c>
      <c r="G3091" s="39" t="e">
        <v>#REF!</v>
      </c>
    </row>
    <row r="3092" spans="2:7">
      <c r="B3092" s="33" t="s">
        <v>7366</v>
      </c>
      <c r="C3092" s="33" t="s">
        <v>7373</v>
      </c>
      <c r="D3092" s="33" t="s">
        <v>6765</v>
      </c>
      <c r="E3092" s="33" t="s">
        <v>6766</v>
      </c>
      <c r="F3092" s="34">
        <v>45043.760763888902</v>
      </c>
      <c r="G3092" s="35" t="e">
        <v>#REF!</v>
      </c>
    </row>
    <row r="3093" spans="2:7">
      <c r="B3093" s="37" t="s">
        <v>7366</v>
      </c>
      <c r="C3093" s="37" t="s">
        <v>7374</v>
      </c>
      <c r="D3093" s="37" t="s">
        <v>6765</v>
      </c>
      <c r="E3093" s="37" t="s">
        <v>6766</v>
      </c>
      <c r="F3093" s="38">
        <v>45043.760763888902</v>
      </c>
      <c r="G3093" s="39" t="e">
        <v>#REF!</v>
      </c>
    </row>
    <row r="3094" spans="2:7">
      <c r="B3094" s="33" t="s">
        <v>7366</v>
      </c>
      <c r="C3094" s="33" t="s">
        <v>7375</v>
      </c>
      <c r="D3094" s="33" t="s">
        <v>6765</v>
      </c>
      <c r="E3094" s="33" t="s">
        <v>6766</v>
      </c>
      <c r="F3094" s="34">
        <v>45043.760763888902</v>
      </c>
      <c r="G3094" s="35" t="e">
        <v>#REF!</v>
      </c>
    </row>
    <row r="3095" spans="2:7">
      <c r="B3095" s="37" t="s">
        <v>7366</v>
      </c>
      <c r="C3095" s="37" t="s">
        <v>7376</v>
      </c>
      <c r="D3095" s="37" t="s">
        <v>6765</v>
      </c>
      <c r="E3095" s="37" t="s">
        <v>6766</v>
      </c>
      <c r="F3095" s="38">
        <v>45043.760763888902</v>
      </c>
      <c r="G3095" s="39" t="e">
        <v>#REF!</v>
      </c>
    </row>
    <row r="3096" spans="2:7">
      <c r="B3096" s="33" t="s">
        <v>7366</v>
      </c>
      <c r="C3096" s="33" t="s">
        <v>7377</v>
      </c>
      <c r="D3096" s="33" t="s">
        <v>6765</v>
      </c>
      <c r="E3096" s="33" t="s">
        <v>6766</v>
      </c>
      <c r="F3096" s="34">
        <v>45043.760763888902</v>
      </c>
      <c r="G3096" s="35" t="e">
        <v>#REF!</v>
      </c>
    </row>
    <row r="3097" spans="2:7">
      <c r="B3097" s="37" t="s">
        <v>7378</v>
      </c>
      <c r="C3097" s="37" t="s">
        <v>7367</v>
      </c>
      <c r="D3097" s="37" t="s">
        <v>6765</v>
      </c>
      <c r="E3097" s="37" t="s">
        <v>6766</v>
      </c>
      <c r="F3097" s="38">
        <v>44367.682881944398</v>
      </c>
      <c r="G3097" s="39" t="e">
        <v>#REF!</v>
      </c>
    </row>
    <row r="3098" spans="2:7">
      <c r="B3098" s="33" t="s">
        <v>7379</v>
      </c>
      <c r="C3098" s="33" t="s">
        <v>7380</v>
      </c>
      <c r="D3098" s="33" t="s">
        <v>6765</v>
      </c>
      <c r="E3098" s="33" t="s">
        <v>6766</v>
      </c>
      <c r="F3098" s="34">
        <v>44112.855624999997</v>
      </c>
      <c r="G3098" s="35" t="e">
        <v>#REF!</v>
      </c>
    </row>
    <row r="3099" spans="2:7">
      <c r="B3099" s="37" t="s">
        <v>7381</v>
      </c>
      <c r="C3099" s="37" t="s">
        <v>7382</v>
      </c>
      <c r="D3099" s="37" t="s">
        <v>6765</v>
      </c>
      <c r="E3099" s="37" t="s">
        <v>6766</v>
      </c>
      <c r="F3099" s="38">
        <v>44112.855624999997</v>
      </c>
      <c r="G3099" s="39" t="e">
        <v>#REF!</v>
      </c>
    </row>
    <row r="3100" spans="2:7">
      <c r="B3100" s="33" t="s">
        <v>7383</v>
      </c>
      <c r="C3100" s="33" t="s">
        <v>6765</v>
      </c>
      <c r="D3100" s="33" t="s">
        <v>6765</v>
      </c>
      <c r="E3100" s="33" t="s">
        <v>6766</v>
      </c>
      <c r="F3100" s="34">
        <v>44112.855624999997</v>
      </c>
      <c r="G3100" s="35" t="e">
        <v>#REF!</v>
      </c>
    </row>
    <row r="3101" spans="2:7">
      <c r="B3101" s="37" t="s">
        <v>7383</v>
      </c>
      <c r="C3101" s="37" t="s">
        <v>7384</v>
      </c>
      <c r="D3101" s="37" t="s">
        <v>6765</v>
      </c>
      <c r="E3101" s="37" t="s">
        <v>6766</v>
      </c>
      <c r="F3101" s="38">
        <v>45043.760763888902</v>
      </c>
      <c r="G3101" s="39" t="e">
        <v>#REF!</v>
      </c>
    </row>
    <row r="3102" spans="2:7">
      <c r="B3102" s="33" t="s">
        <v>7385</v>
      </c>
      <c r="C3102" s="33" t="s">
        <v>6765</v>
      </c>
      <c r="D3102" s="33" t="s">
        <v>6765</v>
      </c>
      <c r="E3102" s="33" t="s">
        <v>6766</v>
      </c>
      <c r="F3102" s="34">
        <v>44112.855624999997</v>
      </c>
      <c r="G3102" s="35" t="e">
        <v>#REF!</v>
      </c>
    </row>
    <row r="3103" spans="2:7">
      <c r="B3103" s="37" t="s">
        <v>7386</v>
      </c>
      <c r="C3103" s="37" t="s">
        <v>7387</v>
      </c>
      <c r="D3103" s="37" t="s">
        <v>6765</v>
      </c>
      <c r="E3103" s="37" t="s">
        <v>6766</v>
      </c>
      <c r="F3103" s="38">
        <v>44112.855624999997</v>
      </c>
      <c r="G3103" s="39" t="e">
        <v>#REF!</v>
      </c>
    </row>
    <row r="3104" spans="2:7">
      <c r="B3104" s="33" t="s">
        <v>7388</v>
      </c>
      <c r="C3104" s="33" t="s">
        <v>7389</v>
      </c>
      <c r="D3104" s="33" t="s">
        <v>6765</v>
      </c>
      <c r="E3104" s="33" t="s">
        <v>6766</v>
      </c>
      <c r="F3104" s="34">
        <v>44112.855624999997</v>
      </c>
      <c r="G3104" s="35" t="e">
        <v>#REF!</v>
      </c>
    </row>
    <row r="3105" spans="2:7">
      <c r="B3105" s="37" t="s">
        <v>7390</v>
      </c>
      <c r="C3105" s="37" t="s">
        <v>7391</v>
      </c>
      <c r="D3105" s="37" t="s">
        <v>6765</v>
      </c>
      <c r="E3105" s="37" t="s">
        <v>6766</v>
      </c>
      <c r="F3105" s="38">
        <v>44112.855624999997</v>
      </c>
      <c r="G3105" s="39" t="e">
        <v>#REF!</v>
      </c>
    </row>
    <row r="3106" spans="2:7">
      <c r="B3106" s="33" t="s">
        <v>7392</v>
      </c>
      <c r="C3106" s="33" t="s">
        <v>7393</v>
      </c>
      <c r="D3106" s="33" t="s">
        <v>6765</v>
      </c>
      <c r="E3106" s="33" t="s">
        <v>6766</v>
      </c>
      <c r="F3106" s="34">
        <v>44112.855636574102</v>
      </c>
      <c r="G3106" s="35" t="e">
        <v>#REF!</v>
      </c>
    </row>
    <row r="3107" spans="2:7">
      <c r="B3107" s="37" t="s">
        <v>7394</v>
      </c>
      <c r="C3107" s="37" t="s">
        <v>7395</v>
      </c>
      <c r="D3107" s="37" t="s">
        <v>6765</v>
      </c>
      <c r="E3107" s="37" t="s">
        <v>6766</v>
      </c>
      <c r="F3107" s="38">
        <v>44112.855636574102</v>
      </c>
      <c r="G3107" s="39" t="e">
        <v>#REF!</v>
      </c>
    </row>
    <row r="3108" spans="2:7">
      <c r="B3108" s="33" t="s">
        <v>7394</v>
      </c>
      <c r="C3108" s="33" t="s">
        <v>7396</v>
      </c>
      <c r="D3108" s="33" t="s">
        <v>6765</v>
      </c>
      <c r="E3108" s="33" t="s">
        <v>6766</v>
      </c>
      <c r="F3108" s="34">
        <v>45043.760763888902</v>
      </c>
      <c r="G3108" s="35" t="e">
        <v>#REF!</v>
      </c>
    </row>
    <row r="3109" spans="2:7">
      <c r="B3109" s="37" t="s">
        <v>7394</v>
      </c>
      <c r="C3109" s="37" t="s">
        <v>7397</v>
      </c>
      <c r="D3109" s="37" t="s">
        <v>6765</v>
      </c>
      <c r="E3109" s="37" t="s">
        <v>6766</v>
      </c>
      <c r="F3109" s="38">
        <v>45043.760763888902</v>
      </c>
      <c r="G3109" s="39" t="e">
        <v>#REF!</v>
      </c>
    </row>
    <row r="3110" spans="2:7">
      <c r="B3110" s="33" t="s">
        <v>7394</v>
      </c>
      <c r="C3110" s="33" t="s">
        <v>7398</v>
      </c>
      <c r="D3110" s="33" t="s">
        <v>6765</v>
      </c>
      <c r="E3110" s="33" t="s">
        <v>6766</v>
      </c>
      <c r="F3110" s="34">
        <v>45043.760763888902</v>
      </c>
      <c r="G3110" s="35" t="e">
        <v>#REF!</v>
      </c>
    </row>
    <row r="3111" spans="2:7">
      <c r="B3111" s="37" t="s">
        <v>7399</v>
      </c>
      <c r="C3111" s="37" t="s">
        <v>7400</v>
      </c>
      <c r="D3111" s="37" t="s">
        <v>6765</v>
      </c>
      <c r="E3111" s="37" t="s">
        <v>6766</v>
      </c>
      <c r="F3111" s="38">
        <v>44367.682881944398</v>
      </c>
      <c r="G3111" s="39" t="e">
        <v>#REF!</v>
      </c>
    </row>
    <row r="3112" spans="2:7">
      <c r="B3112" s="33" t="s">
        <v>7401</v>
      </c>
      <c r="C3112" s="33" t="s">
        <v>7402</v>
      </c>
      <c r="D3112" s="33" t="s">
        <v>6765</v>
      </c>
      <c r="E3112" s="33" t="s">
        <v>6766</v>
      </c>
      <c r="F3112" s="34">
        <v>44112.855636574102</v>
      </c>
      <c r="G3112" s="35" t="e">
        <v>#REF!</v>
      </c>
    </row>
    <row r="3113" spans="2:7">
      <c r="B3113" s="37" t="s">
        <v>7403</v>
      </c>
      <c r="C3113" s="37" t="s">
        <v>7404</v>
      </c>
      <c r="D3113" s="37" t="s">
        <v>6765</v>
      </c>
      <c r="E3113" s="37" t="s">
        <v>6766</v>
      </c>
      <c r="F3113" s="38">
        <v>44112.855636574102</v>
      </c>
      <c r="G3113" s="39" t="e">
        <v>#REF!</v>
      </c>
    </row>
    <row r="3114" spans="2:7">
      <c r="B3114" s="33" t="s">
        <v>7403</v>
      </c>
      <c r="C3114" s="33" t="s">
        <v>7405</v>
      </c>
      <c r="D3114" s="33" t="s">
        <v>6765</v>
      </c>
      <c r="E3114" s="33" t="s">
        <v>6766</v>
      </c>
      <c r="F3114" s="34">
        <v>45043.760763888902</v>
      </c>
      <c r="G3114" s="35" t="e">
        <v>#REF!</v>
      </c>
    </row>
    <row r="3115" spans="2:7">
      <c r="B3115" s="37" t="s">
        <v>7406</v>
      </c>
      <c r="C3115" s="37" t="s">
        <v>7407</v>
      </c>
      <c r="D3115" s="37" t="s">
        <v>6765</v>
      </c>
      <c r="E3115" s="37" t="s">
        <v>6766</v>
      </c>
      <c r="F3115" s="38">
        <v>44112.855636574102</v>
      </c>
      <c r="G3115" s="39" t="e">
        <v>#REF!</v>
      </c>
    </row>
    <row r="3116" spans="2:7">
      <c r="B3116" s="33" t="s">
        <v>7408</v>
      </c>
      <c r="C3116" s="33" t="s">
        <v>7409</v>
      </c>
      <c r="D3116" s="33" t="s">
        <v>6765</v>
      </c>
      <c r="E3116" s="33" t="s">
        <v>6766</v>
      </c>
      <c r="F3116" s="34">
        <v>44112.855636574102</v>
      </c>
      <c r="G3116" s="35" t="e">
        <v>#REF!</v>
      </c>
    </row>
    <row r="3117" spans="2:7">
      <c r="B3117" s="37" t="s">
        <v>7410</v>
      </c>
      <c r="C3117" s="37" t="s">
        <v>7411</v>
      </c>
      <c r="D3117" s="37" t="s">
        <v>6765</v>
      </c>
      <c r="E3117" s="37" t="s">
        <v>6766</v>
      </c>
      <c r="F3117" s="38">
        <v>44112.855636574102</v>
      </c>
      <c r="G3117" s="39" t="e">
        <v>#REF!</v>
      </c>
    </row>
    <row r="3118" spans="2:7">
      <c r="B3118" s="33" t="s">
        <v>7412</v>
      </c>
      <c r="C3118" s="33" t="s">
        <v>7413</v>
      </c>
      <c r="D3118" s="33" t="s">
        <v>6765</v>
      </c>
      <c r="E3118" s="33" t="s">
        <v>6766</v>
      </c>
      <c r="F3118" s="34">
        <v>44112.855636574102</v>
      </c>
      <c r="G3118" s="35" t="e">
        <v>#REF!</v>
      </c>
    </row>
    <row r="3119" spans="2:7">
      <c r="B3119" s="37" t="s">
        <v>7414</v>
      </c>
      <c r="C3119" s="37" t="s">
        <v>7415</v>
      </c>
      <c r="D3119" s="37" t="s">
        <v>6765</v>
      </c>
      <c r="E3119" s="37" t="s">
        <v>6766</v>
      </c>
      <c r="F3119" s="38">
        <v>44112.855636574102</v>
      </c>
      <c r="G3119" s="39" t="e">
        <v>#REF!</v>
      </c>
    </row>
    <row r="3120" spans="2:7">
      <c r="B3120" s="33" t="s">
        <v>7416</v>
      </c>
      <c r="C3120" s="33" t="s">
        <v>7417</v>
      </c>
      <c r="D3120" s="33" t="s">
        <v>6765</v>
      </c>
      <c r="E3120" s="33" t="s">
        <v>6766</v>
      </c>
      <c r="F3120" s="34">
        <v>44112.855636574102</v>
      </c>
      <c r="G3120" s="35" t="e">
        <v>#REF!</v>
      </c>
    </row>
    <row r="3121" spans="2:7">
      <c r="B3121" s="37" t="s">
        <v>7416</v>
      </c>
      <c r="C3121" s="37" t="s">
        <v>7418</v>
      </c>
      <c r="D3121" s="37" t="s">
        <v>6765</v>
      </c>
      <c r="E3121" s="37" t="s">
        <v>6766</v>
      </c>
      <c r="F3121" s="38">
        <v>45043.760763888902</v>
      </c>
      <c r="G3121" s="39" t="e">
        <v>#REF!</v>
      </c>
    </row>
    <row r="3122" spans="2:7">
      <c r="B3122" s="33" t="s">
        <v>7416</v>
      </c>
      <c r="C3122" s="33" t="s">
        <v>7419</v>
      </c>
      <c r="D3122" s="33" t="s">
        <v>6765</v>
      </c>
      <c r="E3122" s="33" t="s">
        <v>6766</v>
      </c>
      <c r="F3122" s="34">
        <v>45043.760763888902</v>
      </c>
      <c r="G3122" s="35" t="e">
        <v>#REF!</v>
      </c>
    </row>
    <row r="3123" spans="2:7">
      <c r="B3123" s="37" t="s">
        <v>7420</v>
      </c>
      <c r="C3123" s="37" t="s">
        <v>7417</v>
      </c>
      <c r="D3123" s="37" t="s">
        <v>6765</v>
      </c>
      <c r="E3123" s="37" t="s">
        <v>6766</v>
      </c>
      <c r="F3123" s="38">
        <v>44367.682835648098</v>
      </c>
      <c r="G3123" s="39" t="e">
        <v>#REF!</v>
      </c>
    </row>
    <row r="3124" spans="2:7">
      <c r="B3124" s="33" t="s">
        <v>7421</v>
      </c>
      <c r="C3124" s="33" t="s">
        <v>7422</v>
      </c>
      <c r="D3124" s="33" t="s">
        <v>6765</v>
      </c>
      <c r="E3124" s="33" t="s">
        <v>6766</v>
      </c>
      <c r="F3124" s="34">
        <v>44112.855648148201</v>
      </c>
      <c r="G3124" s="35" t="e">
        <v>#REF!</v>
      </c>
    </row>
    <row r="3125" spans="2:7">
      <c r="B3125" s="37" t="s">
        <v>7421</v>
      </c>
      <c r="C3125" s="37" t="s">
        <v>7423</v>
      </c>
      <c r="D3125" s="37" t="s">
        <v>6765</v>
      </c>
      <c r="E3125" s="37" t="s">
        <v>6766</v>
      </c>
      <c r="F3125" s="38">
        <v>45043.760763888902</v>
      </c>
      <c r="G3125" s="39" t="e">
        <v>#REF!</v>
      </c>
    </row>
    <row r="3126" spans="2:7">
      <c r="B3126" s="33" t="s">
        <v>7421</v>
      </c>
      <c r="C3126" s="33" t="s">
        <v>7424</v>
      </c>
      <c r="D3126" s="33" t="s">
        <v>6765</v>
      </c>
      <c r="E3126" s="33" t="s">
        <v>6766</v>
      </c>
      <c r="F3126" s="34">
        <v>45043.760763888902</v>
      </c>
      <c r="G3126" s="35" t="e">
        <v>#REF!</v>
      </c>
    </row>
    <row r="3127" spans="2:7">
      <c r="B3127" s="37" t="s">
        <v>7425</v>
      </c>
      <c r="C3127" s="37" t="s">
        <v>7426</v>
      </c>
      <c r="D3127" s="37" t="s">
        <v>6765</v>
      </c>
      <c r="E3127" s="37" t="s">
        <v>6766</v>
      </c>
      <c r="F3127" s="38">
        <v>44112.855648148201</v>
      </c>
      <c r="G3127" s="39" t="e">
        <v>#REF!</v>
      </c>
    </row>
    <row r="3128" spans="2:7">
      <c r="B3128" s="33" t="s">
        <v>7425</v>
      </c>
      <c r="C3128" s="33" t="s">
        <v>7427</v>
      </c>
      <c r="D3128" s="33" t="s">
        <v>6765</v>
      </c>
      <c r="E3128" s="33" t="s">
        <v>6766</v>
      </c>
      <c r="F3128" s="34">
        <v>45043.760763888902</v>
      </c>
      <c r="G3128" s="35" t="e">
        <v>#REF!</v>
      </c>
    </row>
    <row r="3129" spans="2:7">
      <c r="B3129" s="37" t="s">
        <v>7428</v>
      </c>
      <c r="C3129" s="37" t="s">
        <v>7429</v>
      </c>
      <c r="D3129" s="37" t="s">
        <v>6765</v>
      </c>
      <c r="E3129" s="37" t="s">
        <v>6766</v>
      </c>
      <c r="F3129" s="38">
        <v>44112.855648148201</v>
      </c>
      <c r="G3129" s="39" t="e">
        <v>#REF!</v>
      </c>
    </row>
    <row r="3130" spans="2:7">
      <c r="B3130" s="33" t="s">
        <v>7430</v>
      </c>
      <c r="C3130" s="33" t="s">
        <v>7431</v>
      </c>
      <c r="D3130" s="33" t="s">
        <v>6765</v>
      </c>
      <c r="E3130" s="33" t="s">
        <v>6766</v>
      </c>
      <c r="F3130" s="34">
        <v>44112.855648148201</v>
      </c>
      <c r="G3130" s="35" t="e">
        <v>#REF!</v>
      </c>
    </row>
    <row r="3131" spans="2:7">
      <c r="B3131" s="37" t="s">
        <v>7432</v>
      </c>
      <c r="C3131" s="37" t="s">
        <v>7433</v>
      </c>
      <c r="D3131" s="37" t="s">
        <v>6765</v>
      </c>
      <c r="E3131" s="37" t="s">
        <v>6766</v>
      </c>
      <c r="F3131" s="38">
        <v>44112.855648148201</v>
      </c>
      <c r="G3131" s="39" t="e">
        <v>#REF!</v>
      </c>
    </row>
    <row r="3132" spans="2:7">
      <c r="B3132" s="33" t="s">
        <v>7434</v>
      </c>
      <c r="C3132" s="33" t="s">
        <v>7435</v>
      </c>
      <c r="D3132" s="33" t="s">
        <v>6765</v>
      </c>
      <c r="E3132" s="33" t="s">
        <v>6766</v>
      </c>
      <c r="F3132" s="34">
        <v>44112.855648148201</v>
      </c>
      <c r="G3132" s="35" t="e">
        <v>#REF!</v>
      </c>
    </row>
    <row r="3133" spans="2:7">
      <c r="B3133" s="37" t="s">
        <v>7436</v>
      </c>
      <c r="C3133" s="37" t="s">
        <v>7437</v>
      </c>
      <c r="D3133" s="37" t="s">
        <v>6765</v>
      </c>
      <c r="E3133" s="37" t="s">
        <v>6766</v>
      </c>
      <c r="F3133" s="38">
        <v>44112.855648148201</v>
      </c>
      <c r="G3133" s="39" t="e">
        <v>#REF!</v>
      </c>
    </row>
    <row r="3134" spans="2:7">
      <c r="B3134" s="33" t="s">
        <v>7436</v>
      </c>
      <c r="C3134" s="33" t="s">
        <v>7438</v>
      </c>
      <c r="D3134" s="33" t="s">
        <v>6765</v>
      </c>
      <c r="E3134" s="33" t="s">
        <v>6766</v>
      </c>
      <c r="F3134" s="34">
        <v>44112.855648148201</v>
      </c>
      <c r="G3134" s="35" t="e">
        <v>#REF!</v>
      </c>
    </row>
    <row r="3135" spans="2:7">
      <c r="B3135" s="37" t="s">
        <v>7439</v>
      </c>
      <c r="C3135" s="37" t="s">
        <v>7440</v>
      </c>
      <c r="D3135" s="37" t="s">
        <v>6765</v>
      </c>
      <c r="E3135" s="37" t="s">
        <v>6766</v>
      </c>
      <c r="F3135" s="38">
        <v>44112.855648148201</v>
      </c>
      <c r="G3135" s="39" t="e">
        <v>#REF!</v>
      </c>
    </row>
    <row r="3136" spans="2:7">
      <c r="B3136" s="33" t="s">
        <v>7439</v>
      </c>
      <c r="C3136" s="33" t="s">
        <v>7441</v>
      </c>
      <c r="D3136" s="33" t="s">
        <v>6765</v>
      </c>
      <c r="E3136" s="33" t="s">
        <v>6766</v>
      </c>
      <c r="F3136" s="34">
        <v>45043.760763888902</v>
      </c>
      <c r="G3136" s="35" t="e">
        <v>#REF!</v>
      </c>
    </row>
    <row r="3137" spans="2:7">
      <c r="B3137" s="37" t="s">
        <v>7439</v>
      </c>
      <c r="C3137" s="37" t="s">
        <v>7442</v>
      </c>
      <c r="D3137" s="37" t="s">
        <v>6765</v>
      </c>
      <c r="E3137" s="37" t="s">
        <v>6766</v>
      </c>
      <c r="F3137" s="38">
        <v>45043.760763888902</v>
      </c>
      <c r="G3137" s="39" t="e">
        <v>#REF!</v>
      </c>
    </row>
    <row r="3138" spans="2:7">
      <c r="B3138" s="33" t="s">
        <v>7443</v>
      </c>
      <c r="C3138" s="33" t="s">
        <v>7444</v>
      </c>
      <c r="D3138" s="33" t="s">
        <v>6351</v>
      </c>
      <c r="E3138" s="33" t="s">
        <v>6352</v>
      </c>
      <c r="F3138" s="34">
        <v>44112.855648148201</v>
      </c>
      <c r="G3138" s="35" t="e">
        <v>#REF!</v>
      </c>
    </row>
    <row r="3139" spans="2:7">
      <c r="B3139" s="37" t="s">
        <v>7445</v>
      </c>
      <c r="C3139" s="37" t="s">
        <v>7446</v>
      </c>
      <c r="D3139" s="37" t="s">
        <v>6765</v>
      </c>
      <c r="E3139" s="37" t="s">
        <v>6766</v>
      </c>
      <c r="F3139" s="38">
        <v>44112.855659722198</v>
      </c>
      <c r="G3139" s="39" t="e">
        <v>#REF!</v>
      </c>
    </row>
    <row r="3140" spans="2:7">
      <c r="B3140" s="33" t="s">
        <v>7445</v>
      </c>
      <c r="C3140" s="33" t="s">
        <v>7447</v>
      </c>
      <c r="D3140" s="33" t="s">
        <v>6765</v>
      </c>
      <c r="E3140" s="33" t="s">
        <v>6766</v>
      </c>
      <c r="F3140" s="34">
        <v>45043.760763888902</v>
      </c>
      <c r="G3140" s="35" t="e">
        <v>#REF!</v>
      </c>
    </row>
    <row r="3141" spans="2:7">
      <c r="B3141" s="37" t="s">
        <v>7445</v>
      </c>
      <c r="C3141" s="37" t="s">
        <v>7448</v>
      </c>
      <c r="D3141" s="37" t="s">
        <v>6765</v>
      </c>
      <c r="E3141" s="37" t="s">
        <v>6766</v>
      </c>
      <c r="F3141" s="38">
        <v>45043.760763888902</v>
      </c>
      <c r="G3141" s="39" t="e">
        <v>#REF!</v>
      </c>
    </row>
    <row r="3142" spans="2:7">
      <c r="B3142" s="33" t="s">
        <v>7449</v>
      </c>
      <c r="C3142" s="33" t="s">
        <v>7450</v>
      </c>
      <c r="D3142" s="33" t="s">
        <v>6765</v>
      </c>
      <c r="E3142" s="33" t="s">
        <v>6766</v>
      </c>
      <c r="F3142" s="34">
        <v>44112.855659722198</v>
      </c>
      <c r="G3142" s="35" t="e">
        <v>#REF!</v>
      </c>
    </row>
    <row r="3143" spans="2:7">
      <c r="B3143" s="37" t="s">
        <v>7451</v>
      </c>
      <c r="C3143" s="37" t="s">
        <v>7452</v>
      </c>
      <c r="D3143" s="37" t="s">
        <v>6765</v>
      </c>
      <c r="E3143" s="37" t="s">
        <v>6766</v>
      </c>
      <c r="F3143" s="38">
        <v>44112.855659722198</v>
      </c>
      <c r="G3143" s="39" t="e">
        <v>#REF!</v>
      </c>
    </row>
    <row r="3144" spans="2:7">
      <c r="B3144" s="33" t="s">
        <v>7453</v>
      </c>
      <c r="C3144" s="33" t="s">
        <v>7454</v>
      </c>
      <c r="D3144" s="33" t="s">
        <v>6765</v>
      </c>
      <c r="E3144" s="33" t="s">
        <v>6766</v>
      </c>
      <c r="F3144" s="34">
        <v>44112.855659722198</v>
      </c>
      <c r="G3144" s="35" t="e">
        <v>#REF!</v>
      </c>
    </row>
    <row r="3145" spans="2:7">
      <c r="B3145" s="37" t="s">
        <v>7455</v>
      </c>
      <c r="C3145" s="37" t="s">
        <v>7456</v>
      </c>
      <c r="D3145" s="37" t="s">
        <v>6765</v>
      </c>
      <c r="E3145" s="37" t="s">
        <v>6766</v>
      </c>
      <c r="F3145" s="38">
        <v>44112.855659722198</v>
      </c>
      <c r="G3145" s="39" t="e">
        <v>#REF!</v>
      </c>
    </row>
    <row r="3146" spans="2:7">
      <c r="B3146" s="33" t="s">
        <v>7455</v>
      </c>
      <c r="C3146" s="33" t="s">
        <v>7457</v>
      </c>
      <c r="D3146" s="33" t="s">
        <v>6765</v>
      </c>
      <c r="E3146" s="33" t="s">
        <v>6766</v>
      </c>
      <c r="F3146" s="34">
        <v>45043.760763888902</v>
      </c>
      <c r="G3146" s="35" t="e">
        <v>#REF!</v>
      </c>
    </row>
    <row r="3147" spans="2:7">
      <c r="B3147" s="37" t="s">
        <v>7458</v>
      </c>
      <c r="C3147" s="37" t="s">
        <v>7459</v>
      </c>
      <c r="D3147" s="37" t="s">
        <v>7460</v>
      </c>
      <c r="E3147" s="37" t="s">
        <v>7461</v>
      </c>
      <c r="F3147" s="38">
        <v>44112.855659722198</v>
      </c>
      <c r="G3147" s="39" t="e">
        <v>#REF!</v>
      </c>
    </row>
    <row r="3148" spans="2:7">
      <c r="B3148" s="33" t="s">
        <v>7462</v>
      </c>
      <c r="C3148" s="33" t="s">
        <v>7463</v>
      </c>
      <c r="D3148" s="33" t="s">
        <v>7369</v>
      </c>
      <c r="E3148" s="33" t="s">
        <v>7370</v>
      </c>
      <c r="F3148" s="34">
        <v>44112.855659722198</v>
      </c>
      <c r="G3148" s="35" t="e">
        <v>#REF!</v>
      </c>
    </row>
    <row r="3149" spans="2:7">
      <c r="B3149" s="37" t="s">
        <v>7464</v>
      </c>
      <c r="C3149" s="37" t="s">
        <v>7465</v>
      </c>
      <c r="D3149" s="37" t="s">
        <v>7369</v>
      </c>
      <c r="E3149" s="37" t="s">
        <v>7370</v>
      </c>
      <c r="F3149" s="38">
        <v>44112.855659722198</v>
      </c>
      <c r="G3149" s="39" t="e">
        <v>#REF!</v>
      </c>
    </row>
    <row r="3150" spans="2:7">
      <c r="B3150" s="33" t="s">
        <v>7464</v>
      </c>
      <c r="C3150" s="33" t="s">
        <v>7466</v>
      </c>
      <c r="D3150" s="33" t="s">
        <v>7369</v>
      </c>
      <c r="E3150" s="33" t="s">
        <v>7370</v>
      </c>
      <c r="F3150" s="34">
        <v>45043.760763888902</v>
      </c>
      <c r="G3150" s="35" t="e">
        <v>#REF!</v>
      </c>
    </row>
    <row r="3151" spans="2:7">
      <c r="B3151" s="37" t="s">
        <v>7467</v>
      </c>
      <c r="C3151" s="37" t="s">
        <v>7468</v>
      </c>
      <c r="D3151" s="37" t="s">
        <v>7369</v>
      </c>
      <c r="E3151" s="37" t="s">
        <v>7370</v>
      </c>
      <c r="F3151" s="38">
        <v>44112.855659722198</v>
      </c>
      <c r="G3151" s="39" t="e">
        <v>#REF!</v>
      </c>
    </row>
    <row r="3152" spans="2:7">
      <c r="B3152" s="33" t="s">
        <v>7469</v>
      </c>
      <c r="C3152" s="33" t="s">
        <v>7470</v>
      </c>
      <c r="D3152" s="33" t="s">
        <v>7369</v>
      </c>
      <c r="E3152" s="33" t="s">
        <v>7370</v>
      </c>
      <c r="F3152" s="34">
        <v>44112.855671296304</v>
      </c>
      <c r="G3152" s="35" t="e">
        <v>#REF!</v>
      </c>
    </row>
    <row r="3153" spans="2:7">
      <c r="B3153" s="37" t="s">
        <v>7469</v>
      </c>
      <c r="C3153" s="37" t="s">
        <v>7471</v>
      </c>
      <c r="D3153" s="37" t="s">
        <v>7369</v>
      </c>
      <c r="E3153" s="37" t="s">
        <v>7370</v>
      </c>
      <c r="F3153" s="38">
        <v>44112.855671296304</v>
      </c>
      <c r="G3153" s="39" t="e">
        <v>#REF!</v>
      </c>
    </row>
    <row r="3154" spans="2:7">
      <c r="B3154" s="33" t="s">
        <v>7469</v>
      </c>
      <c r="C3154" s="33" t="s">
        <v>7472</v>
      </c>
      <c r="D3154" s="33" t="s">
        <v>7369</v>
      </c>
      <c r="E3154" s="33" t="s">
        <v>7370</v>
      </c>
      <c r="F3154" s="34">
        <v>45043.760763888902</v>
      </c>
      <c r="G3154" s="35" t="e">
        <v>#REF!</v>
      </c>
    </row>
    <row r="3155" spans="2:7">
      <c r="B3155" s="37" t="s">
        <v>7469</v>
      </c>
      <c r="C3155" s="37" t="s">
        <v>7473</v>
      </c>
      <c r="D3155" s="37" t="s">
        <v>7369</v>
      </c>
      <c r="E3155" s="37" t="s">
        <v>7370</v>
      </c>
      <c r="F3155" s="38">
        <v>45043.760763888902</v>
      </c>
      <c r="G3155" s="39" t="e">
        <v>#REF!</v>
      </c>
    </row>
    <row r="3156" spans="2:7">
      <c r="B3156" s="33" t="s">
        <v>7469</v>
      </c>
      <c r="C3156" s="33" t="s">
        <v>7474</v>
      </c>
      <c r="D3156" s="33" t="s">
        <v>7369</v>
      </c>
      <c r="E3156" s="33" t="s">
        <v>7370</v>
      </c>
      <c r="F3156" s="34">
        <v>45043.760763888902</v>
      </c>
      <c r="G3156" s="35" t="e">
        <v>#REF!</v>
      </c>
    </row>
    <row r="3157" spans="2:7">
      <c r="B3157" s="37" t="s">
        <v>7475</v>
      </c>
      <c r="C3157" s="37" t="s">
        <v>7473</v>
      </c>
      <c r="D3157" s="37" t="s">
        <v>7369</v>
      </c>
      <c r="E3157" s="37" t="s">
        <v>7370</v>
      </c>
      <c r="F3157" s="38">
        <v>44367.682835648098</v>
      </c>
      <c r="G3157" s="39" t="e">
        <v>#REF!</v>
      </c>
    </row>
    <row r="3158" spans="2:7">
      <c r="B3158" s="33" t="s">
        <v>7476</v>
      </c>
      <c r="C3158" s="33" t="s">
        <v>7477</v>
      </c>
      <c r="D3158" s="33" t="s">
        <v>7369</v>
      </c>
      <c r="E3158" s="33" t="s">
        <v>7370</v>
      </c>
      <c r="F3158" s="34">
        <v>44112.855671296304</v>
      </c>
      <c r="G3158" s="35" t="e">
        <v>#REF!</v>
      </c>
    </row>
    <row r="3159" spans="2:7">
      <c r="B3159" s="37" t="s">
        <v>7478</v>
      </c>
      <c r="C3159" s="37" t="s">
        <v>7479</v>
      </c>
      <c r="D3159" s="37" t="s">
        <v>7369</v>
      </c>
      <c r="E3159" s="37" t="s">
        <v>7370</v>
      </c>
      <c r="F3159" s="38">
        <v>44112.855671296304</v>
      </c>
      <c r="G3159" s="39" t="e">
        <v>#REF!</v>
      </c>
    </row>
    <row r="3160" spans="2:7">
      <c r="B3160" s="33" t="s">
        <v>7480</v>
      </c>
      <c r="C3160" s="33" t="s">
        <v>7481</v>
      </c>
      <c r="D3160" s="33" t="s">
        <v>7369</v>
      </c>
      <c r="E3160" s="33" t="s">
        <v>7370</v>
      </c>
      <c r="F3160" s="34">
        <v>44112.855671296304</v>
      </c>
      <c r="G3160" s="35" t="e">
        <v>#REF!</v>
      </c>
    </row>
    <row r="3161" spans="2:7">
      <c r="B3161" s="37" t="s">
        <v>7482</v>
      </c>
      <c r="C3161" s="37" t="s">
        <v>7483</v>
      </c>
      <c r="D3161" s="37" t="s">
        <v>7369</v>
      </c>
      <c r="E3161" s="37" t="s">
        <v>7370</v>
      </c>
      <c r="F3161" s="38">
        <v>44112.855671296304</v>
      </c>
      <c r="G3161" s="39" t="e">
        <v>#REF!</v>
      </c>
    </row>
    <row r="3162" spans="2:7">
      <c r="B3162" s="33" t="s">
        <v>7484</v>
      </c>
      <c r="C3162" s="33" t="s">
        <v>7485</v>
      </c>
      <c r="D3162" s="33" t="s">
        <v>7369</v>
      </c>
      <c r="E3162" s="33" t="s">
        <v>7370</v>
      </c>
      <c r="F3162" s="34">
        <v>44112.855671296304</v>
      </c>
      <c r="G3162" s="35" t="e">
        <v>#REF!</v>
      </c>
    </row>
    <row r="3163" spans="2:7">
      <c r="B3163" s="37" t="s">
        <v>7486</v>
      </c>
      <c r="C3163" s="37" t="s">
        <v>7487</v>
      </c>
      <c r="D3163" s="37" t="s">
        <v>7369</v>
      </c>
      <c r="E3163" s="37" t="s">
        <v>7370</v>
      </c>
      <c r="F3163" s="38">
        <v>44112.855671296304</v>
      </c>
      <c r="G3163" s="39" t="e">
        <v>#REF!</v>
      </c>
    </row>
    <row r="3164" spans="2:7">
      <c r="B3164" s="33" t="s">
        <v>7488</v>
      </c>
      <c r="C3164" s="33" t="s">
        <v>7489</v>
      </c>
      <c r="D3164" s="33" t="s">
        <v>7369</v>
      </c>
      <c r="E3164" s="33" t="s">
        <v>7370</v>
      </c>
      <c r="F3164" s="34">
        <v>44112.855671296304</v>
      </c>
      <c r="G3164" s="35" t="e">
        <v>#REF!</v>
      </c>
    </row>
    <row r="3165" spans="2:7">
      <c r="B3165" s="37" t="s">
        <v>7490</v>
      </c>
      <c r="C3165" s="37" t="s">
        <v>7491</v>
      </c>
      <c r="D3165" s="37" t="s">
        <v>7369</v>
      </c>
      <c r="E3165" s="37" t="s">
        <v>7370</v>
      </c>
      <c r="F3165" s="38">
        <v>44112.855671296304</v>
      </c>
      <c r="G3165" s="39" t="e">
        <v>#REF!</v>
      </c>
    </row>
    <row r="3166" spans="2:7">
      <c r="B3166" s="33" t="s">
        <v>7492</v>
      </c>
      <c r="C3166" s="33" t="s">
        <v>7493</v>
      </c>
      <c r="D3166" s="33" t="s">
        <v>7369</v>
      </c>
      <c r="E3166" s="33" t="s">
        <v>7370</v>
      </c>
      <c r="F3166" s="34">
        <v>44112.855671296304</v>
      </c>
      <c r="G3166" s="35" t="e">
        <v>#REF!</v>
      </c>
    </row>
    <row r="3167" spans="2:7">
      <c r="B3167" s="37" t="s">
        <v>7494</v>
      </c>
      <c r="C3167" s="37" t="s">
        <v>7495</v>
      </c>
      <c r="D3167" s="37" t="s">
        <v>7369</v>
      </c>
      <c r="E3167" s="37" t="s">
        <v>7370</v>
      </c>
      <c r="F3167" s="38">
        <v>44112.855682870402</v>
      </c>
      <c r="G3167" s="39" t="e">
        <v>#REF!</v>
      </c>
    </row>
    <row r="3168" spans="2:7">
      <c r="B3168" s="33" t="s">
        <v>7494</v>
      </c>
      <c r="C3168" s="33" t="s">
        <v>7496</v>
      </c>
      <c r="D3168" s="33" t="s">
        <v>7369</v>
      </c>
      <c r="E3168" s="33" t="s">
        <v>7370</v>
      </c>
      <c r="F3168" s="34">
        <v>44112.855682870402</v>
      </c>
      <c r="G3168" s="35" t="e">
        <v>#REF!</v>
      </c>
    </row>
    <row r="3169" spans="2:7">
      <c r="B3169" s="37" t="s">
        <v>7497</v>
      </c>
      <c r="C3169" s="37" t="s">
        <v>7498</v>
      </c>
      <c r="D3169" s="37" t="s">
        <v>3563</v>
      </c>
      <c r="E3169" s="37" t="s">
        <v>3564</v>
      </c>
      <c r="F3169" s="38">
        <v>44112.855682870402</v>
      </c>
      <c r="G3169" s="39" t="e">
        <v>#REF!</v>
      </c>
    </row>
    <row r="3170" spans="2:7">
      <c r="B3170" s="33" t="s">
        <v>7499</v>
      </c>
      <c r="C3170" s="33" t="s">
        <v>7500</v>
      </c>
      <c r="D3170" s="33" t="s">
        <v>3563</v>
      </c>
      <c r="E3170" s="33" t="s">
        <v>3564</v>
      </c>
      <c r="F3170" s="34">
        <v>44112.855682870402</v>
      </c>
      <c r="G3170" s="35" t="e">
        <v>#REF!</v>
      </c>
    </row>
    <row r="3171" spans="2:7">
      <c r="B3171" s="37" t="s">
        <v>7501</v>
      </c>
      <c r="C3171" s="37" t="s">
        <v>7502</v>
      </c>
      <c r="D3171" s="37" t="s">
        <v>3563</v>
      </c>
      <c r="E3171" s="37" t="s">
        <v>3564</v>
      </c>
      <c r="F3171" s="38">
        <v>44112.855682870402</v>
      </c>
      <c r="G3171" s="39" t="e">
        <v>#REF!</v>
      </c>
    </row>
    <row r="3172" spans="2:7">
      <c r="B3172" s="33" t="s">
        <v>7503</v>
      </c>
      <c r="C3172" s="33" t="s">
        <v>7504</v>
      </c>
      <c r="D3172" s="33" t="s">
        <v>3563</v>
      </c>
      <c r="E3172" s="33" t="s">
        <v>3564</v>
      </c>
      <c r="F3172" s="34">
        <v>44112.855682870402</v>
      </c>
      <c r="G3172" s="35" t="e">
        <v>#REF!</v>
      </c>
    </row>
    <row r="3173" spans="2:7">
      <c r="B3173" s="37" t="s">
        <v>7505</v>
      </c>
      <c r="C3173" s="37" t="s">
        <v>7506</v>
      </c>
      <c r="D3173" s="37" t="s">
        <v>6765</v>
      </c>
      <c r="E3173" s="37" t="s">
        <v>6766</v>
      </c>
      <c r="F3173" s="38">
        <v>44112.855682870402</v>
      </c>
      <c r="G3173" s="39" t="e">
        <v>#REF!</v>
      </c>
    </row>
    <row r="3174" spans="2:7">
      <c r="B3174" s="33" t="s">
        <v>7505</v>
      </c>
      <c r="C3174" s="33" t="s">
        <v>7507</v>
      </c>
      <c r="D3174" s="33" t="s">
        <v>6765</v>
      </c>
      <c r="E3174" s="33" t="s">
        <v>6766</v>
      </c>
      <c r="F3174" s="34">
        <v>45043.760763888902</v>
      </c>
      <c r="G3174" s="35" t="e">
        <v>#REF!</v>
      </c>
    </row>
    <row r="3175" spans="2:7">
      <c r="B3175" s="37" t="s">
        <v>7508</v>
      </c>
      <c r="C3175" s="37" t="s">
        <v>7509</v>
      </c>
      <c r="D3175" s="37" t="s">
        <v>6765</v>
      </c>
      <c r="E3175" s="37" t="s">
        <v>6766</v>
      </c>
      <c r="F3175" s="38">
        <v>44112.855682870402</v>
      </c>
      <c r="G3175" s="39" t="e">
        <v>#REF!</v>
      </c>
    </row>
    <row r="3176" spans="2:7">
      <c r="B3176" s="33" t="s">
        <v>7510</v>
      </c>
      <c r="C3176" s="33" t="s">
        <v>7511</v>
      </c>
      <c r="D3176" s="33" t="s">
        <v>6765</v>
      </c>
      <c r="E3176" s="33" t="s">
        <v>6766</v>
      </c>
      <c r="F3176" s="34">
        <v>44112.855694444399</v>
      </c>
      <c r="G3176" s="35" t="e">
        <v>#REF!</v>
      </c>
    </row>
    <row r="3177" spans="2:7">
      <c r="B3177" s="37" t="s">
        <v>7512</v>
      </c>
      <c r="C3177" s="37" t="s">
        <v>7513</v>
      </c>
      <c r="D3177" s="37" t="s">
        <v>6765</v>
      </c>
      <c r="E3177" s="37" t="s">
        <v>6766</v>
      </c>
      <c r="F3177" s="38">
        <v>44112.855694444399</v>
      </c>
      <c r="G3177" s="39" t="e">
        <v>#REF!</v>
      </c>
    </row>
    <row r="3178" spans="2:7">
      <c r="B3178" s="33" t="s">
        <v>7514</v>
      </c>
      <c r="C3178" s="33" t="s">
        <v>7515</v>
      </c>
      <c r="D3178" s="33" t="s">
        <v>6765</v>
      </c>
      <c r="E3178" s="33" t="s">
        <v>6766</v>
      </c>
      <c r="F3178" s="34">
        <v>44112.855694444399</v>
      </c>
      <c r="G3178" s="35" t="e">
        <v>#REF!</v>
      </c>
    </row>
    <row r="3179" spans="2:7">
      <c r="B3179" s="37" t="s">
        <v>7514</v>
      </c>
      <c r="C3179" s="37" t="s">
        <v>7516</v>
      </c>
      <c r="D3179" s="37" t="s">
        <v>6765</v>
      </c>
      <c r="E3179" s="37" t="s">
        <v>6766</v>
      </c>
      <c r="F3179" s="38">
        <v>44112.855694444399</v>
      </c>
      <c r="G3179" s="39" t="e">
        <v>#REF!</v>
      </c>
    </row>
    <row r="3180" spans="2:7">
      <c r="B3180" s="33" t="s">
        <v>7517</v>
      </c>
      <c r="C3180" s="33" t="s">
        <v>7518</v>
      </c>
      <c r="D3180" s="33" t="s">
        <v>6765</v>
      </c>
      <c r="E3180" s="33" t="s">
        <v>6766</v>
      </c>
      <c r="F3180" s="34">
        <v>44112.855694444399</v>
      </c>
      <c r="G3180" s="35" t="e">
        <v>#REF!</v>
      </c>
    </row>
    <row r="3181" spans="2:7">
      <c r="B3181" s="37" t="s">
        <v>7519</v>
      </c>
      <c r="C3181" s="37" t="s">
        <v>7520</v>
      </c>
      <c r="D3181" s="37" t="s">
        <v>6765</v>
      </c>
      <c r="E3181" s="37" t="s">
        <v>6766</v>
      </c>
      <c r="F3181" s="38">
        <v>44112.855694444399</v>
      </c>
      <c r="G3181" s="39" t="e">
        <v>#REF!</v>
      </c>
    </row>
    <row r="3182" spans="2:7">
      <c r="B3182" s="33" t="s">
        <v>7521</v>
      </c>
      <c r="C3182" s="33" t="s">
        <v>7522</v>
      </c>
      <c r="D3182" s="33" t="s">
        <v>6765</v>
      </c>
      <c r="E3182" s="33" t="s">
        <v>6766</v>
      </c>
      <c r="F3182" s="34">
        <v>44112.855694444399</v>
      </c>
      <c r="G3182" s="35" t="e">
        <v>#REF!</v>
      </c>
    </row>
    <row r="3183" spans="2:7">
      <c r="B3183" s="37" t="s">
        <v>7523</v>
      </c>
      <c r="C3183" s="37" t="s">
        <v>7524</v>
      </c>
      <c r="D3183" s="37" t="s">
        <v>6765</v>
      </c>
      <c r="E3183" s="37" t="s">
        <v>6766</v>
      </c>
      <c r="F3183" s="38">
        <v>44112.855694444399</v>
      </c>
      <c r="G3183" s="39" t="e">
        <v>#REF!</v>
      </c>
    </row>
    <row r="3184" spans="2:7">
      <c r="B3184" s="33" t="s">
        <v>7525</v>
      </c>
      <c r="C3184" s="33" t="s">
        <v>7526</v>
      </c>
      <c r="D3184" s="33" t="s">
        <v>6765</v>
      </c>
      <c r="E3184" s="33" t="s">
        <v>6766</v>
      </c>
      <c r="F3184" s="34">
        <v>44112.855694444399</v>
      </c>
      <c r="G3184" s="35" t="e">
        <v>#REF!</v>
      </c>
    </row>
    <row r="3185" spans="2:7">
      <c r="B3185" s="37" t="s">
        <v>7527</v>
      </c>
      <c r="C3185" s="37" t="s">
        <v>7528</v>
      </c>
      <c r="D3185" s="37" t="s">
        <v>6765</v>
      </c>
      <c r="E3185" s="37" t="s">
        <v>6766</v>
      </c>
      <c r="F3185" s="38">
        <v>44112.855694444399</v>
      </c>
      <c r="G3185" s="39" t="e">
        <v>#REF!</v>
      </c>
    </row>
    <row r="3186" spans="2:7">
      <c r="B3186" s="33" t="s">
        <v>7529</v>
      </c>
      <c r="C3186" s="33" t="s">
        <v>7530</v>
      </c>
      <c r="D3186" s="33" t="s">
        <v>6765</v>
      </c>
      <c r="E3186" s="33" t="s">
        <v>6766</v>
      </c>
      <c r="F3186" s="34">
        <v>44112.855694444399</v>
      </c>
      <c r="G3186" s="35" t="e">
        <v>#REF!</v>
      </c>
    </row>
    <row r="3187" spans="2:7">
      <c r="B3187" s="37" t="s">
        <v>7531</v>
      </c>
      <c r="C3187" s="37" t="s">
        <v>7532</v>
      </c>
      <c r="D3187" s="37" t="s">
        <v>6765</v>
      </c>
      <c r="E3187" s="37" t="s">
        <v>6766</v>
      </c>
      <c r="F3187" s="38">
        <v>44112.855706018498</v>
      </c>
      <c r="G3187" s="39" t="e">
        <v>#REF!</v>
      </c>
    </row>
    <row r="3188" spans="2:7">
      <c r="B3188" s="33" t="s">
        <v>7531</v>
      </c>
      <c r="C3188" s="33" t="s">
        <v>7533</v>
      </c>
      <c r="D3188" s="33" t="s">
        <v>6765</v>
      </c>
      <c r="E3188" s="33" t="s">
        <v>6766</v>
      </c>
      <c r="F3188" s="34">
        <v>45043.760775463001</v>
      </c>
      <c r="G3188" s="35" t="e">
        <v>#REF!</v>
      </c>
    </row>
    <row r="3189" spans="2:7">
      <c r="B3189" s="37" t="s">
        <v>7534</v>
      </c>
      <c r="C3189" s="37" t="s">
        <v>7535</v>
      </c>
      <c r="D3189" s="37" t="s">
        <v>6765</v>
      </c>
      <c r="E3189" s="37" t="s">
        <v>6766</v>
      </c>
      <c r="F3189" s="38">
        <v>45043.760775463001</v>
      </c>
      <c r="G3189" s="39" t="e">
        <v>#REF!</v>
      </c>
    </row>
    <row r="3190" spans="2:7">
      <c r="B3190" s="33" t="s">
        <v>7536</v>
      </c>
      <c r="C3190" s="33" t="s">
        <v>7537</v>
      </c>
      <c r="D3190" s="33" t="s">
        <v>6765</v>
      </c>
      <c r="E3190" s="33" t="s">
        <v>6766</v>
      </c>
      <c r="F3190" s="34">
        <v>44112.855706018498</v>
      </c>
      <c r="G3190" s="35" t="e">
        <v>#REF!</v>
      </c>
    </row>
    <row r="3191" spans="2:7">
      <c r="B3191" s="37" t="s">
        <v>7538</v>
      </c>
      <c r="C3191" s="37" t="s">
        <v>7539</v>
      </c>
      <c r="D3191" s="37" t="s">
        <v>6765</v>
      </c>
      <c r="E3191" s="37" t="s">
        <v>6766</v>
      </c>
      <c r="F3191" s="38">
        <v>44112.855706018498</v>
      </c>
      <c r="G3191" s="39" t="e">
        <v>#REF!</v>
      </c>
    </row>
    <row r="3192" spans="2:7">
      <c r="B3192" s="33" t="s">
        <v>7540</v>
      </c>
      <c r="C3192" s="33" t="s">
        <v>7541</v>
      </c>
      <c r="D3192" s="33" t="s">
        <v>6765</v>
      </c>
      <c r="E3192" s="33" t="s">
        <v>6766</v>
      </c>
      <c r="F3192" s="34">
        <v>44112.855706018498</v>
      </c>
      <c r="G3192" s="35" t="e">
        <v>#REF!</v>
      </c>
    </row>
    <row r="3193" spans="2:7">
      <c r="B3193" s="37" t="s">
        <v>7542</v>
      </c>
      <c r="C3193" s="37" t="s">
        <v>7543</v>
      </c>
      <c r="D3193" s="37" t="s">
        <v>6765</v>
      </c>
      <c r="E3193" s="37" t="s">
        <v>6766</v>
      </c>
      <c r="F3193" s="38">
        <v>44112.855706018498</v>
      </c>
      <c r="G3193" s="39" t="e">
        <v>#REF!</v>
      </c>
    </row>
    <row r="3194" spans="2:7">
      <c r="B3194" s="33" t="s">
        <v>7544</v>
      </c>
      <c r="C3194" s="33" t="s">
        <v>7545</v>
      </c>
      <c r="D3194" s="33" t="s">
        <v>6765</v>
      </c>
      <c r="E3194" s="33" t="s">
        <v>6766</v>
      </c>
      <c r="F3194" s="34">
        <v>44112.855706018498</v>
      </c>
      <c r="G3194" s="35" t="e">
        <v>#REF!</v>
      </c>
    </row>
    <row r="3195" spans="2:7">
      <c r="B3195" s="37" t="s">
        <v>7546</v>
      </c>
      <c r="C3195" s="37" t="s">
        <v>7547</v>
      </c>
      <c r="D3195" s="37" t="s">
        <v>6765</v>
      </c>
      <c r="E3195" s="37" t="s">
        <v>6766</v>
      </c>
      <c r="F3195" s="38">
        <v>44112.855706018498</v>
      </c>
      <c r="G3195" s="39" t="e">
        <v>#REF!</v>
      </c>
    </row>
    <row r="3196" spans="2:7">
      <c r="B3196" s="33" t="s">
        <v>7548</v>
      </c>
      <c r="C3196" s="33" t="s">
        <v>7549</v>
      </c>
      <c r="D3196" s="33" t="s">
        <v>6765</v>
      </c>
      <c r="E3196" s="33" t="s">
        <v>6766</v>
      </c>
      <c r="F3196" s="34">
        <v>44112.855706018498</v>
      </c>
      <c r="G3196" s="35" t="e">
        <v>#REF!</v>
      </c>
    </row>
    <row r="3197" spans="2:7">
      <c r="B3197" s="37" t="s">
        <v>7550</v>
      </c>
      <c r="C3197" s="37" t="s">
        <v>7551</v>
      </c>
      <c r="D3197" s="37" t="s">
        <v>6765</v>
      </c>
      <c r="E3197" s="37" t="s">
        <v>6766</v>
      </c>
      <c r="F3197" s="38">
        <v>44112.855706018498</v>
      </c>
      <c r="G3197" s="39" t="e">
        <v>#REF!</v>
      </c>
    </row>
    <row r="3198" spans="2:7">
      <c r="B3198" s="33" t="s">
        <v>7552</v>
      </c>
      <c r="C3198" s="33" t="s">
        <v>7553</v>
      </c>
      <c r="D3198" s="33" t="s">
        <v>6765</v>
      </c>
      <c r="E3198" s="33" t="s">
        <v>6766</v>
      </c>
      <c r="F3198" s="34">
        <v>44112.855717592603</v>
      </c>
      <c r="G3198" s="35" t="e">
        <v>#REF!</v>
      </c>
    </row>
    <row r="3199" spans="2:7">
      <c r="B3199" s="37" t="s">
        <v>7554</v>
      </c>
      <c r="C3199" s="37" t="s">
        <v>7555</v>
      </c>
      <c r="D3199" s="37" t="s">
        <v>6765</v>
      </c>
      <c r="E3199" s="37" t="s">
        <v>6766</v>
      </c>
      <c r="F3199" s="38">
        <v>44112.855717592603</v>
      </c>
      <c r="G3199" s="39" t="e">
        <v>#REF!</v>
      </c>
    </row>
    <row r="3200" spans="2:7">
      <c r="B3200" s="33" t="s">
        <v>7556</v>
      </c>
      <c r="C3200" s="33" t="s">
        <v>7557</v>
      </c>
      <c r="D3200" s="33" t="s">
        <v>6765</v>
      </c>
      <c r="E3200" s="33" t="s">
        <v>6766</v>
      </c>
      <c r="F3200" s="34">
        <v>44112.855717592603</v>
      </c>
      <c r="G3200" s="35" t="e">
        <v>#REF!</v>
      </c>
    </row>
    <row r="3201" spans="2:7">
      <c r="B3201" s="37" t="s">
        <v>7558</v>
      </c>
      <c r="C3201" s="37" t="s">
        <v>7559</v>
      </c>
      <c r="D3201" s="37" t="s">
        <v>6765</v>
      </c>
      <c r="E3201" s="37" t="s">
        <v>6766</v>
      </c>
      <c r="F3201" s="38">
        <v>44112.855717592603</v>
      </c>
      <c r="G3201" s="39" t="e">
        <v>#REF!</v>
      </c>
    </row>
    <row r="3202" spans="2:7">
      <c r="B3202" s="33" t="s">
        <v>7558</v>
      </c>
      <c r="C3202" s="33" t="s">
        <v>7560</v>
      </c>
      <c r="D3202" s="33" t="s">
        <v>6765</v>
      </c>
      <c r="E3202" s="33" t="s">
        <v>6766</v>
      </c>
      <c r="F3202" s="34">
        <v>44112.855717592603</v>
      </c>
      <c r="G3202" s="35" t="e">
        <v>#REF!</v>
      </c>
    </row>
    <row r="3203" spans="2:7">
      <c r="B3203" s="37" t="s">
        <v>7561</v>
      </c>
      <c r="C3203" s="37" t="s">
        <v>7562</v>
      </c>
      <c r="D3203" s="37" t="s">
        <v>6765</v>
      </c>
      <c r="E3203" s="37" t="s">
        <v>6766</v>
      </c>
      <c r="F3203" s="38">
        <v>44367.682870370401</v>
      </c>
      <c r="G3203" s="39" t="e">
        <v>#REF!</v>
      </c>
    </row>
    <row r="3204" spans="2:7">
      <c r="B3204" s="33" t="s">
        <v>7561</v>
      </c>
      <c r="C3204" s="33" t="s">
        <v>7563</v>
      </c>
      <c r="D3204" s="33" t="s">
        <v>6765</v>
      </c>
      <c r="E3204" s="33" t="s">
        <v>6766</v>
      </c>
      <c r="F3204" s="34">
        <v>45043.760775463001</v>
      </c>
      <c r="G3204" s="35" t="e">
        <v>#REF!</v>
      </c>
    </row>
    <row r="3205" spans="2:7">
      <c r="B3205" s="37" t="s">
        <v>7564</v>
      </c>
      <c r="C3205" s="37" t="s">
        <v>7565</v>
      </c>
      <c r="D3205" s="37" t="s">
        <v>6765</v>
      </c>
      <c r="E3205" s="37" t="s">
        <v>6766</v>
      </c>
      <c r="F3205" s="38">
        <v>44367.682916666701</v>
      </c>
      <c r="G3205" s="39" t="e">
        <v>#REF!</v>
      </c>
    </row>
    <row r="3206" spans="2:7">
      <c r="B3206" s="33" t="s">
        <v>7564</v>
      </c>
      <c r="C3206" s="33" t="s">
        <v>7566</v>
      </c>
      <c r="D3206" s="33" t="s">
        <v>6765</v>
      </c>
      <c r="E3206" s="33" t="s">
        <v>6766</v>
      </c>
      <c r="F3206" s="34">
        <v>45043.760775463001</v>
      </c>
      <c r="G3206" s="35" t="e">
        <v>#REF!</v>
      </c>
    </row>
    <row r="3207" spans="2:7">
      <c r="B3207" s="37" t="s">
        <v>7567</v>
      </c>
      <c r="C3207" s="37" t="s">
        <v>7568</v>
      </c>
      <c r="D3207" s="37" t="s">
        <v>6765</v>
      </c>
      <c r="E3207" s="37" t="s">
        <v>6766</v>
      </c>
      <c r="F3207" s="38">
        <v>44112.855717592603</v>
      </c>
      <c r="G3207" s="39" t="e">
        <v>#REF!</v>
      </c>
    </row>
    <row r="3208" spans="2:7">
      <c r="B3208" s="33" t="s">
        <v>7567</v>
      </c>
      <c r="C3208" s="33" t="s">
        <v>7569</v>
      </c>
      <c r="D3208" s="33" t="s">
        <v>6765</v>
      </c>
      <c r="E3208" s="33" t="s">
        <v>6766</v>
      </c>
      <c r="F3208" s="34">
        <v>44112.855717592603</v>
      </c>
      <c r="G3208" s="35" t="e">
        <v>#REF!</v>
      </c>
    </row>
    <row r="3209" spans="2:7">
      <c r="B3209" s="37" t="s">
        <v>7567</v>
      </c>
      <c r="C3209" s="37" t="s">
        <v>7570</v>
      </c>
      <c r="D3209" s="37" t="s">
        <v>6765</v>
      </c>
      <c r="E3209" s="37" t="s">
        <v>6766</v>
      </c>
      <c r="F3209" s="38">
        <v>44112.855717592603</v>
      </c>
      <c r="G3209" s="39" t="e">
        <v>#REF!</v>
      </c>
    </row>
    <row r="3210" spans="2:7">
      <c r="B3210" s="33" t="s">
        <v>7571</v>
      </c>
      <c r="C3210" s="33" t="s">
        <v>7572</v>
      </c>
      <c r="D3210" s="33" t="s">
        <v>6765</v>
      </c>
      <c r="E3210" s="33" t="s">
        <v>6766</v>
      </c>
      <c r="F3210" s="34">
        <v>44112.855717592603</v>
      </c>
      <c r="G3210" s="35" t="e">
        <v>#REF!</v>
      </c>
    </row>
    <row r="3211" spans="2:7">
      <c r="B3211" s="37" t="s">
        <v>7573</v>
      </c>
      <c r="C3211" s="37" t="s">
        <v>7574</v>
      </c>
      <c r="D3211" s="37" t="s">
        <v>6765</v>
      </c>
      <c r="E3211" s="37" t="s">
        <v>6766</v>
      </c>
      <c r="F3211" s="38">
        <v>44112.855717592603</v>
      </c>
      <c r="G3211" s="39" t="e">
        <v>#REF!</v>
      </c>
    </row>
    <row r="3212" spans="2:7">
      <c r="B3212" s="33" t="s">
        <v>7575</v>
      </c>
      <c r="C3212" s="33" t="s">
        <v>7576</v>
      </c>
      <c r="D3212" s="33" t="s">
        <v>6765</v>
      </c>
      <c r="E3212" s="33" t="s">
        <v>6766</v>
      </c>
      <c r="F3212" s="34">
        <v>44112.855717592603</v>
      </c>
      <c r="G3212" s="35" t="e">
        <v>#REF!</v>
      </c>
    </row>
    <row r="3213" spans="2:7">
      <c r="B3213" s="37" t="s">
        <v>7577</v>
      </c>
      <c r="C3213" s="37" t="s">
        <v>7578</v>
      </c>
      <c r="D3213" s="37" t="s">
        <v>6765</v>
      </c>
      <c r="E3213" s="37" t="s">
        <v>6766</v>
      </c>
      <c r="F3213" s="38">
        <v>44112.855729166702</v>
      </c>
      <c r="G3213" s="39" t="e">
        <v>#REF!</v>
      </c>
    </row>
    <row r="3214" spans="2:7">
      <c r="B3214" s="33" t="s">
        <v>7579</v>
      </c>
      <c r="C3214" s="33" t="s">
        <v>7580</v>
      </c>
      <c r="D3214" s="33" t="s">
        <v>6765</v>
      </c>
      <c r="E3214" s="33" t="s">
        <v>6766</v>
      </c>
      <c r="F3214" s="34">
        <v>44112.855729166702</v>
      </c>
      <c r="G3214" s="35" t="e">
        <v>#REF!</v>
      </c>
    </row>
    <row r="3215" spans="2:7">
      <c r="B3215" s="37" t="s">
        <v>7581</v>
      </c>
      <c r="C3215" s="37" t="s">
        <v>7582</v>
      </c>
      <c r="D3215" s="37" t="s">
        <v>6765</v>
      </c>
      <c r="E3215" s="37" t="s">
        <v>6766</v>
      </c>
      <c r="F3215" s="38">
        <v>44112.855729166702</v>
      </c>
      <c r="G3215" s="39" t="e">
        <v>#REF!</v>
      </c>
    </row>
    <row r="3216" spans="2:7">
      <c r="B3216" s="33" t="s">
        <v>7583</v>
      </c>
      <c r="C3216" s="33" t="s">
        <v>7584</v>
      </c>
      <c r="D3216" s="33" t="s">
        <v>6765</v>
      </c>
      <c r="E3216" s="33" t="s">
        <v>6766</v>
      </c>
      <c r="F3216" s="34">
        <v>44112.855729166702</v>
      </c>
      <c r="G3216" s="35" t="e">
        <v>#REF!</v>
      </c>
    </row>
    <row r="3217" spans="2:7">
      <c r="B3217" s="37" t="s">
        <v>7585</v>
      </c>
      <c r="C3217" s="37" t="s">
        <v>7586</v>
      </c>
      <c r="D3217" s="37" t="s">
        <v>6765</v>
      </c>
      <c r="E3217" s="37" t="s">
        <v>6766</v>
      </c>
      <c r="F3217" s="38">
        <v>44112.855729166702</v>
      </c>
      <c r="G3217" s="39" t="e">
        <v>#REF!</v>
      </c>
    </row>
    <row r="3218" spans="2:7">
      <c r="B3218" s="33" t="s">
        <v>7587</v>
      </c>
      <c r="C3218" s="33" t="s">
        <v>7588</v>
      </c>
      <c r="D3218" s="33" t="s">
        <v>6765</v>
      </c>
      <c r="E3218" s="33" t="s">
        <v>6766</v>
      </c>
      <c r="F3218" s="34">
        <v>44112.855729166702</v>
      </c>
      <c r="G3218" s="35" t="e">
        <v>#REF!</v>
      </c>
    </row>
    <row r="3219" spans="2:7">
      <c r="B3219" s="37" t="s">
        <v>7589</v>
      </c>
      <c r="C3219" s="37" t="s">
        <v>7590</v>
      </c>
      <c r="D3219" s="37" t="s">
        <v>3563</v>
      </c>
      <c r="E3219" s="37" t="s">
        <v>3564</v>
      </c>
      <c r="F3219" s="38">
        <v>44112.855729166702</v>
      </c>
      <c r="G3219" s="39" t="e">
        <v>#REF!</v>
      </c>
    </row>
    <row r="3220" spans="2:7">
      <c r="B3220" s="33" t="s">
        <v>7591</v>
      </c>
      <c r="C3220" s="33" t="s">
        <v>7592</v>
      </c>
      <c r="D3220" s="33" t="s">
        <v>6765</v>
      </c>
      <c r="E3220" s="33" t="s">
        <v>6766</v>
      </c>
      <c r="F3220" s="34">
        <v>44112.855729166702</v>
      </c>
      <c r="G3220" s="35" t="e">
        <v>#REF!</v>
      </c>
    </row>
    <row r="3221" spans="2:7">
      <c r="B3221" s="37" t="s">
        <v>7591</v>
      </c>
      <c r="C3221" s="37" t="s">
        <v>7593</v>
      </c>
      <c r="D3221" s="37" t="s">
        <v>6765</v>
      </c>
      <c r="E3221" s="37" t="s">
        <v>6766</v>
      </c>
      <c r="F3221" s="38">
        <v>45043.760775463001</v>
      </c>
      <c r="G3221" s="39" t="e">
        <v>#REF!</v>
      </c>
    </row>
    <row r="3222" spans="2:7">
      <c r="B3222" s="33" t="s">
        <v>7594</v>
      </c>
      <c r="C3222" s="33" t="s">
        <v>7595</v>
      </c>
      <c r="D3222" s="33" t="s">
        <v>6765</v>
      </c>
      <c r="E3222" s="33" t="s">
        <v>6766</v>
      </c>
      <c r="F3222" s="34">
        <v>44112.855729166702</v>
      </c>
      <c r="G3222" s="35" t="e">
        <v>#REF!</v>
      </c>
    </row>
    <row r="3223" spans="2:7">
      <c r="B3223" s="37" t="s">
        <v>7594</v>
      </c>
      <c r="C3223" s="37" t="s">
        <v>7596</v>
      </c>
      <c r="D3223" s="37" t="s">
        <v>6765</v>
      </c>
      <c r="E3223" s="37" t="s">
        <v>6766</v>
      </c>
      <c r="F3223" s="38">
        <v>45043.760775463001</v>
      </c>
      <c r="G3223" s="39" t="e">
        <v>#REF!</v>
      </c>
    </row>
    <row r="3224" spans="2:7">
      <c r="B3224" s="33" t="s">
        <v>7597</v>
      </c>
      <c r="C3224" s="33" t="s">
        <v>7598</v>
      </c>
      <c r="D3224" s="33" t="s">
        <v>6765</v>
      </c>
      <c r="E3224" s="33" t="s">
        <v>6766</v>
      </c>
      <c r="F3224" s="34">
        <v>44112.855740740699</v>
      </c>
      <c r="G3224" s="35" t="e">
        <v>#REF!</v>
      </c>
    </row>
    <row r="3225" spans="2:7">
      <c r="B3225" s="37" t="s">
        <v>7599</v>
      </c>
      <c r="C3225" s="37" t="s">
        <v>7600</v>
      </c>
      <c r="D3225" s="37" t="s">
        <v>6765</v>
      </c>
      <c r="E3225" s="37" t="s">
        <v>6766</v>
      </c>
      <c r="F3225" s="38">
        <v>44112.855740740699</v>
      </c>
      <c r="G3225" s="39" t="e">
        <v>#REF!</v>
      </c>
    </row>
    <row r="3226" spans="2:7">
      <c r="B3226" s="33" t="s">
        <v>7601</v>
      </c>
      <c r="C3226" s="33" t="s">
        <v>7602</v>
      </c>
      <c r="D3226" s="33" t="s">
        <v>6765</v>
      </c>
      <c r="E3226" s="33" t="s">
        <v>6766</v>
      </c>
      <c r="F3226" s="34">
        <v>44112.855740740699</v>
      </c>
      <c r="G3226" s="35" t="e">
        <v>#REF!</v>
      </c>
    </row>
    <row r="3227" spans="2:7">
      <c r="B3227" s="37" t="s">
        <v>7601</v>
      </c>
      <c r="C3227" s="37" t="s">
        <v>7603</v>
      </c>
      <c r="D3227" s="37" t="s">
        <v>6765</v>
      </c>
      <c r="E3227" s="37" t="s">
        <v>6766</v>
      </c>
      <c r="F3227" s="38">
        <v>45043.760775463001</v>
      </c>
      <c r="G3227" s="39" t="e">
        <v>#REF!</v>
      </c>
    </row>
    <row r="3228" spans="2:7">
      <c r="B3228" s="33" t="s">
        <v>7604</v>
      </c>
      <c r="C3228" s="33" t="s">
        <v>7605</v>
      </c>
      <c r="D3228" s="33" t="s">
        <v>6765</v>
      </c>
      <c r="E3228" s="33" t="s">
        <v>6766</v>
      </c>
      <c r="F3228" s="34">
        <v>44112.855740740699</v>
      </c>
      <c r="G3228" s="35" t="e">
        <v>#REF!</v>
      </c>
    </row>
    <row r="3229" spans="2:7">
      <c r="B3229" s="37" t="s">
        <v>7606</v>
      </c>
      <c r="C3229" s="37" t="s">
        <v>7607</v>
      </c>
      <c r="D3229" s="37" t="s">
        <v>6765</v>
      </c>
      <c r="E3229" s="37" t="s">
        <v>6766</v>
      </c>
      <c r="F3229" s="38">
        <v>44112.855740740699</v>
      </c>
      <c r="G3229" s="39" t="e">
        <v>#REF!</v>
      </c>
    </row>
    <row r="3230" spans="2:7">
      <c r="B3230" s="33" t="s">
        <v>7606</v>
      </c>
      <c r="C3230" s="33" t="s">
        <v>7608</v>
      </c>
      <c r="D3230" s="33" t="s">
        <v>6765</v>
      </c>
      <c r="E3230" s="33" t="s">
        <v>6766</v>
      </c>
      <c r="F3230" s="34">
        <v>45043.760775463001</v>
      </c>
      <c r="G3230" s="35" t="e">
        <v>#REF!</v>
      </c>
    </row>
    <row r="3231" spans="2:7">
      <c r="B3231" s="37" t="s">
        <v>7606</v>
      </c>
      <c r="C3231" s="37" t="s">
        <v>7609</v>
      </c>
      <c r="D3231" s="37" t="s">
        <v>6765</v>
      </c>
      <c r="E3231" s="37" t="s">
        <v>6766</v>
      </c>
      <c r="F3231" s="38">
        <v>45043.760775463001</v>
      </c>
      <c r="G3231" s="39" t="e">
        <v>#REF!</v>
      </c>
    </row>
    <row r="3232" spans="2:7">
      <c r="B3232" s="33" t="s">
        <v>7610</v>
      </c>
      <c r="C3232" s="33" t="s">
        <v>7611</v>
      </c>
      <c r="D3232" s="33" t="s">
        <v>6765</v>
      </c>
      <c r="E3232" s="33" t="s">
        <v>6766</v>
      </c>
      <c r="F3232" s="34">
        <v>44112.855740740699</v>
      </c>
      <c r="G3232" s="35" t="e">
        <v>#REF!</v>
      </c>
    </row>
    <row r="3233" spans="2:7">
      <c r="B3233" s="37" t="s">
        <v>7612</v>
      </c>
      <c r="C3233" s="37" t="s">
        <v>7613</v>
      </c>
      <c r="D3233" s="37" t="s">
        <v>6765</v>
      </c>
      <c r="E3233" s="37" t="s">
        <v>6766</v>
      </c>
      <c r="F3233" s="38">
        <v>44112.855740740699</v>
      </c>
      <c r="G3233" s="39" t="e">
        <v>#REF!</v>
      </c>
    </row>
    <row r="3234" spans="2:7">
      <c r="B3234" s="33" t="s">
        <v>7612</v>
      </c>
      <c r="C3234" s="33" t="s">
        <v>7614</v>
      </c>
      <c r="D3234" s="33" t="s">
        <v>6765</v>
      </c>
      <c r="E3234" s="33" t="s">
        <v>6766</v>
      </c>
      <c r="F3234" s="34">
        <v>44112.855740740699</v>
      </c>
      <c r="G3234" s="35" t="e">
        <v>#REF!</v>
      </c>
    </row>
    <row r="3235" spans="2:7">
      <c r="B3235" s="37" t="s">
        <v>7615</v>
      </c>
      <c r="C3235" s="37" t="s">
        <v>7616</v>
      </c>
      <c r="D3235" s="37" t="s">
        <v>6765</v>
      </c>
      <c r="E3235" s="37" t="s">
        <v>6766</v>
      </c>
      <c r="F3235" s="38">
        <v>44112.855740740699</v>
      </c>
      <c r="G3235" s="39" t="e">
        <v>#REF!</v>
      </c>
    </row>
    <row r="3236" spans="2:7">
      <c r="B3236" s="33" t="s">
        <v>7617</v>
      </c>
      <c r="C3236" s="33" t="s">
        <v>7618</v>
      </c>
      <c r="D3236" s="33" t="s">
        <v>6765</v>
      </c>
      <c r="E3236" s="33" t="s">
        <v>6766</v>
      </c>
      <c r="F3236" s="34">
        <v>44112.855752314797</v>
      </c>
      <c r="G3236" s="35" t="e">
        <v>#REF!</v>
      </c>
    </row>
    <row r="3237" spans="2:7">
      <c r="B3237" s="37" t="s">
        <v>7619</v>
      </c>
      <c r="C3237" s="37" t="s">
        <v>7620</v>
      </c>
      <c r="D3237" s="37" t="s">
        <v>6765</v>
      </c>
      <c r="E3237" s="37" t="s">
        <v>6766</v>
      </c>
      <c r="F3237" s="38">
        <v>44112.855752314797</v>
      </c>
      <c r="G3237" s="39" t="e">
        <v>#REF!</v>
      </c>
    </row>
    <row r="3238" spans="2:7">
      <c r="B3238" s="33" t="s">
        <v>7619</v>
      </c>
      <c r="C3238" s="33" t="s">
        <v>7621</v>
      </c>
      <c r="D3238" s="33" t="s">
        <v>6765</v>
      </c>
      <c r="E3238" s="33" t="s">
        <v>6766</v>
      </c>
      <c r="F3238" s="34">
        <v>44112.855752314797</v>
      </c>
      <c r="G3238" s="35" t="e">
        <v>#REF!</v>
      </c>
    </row>
    <row r="3239" spans="2:7">
      <c r="B3239" s="37" t="s">
        <v>7619</v>
      </c>
      <c r="C3239" s="37" t="s">
        <v>7622</v>
      </c>
      <c r="D3239" s="37" t="s">
        <v>6765</v>
      </c>
      <c r="E3239" s="37" t="s">
        <v>6766</v>
      </c>
      <c r="F3239" s="38">
        <v>45043.760775463001</v>
      </c>
      <c r="G3239" s="39" t="e">
        <v>#REF!</v>
      </c>
    </row>
    <row r="3240" spans="2:7">
      <c r="B3240" s="33" t="s">
        <v>7623</v>
      </c>
      <c r="C3240" s="33" t="s">
        <v>7624</v>
      </c>
      <c r="D3240" s="33" t="s">
        <v>6765</v>
      </c>
      <c r="E3240" s="33" t="s">
        <v>6766</v>
      </c>
      <c r="F3240" s="34">
        <v>44112.855752314797</v>
      </c>
      <c r="G3240" s="35" t="e">
        <v>#REF!</v>
      </c>
    </row>
    <row r="3241" spans="2:7">
      <c r="B3241" s="37" t="s">
        <v>7625</v>
      </c>
      <c r="C3241" s="37" t="s">
        <v>7626</v>
      </c>
      <c r="D3241" s="37" t="s">
        <v>6765</v>
      </c>
      <c r="E3241" s="37" t="s">
        <v>6766</v>
      </c>
      <c r="F3241" s="38">
        <v>44112.855752314797</v>
      </c>
      <c r="G3241" s="39" t="e">
        <v>#REF!</v>
      </c>
    </row>
    <row r="3242" spans="2:7">
      <c r="B3242" s="33" t="s">
        <v>7627</v>
      </c>
      <c r="C3242" s="33" t="s">
        <v>7628</v>
      </c>
      <c r="D3242" s="33" t="s">
        <v>6765</v>
      </c>
      <c r="E3242" s="33" t="s">
        <v>6766</v>
      </c>
      <c r="F3242" s="34">
        <v>44112.855752314797</v>
      </c>
      <c r="G3242" s="35" t="e">
        <v>#REF!</v>
      </c>
    </row>
    <row r="3243" spans="2:7">
      <c r="B3243" s="37" t="s">
        <v>7629</v>
      </c>
      <c r="C3243" s="37" t="s">
        <v>7630</v>
      </c>
      <c r="D3243" s="37" t="s">
        <v>6765</v>
      </c>
      <c r="E3243" s="37" t="s">
        <v>6766</v>
      </c>
      <c r="F3243" s="38">
        <v>44112.855752314797</v>
      </c>
      <c r="G3243" s="39" t="e">
        <v>#REF!</v>
      </c>
    </row>
    <row r="3244" spans="2:7">
      <c r="B3244" s="33" t="s">
        <v>7631</v>
      </c>
      <c r="C3244" s="33" t="s">
        <v>7632</v>
      </c>
      <c r="D3244" s="33" t="s">
        <v>6765</v>
      </c>
      <c r="E3244" s="33" t="s">
        <v>6766</v>
      </c>
      <c r="F3244" s="34">
        <v>44112.855752314797</v>
      </c>
      <c r="G3244" s="35" t="e">
        <v>#REF!</v>
      </c>
    </row>
    <row r="3245" spans="2:7">
      <c r="B3245" s="37" t="s">
        <v>7633</v>
      </c>
      <c r="C3245" s="37" t="s">
        <v>7634</v>
      </c>
      <c r="D3245" s="37" t="s">
        <v>6765</v>
      </c>
      <c r="E3245" s="37" t="s">
        <v>6766</v>
      </c>
      <c r="F3245" s="38">
        <v>44112.855752314797</v>
      </c>
      <c r="G3245" s="39" t="e">
        <v>#REF!</v>
      </c>
    </row>
    <row r="3246" spans="2:7">
      <c r="B3246" s="33" t="s">
        <v>7635</v>
      </c>
      <c r="C3246" s="33" t="s">
        <v>7636</v>
      </c>
      <c r="D3246" s="33" t="s">
        <v>6765</v>
      </c>
      <c r="E3246" s="33" t="s">
        <v>6766</v>
      </c>
      <c r="F3246" s="34">
        <v>44112.855752314797</v>
      </c>
      <c r="G3246" s="35" t="e">
        <v>#REF!</v>
      </c>
    </row>
    <row r="3247" spans="2:7">
      <c r="B3247" s="37" t="s">
        <v>7637</v>
      </c>
      <c r="C3247" s="37" t="s">
        <v>7638</v>
      </c>
      <c r="D3247" s="37" t="s">
        <v>6765</v>
      </c>
      <c r="E3247" s="37" t="s">
        <v>6766</v>
      </c>
      <c r="F3247" s="38">
        <v>44112.855763888903</v>
      </c>
      <c r="G3247" s="39" t="e">
        <v>#REF!</v>
      </c>
    </row>
    <row r="3248" spans="2:7">
      <c r="B3248" s="33" t="s">
        <v>7637</v>
      </c>
      <c r="C3248" s="33" t="s">
        <v>7639</v>
      </c>
      <c r="D3248" s="33" t="s">
        <v>6765</v>
      </c>
      <c r="E3248" s="33" t="s">
        <v>6766</v>
      </c>
      <c r="F3248" s="34">
        <v>45043.760775463001</v>
      </c>
      <c r="G3248" s="35" t="e">
        <v>#REF!</v>
      </c>
    </row>
    <row r="3249" spans="2:7">
      <c r="B3249" s="37" t="s">
        <v>7640</v>
      </c>
      <c r="C3249" s="37" t="s">
        <v>7641</v>
      </c>
      <c r="D3249" s="37" t="s">
        <v>6765</v>
      </c>
      <c r="E3249" s="37" t="s">
        <v>6766</v>
      </c>
      <c r="F3249" s="38">
        <v>44112.855763888903</v>
      </c>
      <c r="G3249" s="39" t="e">
        <v>#REF!</v>
      </c>
    </row>
    <row r="3250" spans="2:7">
      <c r="B3250" s="33" t="s">
        <v>7640</v>
      </c>
      <c r="C3250" s="33" t="s">
        <v>7642</v>
      </c>
      <c r="D3250" s="33" t="s">
        <v>6765</v>
      </c>
      <c r="E3250" s="33" t="s">
        <v>6766</v>
      </c>
      <c r="F3250" s="34">
        <v>44112.855763888903</v>
      </c>
      <c r="G3250" s="35" t="e">
        <v>#REF!</v>
      </c>
    </row>
    <row r="3251" spans="2:7">
      <c r="B3251" s="37" t="s">
        <v>7643</v>
      </c>
      <c r="C3251" s="37" t="s">
        <v>7644</v>
      </c>
      <c r="D3251" s="37" t="s">
        <v>6765</v>
      </c>
      <c r="E3251" s="37" t="s">
        <v>6766</v>
      </c>
      <c r="F3251" s="38">
        <v>44112.855763888903</v>
      </c>
      <c r="G3251" s="39" t="e">
        <v>#REF!</v>
      </c>
    </row>
    <row r="3252" spans="2:7">
      <c r="B3252" s="33" t="s">
        <v>7645</v>
      </c>
      <c r="C3252" s="33" t="s">
        <v>7646</v>
      </c>
      <c r="D3252" s="33" t="s">
        <v>6765</v>
      </c>
      <c r="E3252" s="33" t="s">
        <v>6766</v>
      </c>
      <c r="F3252" s="34">
        <v>44112.855763888903</v>
      </c>
      <c r="G3252" s="35" t="e">
        <v>#REF!</v>
      </c>
    </row>
    <row r="3253" spans="2:7">
      <c r="B3253" s="37" t="s">
        <v>7647</v>
      </c>
      <c r="C3253" s="37" t="s">
        <v>7648</v>
      </c>
      <c r="D3253" s="37" t="s">
        <v>6765</v>
      </c>
      <c r="E3253" s="37" t="s">
        <v>6766</v>
      </c>
      <c r="F3253" s="38">
        <v>44112.855763888903</v>
      </c>
      <c r="G3253" s="39" t="e">
        <v>#REF!</v>
      </c>
    </row>
    <row r="3254" spans="2:7">
      <c r="B3254" s="33" t="s">
        <v>7647</v>
      </c>
      <c r="C3254" s="33" t="s">
        <v>7649</v>
      </c>
      <c r="D3254" s="33" t="s">
        <v>6765</v>
      </c>
      <c r="E3254" s="33" t="s">
        <v>6766</v>
      </c>
      <c r="F3254" s="34">
        <v>45043.760775463001</v>
      </c>
      <c r="G3254" s="35" t="e">
        <v>#REF!</v>
      </c>
    </row>
    <row r="3255" spans="2:7">
      <c r="B3255" s="37" t="s">
        <v>7650</v>
      </c>
      <c r="C3255" s="37" t="s">
        <v>7651</v>
      </c>
      <c r="D3255" s="37" t="s">
        <v>6765</v>
      </c>
      <c r="E3255" s="37" t="s">
        <v>6766</v>
      </c>
      <c r="F3255" s="38">
        <v>44112.855763888903</v>
      </c>
      <c r="G3255" s="39" t="e">
        <v>#REF!</v>
      </c>
    </row>
    <row r="3256" spans="2:7">
      <c r="B3256" s="33" t="s">
        <v>7652</v>
      </c>
      <c r="C3256" s="33" t="s">
        <v>7653</v>
      </c>
      <c r="D3256" s="33" t="s">
        <v>6765</v>
      </c>
      <c r="E3256" s="33" t="s">
        <v>6766</v>
      </c>
      <c r="F3256" s="34">
        <v>44112.855763888903</v>
      </c>
      <c r="G3256" s="35" t="e">
        <v>#REF!</v>
      </c>
    </row>
    <row r="3257" spans="2:7">
      <c r="B3257" s="37" t="s">
        <v>7654</v>
      </c>
      <c r="C3257" s="37" t="s">
        <v>7655</v>
      </c>
      <c r="D3257" s="37" t="s">
        <v>6765</v>
      </c>
      <c r="E3257" s="37" t="s">
        <v>6766</v>
      </c>
      <c r="F3257" s="38">
        <v>44112.855763888903</v>
      </c>
      <c r="G3257" s="39" t="e">
        <v>#REF!</v>
      </c>
    </row>
    <row r="3258" spans="2:7">
      <c r="B3258" s="33" t="s">
        <v>7656</v>
      </c>
      <c r="C3258" s="33" t="s">
        <v>7657</v>
      </c>
      <c r="D3258" s="33" t="s">
        <v>6765</v>
      </c>
      <c r="E3258" s="33" t="s">
        <v>6766</v>
      </c>
      <c r="F3258" s="34">
        <v>44112.855763888903</v>
      </c>
      <c r="G3258" s="35" t="e">
        <v>#REF!</v>
      </c>
    </row>
    <row r="3259" spans="2:7">
      <c r="B3259" s="37" t="s">
        <v>7658</v>
      </c>
      <c r="C3259" s="37" t="s">
        <v>7659</v>
      </c>
      <c r="D3259" s="37" t="s">
        <v>6765</v>
      </c>
      <c r="E3259" s="37" t="s">
        <v>6766</v>
      </c>
      <c r="F3259" s="38">
        <v>44112.855775463002</v>
      </c>
      <c r="G3259" s="39" t="e">
        <v>#REF!</v>
      </c>
    </row>
    <row r="3260" spans="2:7">
      <c r="B3260" s="33" t="s">
        <v>7660</v>
      </c>
      <c r="C3260" s="33" t="s">
        <v>7661</v>
      </c>
      <c r="D3260" s="33" t="s">
        <v>6765</v>
      </c>
      <c r="E3260" s="33" t="s">
        <v>6766</v>
      </c>
      <c r="F3260" s="34">
        <v>44112.855775463002</v>
      </c>
      <c r="G3260" s="35" t="e">
        <v>#REF!</v>
      </c>
    </row>
    <row r="3261" spans="2:7">
      <c r="B3261" s="37" t="s">
        <v>7662</v>
      </c>
      <c r="C3261" s="37" t="s">
        <v>7663</v>
      </c>
      <c r="D3261" s="37" t="s">
        <v>6765</v>
      </c>
      <c r="E3261" s="37" t="s">
        <v>6766</v>
      </c>
      <c r="F3261" s="38">
        <v>44112.855775463002</v>
      </c>
      <c r="G3261" s="39" t="e">
        <v>#REF!</v>
      </c>
    </row>
    <row r="3262" spans="2:7">
      <c r="B3262" s="33" t="s">
        <v>7664</v>
      </c>
      <c r="C3262" s="33" t="s">
        <v>7665</v>
      </c>
      <c r="D3262" s="33" t="s">
        <v>6765</v>
      </c>
      <c r="E3262" s="33" t="s">
        <v>6766</v>
      </c>
      <c r="F3262" s="34">
        <v>44112.855775463002</v>
      </c>
      <c r="G3262" s="35" t="e">
        <v>#REF!</v>
      </c>
    </row>
    <row r="3263" spans="2:7">
      <c r="B3263" s="37" t="s">
        <v>7666</v>
      </c>
      <c r="C3263" s="37" t="s">
        <v>7667</v>
      </c>
      <c r="D3263" s="37" t="s">
        <v>6765</v>
      </c>
      <c r="E3263" s="37" t="s">
        <v>6766</v>
      </c>
      <c r="F3263" s="38">
        <v>44112.855775463002</v>
      </c>
      <c r="G3263" s="39" t="e">
        <v>#REF!</v>
      </c>
    </row>
    <row r="3264" spans="2:7">
      <c r="B3264" s="33" t="s">
        <v>7666</v>
      </c>
      <c r="C3264" s="33" t="s">
        <v>7668</v>
      </c>
      <c r="D3264" s="33" t="s">
        <v>6765</v>
      </c>
      <c r="E3264" s="33" t="s">
        <v>6766</v>
      </c>
      <c r="F3264" s="34">
        <v>44112.855775463002</v>
      </c>
      <c r="G3264" s="35" t="e">
        <v>#REF!</v>
      </c>
    </row>
    <row r="3265" spans="2:7">
      <c r="B3265" s="37" t="s">
        <v>7666</v>
      </c>
      <c r="C3265" s="37" t="s">
        <v>7669</v>
      </c>
      <c r="D3265" s="37" t="s">
        <v>6765</v>
      </c>
      <c r="E3265" s="37" t="s">
        <v>6766</v>
      </c>
      <c r="F3265" s="38">
        <v>44112.855775463002</v>
      </c>
      <c r="G3265" s="39" t="e">
        <v>#REF!</v>
      </c>
    </row>
    <row r="3266" spans="2:7">
      <c r="B3266" s="33" t="s">
        <v>7666</v>
      </c>
      <c r="C3266" s="33" t="s">
        <v>7670</v>
      </c>
      <c r="D3266" s="33" t="s">
        <v>6765</v>
      </c>
      <c r="E3266" s="33" t="s">
        <v>6766</v>
      </c>
      <c r="F3266" s="34">
        <v>44112.855787036999</v>
      </c>
      <c r="G3266" s="35" t="e">
        <v>#REF!</v>
      </c>
    </row>
    <row r="3267" spans="2:7">
      <c r="B3267" s="37" t="s">
        <v>7666</v>
      </c>
      <c r="C3267" s="37" t="s">
        <v>7671</v>
      </c>
      <c r="D3267" s="37" t="s">
        <v>6765</v>
      </c>
      <c r="E3267" s="37" t="s">
        <v>6766</v>
      </c>
      <c r="F3267" s="38">
        <v>45043.760775463001</v>
      </c>
      <c r="G3267" s="39" t="e">
        <v>#REF!</v>
      </c>
    </row>
    <row r="3268" spans="2:7">
      <c r="B3268" s="33" t="s">
        <v>7672</v>
      </c>
      <c r="C3268" s="33" t="s">
        <v>7673</v>
      </c>
      <c r="D3268" s="33" t="s">
        <v>6765</v>
      </c>
      <c r="E3268" s="33" t="s">
        <v>6766</v>
      </c>
      <c r="F3268" s="34">
        <v>44112.855787036999</v>
      </c>
      <c r="G3268" s="35" t="e">
        <v>#REF!</v>
      </c>
    </row>
    <row r="3269" spans="2:7">
      <c r="B3269" s="37" t="s">
        <v>7674</v>
      </c>
      <c r="C3269" s="37" t="s">
        <v>7675</v>
      </c>
      <c r="D3269" s="37" t="s">
        <v>6765</v>
      </c>
      <c r="E3269" s="37" t="s">
        <v>6766</v>
      </c>
      <c r="F3269" s="38">
        <v>44112.855787036999</v>
      </c>
      <c r="G3269" s="39" t="e">
        <v>#REF!</v>
      </c>
    </row>
    <row r="3270" spans="2:7">
      <c r="B3270" s="33" t="s">
        <v>7676</v>
      </c>
      <c r="C3270" s="33" t="s">
        <v>7677</v>
      </c>
      <c r="D3270" s="33" t="s">
        <v>6765</v>
      </c>
      <c r="E3270" s="33" t="s">
        <v>6766</v>
      </c>
      <c r="F3270" s="34">
        <v>44112.855787036999</v>
      </c>
      <c r="G3270" s="35" t="e">
        <v>#REF!</v>
      </c>
    </row>
    <row r="3271" spans="2:7">
      <c r="B3271" s="37" t="s">
        <v>7678</v>
      </c>
      <c r="C3271" s="37" t="s">
        <v>7679</v>
      </c>
      <c r="D3271" s="37" t="s">
        <v>6765</v>
      </c>
      <c r="E3271" s="37" t="s">
        <v>6766</v>
      </c>
      <c r="F3271" s="38">
        <v>44112.855787036999</v>
      </c>
      <c r="G3271" s="39" t="e">
        <v>#REF!</v>
      </c>
    </row>
    <row r="3272" spans="2:7">
      <c r="B3272" s="33" t="s">
        <v>7680</v>
      </c>
      <c r="C3272" s="33" t="s">
        <v>7681</v>
      </c>
      <c r="D3272" s="33" t="s">
        <v>6765</v>
      </c>
      <c r="E3272" s="33" t="s">
        <v>6766</v>
      </c>
      <c r="F3272" s="34">
        <v>44112.855787036999</v>
      </c>
      <c r="G3272" s="35" t="e">
        <v>#REF!</v>
      </c>
    </row>
    <row r="3273" spans="2:7">
      <c r="B3273" s="37" t="s">
        <v>7682</v>
      </c>
      <c r="C3273" s="37" t="s">
        <v>7683</v>
      </c>
      <c r="D3273" s="37" t="s">
        <v>6765</v>
      </c>
      <c r="E3273" s="37" t="s">
        <v>6766</v>
      </c>
      <c r="F3273" s="38">
        <v>44112.855787036999</v>
      </c>
      <c r="G3273" s="39" t="e">
        <v>#REF!</v>
      </c>
    </row>
    <row r="3274" spans="2:7">
      <c r="B3274" s="33" t="s">
        <v>7684</v>
      </c>
      <c r="C3274" s="33" t="s">
        <v>7685</v>
      </c>
      <c r="D3274" s="33" t="s">
        <v>6765</v>
      </c>
      <c r="E3274" s="33" t="s">
        <v>6766</v>
      </c>
      <c r="F3274" s="34">
        <v>44112.855787036999</v>
      </c>
      <c r="G3274" s="35" t="e">
        <v>#REF!</v>
      </c>
    </row>
    <row r="3275" spans="2:7">
      <c r="B3275" s="37" t="s">
        <v>7686</v>
      </c>
      <c r="C3275" s="37" t="s">
        <v>7687</v>
      </c>
      <c r="D3275" s="37" t="s">
        <v>6765</v>
      </c>
      <c r="E3275" s="37" t="s">
        <v>6766</v>
      </c>
      <c r="F3275" s="38">
        <v>44112.855787036999</v>
      </c>
      <c r="G3275" s="39" t="e">
        <v>#REF!</v>
      </c>
    </row>
    <row r="3276" spans="2:7">
      <c r="B3276" s="33" t="s">
        <v>7686</v>
      </c>
      <c r="C3276" s="33" t="s">
        <v>7688</v>
      </c>
      <c r="D3276" s="33" t="s">
        <v>6765</v>
      </c>
      <c r="E3276" s="33" t="s">
        <v>6766</v>
      </c>
      <c r="F3276" s="34">
        <v>44112.855787036999</v>
      </c>
      <c r="G3276" s="35" t="e">
        <v>#REF!</v>
      </c>
    </row>
    <row r="3277" spans="2:7">
      <c r="B3277" s="37" t="s">
        <v>7689</v>
      </c>
      <c r="C3277" s="37" t="s">
        <v>7690</v>
      </c>
      <c r="D3277" s="37" t="s">
        <v>6765</v>
      </c>
      <c r="E3277" s="37" t="s">
        <v>6766</v>
      </c>
      <c r="F3277" s="38">
        <v>44112.855787036999</v>
      </c>
      <c r="G3277" s="39" t="e">
        <v>#REF!</v>
      </c>
    </row>
    <row r="3278" spans="2:7">
      <c r="B3278" s="33" t="s">
        <v>7689</v>
      </c>
      <c r="C3278" s="33" t="s">
        <v>7691</v>
      </c>
      <c r="D3278" s="33" t="s">
        <v>6765</v>
      </c>
      <c r="E3278" s="33" t="s">
        <v>6766</v>
      </c>
      <c r="F3278" s="34">
        <v>44112.855798611097</v>
      </c>
      <c r="G3278" s="35" t="e">
        <v>#REF!</v>
      </c>
    </row>
    <row r="3279" spans="2:7">
      <c r="B3279" s="37" t="s">
        <v>7689</v>
      </c>
      <c r="C3279" s="37" t="s">
        <v>7692</v>
      </c>
      <c r="D3279" s="37" t="s">
        <v>6765</v>
      </c>
      <c r="E3279" s="37" t="s">
        <v>6766</v>
      </c>
      <c r="F3279" s="38">
        <v>45043.760775463001</v>
      </c>
      <c r="G3279" s="39" t="e">
        <v>#REF!</v>
      </c>
    </row>
    <row r="3280" spans="2:7">
      <c r="B3280" s="33" t="s">
        <v>7693</v>
      </c>
      <c r="C3280" s="33" t="s">
        <v>7690</v>
      </c>
      <c r="D3280" s="33" t="s">
        <v>6765</v>
      </c>
      <c r="E3280" s="33" t="s">
        <v>6766</v>
      </c>
      <c r="F3280" s="34">
        <v>44367.682881944398</v>
      </c>
      <c r="G3280" s="35" t="e">
        <v>#REF!</v>
      </c>
    </row>
    <row r="3281" spans="2:7">
      <c r="B3281" s="37" t="s">
        <v>7694</v>
      </c>
      <c r="C3281" s="37" t="s">
        <v>7695</v>
      </c>
      <c r="D3281" s="37" t="s">
        <v>6765</v>
      </c>
      <c r="E3281" s="37" t="s">
        <v>6766</v>
      </c>
      <c r="F3281" s="38">
        <v>44112.855798611097</v>
      </c>
      <c r="G3281" s="39" t="e">
        <v>#REF!</v>
      </c>
    </row>
    <row r="3282" spans="2:7">
      <c r="B3282" s="33" t="s">
        <v>7696</v>
      </c>
      <c r="C3282" s="33" t="s">
        <v>7697</v>
      </c>
      <c r="D3282" s="33" t="s">
        <v>6765</v>
      </c>
      <c r="E3282" s="33" t="s">
        <v>6766</v>
      </c>
      <c r="F3282" s="34">
        <v>44112.855798611097</v>
      </c>
      <c r="G3282" s="35" t="e">
        <v>#REF!</v>
      </c>
    </row>
    <row r="3283" spans="2:7">
      <c r="B3283" s="37" t="s">
        <v>7696</v>
      </c>
      <c r="C3283" s="37" t="s">
        <v>7698</v>
      </c>
      <c r="D3283" s="37" t="s">
        <v>6765</v>
      </c>
      <c r="E3283" s="37" t="s">
        <v>6766</v>
      </c>
      <c r="F3283" s="38">
        <v>44112.855798611097</v>
      </c>
      <c r="G3283" s="39" t="e">
        <v>#REF!</v>
      </c>
    </row>
    <row r="3284" spans="2:7">
      <c r="B3284" s="33" t="s">
        <v>7699</v>
      </c>
      <c r="C3284" s="33" t="s">
        <v>7700</v>
      </c>
      <c r="D3284" s="33" t="s">
        <v>6765</v>
      </c>
      <c r="E3284" s="33" t="s">
        <v>6766</v>
      </c>
      <c r="F3284" s="34">
        <v>44112.855798611097</v>
      </c>
      <c r="G3284" s="35" t="e">
        <v>#REF!</v>
      </c>
    </row>
    <row r="3285" spans="2:7">
      <c r="B3285" s="37" t="s">
        <v>7699</v>
      </c>
      <c r="C3285" s="37" t="s">
        <v>7701</v>
      </c>
      <c r="D3285" s="37" t="s">
        <v>6765</v>
      </c>
      <c r="E3285" s="37" t="s">
        <v>6766</v>
      </c>
      <c r="F3285" s="38">
        <v>44112.855798611097</v>
      </c>
      <c r="G3285" s="39" t="e">
        <v>#REF!</v>
      </c>
    </row>
    <row r="3286" spans="2:7">
      <c r="B3286" s="33" t="s">
        <v>7702</v>
      </c>
      <c r="C3286" s="33" t="s">
        <v>7703</v>
      </c>
      <c r="D3286" s="33" t="s">
        <v>6765</v>
      </c>
      <c r="E3286" s="33" t="s">
        <v>6766</v>
      </c>
      <c r="F3286" s="34">
        <v>44112.855798611097</v>
      </c>
      <c r="G3286" s="35" t="e">
        <v>#REF!</v>
      </c>
    </row>
    <row r="3287" spans="2:7">
      <c r="B3287" s="37" t="s">
        <v>7704</v>
      </c>
      <c r="C3287" s="37" t="s">
        <v>7705</v>
      </c>
      <c r="D3287" s="37" t="s">
        <v>6765</v>
      </c>
      <c r="E3287" s="37" t="s">
        <v>6766</v>
      </c>
      <c r="F3287" s="38">
        <v>44112.855798611097</v>
      </c>
      <c r="G3287" s="39" t="e">
        <v>#REF!</v>
      </c>
    </row>
    <row r="3288" spans="2:7">
      <c r="B3288" s="33" t="s">
        <v>7706</v>
      </c>
      <c r="C3288" s="33" t="s">
        <v>7707</v>
      </c>
      <c r="D3288" s="33" t="s">
        <v>6765</v>
      </c>
      <c r="E3288" s="33" t="s">
        <v>6766</v>
      </c>
      <c r="F3288" s="34">
        <v>44112.855798611097</v>
      </c>
      <c r="G3288" s="35" t="e">
        <v>#REF!</v>
      </c>
    </row>
    <row r="3289" spans="2:7">
      <c r="B3289" s="37" t="s">
        <v>7708</v>
      </c>
      <c r="C3289" s="37" t="s">
        <v>7709</v>
      </c>
      <c r="D3289" s="37" t="s">
        <v>6765</v>
      </c>
      <c r="E3289" s="37" t="s">
        <v>6766</v>
      </c>
      <c r="F3289" s="38">
        <v>44112.855810185203</v>
      </c>
      <c r="G3289" s="39" t="e">
        <v>#REF!</v>
      </c>
    </row>
    <row r="3290" spans="2:7">
      <c r="B3290" s="33" t="s">
        <v>7708</v>
      </c>
      <c r="C3290" s="33" t="s">
        <v>7710</v>
      </c>
      <c r="D3290" s="33" t="s">
        <v>6765</v>
      </c>
      <c r="E3290" s="33" t="s">
        <v>6766</v>
      </c>
      <c r="F3290" s="34">
        <v>44112.855810185203</v>
      </c>
      <c r="G3290" s="35" t="e">
        <v>#REF!</v>
      </c>
    </row>
    <row r="3291" spans="2:7">
      <c r="B3291" s="37" t="s">
        <v>7711</v>
      </c>
      <c r="C3291" s="37" t="s">
        <v>7712</v>
      </c>
      <c r="D3291" s="37" t="s">
        <v>6765</v>
      </c>
      <c r="E3291" s="37" t="s">
        <v>6766</v>
      </c>
      <c r="F3291" s="38">
        <v>44112.855810185203</v>
      </c>
      <c r="G3291" s="39" t="e">
        <v>#REF!</v>
      </c>
    </row>
    <row r="3292" spans="2:7">
      <c r="B3292" s="33" t="s">
        <v>7713</v>
      </c>
      <c r="C3292" s="33" t="s">
        <v>7714</v>
      </c>
      <c r="D3292" s="33" t="s">
        <v>6765</v>
      </c>
      <c r="E3292" s="33" t="s">
        <v>6766</v>
      </c>
      <c r="F3292" s="34">
        <v>44112.855810185203</v>
      </c>
      <c r="G3292" s="35" t="e">
        <v>#REF!</v>
      </c>
    </row>
    <row r="3293" spans="2:7">
      <c r="B3293" s="37" t="s">
        <v>7715</v>
      </c>
      <c r="C3293" s="37" t="s">
        <v>7716</v>
      </c>
      <c r="D3293" s="37" t="s">
        <v>7716</v>
      </c>
      <c r="E3293" s="37" t="s">
        <v>7717</v>
      </c>
      <c r="F3293" s="38">
        <v>44112.855810185203</v>
      </c>
      <c r="G3293" s="39" t="e">
        <v>#REF!</v>
      </c>
    </row>
    <row r="3294" spans="2:7">
      <c r="B3294" s="33" t="s">
        <v>7715</v>
      </c>
      <c r="C3294" s="33" t="s">
        <v>7718</v>
      </c>
      <c r="D3294" s="33" t="s">
        <v>7716</v>
      </c>
      <c r="E3294" s="33" t="s">
        <v>7717</v>
      </c>
      <c r="F3294" s="34">
        <v>44112.855810185203</v>
      </c>
      <c r="G3294" s="35" t="e">
        <v>#REF!</v>
      </c>
    </row>
    <row r="3295" spans="2:7">
      <c r="B3295" s="37" t="s">
        <v>7715</v>
      </c>
      <c r="C3295" s="37" t="s">
        <v>7719</v>
      </c>
      <c r="D3295" s="37" t="s">
        <v>7716</v>
      </c>
      <c r="E3295" s="37" t="s">
        <v>7717</v>
      </c>
      <c r="F3295" s="38">
        <v>45043.760775463001</v>
      </c>
      <c r="G3295" s="39" t="e">
        <v>#REF!</v>
      </c>
    </row>
    <row r="3296" spans="2:7">
      <c r="B3296" s="33" t="s">
        <v>7720</v>
      </c>
      <c r="C3296" s="33" t="s">
        <v>7716</v>
      </c>
      <c r="D3296" s="33" t="s">
        <v>7716</v>
      </c>
      <c r="E3296" s="33" t="s">
        <v>7717</v>
      </c>
      <c r="F3296" s="34">
        <v>44367.682824074102</v>
      </c>
      <c r="G3296" s="35" t="e">
        <v>#REF!</v>
      </c>
    </row>
    <row r="3297" spans="2:7">
      <c r="B3297" s="37" t="s">
        <v>7720</v>
      </c>
      <c r="C3297" s="37" t="s">
        <v>7721</v>
      </c>
      <c r="D3297" s="37" t="s">
        <v>7716</v>
      </c>
      <c r="E3297" s="37" t="s">
        <v>7717</v>
      </c>
      <c r="F3297" s="38">
        <v>44367.682847222197</v>
      </c>
      <c r="G3297" s="39" t="e">
        <v>#REF!</v>
      </c>
    </row>
    <row r="3298" spans="2:7">
      <c r="B3298" s="33" t="s">
        <v>7722</v>
      </c>
      <c r="C3298" s="33" t="s">
        <v>7716</v>
      </c>
      <c r="D3298" s="33" t="s">
        <v>7716</v>
      </c>
      <c r="E3298" s="33" t="s">
        <v>7717</v>
      </c>
      <c r="F3298" s="34">
        <v>44367.682905092603</v>
      </c>
      <c r="G3298" s="35" t="e">
        <v>#REF!</v>
      </c>
    </row>
    <row r="3299" spans="2:7">
      <c r="B3299" s="37" t="s">
        <v>7723</v>
      </c>
      <c r="C3299" s="37" t="s">
        <v>7716</v>
      </c>
      <c r="D3299" s="37" t="s">
        <v>7716</v>
      </c>
      <c r="E3299" s="37" t="s">
        <v>7717</v>
      </c>
      <c r="F3299" s="38">
        <v>44367.682870370401</v>
      </c>
      <c r="G3299" s="39" t="e">
        <v>#REF!</v>
      </c>
    </row>
    <row r="3300" spans="2:7">
      <c r="B3300" s="33" t="s">
        <v>7724</v>
      </c>
      <c r="C3300" s="33" t="s">
        <v>7725</v>
      </c>
      <c r="D3300" s="33" t="s">
        <v>7716</v>
      </c>
      <c r="E3300" s="33" t="s">
        <v>7717</v>
      </c>
      <c r="F3300" s="34">
        <v>44112.855810185203</v>
      </c>
      <c r="G3300" s="35" t="e">
        <v>#REF!</v>
      </c>
    </row>
    <row r="3301" spans="2:7">
      <c r="B3301" s="37" t="s">
        <v>7726</v>
      </c>
      <c r="C3301" s="37" t="s">
        <v>7727</v>
      </c>
      <c r="D3301" s="37" t="s">
        <v>7716</v>
      </c>
      <c r="E3301" s="37" t="s">
        <v>7717</v>
      </c>
      <c r="F3301" s="38">
        <v>44112.855810185203</v>
      </c>
      <c r="G3301" s="39" t="e">
        <v>#REF!</v>
      </c>
    </row>
    <row r="3302" spans="2:7">
      <c r="B3302" s="33" t="s">
        <v>7726</v>
      </c>
      <c r="C3302" s="33" t="s">
        <v>7728</v>
      </c>
      <c r="D3302" s="33" t="s">
        <v>7716</v>
      </c>
      <c r="E3302" s="33" t="s">
        <v>7717</v>
      </c>
      <c r="F3302" s="34">
        <v>44112.855810185203</v>
      </c>
      <c r="G3302" s="35" t="e">
        <v>#REF!</v>
      </c>
    </row>
    <row r="3303" spans="2:7">
      <c r="B3303" s="37" t="s">
        <v>7726</v>
      </c>
      <c r="C3303" s="37" t="s">
        <v>7729</v>
      </c>
      <c r="D3303" s="37" t="s">
        <v>7716</v>
      </c>
      <c r="E3303" s="37" t="s">
        <v>7717</v>
      </c>
      <c r="F3303" s="38">
        <v>44112.855810185203</v>
      </c>
      <c r="G3303" s="39" t="e">
        <v>#REF!</v>
      </c>
    </row>
    <row r="3304" spans="2:7">
      <c r="B3304" s="33" t="s">
        <v>7730</v>
      </c>
      <c r="C3304" s="33" t="s">
        <v>7731</v>
      </c>
      <c r="D3304" s="33" t="s">
        <v>7716</v>
      </c>
      <c r="E3304" s="33" t="s">
        <v>7717</v>
      </c>
      <c r="F3304" s="34">
        <v>44112.855821759302</v>
      </c>
      <c r="G3304" s="35" t="e">
        <v>#REF!</v>
      </c>
    </row>
    <row r="3305" spans="2:7">
      <c r="B3305" s="37" t="s">
        <v>7730</v>
      </c>
      <c r="C3305" s="37" t="s">
        <v>7732</v>
      </c>
      <c r="D3305" s="37" t="s">
        <v>7716</v>
      </c>
      <c r="E3305" s="37" t="s">
        <v>7717</v>
      </c>
      <c r="F3305" s="38">
        <v>44112.855821759302</v>
      </c>
      <c r="G3305" s="39" t="e">
        <v>#REF!</v>
      </c>
    </row>
    <row r="3306" spans="2:7">
      <c r="B3306" s="33" t="s">
        <v>7733</v>
      </c>
      <c r="C3306" s="33" t="s">
        <v>7734</v>
      </c>
      <c r="D3306" s="33" t="s">
        <v>7716</v>
      </c>
      <c r="E3306" s="33" t="s">
        <v>7717</v>
      </c>
      <c r="F3306" s="34">
        <v>44112.855821759302</v>
      </c>
      <c r="G3306" s="35" t="e">
        <v>#REF!</v>
      </c>
    </row>
    <row r="3307" spans="2:7">
      <c r="B3307" s="37" t="s">
        <v>7733</v>
      </c>
      <c r="C3307" s="37" t="s">
        <v>7735</v>
      </c>
      <c r="D3307" s="37" t="s">
        <v>7716</v>
      </c>
      <c r="E3307" s="37" t="s">
        <v>7717</v>
      </c>
      <c r="F3307" s="38">
        <v>44112.855821759302</v>
      </c>
      <c r="G3307" s="39" t="e">
        <v>#REF!</v>
      </c>
    </row>
    <row r="3308" spans="2:7">
      <c r="B3308" s="33" t="s">
        <v>7733</v>
      </c>
      <c r="C3308" s="33" t="s">
        <v>7736</v>
      </c>
      <c r="D3308" s="33" t="s">
        <v>7716</v>
      </c>
      <c r="E3308" s="33" t="s">
        <v>7717</v>
      </c>
      <c r="F3308" s="34">
        <v>44112.855821759302</v>
      </c>
      <c r="G3308" s="35" t="e">
        <v>#REF!</v>
      </c>
    </row>
    <row r="3309" spans="2:7">
      <c r="B3309" s="37" t="s">
        <v>7737</v>
      </c>
      <c r="C3309" s="37" t="s">
        <v>7738</v>
      </c>
      <c r="D3309" s="37" t="s">
        <v>7716</v>
      </c>
      <c r="E3309" s="37" t="s">
        <v>7717</v>
      </c>
      <c r="F3309" s="38">
        <v>44112.855821759302</v>
      </c>
      <c r="G3309" s="39" t="e">
        <v>#REF!</v>
      </c>
    </row>
    <row r="3310" spans="2:7">
      <c r="B3310" s="33" t="s">
        <v>7739</v>
      </c>
      <c r="C3310" s="33" t="s">
        <v>7740</v>
      </c>
      <c r="D3310" s="33" t="s">
        <v>7716</v>
      </c>
      <c r="E3310" s="33" t="s">
        <v>7717</v>
      </c>
      <c r="F3310" s="34">
        <v>44112.855821759302</v>
      </c>
      <c r="G3310" s="35" t="e">
        <v>#REF!</v>
      </c>
    </row>
    <row r="3311" spans="2:7">
      <c r="B3311" s="37" t="s">
        <v>7741</v>
      </c>
      <c r="C3311" s="37" t="s">
        <v>7742</v>
      </c>
      <c r="D3311" s="37" t="s">
        <v>7716</v>
      </c>
      <c r="E3311" s="37" t="s">
        <v>7717</v>
      </c>
      <c r="F3311" s="38">
        <v>44112.855821759302</v>
      </c>
      <c r="G3311" s="39" t="e">
        <v>#REF!</v>
      </c>
    </row>
    <row r="3312" spans="2:7">
      <c r="B3312" s="33" t="s">
        <v>7743</v>
      </c>
      <c r="C3312" s="33" t="s">
        <v>7744</v>
      </c>
      <c r="D3312" s="33" t="s">
        <v>7716</v>
      </c>
      <c r="E3312" s="33" t="s">
        <v>7717</v>
      </c>
      <c r="F3312" s="34">
        <v>44112.855821759302</v>
      </c>
      <c r="G3312" s="35" t="e">
        <v>#REF!</v>
      </c>
    </row>
    <row r="3313" spans="2:7">
      <c r="B3313" s="37" t="s">
        <v>7743</v>
      </c>
      <c r="C3313" s="37" t="s">
        <v>7745</v>
      </c>
      <c r="D3313" s="37" t="s">
        <v>7716</v>
      </c>
      <c r="E3313" s="37" t="s">
        <v>7717</v>
      </c>
      <c r="F3313" s="38">
        <v>45043.760775463001</v>
      </c>
      <c r="G3313" s="39" t="e">
        <v>#REF!</v>
      </c>
    </row>
    <row r="3314" spans="2:7">
      <c r="B3314" s="33" t="s">
        <v>7746</v>
      </c>
      <c r="C3314" s="33" t="s">
        <v>7747</v>
      </c>
      <c r="D3314" s="33" t="s">
        <v>7716</v>
      </c>
      <c r="E3314" s="33" t="s">
        <v>7717</v>
      </c>
      <c r="F3314" s="34">
        <v>44112.855821759302</v>
      </c>
      <c r="G3314" s="35" t="e">
        <v>#REF!</v>
      </c>
    </row>
    <row r="3315" spans="2:7">
      <c r="B3315" s="37" t="s">
        <v>7746</v>
      </c>
      <c r="C3315" s="37" t="s">
        <v>7748</v>
      </c>
      <c r="D3315" s="37" t="s">
        <v>7716</v>
      </c>
      <c r="E3315" s="37" t="s">
        <v>7717</v>
      </c>
      <c r="F3315" s="38">
        <v>45043.760775463001</v>
      </c>
      <c r="G3315" s="39" t="e">
        <v>#REF!</v>
      </c>
    </row>
    <row r="3316" spans="2:7">
      <c r="B3316" s="33" t="s">
        <v>7749</v>
      </c>
      <c r="C3316" s="33" t="s">
        <v>7750</v>
      </c>
      <c r="D3316" s="33" t="s">
        <v>7716</v>
      </c>
      <c r="E3316" s="33" t="s">
        <v>7717</v>
      </c>
      <c r="F3316" s="34">
        <v>44112.855821759302</v>
      </c>
      <c r="G3316" s="35" t="e">
        <v>#REF!</v>
      </c>
    </row>
    <row r="3317" spans="2:7">
      <c r="B3317" s="37" t="s">
        <v>7751</v>
      </c>
      <c r="C3317" s="37" t="s">
        <v>7752</v>
      </c>
      <c r="D3317" s="37" t="s">
        <v>7716</v>
      </c>
      <c r="E3317" s="37" t="s">
        <v>7717</v>
      </c>
      <c r="F3317" s="38">
        <v>44112.855833333299</v>
      </c>
      <c r="G3317" s="39" t="e">
        <v>#REF!</v>
      </c>
    </row>
    <row r="3318" spans="2:7">
      <c r="B3318" s="33" t="s">
        <v>7753</v>
      </c>
      <c r="C3318" s="33" t="s">
        <v>7754</v>
      </c>
      <c r="D3318" s="33" t="s">
        <v>7716</v>
      </c>
      <c r="E3318" s="33" t="s">
        <v>7717</v>
      </c>
      <c r="F3318" s="34">
        <v>44112.855833333299</v>
      </c>
      <c r="G3318" s="35" t="e">
        <v>#REF!</v>
      </c>
    </row>
    <row r="3319" spans="2:7">
      <c r="B3319" s="37" t="s">
        <v>7753</v>
      </c>
      <c r="C3319" s="37" t="s">
        <v>7755</v>
      </c>
      <c r="D3319" s="37" t="s">
        <v>7716</v>
      </c>
      <c r="E3319" s="37" t="s">
        <v>7717</v>
      </c>
      <c r="F3319" s="38">
        <v>44112.855833333299</v>
      </c>
      <c r="G3319" s="39" t="e">
        <v>#REF!</v>
      </c>
    </row>
    <row r="3320" spans="2:7">
      <c r="B3320" s="33" t="s">
        <v>7753</v>
      </c>
      <c r="C3320" s="33" t="s">
        <v>7756</v>
      </c>
      <c r="D3320" s="33" t="s">
        <v>7716</v>
      </c>
      <c r="E3320" s="33" t="s">
        <v>7717</v>
      </c>
      <c r="F3320" s="34">
        <v>45043.760775463001</v>
      </c>
      <c r="G3320" s="35" t="e">
        <v>#REF!</v>
      </c>
    </row>
    <row r="3321" spans="2:7">
      <c r="B3321" s="37" t="s">
        <v>7757</v>
      </c>
      <c r="C3321" s="37" t="s">
        <v>7754</v>
      </c>
      <c r="D3321" s="37" t="s">
        <v>7716</v>
      </c>
      <c r="E3321" s="37" t="s">
        <v>7717</v>
      </c>
      <c r="F3321" s="38">
        <v>44367.682835648098</v>
      </c>
      <c r="G3321" s="39" t="e">
        <v>#REF!</v>
      </c>
    </row>
    <row r="3322" spans="2:7">
      <c r="B3322" s="33" t="s">
        <v>7758</v>
      </c>
      <c r="C3322" s="33" t="s">
        <v>7759</v>
      </c>
      <c r="D3322" s="33" t="s">
        <v>7716</v>
      </c>
      <c r="E3322" s="33" t="s">
        <v>7717</v>
      </c>
      <c r="F3322" s="34">
        <v>44112.855833333299</v>
      </c>
      <c r="G3322" s="35" t="e">
        <v>#REF!</v>
      </c>
    </row>
    <row r="3323" spans="2:7">
      <c r="B3323" s="37" t="s">
        <v>7758</v>
      </c>
      <c r="C3323" s="37" t="s">
        <v>7760</v>
      </c>
      <c r="D3323" s="37" t="s">
        <v>7716</v>
      </c>
      <c r="E3323" s="37" t="s">
        <v>7717</v>
      </c>
      <c r="F3323" s="38">
        <v>44112.855833333299</v>
      </c>
      <c r="G3323" s="39" t="e">
        <v>#REF!</v>
      </c>
    </row>
    <row r="3324" spans="2:7">
      <c r="B3324" s="33" t="s">
        <v>7758</v>
      </c>
      <c r="C3324" s="33" t="s">
        <v>7761</v>
      </c>
      <c r="D3324" s="33" t="s">
        <v>7716</v>
      </c>
      <c r="E3324" s="33" t="s">
        <v>7717</v>
      </c>
      <c r="F3324" s="34">
        <v>44112.855833333299</v>
      </c>
      <c r="G3324" s="35" t="e">
        <v>#REF!</v>
      </c>
    </row>
    <row r="3325" spans="2:7">
      <c r="B3325" s="37" t="s">
        <v>7758</v>
      </c>
      <c r="C3325" s="37" t="s">
        <v>7762</v>
      </c>
      <c r="D3325" s="37" t="s">
        <v>7716</v>
      </c>
      <c r="E3325" s="37" t="s">
        <v>7717</v>
      </c>
      <c r="F3325" s="38">
        <v>44112.855833333299</v>
      </c>
      <c r="G3325" s="39" t="e">
        <v>#REF!</v>
      </c>
    </row>
    <row r="3326" spans="2:7">
      <c r="B3326" s="33" t="s">
        <v>7763</v>
      </c>
      <c r="C3326" s="33" t="s">
        <v>7764</v>
      </c>
      <c r="D3326" s="33" t="s">
        <v>6765</v>
      </c>
      <c r="E3326" s="33" t="s">
        <v>6766</v>
      </c>
      <c r="F3326" s="34">
        <v>44112.855833333299</v>
      </c>
      <c r="G3326" s="35" t="e">
        <v>#REF!</v>
      </c>
    </row>
    <row r="3327" spans="2:7">
      <c r="B3327" s="37" t="s">
        <v>7765</v>
      </c>
      <c r="C3327" s="37" t="s">
        <v>7766</v>
      </c>
      <c r="D3327" s="37" t="s">
        <v>7716</v>
      </c>
      <c r="E3327" s="37" t="s">
        <v>7717</v>
      </c>
      <c r="F3327" s="38">
        <v>44112.855833333299</v>
      </c>
      <c r="G3327" s="39" t="e">
        <v>#REF!</v>
      </c>
    </row>
    <row r="3328" spans="2:7">
      <c r="B3328" s="33" t="s">
        <v>7767</v>
      </c>
      <c r="C3328" s="33" t="s">
        <v>7768</v>
      </c>
      <c r="D3328" s="33" t="s">
        <v>7716</v>
      </c>
      <c r="E3328" s="33" t="s">
        <v>7717</v>
      </c>
      <c r="F3328" s="34">
        <v>44367.682847222197</v>
      </c>
      <c r="G3328" s="35" t="e">
        <v>#REF!</v>
      </c>
    </row>
    <row r="3329" spans="2:7">
      <c r="B3329" s="37" t="s">
        <v>7767</v>
      </c>
      <c r="C3329" s="37" t="s">
        <v>7769</v>
      </c>
      <c r="D3329" s="37" t="s">
        <v>7716</v>
      </c>
      <c r="E3329" s="37" t="s">
        <v>7717</v>
      </c>
      <c r="F3329" s="38">
        <v>44367.682928240698</v>
      </c>
      <c r="G3329" s="39" t="e">
        <v>#REF!</v>
      </c>
    </row>
    <row r="3330" spans="2:7">
      <c r="B3330" s="33" t="s">
        <v>7770</v>
      </c>
      <c r="C3330" s="33" t="s">
        <v>7771</v>
      </c>
      <c r="D3330" s="33" t="s">
        <v>6765</v>
      </c>
      <c r="E3330" s="33" t="s">
        <v>6766</v>
      </c>
      <c r="F3330" s="34">
        <v>44112.855844907397</v>
      </c>
      <c r="G3330" s="35" t="e">
        <v>#REF!</v>
      </c>
    </row>
    <row r="3331" spans="2:7">
      <c r="B3331" s="37" t="s">
        <v>7772</v>
      </c>
      <c r="C3331" s="37" t="s">
        <v>7773</v>
      </c>
      <c r="D3331" s="37" t="s">
        <v>6765</v>
      </c>
      <c r="E3331" s="37" t="s">
        <v>6766</v>
      </c>
      <c r="F3331" s="38">
        <v>44112.855844907397</v>
      </c>
      <c r="G3331" s="39" t="e">
        <v>#REF!</v>
      </c>
    </row>
    <row r="3332" spans="2:7">
      <c r="B3332" s="33" t="s">
        <v>7774</v>
      </c>
      <c r="C3332" s="33" t="s">
        <v>7775</v>
      </c>
      <c r="D3332" s="33" t="s">
        <v>6765</v>
      </c>
      <c r="E3332" s="33" t="s">
        <v>6766</v>
      </c>
      <c r="F3332" s="34">
        <v>44112.855844907397</v>
      </c>
      <c r="G3332" s="35" t="e">
        <v>#REF!</v>
      </c>
    </row>
    <row r="3333" spans="2:7">
      <c r="B3333" s="37" t="s">
        <v>7776</v>
      </c>
      <c r="C3333" s="37" t="s">
        <v>7777</v>
      </c>
      <c r="D3333" s="37" t="s">
        <v>7460</v>
      </c>
      <c r="E3333" s="37" t="s">
        <v>7461</v>
      </c>
      <c r="F3333" s="38">
        <v>44112.855844907397</v>
      </c>
      <c r="G3333" s="39" t="e">
        <v>#REF!</v>
      </c>
    </row>
    <row r="3334" spans="2:7">
      <c r="B3334" s="33" t="s">
        <v>7778</v>
      </c>
      <c r="C3334" s="33" t="s">
        <v>7779</v>
      </c>
      <c r="D3334" s="33" t="s">
        <v>7460</v>
      </c>
      <c r="E3334" s="33" t="s">
        <v>7461</v>
      </c>
      <c r="F3334" s="34">
        <v>44112.855844907397</v>
      </c>
      <c r="G3334" s="35" t="e">
        <v>#REF!</v>
      </c>
    </row>
    <row r="3335" spans="2:7">
      <c r="B3335" s="37" t="s">
        <v>7778</v>
      </c>
      <c r="C3335" s="37" t="s">
        <v>7780</v>
      </c>
      <c r="D3335" s="37" t="s">
        <v>7460</v>
      </c>
      <c r="E3335" s="37" t="s">
        <v>7461</v>
      </c>
      <c r="F3335" s="38">
        <v>44112.855844907397</v>
      </c>
      <c r="G3335" s="39" t="e">
        <v>#REF!</v>
      </c>
    </row>
    <row r="3336" spans="2:7">
      <c r="B3336" s="33" t="s">
        <v>7778</v>
      </c>
      <c r="C3336" s="33" t="s">
        <v>7781</v>
      </c>
      <c r="D3336" s="33" t="s">
        <v>7460</v>
      </c>
      <c r="E3336" s="33" t="s">
        <v>7461</v>
      </c>
      <c r="F3336" s="34">
        <v>44112.855844907397</v>
      </c>
      <c r="G3336" s="35" t="e">
        <v>#REF!</v>
      </c>
    </row>
    <row r="3337" spans="2:7">
      <c r="B3337" s="37" t="s">
        <v>7782</v>
      </c>
      <c r="C3337" s="37" t="s">
        <v>7783</v>
      </c>
      <c r="D3337" s="37" t="s">
        <v>7460</v>
      </c>
      <c r="E3337" s="37" t="s">
        <v>7461</v>
      </c>
      <c r="F3337" s="38">
        <v>44112.855844907397</v>
      </c>
      <c r="G3337" s="39" t="e">
        <v>#REF!</v>
      </c>
    </row>
    <row r="3338" spans="2:7">
      <c r="B3338" s="33" t="s">
        <v>7784</v>
      </c>
      <c r="C3338" s="33" t="s">
        <v>7785</v>
      </c>
      <c r="D3338" s="33" t="s">
        <v>7460</v>
      </c>
      <c r="E3338" s="33" t="s">
        <v>7461</v>
      </c>
      <c r="F3338" s="34">
        <v>44112.855844907397</v>
      </c>
      <c r="G3338" s="35" t="e">
        <v>#REF!</v>
      </c>
    </row>
    <row r="3339" spans="2:7">
      <c r="B3339" s="37" t="s">
        <v>7784</v>
      </c>
      <c r="C3339" s="37" t="s">
        <v>7786</v>
      </c>
      <c r="D3339" s="37" t="s">
        <v>7460</v>
      </c>
      <c r="E3339" s="37" t="s">
        <v>7461</v>
      </c>
      <c r="F3339" s="38">
        <v>44112.855844907397</v>
      </c>
      <c r="G3339" s="39" t="e">
        <v>#REF!</v>
      </c>
    </row>
    <row r="3340" spans="2:7">
      <c r="B3340" s="33" t="s">
        <v>7784</v>
      </c>
      <c r="C3340" s="33" t="s">
        <v>7787</v>
      </c>
      <c r="D3340" s="33" t="s">
        <v>7460</v>
      </c>
      <c r="E3340" s="33" t="s">
        <v>7461</v>
      </c>
      <c r="F3340" s="34">
        <v>45043.760775463001</v>
      </c>
      <c r="G3340" s="35" t="e">
        <v>#REF!</v>
      </c>
    </row>
    <row r="3341" spans="2:7">
      <c r="B3341" s="37" t="s">
        <v>7784</v>
      </c>
      <c r="C3341" s="37" t="s">
        <v>7788</v>
      </c>
      <c r="D3341" s="37" t="s">
        <v>7460</v>
      </c>
      <c r="E3341" s="37" t="s">
        <v>7461</v>
      </c>
      <c r="F3341" s="38">
        <v>45043.760775463001</v>
      </c>
      <c r="G3341" s="39" t="e">
        <v>#REF!</v>
      </c>
    </row>
    <row r="3342" spans="2:7">
      <c r="B3342" s="33" t="s">
        <v>7789</v>
      </c>
      <c r="C3342" s="33" t="s">
        <v>7785</v>
      </c>
      <c r="D3342" s="33" t="s">
        <v>7460</v>
      </c>
      <c r="E3342" s="33" t="s">
        <v>7461</v>
      </c>
      <c r="F3342" s="34">
        <v>44367.682916666701</v>
      </c>
      <c r="G3342" s="35" t="e">
        <v>#REF!</v>
      </c>
    </row>
    <row r="3343" spans="2:7">
      <c r="B3343" s="37" t="s">
        <v>7790</v>
      </c>
      <c r="C3343" s="37" t="s">
        <v>7791</v>
      </c>
      <c r="D3343" s="37" t="s">
        <v>7460</v>
      </c>
      <c r="E3343" s="37" t="s">
        <v>7461</v>
      </c>
      <c r="F3343" s="38">
        <v>44112.855844907397</v>
      </c>
      <c r="G3343" s="39" t="e">
        <v>#REF!</v>
      </c>
    </row>
    <row r="3344" spans="2:7">
      <c r="B3344" s="33" t="s">
        <v>7792</v>
      </c>
      <c r="C3344" s="33" t="s">
        <v>7793</v>
      </c>
      <c r="D3344" s="33" t="s">
        <v>7460</v>
      </c>
      <c r="E3344" s="33" t="s">
        <v>7461</v>
      </c>
      <c r="F3344" s="34">
        <v>44112.855856481503</v>
      </c>
      <c r="G3344" s="35" t="e">
        <v>#REF!</v>
      </c>
    </row>
    <row r="3345" spans="2:7">
      <c r="B3345" s="37" t="s">
        <v>7794</v>
      </c>
      <c r="C3345" s="37" t="s">
        <v>7795</v>
      </c>
      <c r="D3345" s="37" t="s">
        <v>7460</v>
      </c>
      <c r="E3345" s="37" t="s">
        <v>7461</v>
      </c>
      <c r="F3345" s="38">
        <v>44112.855856481503</v>
      </c>
      <c r="G3345" s="39" t="e">
        <v>#REF!</v>
      </c>
    </row>
    <row r="3346" spans="2:7">
      <c r="B3346" s="33" t="s">
        <v>7796</v>
      </c>
      <c r="C3346" s="33" t="s">
        <v>7797</v>
      </c>
      <c r="D3346" s="33" t="s">
        <v>7460</v>
      </c>
      <c r="E3346" s="33" t="s">
        <v>7461</v>
      </c>
      <c r="F3346" s="34">
        <v>44112.855856481503</v>
      </c>
      <c r="G3346" s="35" t="e">
        <v>#REF!</v>
      </c>
    </row>
    <row r="3347" spans="2:7">
      <c r="B3347" s="37" t="s">
        <v>7798</v>
      </c>
      <c r="C3347" s="37" t="s">
        <v>7799</v>
      </c>
      <c r="D3347" s="37" t="s">
        <v>7460</v>
      </c>
      <c r="E3347" s="37" t="s">
        <v>7461</v>
      </c>
      <c r="F3347" s="38">
        <v>44112.855856481503</v>
      </c>
      <c r="G3347" s="39" t="e">
        <v>#REF!</v>
      </c>
    </row>
    <row r="3348" spans="2:7">
      <c r="B3348" s="33" t="s">
        <v>7800</v>
      </c>
      <c r="C3348" s="33" t="s">
        <v>7801</v>
      </c>
      <c r="D3348" s="33" t="s">
        <v>7802</v>
      </c>
      <c r="E3348" s="33" t="s">
        <v>7803</v>
      </c>
      <c r="F3348" s="34">
        <v>44112.855856481503</v>
      </c>
      <c r="G3348" s="35" t="e">
        <v>#REF!</v>
      </c>
    </row>
    <row r="3349" spans="2:7">
      <c r="B3349" s="37" t="s">
        <v>7804</v>
      </c>
      <c r="C3349" s="37" t="s">
        <v>7805</v>
      </c>
      <c r="D3349" s="37" t="s">
        <v>7460</v>
      </c>
      <c r="E3349" s="37" t="s">
        <v>7461</v>
      </c>
      <c r="F3349" s="38">
        <v>44112.855856481503</v>
      </c>
      <c r="G3349" s="39" t="e">
        <v>#REF!</v>
      </c>
    </row>
    <row r="3350" spans="2:7">
      <c r="B3350" s="33" t="s">
        <v>7806</v>
      </c>
      <c r="C3350" s="33" t="s">
        <v>7807</v>
      </c>
      <c r="D3350" s="33" t="s">
        <v>7460</v>
      </c>
      <c r="E3350" s="33" t="s">
        <v>7461</v>
      </c>
      <c r="F3350" s="34">
        <v>44112.855856481503</v>
      </c>
      <c r="G3350" s="35" t="e">
        <v>#REF!</v>
      </c>
    </row>
    <row r="3351" spans="2:7">
      <c r="B3351" s="37" t="s">
        <v>7806</v>
      </c>
      <c r="C3351" s="37" t="s">
        <v>7808</v>
      </c>
      <c r="D3351" s="37" t="s">
        <v>7460</v>
      </c>
      <c r="E3351" s="37" t="s">
        <v>7461</v>
      </c>
      <c r="F3351" s="38">
        <v>44112.855856481503</v>
      </c>
      <c r="G3351" s="39" t="e">
        <v>#REF!</v>
      </c>
    </row>
    <row r="3352" spans="2:7">
      <c r="B3352" s="33" t="s">
        <v>7806</v>
      </c>
      <c r="C3352" s="33" t="s">
        <v>7809</v>
      </c>
      <c r="D3352" s="33" t="s">
        <v>7460</v>
      </c>
      <c r="E3352" s="33" t="s">
        <v>7461</v>
      </c>
      <c r="F3352" s="34">
        <v>44112.855856481503</v>
      </c>
      <c r="G3352" s="35" t="e">
        <v>#REF!</v>
      </c>
    </row>
    <row r="3353" spans="2:7">
      <c r="B3353" s="37" t="s">
        <v>7806</v>
      </c>
      <c r="C3353" s="37" t="s">
        <v>7810</v>
      </c>
      <c r="D3353" s="37" t="s">
        <v>7460</v>
      </c>
      <c r="E3353" s="37" t="s">
        <v>7461</v>
      </c>
      <c r="F3353" s="38">
        <v>44112.855856481503</v>
      </c>
      <c r="G3353" s="39" t="e">
        <v>#REF!</v>
      </c>
    </row>
    <row r="3354" spans="2:7">
      <c r="B3354" s="33" t="s">
        <v>7811</v>
      </c>
      <c r="C3354" s="33" t="s">
        <v>7812</v>
      </c>
      <c r="D3354" s="33" t="s">
        <v>7460</v>
      </c>
      <c r="E3354" s="33" t="s">
        <v>7461</v>
      </c>
      <c r="F3354" s="34">
        <v>44112.855868055602</v>
      </c>
      <c r="G3354" s="35" t="e">
        <v>#REF!</v>
      </c>
    </row>
    <row r="3355" spans="2:7">
      <c r="B3355" s="37" t="s">
        <v>7813</v>
      </c>
      <c r="C3355" s="37" t="s">
        <v>7814</v>
      </c>
      <c r="D3355" s="37" t="s">
        <v>7460</v>
      </c>
      <c r="E3355" s="37" t="s">
        <v>7461</v>
      </c>
      <c r="F3355" s="38">
        <v>44112.855868055602</v>
      </c>
      <c r="G3355" s="39" t="e">
        <v>#REF!</v>
      </c>
    </row>
    <row r="3356" spans="2:7">
      <c r="B3356" s="33" t="s">
        <v>7815</v>
      </c>
      <c r="C3356" s="33" t="s">
        <v>7816</v>
      </c>
      <c r="D3356" s="33" t="s">
        <v>7369</v>
      </c>
      <c r="E3356" s="33" t="s">
        <v>7370</v>
      </c>
      <c r="F3356" s="34">
        <v>44112.855868055602</v>
      </c>
      <c r="G3356" s="35" t="e">
        <v>#REF!</v>
      </c>
    </row>
    <row r="3357" spans="2:7">
      <c r="B3357" s="37" t="s">
        <v>7817</v>
      </c>
      <c r="C3357" s="37" t="s">
        <v>7818</v>
      </c>
      <c r="D3357" s="37" t="s">
        <v>7369</v>
      </c>
      <c r="E3357" s="37" t="s">
        <v>7370</v>
      </c>
      <c r="F3357" s="38">
        <v>44112.855868055602</v>
      </c>
      <c r="G3357" s="39" t="e">
        <v>#REF!</v>
      </c>
    </row>
    <row r="3358" spans="2:7">
      <c r="B3358" s="33" t="s">
        <v>7819</v>
      </c>
      <c r="C3358" s="33" t="s">
        <v>7818</v>
      </c>
      <c r="D3358" s="33" t="s">
        <v>7369</v>
      </c>
      <c r="E3358" s="33" t="s">
        <v>7370</v>
      </c>
      <c r="F3358" s="34">
        <v>44367.682916666701</v>
      </c>
      <c r="G3358" s="35" t="e">
        <v>#REF!</v>
      </c>
    </row>
    <row r="3359" spans="2:7">
      <c r="B3359" s="37" t="s">
        <v>7820</v>
      </c>
      <c r="C3359" s="37" t="s">
        <v>7821</v>
      </c>
      <c r="D3359" s="37" t="s">
        <v>7822</v>
      </c>
      <c r="E3359" s="37" t="s">
        <v>7823</v>
      </c>
      <c r="F3359" s="38">
        <v>44112.855868055602</v>
      </c>
      <c r="G3359" s="39" t="e">
        <v>#REF!</v>
      </c>
    </row>
    <row r="3360" spans="2:7">
      <c r="B3360" s="33" t="s">
        <v>7824</v>
      </c>
      <c r="C3360" s="33" t="s">
        <v>7825</v>
      </c>
      <c r="D3360" s="33" t="s">
        <v>7822</v>
      </c>
      <c r="E3360" s="33" t="s">
        <v>7823</v>
      </c>
      <c r="F3360" s="34">
        <v>44112.855868055602</v>
      </c>
      <c r="G3360" s="35" t="e">
        <v>#REF!</v>
      </c>
    </row>
    <row r="3361" spans="2:7">
      <c r="B3361" s="37" t="s">
        <v>7824</v>
      </c>
      <c r="C3361" s="37" t="s">
        <v>7826</v>
      </c>
      <c r="D3361" s="37" t="s">
        <v>7822</v>
      </c>
      <c r="E3361" s="37" t="s">
        <v>7823</v>
      </c>
      <c r="F3361" s="38">
        <v>45043.760775463001</v>
      </c>
      <c r="G3361" s="39" t="e">
        <v>#REF!</v>
      </c>
    </row>
    <row r="3362" spans="2:7">
      <c r="B3362" s="33" t="s">
        <v>7824</v>
      </c>
      <c r="C3362" s="33" t="s">
        <v>7827</v>
      </c>
      <c r="D3362" s="33" t="s">
        <v>7822</v>
      </c>
      <c r="E3362" s="33" t="s">
        <v>7823</v>
      </c>
      <c r="F3362" s="34">
        <v>45043.760775463001</v>
      </c>
      <c r="G3362" s="35" t="e">
        <v>#REF!</v>
      </c>
    </row>
    <row r="3363" spans="2:7">
      <c r="B3363" s="37" t="s">
        <v>7824</v>
      </c>
      <c r="C3363" s="37" t="s">
        <v>7828</v>
      </c>
      <c r="D3363" s="37" t="s">
        <v>7822</v>
      </c>
      <c r="E3363" s="37" t="s">
        <v>7823</v>
      </c>
      <c r="F3363" s="38">
        <v>45043.760775463001</v>
      </c>
      <c r="G3363" s="39" t="e">
        <v>#REF!</v>
      </c>
    </row>
    <row r="3364" spans="2:7">
      <c r="B3364" s="33" t="s">
        <v>7829</v>
      </c>
      <c r="C3364" s="33" t="s">
        <v>7830</v>
      </c>
      <c r="D3364" s="33" t="s">
        <v>6765</v>
      </c>
      <c r="E3364" s="33" t="s">
        <v>6766</v>
      </c>
      <c r="F3364" s="34">
        <v>44112.855868055602</v>
      </c>
      <c r="G3364" s="35" t="e">
        <v>#REF!</v>
      </c>
    </row>
    <row r="3365" spans="2:7">
      <c r="B3365" s="37" t="s">
        <v>7831</v>
      </c>
      <c r="C3365" s="37" t="s">
        <v>7832</v>
      </c>
      <c r="D3365" s="37" t="s">
        <v>7822</v>
      </c>
      <c r="E3365" s="37" t="s">
        <v>7823</v>
      </c>
      <c r="F3365" s="38">
        <v>44112.855868055602</v>
      </c>
      <c r="G3365" s="39" t="e">
        <v>#REF!</v>
      </c>
    </row>
    <row r="3366" spans="2:7">
      <c r="B3366" s="33" t="s">
        <v>7833</v>
      </c>
      <c r="C3366" s="33" t="s">
        <v>7834</v>
      </c>
      <c r="D3366" s="33" t="s">
        <v>7822</v>
      </c>
      <c r="E3366" s="33" t="s">
        <v>7823</v>
      </c>
      <c r="F3366" s="34">
        <v>44112.855868055602</v>
      </c>
      <c r="G3366" s="35" t="e">
        <v>#REF!</v>
      </c>
    </row>
    <row r="3367" spans="2:7">
      <c r="B3367" s="37" t="s">
        <v>7833</v>
      </c>
      <c r="C3367" s="37" t="s">
        <v>7835</v>
      </c>
      <c r="D3367" s="37" t="s">
        <v>7822</v>
      </c>
      <c r="E3367" s="37" t="s">
        <v>7823</v>
      </c>
      <c r="F3367" s="38">
        <v>44112.855868055602</v>
      </c>
      <c r="G3367" s="39" t="e">
        <v>#REF!</v>
      </c>
    </row>
    <row r="3368" spans="2:7">
      <c r="B3368" s="33" t="s">
        <v>7833</v>
      </c>
      <c r="C3368" s="33" t="s">
        <v>7836</v>
      </c>
      <c r="D3368" s="33" t="s">
        <v>7822</v>
      </c>
      <c r="E3368" s="33" t="s">
        <v>7823</v>
      </c>
      <c r="F3368" s="34">
        <v>44112.855879629598</v>
      </c>
      <c r="G3368" s="35" t="e">
        <v>#REF!</v>
      </c>
    </row>
    <row r="3369" spans="2:7">
      <c r="B3369" s="37" t="s">
        <v>7833</v>
      </c>
      <c r="C3369" s="37" t="s">
        <v>7837</v>
      </c>
      <c r="D3369" s="37" t="s">
        <v>7822</v>
      </c>
      <c r="E3369" s="37" t="s">
        <v>7823</v>
      </c>
      <c r="F3369" s="38">
        <v>44112.855879629598</v>
      </c>
      <c r="G3369" s="39" t="e">
        <v>#REF!</v>
      </c>
    </row>
    <row r="3370" spans="2:7">
      <c r="B3370" s="33" t="s">
        <v>7833</v>
      </c>
      <c r="C3370" s="33" t="s">
        <v>7838</v>
      </c>
      <c r="D3370" s="33" t="s">
        <v>7822</v>
      </c>
      <c r="E3370" s="33" t="s">
        <v>7823</v>
      </c>
      <c r="F3370" s="34">
        <v>44112.855879629598</v>
      </c>
      <c r="G3370" s="35" t="e">
        <v>#REF!</v>
      </c>
    </row>
    <row r="3371" spans="2:7">
      <c r="B3371" s="37" t="s">
        <v>7839</v>
      </c>
      <c r="C3371" s="37" t="s">
        <v>7840</v>
      </c>
      <c r="D3371" s="37" t="s">
        <v>7822</v>
      </c>
      <c r="E3371" s="37" t="s">
        <v>7823</v>
      </c>
      <c r="F3371" s="38">
        <v>44112.855879629598</v>
      </c>
      <c r="G3371" s="39" t="e">
        <v>#REF!</v>
      </c>
    </row>
    <row r="3372" spans="2:7">
      <c r="B3372" s="33" t="s">
        <v>7841</v>
      </c>
      <c r="C3372" s="33" t="s">
        <v>7842</v>
      </c>
      <c r="D3372" s="33" t="s">
        <v>7822</v>
      </c>
      <c r="E3372" s="33" t="s">
        <v>7823</v>
      </c>
      <c r="F3372" s="34">
        <v>44112.855879629598</v>
      </c>
      <c r="G3372" s="35" t="e">
        <v>#REF!</v>
      </c>
    </row>
    <row r="3373" spans="2:7">
      <c r="B3373" s="37" t="s">
        <v>7843</v>
      </c>
      <c r="C3373" s="37" t="s">
        <v>7844</v>
      </c>
      <c r="D3373" s="37" t="s">
        <v>7822</v>
      </c>
      <c r="E3373" s="37" t="s">
        <v>7823</v>
      </c>
      <c r="F3373" s="38">
        <v>44112.855879629598</v>
      </c>
      <c r="G3373" s="39" t="e">
        <v>#REF!</v>
      </c>
    </row>
    <row r="3374" spans="2:7">
      <c r="B3374" s="33" t="s">
        <v>7845</v>
      </c>
      <c r="C3374" s="33" t="s">
        <v>7846</v>
      </c>
      <c r="D3374" s="33" t="s">
        <v>7822</v>
      </c>
      <c r="E3374" s="33" t="s">
        <v>7823</v>
      </c>
      <c r="F3374" s="34">
        <v>44112.855879629598</v>
      </c>
      <c r="G3374" s="35" t="e">
        <v>#REF!</v>
      </c>
    </row>
    <row r="3375" spans="2:7">
      <c r="B3375" s="37" t="s">
        <v>7847</v>
      </c>
      <c r="C3375" s="37" t="s">
        <v>7848</v>
      </c>
      <c r="D3375" s="37" t="s">
        <v>7822</v>
      </c>
      <c r="E3375" s="37" t="s">
        <v>7823</v>
      </c>
      <c r="F3375" s="38">
        <v>44112.855879629598</v>
      </c>
      <c r="G3375" s="39" t="e">
        <v>#REF!</v>
      </c>
    </row>
    <row r="3376" spans="2:7">
      <c r="B3376" s="33" t="s">
        <v>7849</v>
      </c>
      <c r="C3376" s="33" t="s">
        <v>7850</v>
      </c>
      <c r="D3376" s="33" t="s">
        <v>7822</v>
      </c>
      <c r="E3376" s="33" t="s">
        <v>7823</v>
      </c>
      <c r="F3376" s="34">
        <v>44112.855879629598</v>
      </c>
      <c r="G3376" s="35" t="e">
        <v>#REF!</v>
      </c>
    </row>
    <row r="3377" spans="2:7">
      <c r="B3377" s="37" t="s">
        <v>7851</v>
      </c>
      <c r="C3377" s="37" t="s">
        <v>7852</v>
      </c>
      <c r="D3377" s="37" t="s">
        <v>7822</v>
      </c>
      <c r="E3377" s="37" t="s">
        <v>7823</v>
      </c>
      <c r="F3377" s="38">
        <v>44112.855879629598</v>
      </c>
      <c r="G3377" s="39" t="e">
        <v>#REF!</v>
      </c>
    </row>
    <row r="3378" spans="2:7">
      <c r="B3378" s="33" t="s">
        <v>7853</v>
      </c>
      <c r="C3378" s="33" t="s">
        <v>7854</v>
      </c>
      <c r="D3378" s="33" t="s">
        <v>7822</v>
      </c>
      <c r="E3378" s="33" t="s">
        <v>7823</v>
      </c>
      <c r="F3378" s="34">
        <v>44112.855891203697</v>
      </c>
      <c r="G3378" s="35" t="e">
        <v>#REF!</v>
      </c>
    </row>
    <row r="3379" spans="2:7">
      <c r="B3379" s="37" t="s">
        <v>7855</v>
      </c>
      <c r="C3379" s="37" t="s">
        <v>7822</v>
      </c>
      <c r="D3379" s="37" t="s">
        <v>7822</v>
      </c>
      <c r="E3379" s="37" t="s">
        <v>7823</v>
      </c>
      <c r="F3379" s="38">
        <v>44112.855891203697</v>
      </c>
      <c r="G3379" s="39" t="e">
        <v>#REF!</v>
      </c>
    </row>
    <row r="3380" spans="2:7">
      <c r="B3380" s="33" t="s">
        <v>7856</v>
      </c>
      <c r="C3380" s="33" t="s">
        <v>7822</v>
      </c>
      <c r="D3380" s="33" t="s">
        <v>7822</v>
      </c>
      <c r="E3380" s="33" t="s">
        <v>7823</v>
      </c>
      <c r="F3380" s="34">
        <v>44367.682881944398</v>
      </c>
      <c r="G3380" s="35" t="e">
        <v>#REF!</v>
      </c>
    </row>
    <row r="3381" spans="2:7">
      <c r="B3381" s="37" t="s">
        <v>7857</v>
      </c>
      <c r="C3381" s="37" t="s">
        <v>7858</v>
      </c>
      <c r="D3381" s="37" t="s">
        <v>7822</v>
      </c>
      <c r="E3381" s="37" t="s">
        <v>7823</v>
      </c>
      <c r="F3381" s="38">
        <v>44112.855891203697</v>
      </c>
      <c r="G3381" s="39" t="e">
        <v>#REF!</v>
      </c>
    </row>
    <row r="3382" spans="2:7">
      <c r="B3382" s="33" t="s">
        <v>7859</v>
      </c>
      <c r="C3382" s="33" t="s">
        <v>7860</v>
      </c>
      <c r="D3382" s="33" t="s">
        <v>7822</v>
      </c>
      <c r="E3382" s="33" t="s">
        <v>7823</v>
      </c>
      <c r="F3382" s="34">
        <v>44112.855891203697</v>
      </c>
      <c r="G3382" s="35" t="e">
        <v>#REF!</v>
      </c>
    </row>
    <row r="3383" spans="2:7">
      <c r="B3383" s="37" t="s">
        <v>7861</v>
      </c>
      <c r="C3383" s="37" t="s">
        <v>7862</v>
      </c>
      <c r="D3383" s="37" t="s">
        <v>7822</v>
      </c>
      <c r="E3383" s="37" t="s">
        <v>7823</v>
      </c>
      <c r="F3383" s="38">
        <v>44112.855891203697</v>
      </c>
      <c r="G3383" s="39" t="e">
        <v>#REF!</v>
      </c>
    </row>
    <row r="3384" spans="2:7">
      <c r="B3384" s="33" t="s">
        <v>7863</v>
      </c>
      <c r="C3384" s="33" t="s">
        <v>7864</v>
      </c>
      <c r="D3384" s="33" t="s">
        <v>7822</v>
      </c>
      <c r="E3384" s="33" t="s">
        <v>7823</v>
      </c>
      <c r="F3384" s="34">
        <v>44112.855891203697</v>
      </c>
      <c r="G3384" s="35" t="e">
        <v>#REF!</v>
      </c>
    </row>
    <row r="3385" spans="2:7">
      <c r="B3385" s="37" t="s">
        <v>7863</v>
      </c>
      <c r="C3385" s="37" t="s">
        <v>7865</v>
      </c>
      <c r="D3385" s="37" t="s">
        <v>7822</v>
      </c>
      <c r="E3385" s="37" t="s">
        <v>7823</v>
      </c>
      <c r="F3385" s="38">
        <v>44112.855891203697</v>
      </c>
      <c r="G3385" s="39" t="e">
        <v>#REF!</v>
      </c>
    </row>
    <row r="3386" spans="2:7">
      <c r="B3386" s="33" t="s">
        <v>7863</v>
      </c>
      <c r="C3386" s="33" t="s">
        <v>7866</v>
      </c>
      <c r="D3386" s="33" t="s">
        <v>7822</v>
      </c>
      <c r="E3386" s="33" t="s">
        <v>7823</v>
      </c>
      <c r="F3386" s="34">
        <v>44112.855891203697</v>
      </c>
      <c r="G3386" s="35" t="e">
        <v>#REF!</v>
      </c>
    </row>
    <row r="3387" spans="2:7">
      <c r="B3387" s="37" t="s">
        <v>7867</v>
      </c>
      <c r="C3387" s="37" t="s">
        <v>7868</v>
      </c>
      <c r="D3387" s="37" t="s">
        <v>7822</v>
      </c>
      <c r="E3387" s="37" t="s">
        <v>7823</v>
      </c>
      <c r="F3387" s="38">
        <v>44112.855891203697</v>
      </c>
      <c r="G3387" s="39" t="e">
        <v>#REF!</v>
      </c>
    </row>
    <row r="3388" spans="2:7">
      <c r="B3388" s="33" t="s">
        <v>7869</v>
      </c>
      <c r="C3388" s="33" t="s">
        <v>7870</v>
      </c>
      <c r="D3388" s="33" t="s">
        <v>7822</v>
      </c>
      <c r="E3388" s="33" t="s">
        <v>7823</v>
      </c>
      <c r="F3388" s="34">
        <v>44112.855891203697</v>
      </c>
      <c r="G3388" s="35" t="e">
        <v>#REF!</v>
      </c>
    </row>
    <row r="3389" spans="2:7">
      <c r="B3389" s="37" t="s">
        <v>7871</v>
      </c>
      <c r="C3389" s="37" t="s">
        <v>7872</v>
      </c>
      <c r="D3389" s="37" t="s">
        <v>7802</v>
      </c>
      <c r="E3389" s="37" t="s">
        <v>7803</v>
      </c>
      <c r="F3389" s="38">
        <v>44112.855902777803</v>
      </c>
      <c r="G3389" s="39" t="e">
        <v>#REF!</v>
      </c>
    </row>
    <row r="3390" spans="2:7">
      <c r="B3390" s="33" t="s">
        <v>7873</v>
      </c>
      <c r="C3390" s="33" t="s">
        <v>7874</v>
      </c>
      <c r="D3390" s="33" t="s">
        <v>7822</v>
      </c>
      <c r="E3390" s="33" t="s">
        <v>7823</v>
      </c>
      <c r="F3390" s="34">
        <v>44112.855902777803</v>
      </c>
      <c r="G3390" s="35" t="e">
        <v>#REF!</v>
      </c>
    </row>
    <row r="3391" spans="2:7">
      <c r="B3391" s="37" t="s">
        <v>7875</v>
      </c>
      <c r="C3391" s="37" t="s">
        <v>7876</v>
      </c>
      <c r="D3391" s="37" t="s">
        <v>7822</v>
      </c>
      <c r="E3391" s="37" t="s">
        <v>7823</v>
      </c>
      <c r="F3391" s="38">
        <v>44112.855902777803</v>
      </c>
      <c r="G3391" s="39" t="e">
        <v>#REF!</v>
      </c>
    </row>
    <row r="3392" spans="2:7">
      <c r="B3392" s="33" t="s">
        <v>7877</v>
      </c>
      <c r="C3392" s="33" t="s">
        <v>7878</v>
      </c>
      <c r="D3392" s="33" t="s">
        <v>7822</v>
      </c>
      <c r="E3392" s="33" t="s">
        <v>7823</v>
      </c>
      <c r="F3392" s="34">
        <v>44112.855902777803</v>
      </c>
      <c r="G3392" s="35" t="e">
        <v>#REF!</v>
      </c>
    </row>
    <row r="3393" spans="2:7">
      <c r="B3393" s="37" t="s">
        <v>7877</v>
      </c>
      <c r="C3393" s="37" t="s">
        <v>7879</v>
      </c>
      <c r="D3393" s="37" t="s">
        <v>7802</v>
      </c>
      <c r="E3393" s="37" t="s">
        <v>7803</v>
      </c>
      <c r="F3393" s="38">
        <v>44112.855902777803</v>
      </c>
      <c r="G3393" s="39" t="e">
        <v>#REF!</v>
      </c>
    </row>
    <row r="3394" spans="2:7">
      <c r="B3394" s="33" t="s">
        <v>7880</v>
      </c>
      <c r="C3394" s="33" t="s">
        <v>7881</v>
      </c>
      <c r="D3394" s="33" t="s">
        <v>7802</v>
      </c>
      <c r="E3394" s="33" t="s">
        <v>7803</v>
      </c>
      <c r="F3394" s="34">
        <v>44112.855902777803</v>
      </c>
      <c r="G3394" s="35" t="e">
        <v>#REF!</v>
      </c>
    </row>
    <row r="3395" spans="2:7">
      <c r="B3395" s="37" t="s">
        <v>7882</v>
      </c>
      <c r="C3395" s="37" t="s">
        <v>7883</v>
      </c>
      <c r="D3395" s="37" t="s">
        <v>7802</v>
      </c>
      <c r="E3395" s="37" t="s">
        <v>7803</v>
      </c>
      <c r="F3395" s="38">
        <v>44112.855902777803</v>
      </c>
      <c r="G3395" s="39" t="e">
        <v>#REF!</v>
      </c>
    </row>
    <row r="3396" spans="2:7">
      <c r="B3396" s="33" t="s">
        <v>7882</v>
      </c>
      <c r="C3396" s="33" t="s">
        <v>7884</v>
      </c>
      <c r="D3396" s="33" t="s">
        <v>7802</v>
      </c>
      <c r="E3396" s="33" t="s">
        <v>7803</v>
      </c>
      <c r="F3396" s="34">
        <v>45043.760775463001</v>
      </c>
      <c r="G3396" s="35" t="e">
        <v>#REF!</v>
      </c>
    </row>
    <row r="3397" spans="2:7">
      <c r="B3397" s="37" t="s">
        <v>7882</v>
      </c>
      <c r="C3397" s="37" t="s">
        <v>7885</v>
      </c>
      <c r="D3397" s="37" t="s">
        <v>7802</v>
      </c>
      <c r="E3397" s="37" t="s">
        <v>7803</v>
      </c>
      <c r="F3397" s="38">
        <v>45043.760775463001</v>
      </c>
      <c r="G3397" s="39" t="e">
        <v>#REF!</v>
      </c>
    </row>
    <row r="3398" spans="2:7">
      <c r="B3398" s="33" t="s">
        <v>7886</v>
      </c>
      <c r="C3398" s="33" t="s">
        <v>7887</v>
      </c>
      <c r="D3398" s="33" t="s">
        <v>7802</v>
      </c>
      <c r="E3398" s="33" t="s">
        <v>7803</v>
      </c>
      <c r="F3398" s="34">
        <v>44112.855902777803</v>
      </c>
      <c r="G3398" s="35" t="e">
        <v>#REF!</v>
      </c>
    </row>
    <row r="3399" spans="2:7">
      <c r="B3399" s="37" t="s">
        <v>7888</v>
      </c>
      <c r="C3399" s="37" t="s">
        <v>7889</v>
      </c>
      <c r="D3399" s="37" t="s">
        <v>7802</v>
      </c>
      <c r="E3399" s="37" t="s">
        <v>7803</v>
      </c>
      <c r="F3399" s="38">
        <v>44112.855902777803</v>
      </c>
      <c r="G3399" s="39" t="e">
        <v>#REF!</v>
      </c>
    </row>
    <row r="3400" spans="2:7">
      <c r="B3400" s="33" t="s">
        <v>7890</v>
      </c>
      <c r="C3400" s="33" t="s">
        <v>7891</v>
      </c>
      <c r="D3400" s="33" t="s">
        <v>7802</v>
      </c>
      <c r="E3400" s="33" t="s">
        <v>7803</v>
      </c>
      <c r="F3400" s="34">
        <v>44112.855902777803</v>
      </c>
      <c r="G3400" s="35" t="e">
        <v>#REF!</v>
      </c>
    </row>
    <row r="3401" spans="2:7">
      <c r="B3401" s="37" t="s">
        <v>7892</v>
      </c>
      <c r="C3401" s="37" t="s">
        <v>7893</v>
      </c>
      <c r="D3401" s="37" t="s">
        <v>7802</v>
      </c>
      <c r="E3401" s="37" t="s">
        <v>7803</v>
      </c>
      <c r="F3401" s="38">
        <v>44112.855902777803</v>
      </c>
      <c r="G3401" s="39" t="e">
        <v>#REF!</v>
      </c>
    </row>
    <row r="3402" spans="2:7">
      <c r="B3402" s="33" t="s">
        <v>7894</v>
      </c>
      <c r="C3402" s="33" t="s">
        <v>7895</v>
      </c>
      <c r="D3402" s="33" t="s">
        <v>7802</v>
      </c>
      <c r="E3402" s="33" t="s">
        <v>7803</v>
      </c>
      <c r="F3402" s="34">
        <v>44112.855914351901</v>
      </c>
      <c r="G3402" s="35" t="e">
        <v>#REF!</v>
      </c>
    </row>
    <row r="3403" spans="2:7">
      <c r="B3403" s="37" t="s">
        <v>7896</v>
      </c>
      <c r="C3403" s="37" t="s">
        <v>7897</v>
      </c>
      <c r="D3403" s="37" t="s">
        <v>7802</v>
      </c>
      <c r="E3403" s="37" t="s">
        <v>7803</v>
      </c>
      <c r="F3403" s="38">
        <v>44112.855914351901</v>
      </c>
      <c r="G3403" s="39" t="e">
        <v>#REF!</v>
      </c>
    </row>
    <row r="3404" spans="2:7">
      <c r="B3404" s="33" t="s">
        <v>7898</v>
      </c>
      <c r="C3404" s="33" t="s">
        <v>7899</v>
      </c>
      <c r="D3404" s="33" t="s">
        <v>7802</v>
      </c>
      <c r="E3404" s="33" t="s">
        <v>7803</v>
      </c>
      <c r="F3404" s="34">
        <v>44112.855914351901</v>
      </c>
      <c r="G3404" s="35" t="e">
        <v>#REF!</v>
      </c>
    </row>
    <row r="3405" spans="2:7">
      <c r="B3405" s="37" t="s">
        <v>7900</v>
      </c>
      <c r="C3405" s="37" t="s">
        <v>7901</v>
      </c>
      <c r="D3405" s="37" t="s">
        <v>7802</v>
      </c>
      <c r="E3405" s="37" t="s">
        <v>7803</v>
      </c>
      <c r="F3405" s="38">
        <v>44112.855914351901</v>
      </c>
      <c r="G3405" s="39" t="e">
        <v>#REF!</v>
      </c>
    </row>
    <row r="3406" spans="2:7">
      <c r="B3406" s="33" t="s">
        <v>7902</v>
      </c>
      <c r="C3406" s="33" t="s">
        <v>7903</v>
      </c>
      <c r="D3406" s="33" t="s">
        <v>7802</v>
      </c>
      <c r="E3406" s="33" t="s">
        <v>7803</v>
      </c>
      <c r="F3406" s="34">
        <v>44112.855914351901</v>
      </c>
      <c r="G3406" s="35" t="e">
        <v>#REF!</v>
      </c>
    </row>
    <row r="3407" spans="2:7">
      <c r="B3407" s="37" t="s">
        <v>7904</v>
      </c>
      <c r="C3407" s="37" t="s">
        <v>7905</v>
      </c>
      <c r="D3407" s="37" t="s">
        <v>7802</v>
      </c>
      <c r="E3407" s="37" t="s">
        <v>7803</v>
      </c>
      <c r="F3407" s="38">
        <v>44112.855914351901</v>
      </c>
      <c r="G3407" s="39" t="e">
        <v>#REF!</v>
      </c>
    </row>
    <row r="3408" spans="2:7">
      <c r="B3408" s="33" t="s">
        <v>7906</v>
      </c>
      <c r="C3408" s="33" t="s">
        <v>7907</v>
      </c>
      <c r="D3408" s="33" t="s">
        <v>7802</v>
      </c>
      <c r="E3408" s="33" t="s">
        <v>7803</v>
      </c>
      <c r="F3408" s="34">
        <v>44112.855914351901</v>
      </c>
      <c r="G3408" s="35" t="e">
        <v>#REF!</v>
      </c>
    </row>
    <row r="3409" spans="2:7">
      <c r="B3409" s="37" t="s">
        <v>7908</v>
      </c>
      <c r="C3409" s="37" t="s">
        <v>7909</v>
      </c>
      <c r="D3409" s="37" t="s">
        <v>7802</v>
      </c>
      <c r="E3409" s="37" t="s">
        <v>7803</v>
      </c>
      <c r="F3409" s="38">
        <v>44112.855914351901</v>
      </c>
      <c r="G3409" s="39" t="e">
        <v>#REF!</v>
      </c>
    </row>
    <row r="3410" spans="2:7">
      <c r="B3410" s="33" t="s">
        <v>7910</v>
      </c>
      <c r="C3410" s="33" t="s">
        <v>7911</v>
      </c>
      <c r="D3410" s="33" t="s">
        <v>7802</v>
      </c>
      <c r="E3410" s="33" t="s">
        <v>7803</v>
      </c>
      <c r="F3410" s="34">
        <v>44112.855914351901</v>
      </c>
      <c r="G3410" s="35" t="e">
        <v>#REF!</v>
      </c>
    </row>
    <row r="3411" spans="2:7">
      <c r="B3411" s="37" t="s">
        <v>7912</v>
      </c>
      <c r="C3411" s="37" t="s">
        <v>7913</v>
      </c>
      <c r="D3411" s="37" t="s">
        <v>7802</v>
      </c>
      <c r="E3411" s="37" t="s">
        <v>7803</v>
      </c>
      <c r="F3411" s="38">
        <v>44112.855914351901</v>
      </c>
      <c r="G3411" s="39" t="e">
        <v>#REF!</v>
      </c>
    </row>
    <row r="3412" spans="2:7">
      <c r="B3412" s="33" t="s">
        <v>7914</v>
      </c>
      <c r="C3412" s="33" t="s">
        <v>7915</v>
      </c>
      <c r="D3412" s="33" t="s">
        <v>7802</v>
      </c>
      <c r="E3412" s="33" t="s">
        <v>7803</v>
      </c>
      <c r="F3412" s="34">
        <v>44112.855925925898</v>
      </c>
      <c r="G3412" s="35" t="e">
        <v>#REF!</v>
      </c>
    </row>
    <row r="3413" spans="2:7">
      <c r="B3413" s="37" t="s">
        <v>7916</v>
      </c>
      <c r="C3413" s="37" t="s">
        <v>7917</v>
      </c>
      <c r="D3413" s="37" t="s">
        <v>7802</v>
      </c>
      <c r="E3413" s="37" t="s">
        <v>7803</v>
      </c>
      <c r="F3413" s="38">
        <v>44112.855925925898</v>
      </c>
      <c r="G3413" s="39" t="e">
        <v>#REF!</v>
      </c>
    </row>
    <row r="3414" spans="2:7">
      <c r="B3414" s="33" t="s">
        <v>7918</v>
      </c>
      <c r="C3414" s="33" t="s">
        <v>7919</v>
      </c>
      <c r="D3414" s="33" t="s">
        <v>7802</v>
      </c>
      <c r="E3414" s="33" t="s">
        <v>7803</v>
      </c>
      <c r="F3414" s="34">
        <v>44112.855925925898</v>
      </c>
      <c r="G3414" s="35" t="e">
        <v>#REF!</v>
      </c>
    </row>
    <row r="3415" spans="2:7">
      <c r="B3415" s="37" t="s">
        <v>7920</v>
      </c>
      <c r="C3415" s="37" t="s">
        <v>7921</v>
      </c>
      <c r="D3415" s="37" t="s">
        <v>7802</v>
      </c>
      <c r="E3415" s="37" t="s">
        <v>7803</v>
      </c>
      <c r="F3415" s="38">
        <v>44112.855925925898</v>
      </c>
      <c r="G3415" s="39" t="e">
        <v>#REF!</v>
      </c>
    </row>
    <row r="3416" spans="2:7">
      <c r="B3416" s="33" t="s">
        <v>7922</v>
      </c>
      <c r="C3416" s="33" t="s">
        <v>7923</v>
      </c>
      <c r="D3416" s="33" t="s">
        <v>7802</v>
      </c>
      <c r="E3416" s="33" t="s">
        <v>7803</v>
      </c>
      <c r="F3416" s="34">
        <v>44112.855925925898</v>
      </c>
      <c r="G3416" s="35" t="e">
        <v>#REF!</v>
      </c>
    </row>
    <row r="3417" spans="2:7">
      <c r="B3417" s="37" t="s">
        <v>7924</v>
      </c>
      <c r="C3417" s="37" t="s">
        <v>7925</v>
      </c>
      <c r="D3417" s="37" t="s">
        <v>7802</v>
      </c>
      <c r="E3417" s="37" t="s">
        <v>7803</v>
      </c>
      <c r="F3417" s="38">
        <v>44112.855925925898</v>
      </c>
      <c r="G3417" s="39" t="e">
        <v>#REF!</v>
      </c>
    </row>
    <row r="3418" spans="2:7">
      <c r="B3418" s="33" t="s">
        <v>7926</v>
      </c>
      <c r="C3418" s="33" t="s">
        <v>7927</v>
      </c>
      <c r="D3418" s="33" t="s">
        <v>7802</v>
      </c>
      <c r="E3418" s="33" t="s">
        <v>7803</v>
      </c>
      <c r="F3418" s="34">
        <v>44112.855925925898</v>
      </c>
      <c r="G3418" s="35" t="e">
        <v>#REF!</v>
      </c>
    </row>
    <row r="3419" spans="2:7">
      <c r="B3419" s="37" t="s">
        <v>7928</v>
      </c>
      <c r="C3419" s="37" t="s">
        <v>7929</v>
      </c>
      <c r="D3419" s="37" t="s">
        <v>7930</v>
      </c>
      <c r="E3419" s="37" t="s">
        <v>7931</v>
      </c>
      <c r="F3419" s="38">
        <v>44112.855925925898</v>
      </c>
      <c r="G3419" s="39" t="e">
        <v>#REF!</v>
      </c>
    </row>
    <row r="3420" spans="2:7">
      <c r="B3420" s="33" t="s">
        <v>7928</v>
      </c>
      <c r="C3420" s="33" t="s">
        <v>7932</v>
      </c>
      <c r="D3420" s="33" t="s">
        <v>7930</v>
      </c>
      <c r="E3420" s="33" t="s">
        <v>7931</v>
      </c>
      <c r="F3420" s="34">
        <v>45043.760775463001</v>
      </c>
      <c r="G3420" s="35" t="e">
        <v>#REF!</v>
      </c>
    </row>
    <row r="3421" spans="2:7">
      <c r="B3421" s="37" t="s">
        <v>7928</v>
      </c>
      <c r="C3421" s="37" t="s">
        <v>7933</v>
      </c>
      <c r="D3421" s="37" t="s">
        <v>7930</v>
      </c>
      <c r="E3421" s="37" t="s">
        <v>7931</v>
      </c>
      <c r="F3421" s="38">
        <v>45043.760775463001</v>
      </c>
      <c r="G3421" s="39" t="e">
        <v>#REF!</v>
      </c>
    </row>
    <row r="3422" spans="2:7">
      <c r="B3422" s="33" t="s">
        <v>7928</v>
      </c>
      <c r="C3422" s="33" t="s">
        <v>7934</v>
      </c>
      <c r="D3422" s="33" t="s">
        <v>7930</v>
      </c>
      <c r="E3422" s="33" t="s">
        <v>7931</v>
      </c>
      <c r="F3422" s="34">
        <v>45043.760775463001</v>
      </c>
      <c r="G3422" s="35" t="e">
        <v>#REF!</v>
      </c>
    </row>
    <row r="3423" spans="2:7">
      <c r="B3423" s="37" t="s">
        <v>7928</v>
      </c>
      <c r="C3423" s="37" t="s">
        <v>7935</v>
      </c>
      <c r="D3423" s="37" t="s">
        <v>7930</v>
      </c>
      <c r="E3423" s="37" t="s">
        <v>7931</v>
      </c>
      <c r="F3423" s="38">
        <v>45043.760775463001</v>
      </c>
      <c r="G3423" s="39" t="e">
        <v>#REF!</v>
      </c>
    </row>
    <row r="3424" spans="2:7">
      <c r="B3424" s="33" t="s">
        <v>7928</v>
      </c>
      <c r="C3424" s="33" t="s">
        <v>7936</v>
      </c>
      <c r="D3424" s="33" t="s">
        <v>7930</v>
      </c>
      <c r="E3424" s="33" t="s">
        <v>7931</v>
      </c>
      <c r="F3424" s="34">
        <v>45043.760775463001</v>
      </c>
      <c r="G3424" s="35" t="e">
        <v>#REF!</v>
      </c>
    </row>
    <row r="3425" spans="2:7">
      <c r="B3425" s="37" t="s">
        <v>7928</v>
      </c>
      <c r="C3425" s="37" t="s">
        <v>7937</v>
      </c>
      <c r="D3425" s="37" t="s">
        <v>7930</v>
      </c>
      <c r="E3425" s="37" t="s">
        <v>7931</v>
      </c>
      <c r="F3425" s="38">
        <v>45043.760775463001</v>
      </c>
      <c r="G3425" s="39" t="e">
        <v>#REF!</v>
      </c>
    </row>
    <row r="3426" spans="2:7">
      <c r="B3426" s="33" t="s">
        <v>7928</v>
      </c>
      <c r="C3426" s="33" t="s">
        <v>7938</v>
      </c>
      <c r="D3426" s="33" t="s">
        <v>7930</v>
      </c>
      <c r="E3426" s="33" t="s">
        <v>7931</v>
      </c>
      <c r="F3426" s="34">
        <v>45043.760775463001</v>
      </c>
      <c r="G3426" s="35" t="e">
        <v>#REF!</v>
      </c>
    </row>
    <row r="3427" spans="2:7">
      <c r="B3427" s="37" t="s">
        <v>7939</v>
      </c>
      <c r="C3427" s="37" t="s">
        <v>7940</v>
      </c>
      <c r="D3427" s="37" t="s">
        <v>7930</v>
      </c>
      <c r="E3427" s="37" t="s">
        <v>7931</v>
      </c>
      <c r="F3427" s="38">
        <v>44367.682905092603</v>
      </c>
      <c r="G3427" s="39" t="e">
        <v>#REF!</v>
      </c>
    </row>
    <row r="3428" spans="2:7">
      <c r="B3428" s="33" t="s">
        <v>7939</v>
      </c>
      <c r="C3428" s="33" t="s">
        <v>7929</v>
      </c>
      <c r="D3428" s="33" t="s">
        <v>7930</v>
      </c>
      <c r="E3428" s="33" t="s">
        <v>7931</v>
      </c>
      <c r="F3428" s="34">
        <v>44367.682905092603</v>
      </c>
      <c r="G3428" s="35" t="e">
        <v>#REF!</v>
      </c>
    </row>
    <row r="3429" spans="2:7">
      <c r="B3429" s="37" t="s">
        <v>7941</v>
      </c>
      <c r="C3429" s="37" t="s">
        <v>7929</v>
      </c>
      <c r="D3429" s="37" t="s">
        <v>7930</v>
      </c>
      <c r="E3429" s="37" t="s">
        <v>7931</v>
      </c>
      <c r="F3429" s="38">
        <v>44112.855925925898</v>
      </c>
      <c r="G3429" s="39" t="e">
        <v>#REF!</v>
      </c>
    </row>
    <row r="3430" spans="2:7">
      <c r="B3430" s="33" t="s">
        <v>7942</v>
      </c>
      <c r="C3430" s="33" t="s">
        <v>7943</v>
      </c>
      <c r="D3430" s="33" t="s">
        <v>7930</v>
      </c>
      <c r="E3430" s="33" t="s">
        <v>7931</v>
      </c>
      <c r="F3430" s="34">
        <v>44367.682870370401</v>
      </c>
      <c r="G3430" s="35" t="e">
        <v>#REF!</v>
      </c>
    </row>
    <row r="3431" spans="2:7">
      <c r="B3431" s="37" t="s">
        <v>7942</v>
      </c>
      <c r="C3431" s="37" t="s">
        <v>7944</v>
      </c>
      <c r="D3431" s="37" t="s">
        <v>7930</v>
      </c>
      <c r="E3431" s="37" t="s">
        <v>7931</v>
      </c>
      <c r="F3431" s="38">
        <v>45043.760775463001</v>
      </c>
      <c r="G3431" s="39" t="e">
        <v>#REF!</v>
      </c>
    </row>
    <row r="3432" spans="2:7">
      <c r="B3432" s="33" t="s">
        <v>7945</v>
      </c>
      <c r="C3432" s="33" t="s">
        <v>7946</v>
      </c>
      <c r="D3432" s="33" t="s">
        <v>7930</v>
      </c>
      <c r="E3432" s="33" t="s">
        <v>7931</v>
      </c>
      <c r="F3432" s="34">
        <v>44367.682928240698</v>
      </c>
      <c r="G3432" s="35" t="e">
        <v>#REF!</v>
      </c>
    </row>
    <row r="3433" spans="2:7">
      <c r="B3433" s="37" t="s">
        <v>7945</v>
      </c>
      <c r="C3433" s="37" t="s">
        <v>7947</v>
      </c>
      <c r="D3433" s="37" t="s">
        <v>7930</v>
      </c>
      <c r="E3433" s="37" t="s">
        <v>7931</v>
      </c>
      <c r="F3433" s="38">
        <v>45043.760775463001</v>
      </c>
      <c r="G3433" s="39" t="e">
        <v>#REF!</v>
      </c>
    </row>
    <row r="3434" spans="2:7">
      <c r="B3434" s="33" t="s">
        <v>7948</v>
      </c>
      <c r="C3434" s="33" t="s">
        <v>7949</v>
      </c>
      <c r="D3434" s="33" t="s">
        <v>7930</v>
      </c>
      <c r="E3434" s="33" t="s">
        <v>7931</v>
      </c>
      <c r="F3434" s="34">
        <v>44112.855925925898</v>
      </c>
      <c r="G3434" s="35" t="e">
        <v>#REF!</v>
      </c>
    </row>
    <row r="3435" spans="2:7">
      <c r="B3435" s="37" t="s">
        <v>7950</v>
      </c>
      <c r="C3435" s="37" t="s">
        <v>7951</v>
      </c>
      <c r="D3435" s="37" t="s">
        <v>7930</v>
      </c>
      <c r="E3435" s="37" t="s">
        <v>7931</v>
      </c>
      <c r="F3435" s="38">
        <v>44112.855937499997</v>
      </c>
      <c r="G3435" s="39" t="e">
        <v>#REF!</v>
      </c>
    </row>
    <row r="3436" spans="2:7">
      <c r="B3436" s="33" t="s">
        <v>7952</v>
      </c>
      <c r="C3436" s="33" t="s">
        <v>7953</v>
      </c>
      <c r="D3436" s="33" t="s">
        <v>7930</v>
      </c>
      <c r="E3436" s="33" t="s">
        <v>7931</v>
      </c>
      <c r="F3436" s="34">
        <v>44112.855937499997</v>
      </c>
      <c r="G3436" s="35" t="e">
        <v>#REF!</v>
      </c>
    </row>
    <row r="3437" spans="2:7">
      <c r="B3437" s="37" t="s">
        <v>7954</v>
      </c>
      <c r="C3437" s="37" t="s">
        <v>7955</v>
      </c>
      <c r="D3437" s="37" t="s">
        <v>7930</v>
      </c>
      <c r="E3437" s="37" t="s">
        <v>7931</v>
      </c>
      <c r="F3437" s="38">
        <v>44112.855937499997</v>
      </c>
      <c r="G3437" s="39" t="e">
        <v>#REF!</v>
      </c>
    </row>
    <row r="3438" spans="2:7">
      <c r="B3438" s="33" t="s">
        <v>7956</v>
      </c>
      <c r="C3438" s="33" t="s">
        <v>7957</v>
      </c>
      <c r="D3438" s="33" t="s">
        <v>7930</v>
      </c>
      <c r="E3438" s="33" t="s">
        <v>7931</v>
      </c>
      <c r="F3438" s="34">
        <v>44112.855937499997</v>
      </c>
      <c r="G3438" s="35" t="e">
        <v>#REF!</v>
      </c>
    </row>
    <row r="3439" spans="2:7">
      <c r="B3439" s="37" t="s">
        <v>7958</v>
      </c>
      <c r="C3439" s="37" t="s">
        <v>7959</v>
      </c>
      <c r="D3439" s="37" t="s">
        <v>7930</v>
      </c>
      <c r="E3439" s="37" t="s">
        <v>7931</v>
      </c>
      <c r="F3439" s="38">
        <v>44112.855937499997</v>
      </c>
      <c r="G3439" s="39" t="e">
        <v>#REF!</v>
      </c>
    </row>
    <row r="3440" spans="2:7">
      <c r="B3440" s="33" t="s">
        <v>7958</v>
      </c>
      <c r="C3440" s="33" t="s">
        <v>7960</v>
      </c>
      <c r="D3440" s="33" t="s">
        <v>7930</v>
      </c>
      <c r="E3440" s="33" t="s">
        <v>7931</v>
      </c>
      <c r="F3440" s="34">
        <v>45043.760775463001</v>
      </c>
      <c r="G3440" s="35" t="e">
        <v>#REF!</v>
      </c>
    </row>
    <row r="3441" spans="2:7">
      <c r="B3441" s="37" t="s">
        <v>7961</v>
      </c>
      <c r="C3441" s="37" t="s">
        <v>7962</v>
      </c>
      <c r="D3441" s="37" t="s">
        <v>7930</v>
      </c>
      <c r="E3441" s="37" t="s">
        <v>7931</v>
      </c>
      <c r="F3441" s="38">
        <v>44112.855937499997</v>
      </c>
      <c r="G3441" s="39" t="e">
        <v>#REF!</v>
      </c>
    </row>
    <row r="3442" spans="2:7">
      <c r="B3442" s="33" t="s">
        <v>7963</v>
      </c>
      <c r="C3442" s="33" t="s">
        <v>7964</v>
      </c>
      <c r="D3442" s="33" t="s">
        <v>7930</v>
      </c>
      <c r="E3442" s="33" t="s">
        <v>7931</v>
      </c>
      <c r="F3442" s="34">
        <v>44112.855937499997</v>
      </c>
      <c r="G3442" s="35" t="e">
        <v>#REF!</v>
      </c>
    </row>
    <row r="3443" spans="2:7">
      <c r="B3443" s="37" t="s">
        <v>7965</v>
      </c>
      <c r="C3443" s="37" t="s">
        <v>7966</v>
      </c>
      <c r="D3443" s="37" t="s">
        <v>7930</v>
      </c>
      <c r="E3443" s="37" t="s">
        <v>7931</v>
      </c>
      <c r="F3443" s="38">
        <v>44112.855937499997</v>
      </c>
      <c r="G3443" s="39" t="e">
        <v>#REF!</v>
      </c>
    </row>
    <row r="3444" spans="2:7">
      <c r="B3444" s="33" t="s">
        <v>7967</v>
      </c>
      <c r="C3444" s="33" t="s">
        <v>7968</v>
      </c>
      <c r="D3444" s="33" t="s">
        <v>7930</v>
      </c>
      <c r="E3444" s="33" t="s">
        <v>7931</v>
      </c>
      <c r="F3444" s="34">
        <v>44112.855937499997</v>
      </c>
      <c r="G3444" s="35" t="e">
        <v>#REF!</v>
      </c>
    </row>
    <row r="3445" spans="2:7">
      <c r="B3445" s="37" t="s">
        <v>7969</v>
      </c>
      <c r="C3445" s="37" t="s">
        <v>7970</v>
      </c>
      <c r="D3445" s="37" t="s">
        <v>7930</v>
      </c>
      <c r="E3445" s="37" t="s">
        <v>7931</v>
      </c>
      <c r="F3445" s="38">
        <v>44112.855937499997</v>
      </c>
      <c r="G3445" s="39" t="e">
        <v>#REF!</v>
      </c>
    </row>
    <row r="3446" spans="2:7">
      <c r="B3446" s="33" t="s">
        <v>7971</v>
      </c>
      <c r="C3446" s="33" t="s">
        <v>7972</v>
      </c>
      <c r="D3446" s="33" t="s">
        <v>7930</v>
      </c>
      <c r="E3446" s="33" t="s">
        <v>7931</v>
      </c>
      <c r="F3446" s="34">
        <v>44112.855949074103</v>
      </c>
      <c r="G3446" s="35" t="e">
        <v>#REF!</v>
      </c>
    </row>
    <row r="3447" spans="2:7">
      <c r="B3447" s="37" t="s">
        <v>7973</v>
      </c>
      <c r="C3447" s="37" t="s">
        <v>7974</v>
      </c>
      <c r="D3447" s="37" t="s">
        <v>7930</v>
      </c>
      <c r="E3447" s="37" t="s">
        <v>7931</v>
      </c>
      <c r="F3447" s="38">
        <v>44112.855949074103</v>
      </c>
      <c r="G3447" s="39" t="e">
        <v>#REF!</v>
      </c>
    </row>
    <row r="3448" spans="2:7">
      <c r="B3448" s="33" t="s">
        <v>7975</v>
      </c>
      <c r="C3448" s="33" t="s">
        <v>7976</v>
      </c>
      <c r="D3448" s="33" t="s">
        <v>7930</v>
      </c>
      <c r="E3448" s="33" t="s">
        <v>7931</v>
      </c>
      <c r="F3448" s="34">
        <v>44367.682847222197</v>
      </c>
      <c r="G3448" s="35" t="e">
        <v>#REF!</v>
      </c>
    </row>
    <row r="3449" spans="2:7">
      <c r="B3449" s="37" t="s">
        <v>7977</v>
      </c>
      <c r="C3449" s="37" t="s">
        <v>7978</v>
      </c>
      <c r="D3449" s="37" t="s">
        <v>7930</v>
      </c>
      <c r="E3449" s="37" t="s">
        <v>7931</v>
      </c>
      <c r="F3449" s="38">
        <v>44112.855949074103</v>
      </c>
      <c r="G3449" s="39" t="e">
        <v>#REF!</v>
      </c>
    </row>
    <row r="3450" spans="2:7">
      <c r="B3450" s="33" t="s">
        <v>7979</v>
      </c>
      <c r="C3450" s="33" t="s">
        <v>7980</v>
      </c>
      <c r="D3450" s="33" t="s">
        <v>7930</v>
      </c>
      <c r="E3450" s="33" t="s">
        <v>7931</v>
      </c>
      <c r="F3450" s="34">
        <v>44112.855949074103</v>
      </c>
      <c r="G3450" s="35" t="e">
        <v>#REF!</v>
      </c>
    </row>
    <row r="3451" spans="2:7">
      <c r="B3451" s="37" t="s">
        <v>7981</v>
      </c>
      <c r="C3451" s="37" t="s">
        <v>7982</v>
      </c>
      <c r="D3451" s="37" t="s">
        <v>7983</v>
      </c>
      <c r="E3451" s="37" t="s">
        <v>7984</v>
      </c>
      <c r="F3451" s="38">
        <v>44112.855949074103</v>
      </c>
      <c r="G3451" s="39" t="e">
        <v>#REF!</v>
      </c>
    </row>
    <row r="3452" spans="2:7">
      <c r="B3452" s="33" t="s">
        <v>7985</v>
      </c>
      <c r="C3452" s="33" t="s">
        <v>7986</v>
      </c>
      <c r="D3452" s="33" t="s">
        <v>7983</v>
      </c>
      <c r="E3452" s="33" t="s">
        <v>7984</v>
      </c>
      <c r="F3452" s="34">
        <v>44112.855949074103</v>
      </c>
      <c r="G3452" s="35" t="e">
        <v>#REF!</v>
      </c>
    </row>
    <row r="3453" spans="2:7">
      <c r="B3453" s="37" t="s">
        <v>7987</v>
      </c>
      <c r="C3453" s="37" t="s">
        <v>7988</v>
      </c>
      <c r="D3453" s="37" t="s">
        <v>7983</v>
      </c>
      <c r="E3453" s="37" t="s">
        <v>7984</v>
      </c>
      <c r="F3453" s="38">
        <v>44112.855949074103</v>
      </c>
      <c r="G3453" s="39" t="e">
        <v>#REF!</v>
      </c>
    </row>
    <row r="3454" spans="2:7">
      <c r="B3454" s="33" t="s">
        <v>7989</v>
      </c>
      <c r="C3454" s="33" t="s">
        <v>7990</v>
      </c>
      <c r="D3454" s="33" t="s">
        <v>7983</v>
      </c>
      <c r="E3454" s="33" t="s">
        <v>7984</v>
      </c>
      <c r="F3454" s="34">
        <v>44112.855949074103</v>
      </c>
      <c r="G3454" s="35" t="e">
        <v>#REF!</v>
      </c>
    </row>
    <row r="3455" spans="2:7">
      <c r="B3455" s="37" t="s">
        <v>7991</v>
      </c>
      <c r="C3455" s="37" t="s">
        <v>7992</v>
      </c>
      <c r="D3455" s="37" t="s">
        <v>7983</v>
      </c>
      <c r="E3455" s="37" t="s">
        <v>7984</v>
      </c>
      <c r="F3455" s="38">
        <v>44112.855949074103</v>
      </c>
      <c r="G3455" s="39" t="e">
        <v>#REF!</v>
      </c>
    </row>
    <row r="3456" spans="2:7">
      <c r="B3456" s="33" t="s">
        <v>7993</v>
      </c>
      <c r="C3456" s="33" t="s">
        <v>7994</v>
      </c>
      <c r="D3456" s="33" t="s">
        <v>7983</v>
      </c>
      <c r="E3456" s="33" t="s">
        <v>7984</v>
      </c>
      <c r="F3456" s="34">
        <v>44112.855949074103</v>
      </c>
      <c r="G3456" s="35" t="e">
        <v>#REF!</v>
      </c>
    </row>
    <row r="3457" spans="2:7">
      <c r="B3457" s="37" t="s">
        <v>7995</v>
      </c>
      <c r="C3457" s="37" t="s">
        <v>7996</v>
      </c>
      <c r="D3457" s="37" t="s">
        <v>7983</v>
      </c>
      <c r="E3457" s="37" t="s">
        <v>7984</v>
      </c>
      <c r="F3457" s="38">
        <v>44112.855960648201</v>
      </c>
      <c r="G3457" s="39" t="e">
        <v>#REF!</v>
      </c>
    </row>
    <row r="3458" spans="2:7">
      <c r="B3458" s="33" t="s">
        <v>7997</v>
      </c>
      <c r="C3458" s="33" t="s">
        <v>7998</v>
      </c>
      <c r="D3458" s="33" t="s">
        <v>7983</v>
      </c>
      <c r="E3458" s="33" t="s">
        <v>7984</v>
      </c>
      <c r="F3458" s="34">
        <v>44112.855960648201</v>
      </c>
      <c r="G3458" s="35" t="e">
        <v>#REF!</v>
      </c>
    </row>
    <row r="3459" spans="2:7">
      <c r="B3459" s="37" t="s">
        <v>7999</v>
      </c>
      <c r="C3459" s="37" t="s">
        <v>8000</v>
      </c>
      <c r="D3459" s="37" t="s">
        <v>7983</v>
      </c>
      <c r="E3459" s="37" t="s">
        <v>7984</v>
      </c>
      <c r="F3459" s="38">
        <v>44112.855960648201</v>
      </c>
      <c r="G3459" s="39" t="e">
        <v>#REF!</v>
      </c>
    </row>
    <row r="3460" spans="2:7">
      <c r="B3460" s="33" t="s">
        <v>8001</v>
      </c>
      <c r="C3460" s="33" t="s">
        <v>8002</v>
      </c>
      <c r="D3460" s="33" t="s">
        <v>7983</v>
      </c>
      <c r="E3460" s="33" t="s">
        <v>7984</v>
      </c>
      <c r="F3460" s="34">
        <v>44112.855960648201</v>
      </c>
      <c r="G3460" s="35" t="e">
        <v>#REF!</v>
      </c>
    </row>
    <row r="3461" spans="2:7">
      <c r="B3461" s="37" t="s">
        <v>8003</v>
      </c>
      <c r="C3461" s="37" t="s">
        <v>8004</v>
      </c>
      <c r="D3461" s="37" t="s">
        <v>7983</v>
      </c>
      <c r="E3461" s="37" t="s">
        <v>7984</v>
      </c>
      <c r="F3461" s="38">
        <v>44112.855960648201</v>
      </c>
      <c r="G3461" s="39" t="e">
        <v>#REF!</v>
      </c>
    </row>
    <row r="3462" spans="2:7">
      <c r="B3462" s="33" t="s">
        <v>8005</v>
      </c>
      <c r="C3462" s="33" t="s">
        <v>8006</v>
      </c>
      <c r="D3462" s="33" t="s">
        <v>7983</v>
      </c>
      <c r="E3462" s="33" t="s">
        <v>7984</v>
      </c>
      <c r="F3462" s="34">
        <v>44112.855960648201</v>
      </c>
      <c r="G3462" s="35" t="e">
        <v>#REF!</v>
      </c>
    </row>
    <row r="3463" spans="2:7">
      <c r="B3463" s="37" t="s">
        <v>8007</v>
      </c>
      <c r="C3463" s="37" t="s">
        <v>8008</v>
      </c>
      <c r="D3463" s="37" t="s">
        <v>7983</v>
      </c>
      <c r="E3463" s="37" t="s">
        <v>7984</v>
      </c>
      <c r="F3463" s="38">
        <v>44112.855960648201</v>
      </c>
      <c r="G3463" s="39" t="e">
        <v>#REF!</v>
      </c>
    </row>
    <row r="3464" spans="2:7">
      <c r="B3464" s="33" t="s">
        <v>8007</v>
      </c>
      <c r="C3464" s="33" t="s">
        <v>8006</v>
      </c>
      <c r="D3464" s="33" t="s">
        <v>7983</v>
      </c>
      <c r="E3464" s="33" t="s">
        <v>7984</v>
      </c>
      <c r="F3464" s="34">
        <v>45043.760775463001</v>
      </c>
      <c r="G3464" s="35" t="e">
        <v>#REF!</v>
      </c>
    </row>
    <row r="3465" spans="2:7">
      <c r="B3465" s="37" t="s">
        <v>8007</v>
      </c>
      <c r="C3465" s="37" t="s">
        <v>8009</v>
      </c>
      <c r="D3465" s="37" t="s">
        <v>7983</v>
      </c>
      <c r="E3465" s="37" t="s">
        <v>7984</v>
      </c>
      <c r="F3465" s="38">
        <v>45043.760775463001</v>
      </c>
      <c r="G3465" s="39" t="e">
        <v>#REF!</v>
      </c>
    </row>
    <row r="3466" spans="2:7">
      <c r="B3466" s="33" t="s">
        <v>8010</v>
      </c>
      <c r="C3466" s="33" t="s">
        <v>8011</v>
      </c>
      <c r="D3466" s="33" t="s">
        <v>7983</v>
      </c>
      <c r="E3466" s="33" t="s">
        <v>7984</v>
      </c>
      <c r="F3466" s="34">
        <v>44112.855960648201</v>
      </c>
      <c r="G3466" s="35" t="e">
        <v>#REF!</v>
      </c>
    </row>
    <row r="3467" spans="2:7">
      <c r="B3467" s="37" t="s">
        <v>8012</v>
      </c>
      <c r="C3467" s="37" t="s">
        <v>8013</v>
      </c>
      <c r="D3467" s="37" t="s">
        <v>7983</v>
      </c>
      <c r="E3467" s="37" t="s">
        <v>7984</v>
      </c>
      <c r="F3467" s="38">
        <v>44112.855972222198</v>
      </c>
      <c r="G3467" s="39" t="e">
        <v>#REF!</v>
      </c>
    </row>
    <row r="3468" spans="2:7">
      <c r="B3468" s="33" t="s">
        <v>8014</v>
      </c>
      <c r="C3468" s="33" t="s">
        <v>8015</v>
      </c>
      <c r="D3468" s="33" t="s">
        <v>7983</v>
      </c>
      <c r="E3468" s="33" t="s">
        <v>7984</v>
      </c>
      <c r="F3468" s="34">
        <v>44112.855972222198</v>
      </c>
      <c r="G3468" s="35" t="e">
        <v>#REF!</v>
      </c>
    </row>
    <row r="3469" spans="2:7">
      <c r="B3469" s="37" t="s">
        <v>8016</v>
      </c>
      <c r="C3469" s="37" t="s">
        <v>8017</v>
      </c>
      <c r="D3469" s="37" t="s">
        <v>7983</v>
      </c>
      <c r="E3469" s="37" t="s">
        <v>7984</v>
      </c>
      <c r="F3469" s="38">
        <v>44112.855972222198</v>
      </c>
      <c r="G3469" s="39" t="e">
        <v>#REF!</v>
      </c>
    </row>
    <row r="3470" spans="2:7">
      <c r="B3470" s="33" t="s">
        <v>8016</v>
      </c>
      <c r="C3470" s="33" t="s">
        <v>8018</v>
      </c>
      <c r="D3470" s="33" t="s">
        <v>7983</v>
      </c>
      <c r="E3470" s="33" t="s">
        <v>7984</v>
      </c>
      <c r="F3470" s="34">
        <v>45043.760775463001</v>
      </c>
      <c r="G3470" s="35" t="e">
        <v>#REF!</v>
      </c>
    </row>
    <row r="3471" spans="2:7">
      <c r="B3471" s="37" t="s">
        <v>8019</v>
      </c>
      <c r="C3471" s="37" t="s">
        <v>8020</v>
      </c>
      <c r="D3471" s="37" t="s">
        <v>7983</v>
      </c>
      <c r="E3471" s="37" t="s">
        <v>7984</v>
      </c>
      <c r="F3471" s="38">
        <v>44112.855972222198</v>
      </c>
      <c r="G3471" s="39" t="e">
        <v>#REF!</v>
      </c>
    </row>
    <row r="3472" spans="2:7">
      <c r="B3472" s="33" t="s">
        <v>8021</v>
      </c>
      <c r="C3472" s="33" t="s">
        <v>8022</v>
      </c>
      <c r="D3472" s="33" t="s">
        <v>7983</v>
      </c>
      <c r="E3472" s="33" t="s">
        <v>7984</v>
      </c>
      <c r="F3472" s="34">
        <v>44112.855972222198</v>
      </c>
      <c r="G3472" s="35" t="e">
        <v>#REF!</v>
      </c>
    </row>
    <row r="3473" spans="2:7">
      <c r="B3473" s="37" t="s">
        <v>8023</v>
      </c>
      <c r="C3473" s="37" t="s">
        <v>8024</v>
      </c>
      <c r="D3473" s="37" t="s">
        <v>7983</v>
      </c>
      <c r="E3473" s="37" t="s">
        <v>7984</v>
      </c>
      <c r="F3473" s="38">
        <v>44112.855972222198</v>
      </c>
      <c r="G3473" s="39" t="e">
        <v>#REF!</v>
      </c>
    </row>
    <row r="3474" spans="2:7">
      <c r="B3474" s="33" t="s">
        <v>8025</v>
      </c>
      <c r="C3474" s="33" t="s">
        <v>8026</v>
      </c>
      <c r="D3474" s="33" t="s">
        <v>7930</v>
      </c>
      <c r="E3474" s="33" t="s">
        <v>7931</v>
      </c>
      <c r="F3474" s="34">
        <v>44112.855972222198</v>
      </c>
      <c r="G3474" s="35" t="e">
        <v>#REF!</v>
      </c>
    </row>
    <row r="3475" spans="2:7">
      <c r="B3475" s="37" t="s">
        <v>8027</v>
      </c>
      <c r="C3475" s="37" t="s">
        <v>8028</v>
      </c>
      <c r="D3475" s="37" t="s">
        <v>7930</v>
      </c>
      <c r="E3475" s="37" t="s">
        <v>7931</v>
      </c>
      <c r="F3475" s="38">
        <v>44112.855972222198</v>
      </c>
      <c r="G3475" s="39" t="e">
        <v>#REF!</v>
      </c>
    </row>
    <row r="3476" spans="2:7">
      <c r="B3476" s="33" t="s">
        <v>8029</v>
      </c>
      <c r="C3476" s="33" t="s">
        <v>8030</v>
      </c>
      <c r="D3476" s="33" t="s">
        <v>7930</v>
      </c>
      <c r="E3476" s="33" t="s">
        <v>7931</v>
      </c>
      <c r="F3476" s="34">
        <v>44112.855972222198</v>
      </c>
      <c r="G3476" s="35" t="e">
        <v>#REF!</v>
      </c>
    </row>
    <row r="3477" spans="2:7">
      <c r="B3477" s="37" t="s">
        <v>8031</v>
      </c>
      <c r="C3477" s="37" t="s">
        <v>8032</v>
      </c>
      <c r="D3477" s="37" t="s">
        <v>7930</v>
      </c>
      <c r="E3477" s="37" t="s">
        <v>7931</v>
      </c>
      <c r="F3477" s="38">
        <v>44112.855972222198</v>
      </c>
      <c r="G3477" s="39" t="e">
        <v>#REF!</v>
      </c>
    </row>
    <row r="3478" spans="2:7">
      <c r="B3478" s="33" t="s">
        <v>8033</v>
      </c>
      <c r="C3478" s="33" t="s">
        <v>8034</v>
      </c>
      <c r="D3478" s="33" t="s">
        <v>7930</v>
      </c>
      <c r="E3478" s="33" t="s">
        <v>7931</v>
      </c>
      <c r="F3478" s="34">
        <v>44112.855983796297</v>
      </c>
      <c r="G3478" s="35" t="e">
        <v>#REF!</v>
      </c>
    </row>
    <row r="3479" spans="2:7">
      <c r="B3479" s="37" t="s">
        <v>8033</v>
      </c>
      <c r="C3479" s="37" t="s">
        <v>8035</v>
      </c>
      <c r="D3479" s="37" t="s">
        <v>7930</v>
      </c>
      <c r="E3479" s="37" t="s">
        <v>7931</v>
      </c>
      <c r="F3479" s="38">
        <v>44112.855983796297</v>
      </c>
      <c r="G3479" s="39" t="e">
        <v>#REF!</v>
      </c>
    </row>
    <row r="3480" spans="2:7">
      <c r="B3480" s="33" t="s">
        <v>8036</v>
      </c>
      <c r="C3480" s="33" t="s">
        <v>8037</v>
      </c>
      <c r="D3480" s="33" t="s">
        <v>7930</v>
      </c>
      <c r="E3480" s="33" t="s">
        <v>7931</v>
      </c>
      <c r="F3480" s="34">
        <v>44112.855983796297</v>
      </c>
      <c r="G3480" s="35" t="e">
        <v>#REF!</v>
      </c>
    </row>
    <row r="3481" spans="2:7">
      <c r="B3481" s="37" t="s">
        <v>8038</v>
      </c>
      <c r="C3481" s="37" t="s">
        <v>8039</v>
      </c>
      <c r="D3481" s="37" t="s">
        <v>7930</v>
      </c>
      <c r="E3481" s="37" t="s">
        <v>7931</v>
      </c>
      <c r="F3481" s="38">
        <v>44112.855983796297</v>
      </c>
      <c r="G3481" s="39" t="e">
        <v>#REF!</v>
      </c>
    </row>
    <row r="3482" spans="2:7">
      <c r="B3482" s="33" t="s">
        <v>8040</v>
      </c>
      <c r="C3482" s="33" t="s">
        <v>8041</v>
      </c>
      <c r="D3482" s="33" t="s">
        <v>7930</v>
      </c>
      <c r="E3482" s="33" t="s">
        <v>7931</v>
      </c>
      <c r="F3482" s="34">
        <v>44112.855983796297</v>
      </c>
      <c r="G3482" s="35" t="e">
        <v>#REF!</v>
      </c>
    </row>
    <row r="3483" spans="2:7">
      <c r="B3483" s="37" t="s">
        <v>8042</v>
      </c>
      <c r="C3483" s="37" t="s">
        <v>8043</v>
      </c>
      <c r="D3483" s="37" t="s">
        <v>7930</v>
      </c>
      <c r="E3483" s="37" t="s">
        <v>7931</v>
      </c>
      <c r="F3483" s="38">
        <v>44112.855983796297</v>
      </c>
      <c r="G3483" s="39" t="e">
        <v>#REF!</v>
      </c>
    </row>
    <row r="3484" spans="2:7">
      <c r="B3484" s="33" t="s">
        <v>8044</v>
      </c>
      <c r="C3484" s="33" t="s">
        <v>8045</v>
      </c>
      <c r="D3484" s="33" t="s">
        <v>7930</v>
      </c>
      <c r="E3484" s="33" t="s">
        <v>7931</v>
      </c>
      <c r="F3484" s="34">
        <v>44112.855983796297</v>
      </c>
      <c r="G3484" s="35" t="e">
        <v>#REF!</v>
      </c>
    </row>
    <row r="3485" spans="2:7">
      <c r="B3485" s="37" t="s">
        <v>8046</v>
      </c>
      <c r="C3485" s="37" t="s">
        <v>8047</v>
      </c>
      <c r="D3485" s="37" t="s">
        <v>7930</v>
      </c>
      <c r="E3485" s="37" t="s">
        <v>7931</v>
      </c>
      <c r="F3485" s="38">
        <v>44112.855983796297</v>
      </c>
      <c r="G3485" s="39" t="e">
        <v>#REF!</v>
      </c>
    </row>
    <row r="3486" spans="2:7">
      <c r="B3486" s="33" t="s">
        <v>8048</v>
      </c>
      <c r="C3486" s="33" t="s">
        <v>8049</v>
      </c>
      <c r="D3486" s="33" t="s">
        <v>7930</v>
      </c>
      <c r="E3486" s="33" t="s">
        <v>7931</v>
      </c>
      <c r="F3486" s="34">
        <v>44112.855983796297</v>
      </c>
      <c r="G3486" s="35" t="e">
        <v>#REF!</v>
      </c>
    </row>
    <row r="3487" spans="2:7">
      <c r="B3487" s="37" t="s">
        <v>8050</v>
      </c>
      <c r="C3487" s="37" t="s">
        <v>8051</v>
      </c>
      <c r="D3487" s="37" t="s">
        <v>7930</v>
      </c>
      <c r="E3487" s="37" t="s">
        <v>7931</v>
      </c>
      <c r="F3487" s="38">
        <v>44367.682928240698</v>
      </c>
      <c r="G3487" s="39" t="e">
        <v>#REF!</v>
      </c>
    </row>
    <row r="3488" spans="2:7">
      <c r="B3488" s="33" t="s">
        <v>8050</v>
      </c>
      <c r="C3488" s="33" t="s">
        <v>8052</v>
      </c>
      <c r="D3488" s="33" t="s">
        <v>7930</v>
      </c>
      <c r="E3488" s="33" t="s">
        <v>7931</v>
      </c>
      <c r="F3488" s="34">
        <v>44367.682928240698</v>
      </c>
      <c r="G3488" s="35" t="e">
        <v>#REF!</v>
      </c>
    </row>
    <row r="3489" spans="2:7">
      <c r="B3489" s="37" t="s">
        <v>8050</v>
      </c>
      <c r="C3489" s="37" t="s">
        <v>8053</v>
      </c>
      <c r="D3489" s="37" t="s">
        <v>7930</v>
      </c>
      <c r="E3489" s="37" t="s">
        <v>7931</v>
      </c>
      <c r="F3489" s="38">
        <v>45043.760775463001</v>
      </c>
      <c r="G3489" s="39" t="e">
        <v>#REF!</v>
      </c>
    </row>
    <row r="3490" spans="2:7">
      <c r="B3490" s="33" t="s">
        <v>8054</v>
      </c>
      <c r="C3490" s="33" t="s">
        <v>8055</v>
      </c>
      <c r="D3490" s="33" t="s">
        <v>7930</v>
      </c>
      <c r="E3490" s="33" t="s">
        <v>7931</v>
      </c>
      <c r="F3490" s="34">
        <v>44367.682847222197</v>
      </c>
      <c r="G3490" s="35" t="e">
        <v>#REF!</v>
      </c>
    </row>
    <row r="3491" spans="2:7">
      <c r="B3491" s="37" t="s">
        <v>8054</v>
      </c>
      <c r="C3491" s="37" t="s">
        <v>8056</v>
      </c>
      <c r="D3491" s="37" t="s">
        <v>7930</v>
      </c>
      <c r="E3491" s="37" t="s">
        <v>7931</v>
      </c>
      <c r="F3491" s="38">
        <v>44367.682905092603</v>
      </c>
      <c r="G3491" s="39" t="e">
        <v>#REF!</v>
      </c>
    </row>
    <row r="3492" spans="2:7">
      <c r="B3492" s="33" t="s">
        <v>8054</v>
      </c>
      <c r="C3492" s="33" t="s">
        <v>8057</v>
      </c>
      <c r="D3492" s="33" t="s">
        <v>7930</v>
      </c>
      <c r="E3492" s="33" t="s">
        <v>7931</v>
      </c>
      <c r="F3492" s="34">
        <v>45043.760775463001</v>
      </c>
      <c r="G3492" s="35" t="e">
        <v>#REF!</v>
      </c>
    </row>
    <row r="3493" spans="2:7">
      <c r="B3493" s="37" t="s">
        <v>8054</v>
      </c>
      <c r="C3493" s="37" t="s">
        <v>8058</v>
      </c>
      <c r="D3493" s="37" t="s">
        <v>7930</v>
      </c>
      <c r="E3493" s="37" t="s">
        <v>7931</v>
      </c>
      <c r="F3493" s="38">
        <v>45043.760775463001</v>
      </c>
      <c r="G3493" s="39" t="e">
        <v>#REF!</v>
      </c>
    </row>
    <row r="3494" spans="2:7">
      <c r="B3494" s="33" t="s">
        <v>8059</v>
      </c>
      <c r="C3494" s="33" t="s">
        <v>8060</v>
      </c>
      <c r="D3494" s="33" t="s">
        <v>7930</v>
      </c>
      <c r="E3494" s="33" t="s">
        <v>7931</v>
      </c>
      <c r="F3494" s="34">
        <v>44112.855983796297</v>
      </c>
      <c r="G3494" s="35" t="e">
        <v>#REF!</v>
      </c>
    </row>
    <row r="3495" spans="2:7">
      <c r="B3495" s="37" t="s">
        <v>8061</v>
      </c>
      <c r="C3495" s="37" t="s">
        <v>8062</v>
      </c>
      <c r="D3495" s="37" t="s">
        <v>7930</v>
      </c>
      <c r="E3495" s="37" t="s">
        <v>7931</v>
      </c>
      <c r="F3495" s="38">
        <v>44112.855995370403</v>
      </c>
      <c r="G3495" s="39" t="e">
        <v>#REF!</v>
      </c>
    </row>
    <row r="3496" spans="2:7">
      <c r="B3496" s="33" t="s">
        <v>8061</v>
      </c>
      <c r="C3496" s="33" t="s">
        <v>8063</v>
      </c>
      <c r="D3496" s="33" t="s">
        <v>7930</v>
      </c>
      <c r="E3496" s="33" t="s">
        <v>7931</v>
      </c>
      <c r="F3496" s="34">
        <v>45043.760775463001</v>
      </c>
      <c r="G3496" s="35" t="e">
        <v>#REF!</v>
      </c>
    </row>
    <row r="3497" spans="2:7">
      <c r="B3497" s="37" t="s">
        <v>8061</v>
      </c>
      <c r="C3497" s="37" t="s">
        <v>8064</v>
      </c>
      <c r="D3497" s="37" t="s">
        <v>7930</v>
      </c>
      <c r="E3497" s="37" t="s">
        <v>7931</v>
      </c>
      <c r="F3497" s="38">
        <v>45043.760775463001</v>
      </c>
      <c r="G3497" s="39" t="e">
        <v>#REF!</v>
      </c>
    </row>
    <row r="3498" spans="2:7">
      <c r="B3498" s="33" t="s">
        <v>8061</v>
      </c>
      <c r="C3498" s="33" t="s">
        <v>8065</v>
      </c>
      <c r="D3498" s="33" t="s">
        <v>7930</v>
      </c>
      <c r="E3498" s="33" t="s">
        <v>7931</v>
      </c>
      <c r="F3498" s="34">
        <v>45043.760775463001</v>
      </c>
      <c r="G3498" s="35" t="e">
        <v>#REF!</v>
      </c>
    </row>
    <row r="3499" spans="2:7">
      <c r="B3499" s="37" t="s">
        <v>8066</v>
      </c>
      <c r="C3499" s="37" t="s">
        <v>8067</v>
      </c>
      <c r="D3499" s="37" t="s">
        <v>7930</v>
      </c>
      <c r="E3499" s="37" t="s">
        <v>7931</v>
      </c>
      <c r="F3499" s="38">
        <v>44112.855995370403</v>
      </c>
      <c r="G3499" s="39" t="e">
        <v>#REF!</v>
      </c>
    </row>
    <row r="3500" spans="2:7">
      <c r="B3500" s="33" t="s">
        <v>8068</v>
      </c>
      <c r="C3500" s="33" t="s">
        <v>8069</v>
      </c>
      <c r="D3500" s="33" t="s">
        <v>7930</v>
      </c>
      <c r="E3500" s="33" t="s">
        <v>7931</v>
      </c>
      <c r="F3500" s="34">
        <v>44112.855995370403</v>
      </c>
      <c r="G3500" s="35" t="e">
        <v>#REF!</v>
      </c>
    </row>
    <row r="3501" spans="2:7">
      <c r="B3501" s="37" t="s">
        <v>8068</v>
      </c>
      <c r="C3501" s="37" t="s">
        <v>8070</v>
      </c>
      <c r="D3501" s="37" t="s">
        <v>7930</v>
      </c>
      <c r="E3501" s="37" t="s">
        <v>7931</v>
      </c>
      <c r="F3501" s="38">
        <v>45043.760775463001</v>
      </c>
      <c r="G3501" s="39" t="e">
        <v>#REF!</v>
      </c>
    </row>
    <row r="3502" spans="2:7">
      <c r="B3502" s="33" t="s">
        <v>8071</v>
      </c>
      <c r="C3502" s="33" t="s">
        <v>8072</v>
      </c>
      <c r="D3502" s="33" t="s">
        <v>7930</v>
      </c>
      <c r="E3502" s="33" t="s">
        <v>7931</v>
      </c>
      <c r="F3502" s="34">
        <v>44112.855995370403</v>
      </c>
      <c r="G3502" s="35" t="e">
        <v>#REF!</v>
      </c>
    </row>
    <row r="3503" spans="2:7">
      <c r="B3503" s="37" t="s">
        <v>8073</v>
      </c>
      <c r="C3503" s="37" t="s">
        <v>8074</v>
      </c>
      <c r="D3503" s="37" t="s">
        <v>7930</v>
      </c>
      <c r="E3503" s="37" t="s">
        <v>7931</v>
      </c>
      <c r="F3503" s="38">
        <v>44112.855995370403</v>
      </c>
      <c r="G3503" s="39" t="e">
        <v>#REF!</v>
      </c>
    </row>
    <row r="3504" spans="2:7">
      <c r="B3504" s="33" t="s">
        <v>8075</v>
      </c>
      <c r="C3504" s="33" t="s">
        <v>8076</v>
      </c>
      <c r="D3504" s="33" t="s">
        <v>7930</v>
      </c>
      <c r="E3504" s="33" t="s">
        <v>7931</v>
      </c>
      <c r="F3504" s="34">
        <v>44112.855995370403</v>
      </c>
      <c r="G3504" s="35" t="e">
        <v>#REF!</v>
      </c>
    </row>
    <row r="3505" spans="2:7">
      <c r="B3505" s="37" t="s">
        <v>8077</v>
      </c>
      <c r="C3505" s="37" t="s">
        <v>8078</v>
      </c>
      <c r="D3505" s="37" t="s">
        <v>7930</v>
      </c>
      <c r="E3505" s="37" t="s">
        <v>7931</v>
      </c>
      <c r="F3505" s="38">
        <v>44112.855995370403</v>
      </c>
      <c r="G3505" s="39" t="e">
        <v>#REF!</v>
      </c>
    </row>
    <row r="3506" spans="2:7">
      <c r="B3506" s="33" t="s">
        <v>8079</v>
      </c>
      <c r="C3506" s="33" t="s">
        <v>8080</v>
      </c>
      <c r="D3506" s="33" t="s">
        <v>7930</v>
      </c>
      <c r="E3506" s="33" t="s">
        <v>7931</v>
      </c>
      <c r="F3506" s="34">
        <v>44112.855995370403</v>
      </c>
      <c r="G3506" s="35" t="e">
        <v>#REF!</v>
      </c>
    </row>
    <row r="3507" spans="2:7">
      <c r="B3507" s="37" t="s">
        <v>8079</v>
      </c>
      <c r="C3507" s="37" t="s">
        <v>8081</v>
      </c>
      <c r="D3507" s="37" t="s">
        <v>7930</v>
      </c>
      <c r="E3507" s="37" t="s">
        <v>7931</v>
      </c>
      <c r="F3507" s="38">
        <v>44112.855995370403</v>
      </c>
      <c r="G3507" s="39" t="e">
        <v>#REF!</v>
      </c>
    </row>
    <row r="3508" spans="2:7">
      <c r="B3508" s="33" t="s">
        <v>8079</v>
      </c>
      <c r="C3508" s="33" t="s">
        <v>8082</v>
      </c>
      <c r="D3508" s="33" t="s">
        <v>7930</v>
      </c>
      <c r="E3508" s="33" t="s">
        <v>7931</v>
      </c>
      <c r="F3508" s="34">
        <v>44112.855995370403</v>
      </c>
      <c r="G3508" s="35" t="e">
        <v>#REF!</v>
      </c>
    </row>
    <row r="3509" spans="2:7">
      <c r="B3509" s="37" t="s">
        <v>8079</v>
      </c>
      <c r="C3509" s="37" t="s">
        <v>8083</v>
      </c>
      <c r="D3509" s="37" t="s">
        <v>7930</v>
      </c>
      <c r="E3509" s="37" t="s">
        <v>7931</v>
      </c>
      <c r="F3509" s="38">
        <v>45043.760775463001</v>
      </c>
      <c r="G3509" s="39" t="e">
        <v>#REF!</v>
      </c>
    </row>
    <row r="3510" spans="2:7">
      <c r="B3510" s="33" t="s">
        <v>8079</v>
      </c>
      <c r="C3510" s="33" t="s">
        <v>8084</v>
      </c>
      <c r="D3510" s="33" t="s">
        <v>7930</v>
      </c>
      <c r="E3510" s="33" t="s">
        <v>7931</v>
      </c>
      <c r="F3510" s="34">
        <v>45043.760775463001</v>
      </c>
      <c r="G3510" s="35" t="e">
        <v>#REF!</v>
      </c>
    </row>
    <row r="3511" spans="2:7">
      <c r="B3511" s="37" t="s">
        <v>8079</v>
      </c>
      <c r="C3511" s="37" t="s">
        <v>8085</v>
      </c>
      <c r="D3511" s="37" t="s">
        <v>7930</v>
      </c>
      <c r="E3511" s="37" t="s">
        <v>7931</v>
      </c>
      <c r="F3511" s="38">
        <v>45043.760775463001</v>
      </c>
      <c r="G3511" s="39" t="e">
        <v>#REF!</v>
      </c>
    </row>
    <row r="3512" spans="2:7">
      <c r="B3512" s="33" t="s">
        <v>8086</v>
      </c>
      <c r="C3512" s="33" t="s">
        <v>8080</v>
      </c>
      <c r="D3512" s="33" t="s">
        <v>7930</v>
      </c>
      <c r="E3512" s="33" t="s">
        <v>7931</v>
      </c>
      <c r="F3512" s="34">
        <v>44367.682824074102</v>
      </c>
      <c r="G3512" s="35" t="e">
        <v>#REF!</v>
      </c>
    </row>
    <row r="3513" spans="2:7">
      <c r="B3513" s="37" t="s">
        <v>8086</v>
      </c>
      <c r="C3513" s="37" t="s">
        <v>8087</v>
      </c>
      <c r="D3513" s="37" t="s">
        <v>7930</v>
      </c>
      <c r="E3513" s="37" t="s">
        <v>7931</v>
      </c>
      <c r="F3513" s="38">
        <v>44367.682928240698</v>
      </c>
      <c r="G3513" s="39" t="e">
        <v>#REF!</v>
      </c>
    </row>
    <row r="3514" spans="2:7">
      <c r="B3514" s="33" t="s">
        <v>8088</v>
      </c>
      <c r="C3514" s="33" t="s">
        <v>8081</v>
      </c>
      <c r="D3514" s="33" t="s">
        <v>7930</v>
      </c>
      <c r="E3514" s="33" t="s">
        <v>7931</v>
      </c>
      <c r="F3514" s="34">
        <v>44367.682835648098</v>
      </c>
      <c r="G3514" s="35" t="e">
        <v>#REF!</v>
      </c>
    </row>
    <row r="3515" spans="2:7">
      <c r="B3515" s="37" t="s">
        <v>8089</v>
      </c>
      <c r="C3515" s="37" t="s">
        <v>8080</v>
      </c>
      <c r="D3515" s="37" t="s">
        <v>7930</v>
      </c>
      <c r="E3515" s="37" t="s">
        <v>7931</v>
      </c>
      <c r="F3515" s="38">
        <v>44367.682870370401</v>
      </c>
      <c r="G3515" s="39" t="e">
        <v>#REF!</v>
      </c>
    </row>
    <row r="3516" spans="2:7">
      <c r="B3516" s="33" t="s">
        <v>8090</v>
      </c>
      <c r="C3516" s="33" t="s">
        <v>8091</v>
      </c>
      <c r="D3516" s="33" t="s">
        <v>7930</v>
      </c>
      <c r="E3516" s="33" t="s">
        <v>7931</v>
      </c>
      <c r="F3516" s="34">
        <v>44112.856006944399</v>
      </c>
      <c r="G3516" s="35" t="e">
        <v>#REF!</v>
      </c>
    </row>
    <row r="3517" spans="2:7">
      <c r="B3517" s="37" t="s">
        <v>8090</v>
      </c>
      <c r="C3517" s="37" t="s">
        <v>8080</v>
      </c>
      <c r="D3517" s="37" t="s">
        <v>7930</v>
      </c>
      <c r="E3517" s="37" t="s">
        <v>7931</v>
      </c>
      <c r="F3517" s="38">
        <v>44112.856006944399</v>
      </c>
      <c r="G3517" s="39" t="e">
        <v>#REF!</v>
      </c>
    </row>
    <row r="3518" spans="2:7">
      <c r="B3518" s="33" t="s">
        <v>8092</v>
      </c>
      <c r="C3518" s="33" t="s">
        <v>8093</v>
      </c>
      <c r="D3518" s="33" t="s">
        <v>7930</v>
      </c>
      <c r="E3518" s="33" t="s">
        <v>7931</v>
      </c>
      <c r="F3518" s="34">
        <v>44112.856006944399</v>
      </c>
      <c r="G3518" s="35" t="e">
        <v>#REF!</v>
      </c>
    </row>
    <row r="3519" spans="2:7">
      <c r="B3519" s="37" t="s">
        <v>8092</v>
      </c>
      <c r="C3519" s="37" t="s">
        <v>8094</v>
      </c>
      <c r="D3519" s="37" t="s">
        <v>7930</v>
      </c>
      <c r="E3519" s="37" t="s">
        <v>7931</v>
      </c>
      <c r="F3519" s="38">
        <v>44112.856006944399</v>
      </c>
      <c r="G3519" s="39" t="e">
        <v>#REF!</v>
      </c>
    </row>
    <row r="3520" spans="2:7">
      <c r="B3520" s="33" t="s">
        <v>8092</v>
      </c>
      <c r="C3520" s="33" t="s">
        <v>8095</v>
      </c>
      <c r="D3520" s="33" t="s">
        <v>7930</v>
      </c>
      <c r="E3520" s="33" t="s">
        <v>7931</v>
      </c>
      <c r="F3520" s="34">
        <v>44112.856006944399</v>
      </c>
      <c r="G3520" s="35" t="e">
        <v>#REF!</v>
      </c>
    </row>
    <row r="3521" spans="2:7">
      <c r="B3521" s="37" t="s">
        <v>8096</v>
      </c>
      <c r="C3521" s="37" t="s">
        <v>8097</v>
      </c>
      <c r="D3521" s="37" t="s">
        <v>7930</v>
      </c>
      <c r="E3521" s="37" t="s">
        <v>7931</v>
      </c>
      <c r="F3521" s="38">
        <v>44112.856006944399</v>
      </c>
      <c r="G3521" s="39" t="e">
        <v>#REF!</v>
      </c>
    </row>
    <row r="3522" spans="2:7">
      <c r="B3522" s="33" t="s">
        <v>8098</v>
      </c>
      <c r="C3522" s="33" t="s">
        <v>8099</v>
      </c>
      <c r="D3522" s="33" t="s">
        <v>7930</v>
      </c>
      <c r="E3522" s="33" t="s">
        <v>7931</v>
      </c>
      <c r="F3522" s="34">
        <v>44112.856006944399</v>
      </c>
      <c r="G3522" s="35" t="e">
        <v>#REF!</v>
      </c>
    </row>
    <row r="3523" spans="2:7">
      <c r="B3523" s="37" t="s">
        <v>8100</v>
      </c>
      <c r="C3523" s="37" t="s">
        <v>8101</v>
      </c>
      <c r="D3523" s="37" t="s">
        <v>7930</v>
      </c>
      <c r="E3523" s="37" t="s">
        <v>7931</v>
      </c>
      <c r="F3523" s="38">
        <v>44112.856006944399</v>
      </c>
      <c r="G3523" s="39" t="e">
        <v>#REF!</v>
      </c>
    </row>
    <row r="3524" spans="2:7">
      <c r="B3524" s="33" t="s">
        <v>8100</v>
      </c>
      <c r="C3524" s="33" t="s">
        <v>8102</v>
      </c>
      <c r="D3524" s="33" t="s">
        <v>7930</v>
      </c>
      <c r="E3524" s="33" t="s">
        <v>7931</v>
      </c>
      <c r="F3524" s="34">
        <v>44112.856006944399</v>
      </c>
      <c r="G3524" s="35" t="e">
        <v>#REF!</v>
      </c>
    </row>
    <row r="3525" spans="2:7">
      <c r="B3525" s="37" t="s">
        <v>8103</v>
      </c>
      <c r="C3525" s="37" t="s">
        <v>8104</v>
      </c>
      <c r="D3525" s="37" t="s">
        <v>7930</v>
      </c>
      <c r="E3525" s="37" t="s">
        <v>7931</v>
      </c>
      <c r="F3525" s="38">
        <v>44112.856006944399</v>
      </c>
      <c r="G3525" s="39" t="e">
        <v>#REF!</v>
      </c>
    </row>
    <row r="3526" spans="2:7">
      <c r="B3526" s="33" t="s">
        <v>8103</v>
      </c>
      <c r="C3526" s="33" t="s">
        <v>8105</v>
      </c>
      <c r="D3526" s="33" t="s">
        <v>7930</v>
      </c>
      <c r="E3526" s="33" t="s">
        <v>7931</v>
      </c>
      <c r="F3526" s="34">
        <v>45043.760787036997</v>
      </c>
      <c r="G3526" s="35" t="e">
        <v>#REF!</v>
      </c>
    </row>
    <row r="3527" spans="2:7">
      <c r="B3527" s="37" t="s">
        <v>8103</v>
      </c>
      <c r="C3527" s="37" t="s">
        <v>8106</v>
      </c>
      <c r="D3527" s="37" t="s">
        <v>7930</v>
      </c>
      <c r="E3527" s="37" t="s">
        <v>7931</v>
      </c>
      <c r="F3527" s="38">
        <v>45043.760787036997</v>
      </c>
      <c r="G3527" s="39" t="e">
        <v>#REF!</v>
      </c>
    </row>
    <row r="3528" spans="2:7">
      <c r="B3528" s="33" t="s">
        <v>8107</v>
      </c>
      <c r="C3528" s="33" t="s">
        <v>8108</v>
      </c>
      <c r="D3528" s="33" t="s">
        <v>7930</v>
      </c>
      <c r="E3528" s="33" t="s">
        <v>7931</v>
      </c>
      <c r="F3528" s="34">
        <v>44112.856006944399</v>
      </c>
      <c r="G3528" s="35" t="e">
        <v>#REF!</v>
      </c>
    </row>
    <row r="3529" spans="2:7">
      <c r="B3529" s="37" t="s">
        <v>8109</v>
      </c>
      <c r="C3529" s="37" t="s">
        <v>8110</v>
      </c>
      <c r="D3529" s="37" t="s">
        <v>7930</v>
      </c>
      <c r="E3529" s="37" t="s">
        <v>7931</v>
      </c>
      <c r="F3529" s="38">
        <v>44112.856018518498</v>
      </c>
      <c r="G3529" s="39" t="e">
        <v>#REF!</v>
      </c>
    </row>
    <row r="3530" spans="2:7">
      <c r="B3530" s="33" t="s">
        <v>8111</v>
      </c>
      <c r="C3530" s="33" t="s">
        <v>8112</v>
      </c>
      <c r="D3530" s="33" t="s">
        <v>7930</v>
      </c>
      <c r="E3530" s="33" t="s">
        <v>7931</v>
      </c>
      <c r="F3530" s="34">
        <v>44112.856018518498</v>
      </c>
      <c r="G3530" s="35" t="e">
        <v>#REF!</v>
      </c>
    </row>
    <row r="3531" spans="2:7">
      <c r="B3531" s="37" t="s">
        <v>8113</v>
      </c>
      <c r="C3531" s="37" t="s">
        <v>8114</v>
      </c>
      <c r="D3531" s="37" t="s">
        <v>7930</v>
      </c>
      <c r="E3531" s="37" t="s">
        <v>7931</v>
      </c>
      <c r="F3531" s="38">
        <v>44112.856018518498</v>
      </c>
      <c r="G3531" s="39" t="e">
        <v>#REF!</v>
      </c>
    </row>
    <row r="3532" spans="2:7">
      <c r="B3532" s="33" t="s">
        <v>8115</v>
      </c>
      <c r="C3532" s="33" t="s">
        <v>8116</v>
      </c>
      <c r="D3532" s="33" t="s">
        <v>7930</v>
      </c>
      <c r="E3532" s="33" t="s">
        <v>7931</v>
      </c>
      <c r="F3532" s="34">
        <v>44112.856018518498</v>
      </c>
      <c r="G3532" s="35" t="e">
        <v>#REF!</v>
      </c>
    </row>
    <row r="3533" spans="2:7">
      <c r="B3533" s="37" t="s">
        <v>8117</v>
      </c>
      <c r="C3533" s="37" t="s">
        <v>8118</v>
      </c>
      <c r="D3533" s="37" t="s">
        <v>7930</v>
      </c>
      <c r="E3533" s="37" t="s">
        <v>7931</v>
      </c>
      <c r="F3533" s="38">
        <v>44112.856018518498</v>
      </c>
      <c r="G3533" s="39" t="e">
        <v>#REF!</v>
      </c>
    </row>
    <row r="3534" spans="2:7">
      <c r="B3534" s="33" t="s">
        <v>8119</v>
      </c>
      <c r="C3534" s="33" t="s">
        <v>8120</v>
      </c>
      <c r="D3534" s="33" t="s">
        <v>7930</v>
      </c>
      <c r="E3534" s="33" t="s">
        <v>7931</v>
      </c>
      <c r="F3534" s="34">
        <v>44112.856018518498</v>
      </c>
      <c r="G3534" s="35" t="e">
        <v>#REF!</v>
      </c>
    </row>
    <row r="3535" spans="2:7">
      <c r="B3535" s="37" t="s">
        <v>8121</v>
      </c>
      <c r="C3535" s="37" t="s">
        <v>8122</v>
      </c>
      <c r="D3535" s="37" t="s">
        <v>7930</v>
      </c>
      <c r="E3535" s="37" t="s">
        <v>7931</v>
      </c>
      <c r="F3535" s="38">
        <v>44112.856018518498</v>
      </c>
      <c r="G3535" s="39" t="e">
        <v>#REF!</v>
      </c>
    </row>
    <row r="3536" spans="2:7">
      <c r="B3536" s="33" t="s">
        <v>8123</v>
      </c>
      <c r="C3536" s="33" t="s">
        <v>8124</v>
      </c>
      <c r="D3536" s="33" t="s">
        <v>7930</v>
      </c>
      <c r="E3536" s="33" t="s">
        <v>7931</v>
      </c>
      <c r="F3536" s="34">
        <v>44112.856018518498</v>
      </c>
      <c r="G3536" s="35" t="e">
        <v>#REF!</v>
      </c>
    </row>
    <row r="3537" spans="2:7">
      <c r="B3537" s="37" t="s">
        <v>8125</v>
      </c>
      <c r="C3537" s="37" t="s">
        <v>8126</v>
      </c>
      <c r="D3537" s="37" t="s">
        <v>7930</v>
      </c>
      <c r="E3537" s="37" t="s">
        <v>7931</v>
      </c>
      <c r="F3537" s="38">
        <v>44112.856018518498</v>
      </c>
      <c r="G3537" s="39" t="e">
        <v>#REF!</v>
      </c>
    </row>
    <row r="3538" spans="2:7">
      <c r="B3538" s="33" t="s">
        <v>8127</v>
      </c>
      <c r="C3538" s="33" t="s">
        <v>8128</v>
      </c>
      <c r="D3538" s="33" t="s">
        <v>7930</v>
      </c>
      <c r="E3538" s="33" t="s">
        <v>7931</v>
      </c>
      <c r="F3538" s="34">
        <v>44112.856018518498</v>
      </c>
      <c r="G3538" s="35" t="e">
        <v>#REF!</v>
      </c>
    </row>
    <row r="3539" spans="2:7">
      <c r="B3539" s="37" t="s">
        <v>8129</v>
      </c>
      <c r="C3539" s="37" t="s">
        <v>8130</v>
      </c>
      <c r="D3539" s="37" t="s">
        <v>7930</v>
      </c>
      <c r="E3539" s="37" t="s">
        <v>7931</v>
      </c>
      <c r="F3539" s="38">
        <v>44112.856030092596</v>
      </c>
      <c r="G3539" s="39" t="e">
        <v>#REF!</v>
      </c>
    </row>
    <row r="3540" spans="2:7">
      <c r="B3540" s="33" t="s">
        <v>8131</v>
      </c>
      <c r="C3540" s="33" t="s">
        <v>8132</v>
      </c>
      <c r="D3540" s="33" t="s">
        <v>7930</v>
      </c>
      <c r="E3540" s="33" t="s">
        <v>7931</v>
      </c>
      <c r="F3540" s="34">
        <v>44112.856030092596</v>
      </c>
      <c r="G3540" s="35" t="e">
        <v>#REF!</v>
      </c>
    </row>
    <row r="3541" spans="2:7">
      <c r="B3541" s="37" t="s">
        <v>8133</v>
      </c>
      <c r="C3541" s="37" t="s">
        <v>8134</v>
      </c>
      <c r="D3541" s="37" t="s">
        <v>7930</v>
      </c>
      <c r="E3541" s="37" t="s">
        <v>7931</v>
      </c>
      <c r="F3541" s="38">
        <v>44112.856030092596</v>
      </c>
      <c r="G3541" s="39" t="e">
        <v>#REF!</v>
      </c>
    </row>
    <row r="3542" spans="2:7">
      <c r="B3542" s="33" t="s">
        <v>8135</v>
      </c>
      <c r="C3542" s="33" t="s">
        <v>8136</v>
      </c>
      <c r="D3542" s="33" t="s">
        <v>7930</v>
      </c>
      <c r="E3542" s="33" t="s">
        <v>7931</v>
      </c>
      <c r="F3542" s="34">
        <v>44112.856030092596</v>
      </c>
      <c r="G3542" s="35" t="e">
        <v>#REF!</v>
      </c>
    </row>
    <row r="3543" spans="2:7">
      <c r="B3543" s="37" t="s">
        <v>8137</v>
      </c>
      <c r="C3543" s="37" t="s">
        <v>8138</v>
      </c>
      <c r="D3543" s="37" t="s">
        <v>7930</v>
      </c>
      <c r="E3543" s="37" t="s">
        <v>7931</v>
      </c>
      <c r="F3543" s="38">
        <v>44112.856030092596</v>
      </c>
      <c r="G3543" s="39" t="e">
        <v>#REF!</v>
      </c>
    </row>
    <row r="3544" spans="2:7">
      <c r="B3544" s="33" t="s">
        <v>8139</v>
      </c>
      <c r="C3544" s="33" t="s">
        <v>8140</v>
      </c>
      <c r="D3544" s="33" t="s">
        <v>7930</v>
      </c>
      <c r="E3544" s="33" t="s">
        <v>7931</v>
      </c>
      <c r="F3544" s="34">
        <v>44112.856030092596</v>
      </c>
      <c r="G3544" s="35" t="e">
        <v>#REF!</v>
      </c>
    </row>
    <row r="3545" spans="2:7">
      <c r="B3545" s="37" t="s">
        <v>8141</v>
      </c>
      <c r="C3545" s="37" t="s">
        <v>8142</v>
      </c>
      <c r="D3545" s="37" t="s">
        <v>7930</v>
      </c>
      <c r="E3545" s="37" t="s">
        <v>7931</v>
      </c>
      <c r="F3545" s="38">
        <v>44112.856030092596</v>
      </c>
      <c r="G3545" s="39" t="e">
        <v>#REF!</v>
      </c>
    </row>
    <row r="3546" spans="2:7">
      <c r="B3546" s="33" t="s">
        <v>8141</v>
      </c>
      <c r="C3546" s="33" t="s">
        <v>8143</v>
      </c>
      <c r="D3546" s="33" t="s">
        <v>7930</v>
      </c>
      <c r="E3546" s="33" t="s">
        <v>7931</v>
      </c>
      <c r="F3546" s="34">
        <v>44112.856030092596</v>
      </c>
      <c r="G3546" s="35" t="e">
        <v>#REF!</v>
      </c>
    </row>
    <row r="3547" spans="2:7">
      <c r="B3547" s="37" t="s">
        <v>8141</v>
      </c>
      <c r="C3547" s="37" t="s">
        <v>8144</v>
      </c>
      <c r="D3547" s="37" t="s">
        <v>7930</v>
      </c>
      <c r="E3547" s="37" t="s">
        <v>7931</v>
      </c>
      <c r="F3547" s="38">
        <v>44112.856030092596</v>
      </c>
      <c r="G3547" s="39" t="e">
        <v>#REF!</v>
      </c>
    </row>
    <row r="3548" spans="2:7">
      <c r="B3548" s="33" t="s">
        <v>8145</v>
      </c>
      <c r="C3548" s="33" t="s">
        <v>8146</v>
      </c>
      <c r="D3548" s="33" t="s">
        <v>7930</v>
      </c>
      <c r="E3548" s="33" t="s">
        <v>7931</v>
      </c>
      <c r="F3548" s="34">
        <v>44112.856030092596</v>
      </c>
      <c r="G3548" s="35" t="e">
        <v>#REF!</v>
      </c>
    </row>
    <row r="3549" spans="2:7">
      <c r="B3549" s="37" t="s">
        <v>8147</v>
      </c>
      <c r="C3549" s="37" t="s">
        <v>8148</v>
      </c>
      <c r="D3549" s="37" t="s">
        <v>7930</v>
      </c>
      <c r="E3549" s="37" t="s">
        <v>7931</v>
      </c>
      <c r="F3549" s="38">
        <v>44112.856041666702</v>
      </c>
      <c r="G3549" s="39" t="e">
        <v>#REF!</v>
      </c>
    </row>
    <row r="3550" spans="2:7">
      <c r="B3550" s="33" t="s">
        <v>8149</v>
      </c>
      <c r="C3550" s="33" t="s">
        <v>8150</v>
      </c>
      <c r="D3550" s="33" t="s">
        <v>7930</v>
      </c>
      <c r="E3550" s="33" t="s">
        <v>7931</v>
      </c>
      <c r="F3550" s="34">
        <v>44112.856041666702</v>
      </c>
      <c r="G3550" s="35" t="e">
        <v>#REF!</v>
      </c>
    </row>
    <row r="3551" spans="2:7">
      <c r="B3551" s="37" t="s">
        <v>8151</v>
      </c>
      <c r="C3551" s="37" t="s">
        <v>8152</v>
      </c>
      <c r="D3551" s="37" t="s">
        <v>7930</v>
      </c>
      <c r="E3551" s="37" t="s">
        <v>7931</v>
      </c>
      <c r="F3551" s="38">
        <v>44112.856041666702</v>
      </c>
      <c r="G3551" s="39" t="e">
        <v>#REF!</v>
      </c>
    </row>
    <row r="3552" spans="2:7">
      <c r="B3552" s="33" t="s">
        <v>8151</v>
      </c>
      <c r="C3552" s="33" t="s">
        <v>8153</v>
      </c>
      <c r="D3552" s="33" t="s">
        <v>7930</v>
      </c>
      <c r="E3552" s="33" t="s">
        <v>7931</v>
      </c>
      <c r="F3552" s="34">
        <v>44112.856041666702</v>
      </c>
      <c r="G3552" s="35" t="e">
        <v>#REF!</v>
      </c>
    </row>
    <row r="3553" spans="2:7">
      <c r="B3553" s="37" t="s">
        <v>8154</v>
      </c>
      <c r="C3553" s="37" t="s">
        <v>8155</v>
      </c>
      <c r="D3553" s="37" t="s">
        <v>7930</v>
      </c>
      <c r="E3553" s="37" t="s">
        <v>7931</v>
      </c>
      <c r="F3553" s="38">
        <v>44112.856041666702</v>
      </c>
      <c r="G3553" s="39" t="e">
        <v>#REF!</v>
      </c>
    </row>
    <row r="3554" spans="2:7">
      <c r="B3554" s="33" t="s">
        <v>8154</v>
      </c>
      <c r="C3554" s="33" t="s">
        <v>8156</v>
      </c>
      <c r="D3554" s="33" t="s">
        <v>7930</v>
      </c>
      <c r="E3554" s="33" t="s">
        <v>7931</v>
      </c>
      <c r="F3554" s="34">
        <v>44112.856041666702</v>
      </c>
      <c r="G3554" s="35" t="e">
        <v>#REF!</v>
      </c>
    </row>
    <row r="3555" spans="2:7">
      <c r="B3555" s="37" t="s">
        <v>8154</v>
      </c>
      <c r="C3555" s="37" t="s">
        <v>8157</v>
      </c>
      <c r="D3555" s="37" t="s">
        <v>7930</v>
      </c>
      <c r="E3555" s="37" t="s">
        <v>7931</v>
      </c>
      <c r="F3555" s="38">
        <v>44112.856041666702</v>
      </c>
      <c r="G3555" s="39" t="e">
        <v>#REF!</v>
      </c>
    </row>
    <row r="3556" spans="2:7">
      <c r="B3556" s="33" t="s">
        <v>8158</v>
      </c>
      <c r="C3556" s="33" t="s">
        <v>8159</v>
      </c>
      <c r="D3556" s="33" t="s">
        <v>7930</v>
      </c>
      <c r="E3556" s="33" t="s">
        <v>7931</v>
      </c>
      <c r="F3556" s="34">
        <v>44112.856041666702</v>
      </c>
      <c r="G3556" s="35" t="e">
        <v>#REF!</v>
      </c>
    </row>
    <row r="3557" spans="2:7">
      <c r="B3557" s="37" t="s">
        <v>8160</v>
      </c>
      <c r="C3557" s="37" t="s">
        <v>8161</v>
      </c>
      <c r="D3557" s="37" t="s">
        <v>7930</v>
      </c>
      <c r="E3557" s="37" t="s">
        <v>7931</v>
      </c>
      <c r="F3557" s="38">
        <v>44112.856041666702</v>
      </c>
      <c r="G3557" s="39" t="e">
        <v>#REF!</v>
      </c>
    </row>
    <row r="3558" spans="2:7">
      <c r="B3558" s="33" t="s">
        <v>8160</v>
      </c>
      <c r="C3558" s="33" t="s">
        <v>8162</v>
      </c>
      <c r="D3558" s="33" t="s">
        <v>7930</v>
      </c>
      <c r="E3558" s="33" t="s">
        <v>7931</v>
      </c>
      <c r="F3558" s="34">
        <v>44112.856041666702</v>
      </c>
      <c r="G3558" s="35" t="e">
        <v>#REF!</v>
      </c>
    </row>
    <row r="3559" spans="2:7">
      <c r="B3559" s="37" t="s">
        <v>8163</v>
      </c>
      <c r="C3559" s="37" t="s">
        <v>8164</v>
      </c>
      <c r="D3559" s="37" t="s">
        <v>7930</v>
      </c>
      <c r="E3559" s="37" t="s">
        <v>7931</v>
      </c>
      <c r="F3559" s="38">
        <v>44112.856053240699</v>
      </c>
      <c r="G3559" s="39" t="e">
        <v>#REF!</v>
      </c>
    </row>
    <row r="3560" spans="2:7">
      <c r="B3560" s="33" t="s">
        <v>8165</v>
      </c>
      <c r="C3560" s="33" t="s">
        <v>8166</v>
      </c>
      <c r="D3560" s="33" t="s">
        <v>7930</v>
      </c>
      <c r="E3560" s="33" t="s">
        <v>7931</v>
      </c>
      <c r="F3560" s="34">
        <v>44112.856053240699</v>
      </c>
      <c r="G3560" s="35" t="e">
        <v>#REF!</v>
      </c>
    </row>
    <row r="3561" spans="2:7">
      <c r="B3561" s="37" t="s">
        <v>8167</v>
      </c>
      <c r="C3561" s="37" t="s">
        <v>8168</v>
      </c>
      <c r="D3561" s="37" t="s">
        <v>7930</v>
      </c>
      <c r="E3561" s="37" t="s">
        <v>7931</v>
      </c>
      <c r="F3561" s="38">
        <v>44112.856053240699</v>
      </c>
      <c r="G3561" s="39" t="e">
        <v>#REF!</v>
      </c>
    </row>
    <row r="3562" spans="2:7">
      <c r="B3562" s="33" t="s">
        <v>8169</v>
      </c>
      <c r="C3562" s="33" t="s">
        <v>8170</v>
      </c>
      <c r="D3562" s="33" t="s">
        <v>7930</v>
      </c>
      <c r="E3562" s="33" t="s">
        <v>7931</v>
      </c>
      <c r="F3562" s="34">
        <v>44112.856053240699</v>
      </c>
      <c r="G3562" s="35" t="e">
        <v>#REF!</v>
      </c>
    </row>
    <row r="3563" spans="2:7">
      <c r="B3563" s="37" t="s">
        <v>8171</v>
      </c>
      <c r="C3563" s="37" t="s">
        <v>8172</v>
      </c>
      <c r="D3563" s="37" t="s">
        <v>7930</v>
      </c>
      <c r="E3563" s="37" t="s">
        <v>7931</v>
      </c>
      <c r="F3563" s="38">
        <v>44112.856053240699</v>
      </c>
      <c r="G3563" s="39" t="e">
        <v>#REF!</v>
      </c>
    </row>
    <row r="3564" spans="2:7">
      <c r="B3564" s="33" t="s">
        <v>8171</v>
      </c>
      <c r="C3564" s="33" t="s">
        <v>8173</v>
      </c>
      <c r="D3564" s="33" t="s">
        <v>7930</v>
      </c>
      <c r="E3564" s="33" t="s">
        <v>7931</v>
      </c>
      <c r="F3564" s="34">
        <v>44112.856053240699</v>
      </c>
      <c r="G3564" s="35" t="e">
        <v>#REF!</v>
      </c>
    </row>
    <row r="3565" spans="2:7">
      <c r="B3565" s="37" t="s">
        <v>8174</v>
      </c>
      <c r="C3565" s="37" t="s">
        <v>8175</v>
      </c>
      <c r="D3565" s="37" t="s">
        <v>7930</v>
      </c>
      <c r="E3565" s="37" t="s">
        <v>7931</v>
      </c>
      <c r="F3565" s="38">
        <v>44112.856053240699</v>
      </c>
      <c r="G3565" s="39" t="e">
        <v>#REF!</v>
      </c>
    </row>
    <row r="3566" spans="2:7">
      <c r="B3566" s="33" t="s">
        <v>8174</v>
      </c>
      <c r="C3566" s="33" t="s">
        <v>8176</v>
      </c>
      <c r="D3566" s="33" t="s">
        <v>7930</v>
      </c>
      <c r="E3566" s="33" t="s">
        <v>7931</v>
      </c>
      <c r="F3566" s="34">
        <v>45043.760787036997</v>
      </c>
      <c r="G3566" s="35" t="e">
        <v>#REF!</v>
      </c>
    </row>
    <row r="3567" spans="2:7">
      <c r="B3567" s="37" t="s">
        <v>8177</v>
      </c>
      <c r="C3567" s="37" t="s">
        <v>8178</v>
      </c>
      <c r="D3567" s="37" t="s">
        <v>7930</v>
      </c>
      <c r="E3567" s="37" t="s">
        <v>7931</v>
      </c>
      <c r="F3567" s="38">
        <v>44112.856053240699</v>
      </c>
      <c r="G3567" s="39" t="e">
        <v>#REF!</v>
      </c>
    </row>
    <row r="3568" spans="2:7">
      <c r="B3568" s="33" t="s">
        <v>8179</v>
      </c>
      <c r="C3568" s="33" t="s">
        <v>8180</v>
      </c>
      <c r="D3568" s="33" t="s">
        <v>7930</v>
      </c>
      <c r="E3568" s="33" t="s">
        <v>7931</v>
      </c>
      <c r="F3568" s="34">
        <v>44112.856053240699</v>
      </c>
      <c r="G3568" s="35" t="e">
        <v>#REF!</v>
      </c>
    </row>
    <row r="3569" spans="2:7">
      <c r="B3569" s="37" t="s">
        <v>8179</v>
      </c>
      <c r="C3569" s="37" t="s">
        <v>8181</v>
      </c>
      <c r="D3569" s="37" t="s">
        <v>7930</v>
      </c>
      <c r="E3569" s="37" t="s">
        <v>7931</v>
      </c>
      <c r="F3569" s="38">
        <v>44112.856053240699</v>
      </c>
      <c r="G3569" s="39" t="e">
        <v>#REF!</v>
      </c>
    </row>
    <row r="3570" spans="2:7">
      <c r="B3570" s="33" t="s">
        <v>8182</v>
      </c>
      <c r="C3570" s="33" t="s">
        <v>8183</v>
      </c>
      <c r="D3570" s="33" t="s">
        <v>7930</v>
      </c>
      <c r="E3570" s="33" t="s">
        <v>7931</v>
      </c>
      <c r="F3570" s="34">
        <v>44112.856064814798</v>
      </c>
      <c r="G3570" s="35" t="e">
        <v>#REF!</v>
      </c>
    </row>
    <row r="3571" spans="2:7">
      <c r="B3571" s="37" t="s">
        <v>8182</v>
      </c>
      <c r="C3571" s="37" t="s">
        <v>8184</v>
      </c>
      <c r="D3571" s="37" t="s">
        <v>7930</v>
      </c>
      <c r="E3571" s="37" t="s">
        <v>7931</v>
      </c>
      <c r="F3571" s="38">
        <v>44112.856064814798</v>
      </c>
      <c r="G3571" s="39" t="e">
        <v>#REF!</v>
      </c>
    </row>
    <row r="3572" spans="2:7">
      <c r="B3572" s="33" t="s">
        <v>8182</v>
      </c>
      <c r="C3572" s="33" t="s">
        <v>8185</v>
      </c>
      <c r="D3572" s="33" t="s">
        <v>7930</v>
      </c>
      <c r="E3572" s="33" t="s">
        <v>7931</v>
      </c>
      <c r="F3572" s="34">
        <v>44112.856064814798</v>
      </c>
      <c r="G3572" s="35" t="e">
        <v>#REF!</v>
      </c>
    </row>
    <row r="3573" spans="2:7">
      <c r="B3573" s="37" t="s">
        <v>8186</v>
      </c>
      <c r="C3573" s="37" t="s">
        <v>8187</v>
      </c>
      <c r="D3573" s="37" t="s">
        <v>7930</v>
      </c>
      <c r="E3573" s="37" t="s">
        <v>7931</v>
      </c>
      <c r="F3573" s="38">
        <v>44112.856064814798</v>
      </c>
      <c r="G3573" s="39" t="e">
        <v>#REF!</v>
      </c>
    </row>
    <row r="3574" spans="2:7">
      <c r="B3574" s="33" t="s">
        <v>8188</v>
      </c>
      <c r="C3574" s="33" t="s">
        <v>8189</v>
      </c>
      <c r="D3574" s="33" t="s">
        <v>7930</v>
      </c>
      <c r="E3574" s="33" t="s">
        <v>7931</v>
      </c>
      <c r="F3574" s="34">
        <v>44112.856064814798</v>
      </c>
      <c r="G3574" s="35" t="e">
        <v>#REF!</v>
      </c>
    </row>
    <row r="3575" spans="2:7">
      <c r="B3575" s="37" t="s">
        <v>8188</v>
      </c>
      <c r="C3575" s="37" t="s">
        <v>8190</v>
      </c>
      <c r="D3575" s="37" t="s">
        <v>7930</v>
      </c>
      <c r="E3575" s="37" t="s">
        <v>7931</v>
      </c>
      <c r="F3575" s="38">
        <v>44112.856064814798</v>
      </c>
      <c r="G3575" s="39" t="e">
        <v>#REF!</v>
      </c>
    </row>
    <row r="3576" spans="2:7">
      <c r="B3576" s="33" t="s">
        <v>8191</v>
      </c>
      <c r="C3576" s="33" t="s">
        <v>8192</v>
      </c>
      <c r="D3576" s="33" t="s">
        <v>7930</v>
      </c>
      <c r="E3576" s="33" t="s">
        <v>7931</v>
      </c>
      <c r="F3576" s="34">
        <v>44112.856064814798</v>
      </c>
      <c r="G3576" s="35" t="e">
        <v>#REF!</v>
      </c>
    </row>
    <row r="3577" spans="2:7">
      <c r="B3577" s="37" t="s">
        <v>8191</v>
      </c>
      <c r="C3577" s="37" t="s">
        <v>8193</v>
      </c>
      <c r="D3577" s="37" t="s">
        <v>7930</v>
      </c>
      <c r="E3577" s="37" t="s">
        <v>7931</v>
      </c>
      <c r="F3577" s="38">
        <v>44112.856064814798</v>
      </c>
      <c r="G3577" s="39" t="e">
        <v>#REF!</v>
      </c>
    </row>
    <row r="3578" spans="2:7">
      <c r="B3578" s="33" t="s">
        <v>8194</v>
      </c>
      <c r="C3578" s="33" t="s">
        <v>8195</v>
      </c>
      <c r="D3578" s="33" t="s">
        <v>7930</v>
      </c>
      <c r="E3578" s="33" t="s">
        <v>7931</v>
      </c>
      <c r="F3578" s="34">
        <v>44112.856064814798</v>
      </c>
      <c r="G3578" s="35" t="e">
        <v>#REF!</v>
      </c>
    </row>
    <row r="3579" spans="2:7">
      <c r="B3579" s="37" t="s">
        <v>8196</v>
      </c>
      <c r="C3579" s="37" t="s">
        <v>8197</v>
      </c>
      <c r="D3579" s="37" t="s">
        <v>7930</v>
      </c>
      <c r="E3579" s="37" t="s">
        <v>7931</v>
      </c>
      <c r="F3579" s="38">
        <v>44112.856076388904</v>
      </c>
      <c r="G3579" s="39" t="e">
        <v>#REF!</v>
      </c>
    </row>
    <row r="3580" spans="2:7">
      <c r="B3580" s="33" t="s">
        <v>8196</v>
      </c>
      <c r="C3580" s="33" t="s">
        <v>8198</v>
      </c>
      <c r="D3580" s="33" t="s">
        <v>7930</v>
      </c>
      <c r="E3580" s="33" t="s">
        <v>7931</v>
      </c>
      <c r="F3580" s="34">
        <v>44112.856076388904</v>
      </c>
      <c r="G3580" s="35" t="e">
        <v>#REF!</v>
      </c>
    </row>
    <row r="3581" spans="2:7">
      <c r="B3581" s="37" t="s">
        <v>8199</v>
      </c>
      <c r="C3581" s="37" t="s">
        <v>8200</v>
      </c>
      <c r="D3581" s="37" t="s">
        <v>7930</v>
      </c>
      <c r="E3581" s="37" t="s">
        <v>7931</v>
      </c>
      <c r="F3581" s="38">
        <v>44112.856076388904</v>
      </c>
      <c r="G3581" s="39" t="e">
        <v>#REF!</v>
      </c>
    </row>
    <row r="3582" spans="2:7">
      <c r="B3582" s="33" t="s">
        <v>8199</v>
      </c>
      <c r="C3582" s="33" t="s">
        <v>8201</v>
      </c>
      <c r="D3582" s="33" t="s">
        <v>7930</v>
      </c>
      <c r="E3582" s="33" t="s">
        <v>7931</v>
      </c>
      <c r="F3582" s="34">
        <v>44112.856076388904</v>
      </c>
      <c r="G3582" s="35" t="e">
        <v>#REF!</v>
      </c>
    </row>
    <row r="3583" spans="2:7">
      <c r="B3583" s="37" t="s">
        <v>8202</v>
      </c>
      <c r="C3583" s="37" t="s">
        <v>8203</v>
      </c>
      <c r="D3583" s="37" t="s">
        <v>7930</v>
      </c>
      <c r="E3583" s="37" t="s">
        <v>7931</v>
      </c>
      <c r="F3583" s="38">
        <v>44112.856076388904</v>
      </c>
      <c r="G3583" s="39" t="e">
        <v>#REF!</v>
      </c>
    </row>
    <row r="3584" spans="2:7">
      <c r="B3584" s="33" t="s">
        <v>8204</v>
      </c>
      <c r="C3584" s="33" t="s">
        <v>8205</v>
      </c>
      <c r="D3584" s="33" t="s">
        <v>7930</v>
      </c>
      <c r="E3584" s="33" t="s">
        <v>7931</v>
      </c>
      <c r="F3584" s="34">
        <v>44112.856076388904</v>
      </c>
      <c r="G3584" s="35" t="e">
        <v>#REF!</v>
      </c>
    </row>
    <row r="3585" spans="2:7">
      <c r="B3585" s="37" t="s">
        <v>8206</v>
      </c>
      <c r="C3585" s="37" t="s">
        <v>8207</v>
      </c>
      <c r="D3585" s="37" t="s">
        <v>7930</v>
      </c>
      <c r="E3585" s="37" t="s">
        <v>7931</v>
      </c>
      <c r="F3585" s="38">
        <v>44112.856076388904</v>
      </c>
      <c r="G3585" s="39" t="e">
        <v>#REF!</v>
      </c>
    </row>
    <row r="3586" spans="2:7">
      <c r="B3586" s="33" t="s">
        <v>8206</v>
      </c>
      <c r="C3586" s="33" t="s">
        <v>8208</v>
      </c>
      <c r="D3586" s="33" t="s">
        <v>7930</v>
      </c>
      <c r="E3586" s="33" t="s">
        <v>7931</v>
      </c>
      <c r="F3586" s="34">
        <v>44112.856076388904</v>
      </c>
      <c r="G3586" s="35" t="e">
        <v>#REF!</v>
      </c>
    </row>
    <row r="3587" spans="2:7">
      <c r="B3587" s="37" t="s">
        <v>8209</v>
      </c>
      <c r="C3587" s="37" t="s">
        <v>8210</v>
      </c>
      <c r="D3587" s="37" t="s">
        <v>7930</v>
      </c>
      <c r="E3587" s="37" t="s">
        <v>7931</v>
      </c>
      <c r="F3587" s="38">
        <v>44112.856076388904</v>
      </c>
      <c r="G3587" s="39" t="e">
        <v>#REF!</v>
      </c>
    </row>
    <row r="3588" spans="2:7">
      <c r="B3588" s="33" t="s">
        <v>8211</v>
      </c>
      <c r="C3588" s="33" t="s">
        <v>8212</v>
      </c>
      <c r="D3588" s="33" t="s">
        <v>7930</v>
      </c>
      <c r="E3588" s="33" t="s">
        <v>7931</v>
      </c>
      <c r="F3588" s="34">
        <v>44112.856076388904</v>
      </c>
      <c r="G3588" s="35" t="e">
        <v>#REF!</v>
      </c>
    </row>
    <row r="3589" spans="2:7">
      <c r="B3589" s="37" t="s">
        <v>8213</v>
      </c>
      <c r="C3589" s="37" t="s">
        <v>8214</v>
      </c>
      <c r="D3589" s="37" t="s">
        <v>7930</v>
      </c>
      <c r="E3589" s="37" t="s">
        <v>7931</v>
      </c>
      <c r="F3589" s="38">
        <v>44112.856076388904</v>
      </c>
      <c r="G3589" s="39" t="e">
        <v>#REF!</v>
      </c>
    </row>
    <row r="3590" spans="2:7">
      <c r="B3590" s="33" t="s">
        <v>8215</v>
      </c>
      <c r="C3590" s="33" t="s">
        <v>8216</v>
      </c>
      <c r="D3590" s="33" t="s">
        <v>7930</v>
      </c>
      <c r="E3590" s="33" t="s">
        <v>7931</v>
      </c>
      <c r="F3590" s="34">
        <v>44112.856087963002</v>
      </c>
      <c r="G3590" s="35" t="e">
        <v>#REF!</v>
      </c>
    </row>
    <row r="3591" spans="2:7">
      <c r="B3591" s="37" t="s">
        <v>8217</v>
      </c>
      <c r="C3591" s="37" t="s">
        <v>8218</v>
      </c>
      <c r="D3591" s="37" t="s">
        <v>7930</v>
      </c>
      <c r="E3591" s="37" t="s">
        <v>7931</v>
      </c>
      <c r="F3591" s="38">
        <v>44112.856087963002</v>
      </c>
      <c r="G3591" s="39" t="e">
        <v>#REF!</v>
      </c>
    </row>
    <row r="3592" spans="2:7">
      <c r="B3592" s="33" t="s">
        <v>8219</v>
      </c>
      <c r="C3592" s="33" t="s">
        <v>8220</v>
      </c>
      <c r="D3592" s="33" t="s">
        <v>7930</v>
      </c>
      <c r="E3592" s="33" t="s">
        <v>7931</v>
      </c>
      <c r="F3592" s="34">
        <v>44112.856087963002</v>
      </c>
      <c r="G3592" s="35" t="e">
        <v>#REF!</v>
      </c>
    </row>
    <row r="3593" spans="2:7">
      <c r="B3593" s="37" t="s">
        <v>8219</v>
      </c>
      <c r="C3593" s="37" t="s">
        <v>8221</v>
      </c>
      <c r="D3593" s="37" t="s">
        <v>7930</v>
      </c>
      <c r="E3593" s="37" t="s">
        <v>7931</v>
      </c>
      <c r="F3593" s="38">
        <v>44112.856087963002</v>
      </c>
      <c r="G3593" s="39" t="e">
        <v>#REF!</v>
      </c>
    </row>
    <row r="3594" spans="2:7">
      <c r="B3594" s="33" t="s">
        <v>8219</v>
      </c>
      <c r="C3594" s="33" t="s">
        <v>8222</v>
      </c>
      <c r="D3594" s="33" t="s">
        <v>7930</v>
      </c>
      <c r="E3594" s="33" t="s">
        <v>7931</v>
      </c>
      <c r="F3594" s="34">
        <v>45043.760787036997</v>
      </c>
      <c r="G3594" s="35" t="e">
        <v>#REF!</v>
      </c>
    </row>
    <row r="3595" spans="2:7">
      <c r="B3595" s="37" t="s">
        <v>8223</v>
      </c>
      <c r="C3595" s="37" t="s">
        <v>8224</v>
      </c>
      <c r="D3595" s="37" t="s">
        <v>7930</v>
      </c>
      <c r="E3595" s="37" t="s">
        <v>7931</v>
      </c>
      <c r="F3595" s="38">
        <v>44112.856087963002</v>
      </c>
      <c r="G3595" s="39" t="e">
        <v>#REF!</v>
      </c>
    </row>
    <row r="3596" spans="2:7">
      <c r="B3596" s="33" t="s">
        <v>8225</v>
      </c>
      <c r="C3596" s="33" t="s">
        <v>8226</v>
      </c>
      <c r="D3596" s="33" t="s">
        <v>7930</v>
      </c>
      <c r="E3596" s="33" t="s">
        <v>7931</v>
      </c>
      <c r="F3596" s="34">
        <v>44112.856087963002</v>
      </c>
      <c r="G3596" s="35" t="e">
        <v>#REF!</v>
      </c>
    </row>
    <row r="3597" spans="2:7">
      <c r="B3597" s="37" t="s">
        <v>8227</v>
      </c>
      <c r="C3597" s="37" t="s">
        <v>8228</v>
      </c>
      <c r="D3597" s="37" t="s">
        <v>7930</v>
      </c>
      <c r="E3597" s="37" t="s">
        <v>7931</v>
      </c>
      <c r="F3597" s="38">
        <v>44112.856087963002</v>
      </c>
      <c r="G3597" s="39" t="e">
        <v>#REF!</v>
      </c>
    </row>
    <row r="3598" spans="2:7">
      <c r="B3598" s="33" t="s">
        <v>8229</v>
      </c>
      <c r="C3598" s="33" t="s">
        <v>8230</v>
      </c>
      <c r="D3598" s="33" t="s">
        <v>7930</v>
      </c>
      <c r="E3598" s="33" t="s">
        <v>7931</v>
      </c>
      <c r="F3598" s="34">
        <v>44112.856087963002</v>
      </c>
      <c r="G3598" s="35" t="e">
        <v>#REF!</v>
      </c>
    </row>
    <row r="3599" spans="2:7">
      <c r="B3599" s="37" t="s">
        <v>8229</v>
      </c>
      <c r="C3599" s="37" t="s">
        <v>8231</v>
      </c>
      <c r="D3599" s="37" t="s">
        <v>7930</v>
      </c>
      <c r="E3599" s="37" t="s">
        <v>7931</v>
      </c>
      <c r="F3599" s="38">
        <v>44112.856087963002</v>
      </c>
      <c r="G3599" s="39" t="e">
        <v>#REF!</v>
      </c>
    </row>
    <row r="3600" spans="2:7">
      <c r="B3600" s="33" t="s">
        <v>8229</v>
      </c>
      <c r="C3600" s="33" t="s">
        <v>8232</v>
      </c>
      <c r="D3600" s="33" t="s">
        <v>7930</v>
      </c>
      <c r="E3600" s="33" t="s">
        <v>7931</v>
      </c>
      <c r="F3600" s="34">
        <v>44112.856087963002</v>
      </c>
      <c r="G3600" s="35" t="e">
        <v>#REF!</v>
      </c>
    </row>
    <row r="3601" spans="2:7">
      <c r="B3601" s="37" t="s">
        <v>8233</v>
      </c>
      <c r="C3601" s="37" t="s">
        <v>8234</v>
      </c>
      <c r="D3601" s="37" t="s">
        <v>7930</v>
      </c>
      <c r="E3601" s="37" t="s">
        <v>7931</v>
      </c>
      <c r="F3601" s="38">
        <v>44112.856099536999</v>
      </c>
      <c r="G3601" s="39" t="e">
        <v>#REF!</v>
      </c>
    </row>
    <row r="3602" spans="2:7">
      <c r="B3602" s="33" t="s">
        <v>8233</v>
      </c>
      <c r="C3602" s="33" t="s">
        <v>8235</v>
      </c>
      <c r="D3602" s="33" t="s">
        <v>7930</v>
      </c>
      <c r="E3602" s="33" t="s">
        <v>7931</v>
      </c>
      <c r="F3602" s="34">
        <v>44112.856099536999</v>
      </c>
      <c r="G3602" s="35" t="e">
        <v>#REF!</v>
      </c>
    </row>
    <row r="3603" spans="2:7">
      <c r="B3603" s="37" t="s">
        <v>8233</v>
      </c>
      <c r="C3603" s="37" t="s">
        <v>8236</v>
      </c>
      <c r="D3603" s="37" t="s">
        <v>7930</v>
      </c>
      <c r="E3603" s="37" t="s">
        <v>7931</v>
      </c>
      <c r="F3603" s="38">
        <v>45043.760787036997</v>
      </c>
      <c r="G3603" s="39" t="e">
        <v>#REF!</v>
      </c>
    </row>
    <row r="3604" spans="2:7">
      <c r="B3604" s="33" t="s">
        <v>8237</v>
      </c>
      <c r="C3604" s="33" t="s">
        <v>8238</v>
      </c>
      <c r="D3604" s="33" t="s">
        <v>7930</v>
      </c>
      <c r="E3604" s="33" t="s">
        <v>7931</v>
      </c>
      <c r="F3604" s="34">
        <v>44112.856099536999</v>
      </c>
      <c r="G3604" s="35" t="e">
        <v>#REF!</v>
      </c>
    </row>
    <row r="3605" spans="2:7">
      <c r="B3605" s="37" t="s">
        <v>8237</v>
      </c>
      <c r="C3605" s="37" t="s">
        <v>8239</v>
      </c>
      <c r="D3605" s="37" t="s">
        <v>7930</v>
      </c>
      <c r="E3605" s="37" t="s">
        <v>7931</v>
      </c>
      <c r="F3605" s="38">
        <v>44112.856099536999</v>
      </c>
      <c r="G3605" s="39" t="e">
        <v>#REF!</v>
      </c>
    </row>
    <row r="3606" spans="2:7">
      <c r="B3606" s="33" t="s">
        <v>8240</v>
      </c>
      <c r="C3606" s="33" t="s">
        <v>8241</v>
      </c>
      <c r="D3606" s="33" t="s">
        <v>7930</v>
      </c>
      <c r="E3606" s="33" t="s">
        <v>7931</v>
      </c>
      <c r="F3606" s="34">
        <v>44112.856099536999</v>
      </c>
      <c r="G3606" s="35" t="e">
        <v>#REF!</v>
      </c>
    </row>
    <row r="3607" spans="2:7">
      <c r="B3607" s="37" t="s">
        <v>8242</v>
      </c>
      <c r="C3607" s="37" t="s">
        <v>8243</v>
      </c>
      <c r="D3607" s="37" t="s">
        <v>7930</v>
      </c>
      <c r="E3607" s="37" t="s">
        <v>7931</v>
      </c>
      <c r="F3607" s="38">
        <v>44112.856099536999</v>
      </c>
      <c r="G3607" s="39" t="e">
        <v>#REF!</v>
      </c>
    </row>
    <row r="3608" spans="2:7">
      <c r="B3608" s="33" t="s">
        <v>8242</v>
      </c>
      <c r="C3608" s="33" t="s">
        <v>8244</v>
      </c>
      <c r="D3608" s="33" t="s">
        <v>7930</v>
      </c>
      <c r="E3608" s="33" t="s">
        <v>7931</v>
      </c>
      <c r="F3608" s="34">
        <v>44112.856099536999</v>
      </c>
      <c r="G3608" s="35" t="e">
        <v>#REF!</v>
      </c>
    </row>
    <row r="3609" spans="2:7">
      <c r="B3609" s="37" t="s">
        <v>8245</v>
      </c>
      <c r="C3609" s="37" t="s">
        <v>8246</v>
      </c>
      <c r="D3609" s="37" t="s">
        <v>7930</v>
      </c>
      <c r="E3609" s="37" t="s">
        <v>7931</v>
      </c>
      <c r="F3609" s="38">
        <v>44112.856099536999</v>
      </c>
      <c r="G3609" s="39" t="e">
        <v>#REF!</v>
      </c>
    </row>
    <row r="3610" spans="2:7">
      <c r="B3610" s="33" t="s">
        <v>8245</v>
      </c>
      <c r="C3610" s="33" t="s">
        <v>8247</v>
      </c>
      <c r="D3610" s="33" t="s">
        <v>7930</v>
      </c>
      <c r="E3610" s="33" t="s">
        <v>7931</v>
      </c>
      <c r="F3610" s="34">
        <v>44112.856099536999</v>
      </c>
      <c r="G3610" s="35" t="e">
        <v>#REF!</v>
      </c>
    </row>
    <row r="3611" spans="2:7">
      <c r="B3611" s="37" t="s">
        <v>8248</v>
      </c>
      <c r="C3611" s="37" t="s">
        <v>8249</v>
      </c>
      <c r="D3611" s="37" t="s">
        <v>7930</v>
      </c>
      <c r="E3611" s="37" t="s">
        <v>7931</v>
      </c>
      <c r="F3611" s="38">
        <v>44112.856099536999</v>
      </c>
      <c r="G3611" s="39" t="e">
        <v>#REF!</v>
      </c>
    </row>
    <row r="3612" spans="2:7">
      <c r="B3612" s="33" t="s">
        <v>8250</v>
      </c>
      <c r="C3612" s="33" t="s">
        <v>8251</v>
      </c>
      <c r="D3612" s="33" t="s">
        <v>7930</v>
      </c>
      <c r="E3612" s="33" t="s">
        <v>7931</v>
      </c>
      <c r="F3612" s="34">
        <v>44112.856111111098</v>
      </c>
      <c r="G3612" s="35" t="e">
        <v>#REF!</v>
      </c>
    </row>
    <row r="3613" spans="2:7">
      <c r="B3613" s="37" t="s">
        <v>8250</v>
      </c>
      <c r="C3613" s="37" t="s">
        <v>8252</v>
      </c>
      <c r="D3613" s="37" t="s">
        <v>7930</v>
      </c>
      <c r="E3613" s="37" t="s">
        <v>7931</v>
      </c>
      <c r="F3613" s="38">
        <v>44112.856111111098</v>
      </c>
      <c r="G3613" s="39" t="e">
        <v>#REF!</v>
      </c>
    </row>
    <row r="3614" spans="2:7">
      <c r="B3614" s="33" t="s">
        <v>8250</v>
      </c>
      <c r="C3614" s="33" t="s">
        <v>8253</v>
      </c>
      <c r="D3614" s="33" t="s">
        <v>7930</v>
      </c>
      <c r="E3614" s="33" t="s">
        <v>7931</v>
      </c>
      <c r="F3614" s="34">
        <v>44112.856111111098</v>
      </c>
      <c r="G3614" s="35" t="e">
        <v>#REF!</v>
      </c>
    </row>
    <row r="3615" spans="2:7">
      <c r="B3615" s="37" t="s">
        <v>8254</v>
      </c>
      <c r="C3615" s="37" t="s">
        <v>8255</v>
      </c>
      <c r="D3615" s="37" t="s">
        <v>7930</v>
      </c>
      <c r="E3615" s="37" t="s">
        <v>7931</v>
      </c>
      <c r="F3615" s="38">
        <v>44112.856111111098</v>
      </c>
      <c r="G3615" s="39" t="e">
        <v>#REF!</v>
      </c>
    </row>
    <row r="3616" spans="2:7">
      <c r="B3616" s="33" t="s">
        <v>8254</v>
      </c>
      <c r="C3616" s="33" t="s">
        <v>8256</v>
      </c>
      <c r="D3616" s="33" t="s">
        <v>7930</v>
      </c>
      <c r="E3616" s="33" t="s">
        <v>7931</v>
      </c>
      <c r="F3616" s="34">
        <v>44112.856111111098</v>
      </c>
      <c r="G3616" s="35" t="e">
        <v>#REF!</v>
      </c>
    </row>
    <row r="3617" spans="2:7">
      <c r="B3617" s="37" t="s">
        <v>8257</v>
      </c>
      <c r="C3617" s="37" t="s">
        <v>8258</v>
      </c>
      <c r="D3617" s="37" t="s">
        <v>7930</v>
      </c>
      <c r="E3617" s="37" t="s">
        <v>7931</v>
      </c>
      <c r="F3617" s="38">
        <v>44112.856111111098</v>
      </c>
      <c r="G3617" s="39" t="e">
        <v>#REF!</v>
      </c>
    </row>
    <row r="3618" spans="2:7">
      <c r="B3618" s="33" t="s">
        <v>8259</v>
      </c>
      <c r="C3618" s="33" t="s">
        <v>8260</v>
      </c>
      <c r="D3618" s="33" t="s">
        <v>7930</v>
      </c>
      <c r="E3618" s="33" t="s">
        <v>7931</v>
      </c>
      <c r="F3618" s="34">
        <v>44112.856111111098</v>
      </c>
      <c r="G3618" s="35" t="e">
        <v>#REF!</v>
      </c>
    </row>
    <row r="3619" spans="2:7">
      <c r="B3619" s="37" t="s">
        <v>8261</v>
      </c>
      <c r="C3619" s="37" t="s">
        <v>8262</v>
      </c>
      <c r="D3619" s="37" t="s">
        <v>7930</v>
      </c>
      <c r="E3619" s="37" t="s">
        <v>7931</v>
      </c>
      <c r="F3619" s="38">
        <v>44112.856111111098</v>
      </c>
      <c r="G3619" s="39" t="e">
        <v>#REF!</v>
      </c>
    </row>
    <row r="3620" spans="2:7">
      <c r="B3620" s="33" t="s">
        <v>8263</v>
      </c>
      <c r="C3620" s="33" t="s">
        <v>8264</v>
      </c>
      <c r="D3620" s="33" t="s">
        <v>7930</v>
      </c>
      <c r="E3620" s="33" t="s">
        <v>7931</v>
      </c>
      <c r="F3620" s="34">
        <v>44112.856111111098</v>
      </c>
      <c r="G3620" s="35" t="e">
        <v>#REF!</v>
      </c>
    </row>
    <row r="3621" spans="2:7">
      <c r="B3621" s="37" t="s">
        <v>8265</v>
      </c>
      <c r="C3621" s="37" t="s">
        <v>8266</v>
      </c>
      <c r="D3621" s="37" t="s">
        <v>7930</v>
      </c>
      <c r="E3621" s="37" t="s">
        <v>7931</v>
      </c>
      <c r="F3621" s="38">
        <v>44112.856111111098</v>
      </c>
      <c r="G3621" s="39" t="e">
        <v>#REF!</v>
      </c>
    </row>
    <row r="3622" spans="2:7">
      <c r="B3622" s="33" t="s">
        <v>8265</v>
      </c>
      <c r="C3622" s="33" t="s">
        <v>8267</v>
      </c>
      <c r="D3622" s="33" t="s">
        <v>7930</v>
      </c>
      <c r="E3622" s="33" t="s">
        <v>7931</v>
      </c>
      <c r="F3622" s="34">
        <v>44112.856111111098</v>
      </c>
      <c r="G3622" s="35" t="e">
        <v>#REF!</v>
      </c>
    </row>
    <row r="3623" spans="2:7">
      <c r="B3623" s="37" t="s">
        <v>8265</v>
      </c>
      <c r="C3623" s="37" t="s">
        <v>8268</v>
      </c>
      <c r="D3623" s="37" t="s">
        <v>7930</v>
      </c>
      <c r="E3623" s="37" t="s">
        <v>7931</v>
      </c>
      <c r="F3623" s="38">
        <v>44112.856122685203</v>
      </c>
      <c r="G3623" s="39" t="e">
        <v>#REF!</v>
      </c>
    </row>
    <row r="3624" spans="2:7">
      <c r="B3624" s="33" t="s">
        <v>8269</v>
      </c>
      <c r="C3624" s="33" t="s">
        <v>8270</v>
      </c>
      <c r="D3624" s="33" t="s">
        <v>7930</v>
      </c>
      <c r="E3624" s="33" t="s">
        <v>7931</v>
      </c>
      <c r="F3624" s="34">
        <v>44112.856122685203</v>
      </c>
      <c r="G3624" s="35" t="e">
        <v>#REF!</v>
      </c>
    </row>
    <row r="3625" spans="2:7">
      <c r="B3625" s="37" t="s">
        <v>8271</v>
      </c>
      <c r="C3625" s="37" t="s">
        <v>8272</v>
      </c>
      <c r="D3625" s="37" t="s">
        <v>7930</v>
      </c>
      <c r="E3625" s="37" t="s">
        <v>7931</v>
      </c>
      <c r="F3625" s="38">
        <v>44112.856122685203</v>
      </c>
      <c r="G3625" s="39" t="e">
        <v>#REF!</v>
      </c>
    </row>
    <row r="3626" spans="2:7">
      <c r="B3626" s="33" t="s">
        <v>8273</v>
      </c>
      <c r="C3626" s="33" t="s">
        <v>8274</v>
      </c>
      <c r="D3626" s="33" t="s">
        <v>7930</v>
      </c>
      <c r="E3626" s="33" t="s">
        <v>7931</v>
      </c>
      <c r="F3626" s="34">
        <v>44112.856122685203</v>
      </c>
      <c r="G3626" s="35" t="e">
        <v>#REF!</v>
      </c>
    </row>
    <row r="3627" spans="2:7">
      <c r="B3627" s="37" t="s">
        <v>8273</v>
      </c>
      <c r="C3627" s="37" t="s">
        <v>8275</v>
      </c>
      <c r="D3627" s="37" t="s">
        <v>7930</v>
      </c>
      <c r="E3627" s="37" t="s">
        <v>7931</v>
      </c>
      <c r="F3627" s="38">
        <v>44112.856122685203</v>
      </c>
      <c r="G3627" s="39" t="e">
        <v>#REF!</v>
      </c>
    </row>
    <row r="3628" spans="2:7">
      <c r="B3628" s="33" t="s">
        <v>8276</v>
      </c>
      <c r="C3628" s="33" t="s">
        <v>8277</v>
      </c>
      <c r="D3628" s="33" t="s">
        <v>7930</v>
      </c>
      <c r="E3628" s="33" t="s">
        <v>7931</v>
      </c>
      <c r="F3628" s="34">
        <v>44112.856122685203</v>
      </c>
      <c r="G3628" s="35" t="e">
        <v>#REF!</v>
      </c>
    </row>
    <row r="3629" spans="2:7">
      <c r="B3629" s="37" t="s">
        <v>8276</v>
      </c>
      <c r="C3629" s="37" t="s">
        <v>8278</v>
      </c>
      <c r="D3629" s="37" t="s">
        <v>7930</v>
      </c>
      <c r="E3629" s="37" t="s">
        <v>7931</v>
      </c>
      <c r="F3629" s="38">
        <v>44112.856122685203</v>
      </c>
      <c r="G3629" s="39" t="e">
        <v>#REF!</v>
      </c>
    </row>
    <row r="3630" spans="2:7">
      <c r="B3630" s="33" t="s">
        <v>8276</v>
      </c>
      <c r="C3630" s="33" t="s">
        <v>8279</v>
      </c>
      <c r="D3630" s="33" t="s">
        <v>7930</v>
      </c>
      <c r="E3630" s="33" t="s">
        <v>7931</v>
      </c>
      <c r="F3630" s="34">
        <v>44112.856122685203</v>
      </c>
      <c r="G3630" s="35" t="e">
        <v>#REF!</v>
      </c>
    </row>
    <row r="3631" spans="2:7">
      <c r="B3631" s="37" t="s">
        <v>8276</v>
      </c>
      <c r="C3631" s="37" t="s">
        <v>8280</v>
      </c>
      <c r="D3631" s="37" t="s">
        <v>7930</v>
      </c>
      <c r="E3631" s="37" t="s">
        <v>7931</v>
      </c>
      <c r="F3631" s="38">
        <v>44112.856122685203</v>
      </c>
      <c r="G3631" s="39" t="e">
        <v>#REF!</v>
      </c>
    </row>
    <row r="3632" spans="2:7">
      <c r="B3632" s="33" t="s">
        <v>8276</v>
      </c>
      <c r="C3632" s="33" t="s">
        <v>8281</v>
      </c>
      <c r="D3632" s="33" t="s">
        <v>7930</v>
      </c>
      <c r="E3632" s="33" t="s">
        <v>7931</v>
      </c>
      <c r="F3632" s="34">
        <v>44112.856122685203</v>
      </c>
      <c r="G3632" s="35" t="e">
        <v>#REF!</v>
      </c>
    </row>
    <row r="3633" spans="2:7">
      <c r="B3633" s="37" t="s">
        <v>8276</v>
      </c>
      <c r="C3633" s="37" t="s">
        <v>8282</v>
      </c>
      <c r="D3633" s="37" t="s">
        <v>7930</v>
      </c>
      <c r="E3633" s="37" t="s">
        <v>7931</v>
      </c>
      <c r="F3633" s="38">
        <v>44112.856134259302</v>
      </c>
      <c r="G3633" s="39" t="e">
        <v>#REF!</v>
      </c>
    </row>
    <row r="3634" spans="2:7">
      <c r="B3634" s="33" t="s">
        <v>8283</v>
      </c>
      <c r="C3634" s="33" t="s">
        <v>8284</v>
      </c>
      <c r="D3634" s="33" t="s">
        <v>7930</v>
      </c>
      <c r="E3634" s="33" t="s">
        <v>7931</v>
      </c>
      <c r="F3634" s="34">
        <v>44112.856134259302</v>
      </c>
      <c r="G3634" s="35" t="e">
        <v>#REF!</v>
      </c>
    </row>
    <row r="3635" spans="2:7">
      <c r="B3635" s="37" t="s">
        <v>8283</v>
      </c>
      <c r="C3635" s="37" t="s">
        <v>8285</v>
      </c>
      <c r="D3635" s="37" t="s">
        <v>7930</v>
      </c>
      <c r="E3635" s="37" t="s">
        <v>7931</v>
      </c>
      <c r="F3635" s="38">
        <v>44112.856134259302</v>
      </c>
      <c r="G3635" s="39" t="e">
        <v>#REF!</v>
      </c>
    </row>
    <row r="3636" spans="2:7">
      <c r="B3636" s="33" t="s">
        <v>8286</v>
      </c>
      <c r="C3636" s="33" t="s">
        <v>8287</v>
      </c>
      <c r="D3636" s="33" t="s">
        <v>7930</v>
      </c>
      <c r="E3636" s="33" t="s">
        <v>7931</v>
      </c>
      <c r="F3636" s="34">
        <v>44112.856134259302</v>
      </c>
      <c r="G3636" s="35" t="e">
        <v>#REF!</v>
      </c>
    </row>
    <row r="3637" spans="2:7">
      <c r="B3637" s="37" t="s">
        <v>8288</v>
      </c>
      <c r="C3637" s="37" t="s">
        <v>8289</v>
      </c>
      <c r="D3637" s="37" t="s">
        <v>7930</v>
      </c>
      <c r="E3637" s="37" t="s">
        <v>7931</v>
      </c>
      <c r="F3637" s="38">
        <v>44112.856134259302</v>
      </c>
      <c r="G3637" s="39" t="e">
        <v>#REF!</v>
      </c>
    </row>
    <row r="3638" spans="2:7">
      <c r="B3638" s="33" t="s">
        <v>8290</v>
      </c>
      <c r="C3638" s="33" t="s">
        <v>8291</v>
      </c>
      <c r="D3638" s="33" t="s">
        <v>7930</v>
      </c>
      <c r="E3638" s="33" t="s">
        <v>7931</v>
      </c>
      <c r="F3638" s="34">
        <v>44112.856134259302</v>
      </c>
      <c r="G3638" s="35" t="e">
        <v>#REF!</v>
      </c>
    </row>
    <row r="3639" spans="2:7">
      <c r="B3639" s="37" t="s">
        <v>8292</v>
      </c>
      <c r="C3639" s="37" t="s">
        <v>8293</v>
      </c>
      <c r="D3639" s="37" t="s">
        <v>7930</v>
      </c>
      <c r="E3639" s="37" t="s">
        <v>7931</v>
      </c>
      <c r="F3639" s="38">
        <v>44112.856134259302</v>
      </c>
      <c r="G3639" s="39" t="e">
        <v>#REF!</v>
      </c>
    </row>
    <row r="3640" spans="2:7">
      <c r="B3640" s="33" t="s">
        <v>8294</v>
      </c>
      <c r="C3640" s="33" t="s">
        <v>8295</v>
      </c>
      <c r="D3640" s="33" t="s">
        <v>7930</v>
      </c>
      <c r="E3640" s="33" t="s">
        <v>7931</v>
      </c>
      <c r="F3640" s="34">
        <v>44112.856134259302</v>
      </c>
      <c r="G3640" s="35" t="e">
        <v>#REF!</v>
      </c>
    </row>
    <row r="3641" spans="2:7">
      <c r="B3641" s="37" t="s">
        <v>8296</v>
      </c>
      <c r="C3641" s="37" t="s">
        <v>8297</v>
      </c>
      <c r="D3641" s="37" t="s">
        <v>7930</v>
      </c>
      <c r="E3641" s="37" t="s">
        <v>7931</v>
      </c>
      <c r="F3641" s="38">
        <v>44112.856134259302</v>
      </c>
      <c r="G3641" s="39" t="e">
        <v>#REF!</v>
      </c>
    </row>
    <row r="3642" spans="2:7">
      <c r="B3642" s="33" t="s">
        <v>8298</v>
      </c>
      <c r="C3642" s="33" t="s">
        <v>8299</v>
      </c>
      <c r="D3642" s="33" t="s">
        <v>7930</v>
      </c>
      <c r="E3642" s="33" t="s">
        <v>7931</v>
      </c>
      <c r="F3642" s="34">
        <v>44112.856134259302</v>
      </c>
      <c r="G3642" s="35" t="e">
        <v>#REF!</v>
      </c>
    </row>
    <row r="3643" spans="2:7">
      <c r="B3643" s="37" t="s">
        <v>8298</v>
      </c>
      <c r="C3643" s="37" t="s">
        <v>8300</v>
      </c>
      <c r="D3643" s="37" t="s">
        <v>7930</v>
      </c>
      <c r="E3643" s="37" t="s">
        <v>7931</v>
      </c>
      <c r="F3643" s="38">
        <v>44112.856145833299</v>
      </c>
      <c r="G3643" s="39" t="e">
        <v>#REF!</v>
      </c>
    </row>
    <row r="3644" spans="2:7">
      <c r="B3644" s="33" t="s">
        <v>8301</v>
      </c>
      <c r="C3644" s="33" t="s">
        <v>8302</v>
      </c>
      <c r="D3644" s="33" t="s">
        <v>7930</v>
      </c>
      <c r="E3644" s="33" t="s">
        <v>7931</v>
      </c>
      <c r="F3644" s="34">
        <v>44112.856145833299</v>
      </c>
      <c r="G3644" s="35" t="e">
        <v>#REF!</v>
      </c>
    </row>
    <row r="3645" spans="2:7">
      <c r="B3645" s="37" t="s">
        <v>8301</v>
      </c>
      <c r="C3645" s="37" t="s">
        <v>8303</v>
      </c>
      <c r="D3645" s="37" t="s">
        <v>7930</v>
      </c>
      <c r="E3645" s="37" t="s">
        <v>7931</v>
      </c>
      <c r="F3645" s="38">
        <v>44112.856145833299</v>
      </c>
      <c r="G3645" s="39" t="e">
        <v>#REF!</v>
      </c>
    </row>
    <row r="3646" spans="2:7">
      <c r="B3646" s="33" t="s">
        <v>8301</v>
      </c>
      <c r="C3646" s="33" t="s">
        <v>8304</v>
      </c>
      <c r="D3646" s="33" t="s">
        <v>7930</v>
      </c>
      <c r="E3646" s="33" t="s">
        <v>7931</v>
      </c>
      <c r="F3646" s="34">
        <v>45043.760787036997</v>
      </c>
      <c r="G3646" s="35" t="e">
        <v>#REF!</v>
      </c>
    </row>
    <row r="3647" spans="2:7">
      <c r="B3647" s="37" t="s">
        <v>8305</v>
      </c>
      <c r="C3647" s="37" t="s">
        <v>8306</v>
      </c>
      <c r="D3647" s="37" t="s">
        <v>7930</v>
      </c>
      <c r="E3647" s="37" t="s">
        <v>7931</v>
      </c>
      <c r="F3647" s="38">
        <v>44112.856145833299</v>
      </c>
      <c r="G3647" s="39" t="e">
        <v>#REF!</v>
      </c>
    </row>
    <row r="3648" spans="2:7">
      <c r="B3648" s="33" t="s">
        <v>8305</v>
      </c>
      <c r="C3648" s="33" t="s">
        <v>8307</v>
      </c>
      <c r="D3648" s="33" t="s">
        <v>7930</v>
      </c>
      <c r="E3648" s="33" t="s">
        <v>7931</v>
      </c>
      <c r="F3648" s="34">
        <v>44112.856145833299</v>
      </c>
      <c r="G3648" s="35" t="e">
        <v>#REF!</v>
      </c>
    </row>
    <row r="3649" spans="2:7">
      <c r="B3649" s="37" t="s">
        <v>8308</v>
      </c>
      <c r="C3649" s="37" t="s">
        <v>8309</v>
      </c>
      <c r="D3649" s="37" t="s">
        <v>7930</v>
      </c>
      <c r="E3649" s="37" t="s">
        <v>7931</v>
      </c>
      <c r="F3649" s="38">
        <v>44112.856145833299</v>
      </c>
      <c r="G3649" s="39" t="e">
        <v>#REF!</v>
      </c>
    </row>
    <row r="3650" spans="2:7">
      <c r="B3650" s="33" t="s">
        <v>8308</v>
      </c>
      <c r="C3650" s="33" t="s">
        <v>8310</v>
      </c>
      <c r="D3650" s="33" t="s">
        <v>7930</v>
      </c>
      <c r="E3650" s="33" t="s">
        <v>7931</v>
      </c>
      <c r="F3650" s="34">
        <v>45043.760787036997</v>
      </c>
      <c r="G3650" s="35" t="e">
        <v>#REF!</v>
      </c>
    </row>
    <row r="3651" spans="2:7">
      <c r="B3651" s="37" t="s">
        <v>8311</v>
      </c>
      <c r="C3651" s="37" t="s">
        <v>8312</v>
      </c>
      <c r="D3651" s="37" t="s">
        <v>7930</v>
      </c>
      <c r="E3651" s="37" t="s">
        <v>7931</v>
      </c>
      <c r="F3651" s="38">
        <v>44112.856145833299</v>
      </c>
      <c r="G3651" s="39" t="e">
        <v>#REF!</v>
      </c>
    </row>
    <row r="3652" spans="2:7">
      <c r="B3652" s="33" t="s">
        <v>8313</v>
      </c>
      <c r="C3652" s="33" t="s">
        <v>8314</v>
      </c>
      <c r="D3652" s="33" t="s">
        <v>7930</v>
      </c>
      <c r="E3652" s="33" t="s">
        <v>7931</v>
      </c>
      <c r="F3652" s="34">
        <v>44112.856145833299</v>
      </c>
      <c r="G3652" s="35" t="e">
        <v>#REF!</v>
      </c>
    </row>
    <row r="3653" spans="2:7">
      <c r="B3653" s="37" t="s">
        <v>8315</v>
      </c>
      <c r="C3653" s="37" t="s">
        <v>8316</v>
      </c>
      <c r="D3653" s="37" t="s">
        <v>7930</v>
      </c>
      <c r="E3653" s="37" t="s">
        <v>7931</v>
      </c>
      <c r="F3653" s="38">
        <v>44112.856145833299</v>
      </c>
      <c r="G3653" s="39" t="e">
        <v>#REF!</v>
      </c>
    </row>
    <row r="3654" spans="2:7">
      <c r="B3654" s="33" t="s">
        <v>8317</v>
      </c>
      <c r="C3654" s="33" t="s">
        <v>8318</v>
      </c>
      <c r="D3654" s="33" t="s">
        <v>7930</v>
      </c>
      <c r="E3654" s="33" t="s">
        <v>7931</v>
      </c>
      <c r="F3654" s="34">
        <v>44112.856145833299</v>
      </c>
      <c r="G3654" s="35" t="e">
        <v>#REF!</v>
      </c>
    </row>
    <row r="3655" spans="2:7">
      <c r="B3655" s="37" t="s">
        <v>8319</v>
      </c>
      <c r="C3655" s="37" t="s">
        <v>8320</v>
      </c>
      <c r="D3655" s="37" t="s">
        <v>7930</v>
      </c>
      <c r="E3655" s="37" t="s">
        <v>7931</v>
      </c>
      <c r="F3655" s="38">
        <v>44112.856157407397</v>
      </c>
      <c r="G3655" s="39" t="e">
        <v>#REF!</v>
      </c>
    </row>
    <row r="3656" spans="2:7">
      <c r="B3656" s="33" t="s">
        <v>8321</v>
      </c>
      <c r="C3656" s="33" t="s">
        <v>8322</v>
      </c>
      <c r="D3656" s="33" t="s">
        <v>7930</v>
      </c>
      <c r="E3656" s="33" t="s">
        <v>7931</v>
      </c>
      <c r="F3656" s="34">
        <v>44112.856157407397</v>
      </c>
      <c r="G3656" s="35" t="e">
        <v>#REF!</v>
      </c>
    </row>
    <row r="3657" spans="2:7">
      <c r="B3657" s="37" t="s">
        <v>8323</v>
      </c>
      <c r="C3657" s="37" t="s">
        <v>8324</v>
      </c>
      <c r="D3657" s="37" t="s">
        <v>7930</v>
      </c>
      <c r="E3657" s="37" t="s">
        <v>7931</v>
      </c>
      <c r="F3657" s="38">
        <v>44112.856157407397</v>
      </c>
      <c r="G3657" s="39" t="e">
        <v>#REF!</v>
      </c>
    </row>
    <row r="3658" spans="2:7">
      <c r="B3658" s="33" t="s">
        <v>8325</v>
      </c>
      <c r="C3658" s="33" t="s">
        <v>8326</v>
      </c>
      <c r="D3658" s="33" t="s">
        <v>7930</v>
      </c>
      <c r="E3658" s="33" t="s">
        <v>7931</v>
      </c>
      <c r="F3658" s="34">
        <v>44112.856157407397</v>
      </c>
      <c r="G3658" s="35" t="e">
        <v>#REF!</v>
      </c>
    </row>
    <row r="3659" spans="2:7">
      <c r="B3659" s="37" t="s">
        <v>8325</v>
      </c>
      <c r="C3659" s="37" t="s">
        <v>8327</v>
      </c>
      <c r="D3659" s="37" t="s">
        <v>7930</v>
      </c>
      <c r="E3659" s="37" t="s">
        <v>7931</v>
      </c>
      <c r="F3659" s="38">
        <v>45043.760787036997</v>
      </c>
      <c r="G3659" s="39" t="e">
        <v>#REF!</v>
      </c>
    </row>
    <row r="3660" spans="2:7">
      <c r="B3660" s="33" t="s">
        <v>8328</v>
      </c>
      <c r="C3660" s="33" t="s">
        <v>8329</v>
      </c>
      <c r="D3660" s="33" t="s">
        <v>7930</v>
      </c>
      <c r="E3660" s="33" t="s">
        <v>7931</v>
      </c>
      <c r="F3660" s="34">
        <v>44112.856157407397</v>
      </c>
      <c r="G3660" s="35" t="e">
        <v>#REF!</v>
      </c>
    </row>
    <row r="3661" spans="2:7">
      <c r="B3661" s="37" t="s">
        <v>8328</v>
      </c>
      <c r="C3661" s="37" t="s">
        <v>8330</v>
      </c>
      <c r="D3661" s="37" t="s">
        <v>7930</v>
      </c>
      <c r="E3661" s="37" t="s">
        <v>7931</v>
      </c>
      <c r="F3661" s="38">
        <v>44112.856157407397</v>
      </c>
      <c r="G3661" s="39" t="e">
        <v>#REF!</v>
      </c>
    </row>
    <row r="3662" spans="2:7">
      <c r="B3662" s="33" t="s">
        <v>8328</v>
      </c>
      <c r="C3662" s="33" t="s">
        <v>8331</v>
      </c>
      <c r="D3662" s="33" t="s">
        <v>7930</v>
      </c>
      <c r="E3662" s="33" t="s">
        <v>7931</v>
      </c>
      <c r="F3662" s="34">
        <v>45043.760787036997</v>
      </c>
      <c r="G3662" s="35" t="e">
        <v>#REF!</v>
      </c>
    </row>
    <row r="3663" spans="2:7">
      <c r="B3663" s="37" t="s">
        <v>8328</v>
      </c>
      <c r="C3663" s="37" t="s">
        <v>8332</v>
      </c>
      <c r="D3663" s="37" t="s">
        <v>7930</v>
      </c>
      <c r="E3663" s="37" t="s">
        <v>7931</v>
      </c>
      <c r="F3663" s="38">
        <v>45043.760787036997</v>
      </c>
      <c r="G3663" s="39" t="e">
        <v>#REF!</v>
      </c>
    </row>
    <row r="3664" spans="2:7">
      <c r="B3664" s="33" t="s">
        <v>8333</v>
      </c>
      <c r="C3664" s="33" t="s">
        <v>8334</v>
      </c>
      <c r="D3664" s="33" t="s">
        <v>7930</v>
      </c>
      <c r="E3664" s="33" t="s">
        <v>7931</v>
      </c>
      <c r="F3664" s="34">
        <v>44112.856157407397</v>
      </c>
      <c r="G3664" s="35" t="e">
        <v>#REF!</v>
      </c>
    </row>
    <row r="3665" spans="2:7">
      <c r="B3665" s="37" t="s">
        <v>8335</v>
      </c>
      <c r="C3665" s="37" t="s">
        <v>8336</v>
      </c>
      <c r="D3665" s="37" t="s">
        <v>7930</v>
      </c>
      <c r="E3665" s="37" t="s">
        <v>7931</v>
      </c>
      <c r="F3665" s="38">
        <v>44112.856157407397</v>
      </c>
      <c r="G3665" s="39" t="e">
        <v>#REF!</v>
      </c>
    </row>
    <row r="3666" spans="2:7">
      <c r="B3666" s="33" t="s">
        <v>8337</v>
      </c>
      <c r="C3666" s="33" t="s">
        <v>8338</v>
      </c>
      <c r="D3666" s="33" t="s">
        <v>7930</v>
      </c>
      <c r="E3666" s="33" t="s">
        <v>7931</v>
      </c>
      <c r="F3666" s="34">
        <v>44112.856157407397</v>
      </c>
      <c r="G3666" s="35" t="e">
        <v>#REF!</v>
      </c>
    </row>
    <row r="3667" spans="2:7">
      <c r="B3667" s="37" t="s">
        <v>8339</v>
      </c>
      <c r="C3667" s="37" t="s">
        <v>8340</v>
      </c>
      <c r="D3667" s="37" t="s">
        <v>7930</v>
      </c>
      <c r="E3667" s="37" t="s">
        <v>7931</v>
      </c>
      <c r="F3667" s="38">
        <v>44112.856157407397</v>
      </c>
      <c r="G3667" s="39" t="e">
        <v>#REF!</v>
      </c>
    </row>
    <row r="3668" spans="2:7">
      <c r="B3668" s="33" t="s">
        <v>8341</v>
      </c>
      <c r="C3668" s="33" t="s">
        <v>8342</v>
      </c>
      <c r="D3668" s="33" t="s">
        <v>7930</v>
      </c>
      <c r="E3668" s="33" t="s">
        <v>7931</v>
      </c>
      <c r="F3668" s="34">
        <v>44112.856157407397</v>
      </c>
      <c r="G3668" s="35" t="e">
        <v>#REF!</v>
      </c>
    </row>
    <row r="3669" spans="2:7">
      <c r="B3669" s="37" t="s">
        <v>8343</v>
      </c>
      <c r="C3669" s="37" t="s">
        <v>8344</v>
      </c>
      <c r="D3669" s="37" t="s">
        <v>7930</v>
      </c>
      <c r="E3669" s="37" t="s">
        <v>7931</v>
      </c>
      <c r="F3669" s="38">
        <v>44112.856168981503</v>
      </c>
      <c r="G3669" s="39" t="e">
        <v>#REF!</v>
      </c>
    </row>
    <row r="3670" spans="2:7">
      <c r="B3670" s="33" t="s">
        <v>8345</v>
      </c>
      <c r="C3670" s="33" t="s">
        <v>8346</v>
      </c>
      <c r="D3670" s="33" t="s">
        <v>7930</v>
      </c>
      <c r="E3670" s="33" t="s">
        <v>7931</v>
      </c>
      <c r="F3670" s="34">
        <v>44112.856168981503</v>
      </c>
      <c r="G3670" s="35" t="e">
        <v>#REF!</v>
      </c>
    </row>
    <row r="3671" spans="2:7">
      <c r="B3671" s="37" t="s">
        <v>8347</v>
      </c>
      <c r="C3671" s="37" t="s">
        <v>8348</v>
      </c>
      <c r="D3671" s="37" t="s">
        <v>7930</v>
      </c>
      <c r="E3671" s="37" t="s">
        <v>7931</v>
      </c>
      <c r="F3671" s="38">
        <v>44112.856168981503</v>
      </c>
      <c r="G3671" s="39" t="e">
        <v>#REF!</v>
      </c>
    </row>
    <row r="3672" spans="2:7">
      <c r="B3672" s="33" t="s">
        <v>8349</v>
      </c>
      <c r="C3672" s="33" t="s">
        <v>8350</v>
      </c>
      <c r="D3672" s="33" t="s">
        <v>7930</v>
      </c>
      <c r="E3672" s="33" t="s">
        <v>7931</v>
      </c>
      <c r="F3672" s="34">
        <v>44112.856168981503</v>
      </c>
      <c r="G3672" s="35" t="e">
        <v>#REF!</v>
      </c>
    </row>
    <row r="3673" spans="2:7">
      <c r="B3673" s="37" t="s">
        <v>8351</v>
      </c>
      <c r="C3673" s="37" t="s">
        <v>8352</v>
      </c>
      <c r="D3673" s="37" t="s">
        <v>7930</v>
      </c>
      <c r="E3673" s="37" t="s">
        <v>7931</v>
      </c>
      <c r="F3673" s="38">
        <v>44112.856168981503</v>
      </c>
      <c r="G3673" s="39" t="e">
        <v>#REF!</v>
      </c>
    </row>
    <row r="3674" spans="2:7">
      <c r="B3674" s="33" t="s">
        <v>8353</v>
      </c>
      <c r="C3674" s="33" t="s">
        <v>8354</v>
      </c>
      <c r="D3674" s="33" t="s">
        <v>7930</v>
      </c>
      <c r="E3674" s="33" t="s">
        <v>7931</v>
      </c>
      <c r="F3674" s="34">
        <v>44112.856168981503</v>
      </c>
      <c r="G3674" s="35" t="e">
        <v>#REF!</v>
      </c>
    </row>
    <row r="3675" spans="2:7">
      <c r="B3675" s="37" t="s">
        <v>8355</v>
      </c>
      <c r="C3675" s="37" t="s">
        <v>8356</v>
      </c>
      <c r="D3675" s="37" t="s">
        <v>7930</v>
      </c>
      <c r="E3675" s="37" t="s">
        <v>7931</v>
      </c>
      <c r="F3675" s="38">
        <v>44112.856168981503</v>
      </c>
      <c r="G3675" s="39" t="e">
        <v>#REF!</v>
      </c>
    </row>
    <row r="3676" spans="2:7">
      <c r="B3676" s="33" t="s">
        <v>8355</v>
      </c>
      <c r="C3676" s="33" t="s">
        <v>8357</v>
      </c>
      <c r="D3676" s="33" t="s">
        <v>7930</v>
      </c>
      <c r="E3676" s="33" t="s">
        <v>7931</v>
      </c>
      <c r="F3676" s="34">
        <v>45043.760787036997</v>
      </c>
      <c r="G3676" s="35" t="e">
        <v>#REF!</v>
      </c>
    </row>
    <row r="3677" spans="2:7">
      <c r="B3677" s="37" t="s">
        <v>8355</v>
      </c>
      <c r="C3677" s="37" t="s">
        <v>8358</v>
      </c>
      <c r="D3677" s="37" t="s">
        <v>7930</v>
      </c>
      <c r="E3677" s="37" t="s">
        <v>7931</v>
      </c>
      <c r="F3677" s="38">
        <v>45043.760787036997</v>
      </c>
      <c r="G3677" s="39" t="e">
        <v>#REF!</v>
      </c>
    </row>
    <row r="3678" spans="2:7">
      <c r="B3678" s="33" t="s">
        <v>8355</v>
      </c>
      <c r="C3678" s="33" t="s">
        <v>8359</v>
      </c>
      <c r="D3678" s="33" t="s">
        <v>7930</v>
      </c>
      <c r="E3678" s="33" t="s">
        <v>7931</v>
      </c>
      <c r="F3678" s="34">
        <v>45043.760787036997</v>
      </c>
      <c r="G3678" s="35" t="e">
        <v>#REF!</v>
      </c>
    </row>
    <row r="3679" spans="2:7">
      <c r="B3679" s="37" t="s">
        <v>8360</v>
      </c>
      <c r="C3679" s="37" t="s">
        <v>8361</v>
      </c>
      <c r="D3679" s="37" t="s">
        <v>7930</v>
      </c>
      <c r="E3679" s="37" t="s">
        <v>7931</v>
      </c>
      <c r="F3679" s="38">
        <v>44112.856168981503</v>
      </c>
      <c r="G3679" s="39" t="e">
        <v>#REF!</v>
      </c>
    </row>
    <row r="3680" spans="2:7">
      <c r="B3680" s="33" t="s">
        <v>8360</v>
      </c>
      <c r="C3680" s="33" t="s">
        <v>8362</v>
      </c>
      <c r="D3680" s="33" t="s">
        <v>7930</v>
      </c>
      <c r="E3680" s="33" t="s">
        <v>7931</v>
      </c>
      <c r="F3680" s="34">
        <v>44112.856168981503</v>
      </c>
      <c r="G3680" s="35" t="e">
        <v>#REF!</v>
      </c>
    </row>
    <row r="3681" spans="2:7">
      <c r="B3681" s="37" t="s">
        <v>8363</v>
      </c>
      <c r="C3681" s="37" t="s">
        <v>8364</v>
      </c>
      <c r="D3681" s="37" t="s">
        <v>7930</v>
      </c>
      <c r="E3681" s="37" t="s">
        <v>7931</v>
      </c>
      <c r="F3681" s="38">
        <v>44112.856168981503</v>
      </c>
      <c r="G3681" s="39" t="e">
        <v>#REF!</v>
      </c>
    </row>
    <row r="3682" spans="2:7">
      <c r="B3682" s="33" t="s">
        <v>8365</v>
      </c>
      <c r="C3682" s="33" t="s">
        <v>8366</v>
      </c>
      <c r="D3682" s="33" t="s">
        <v>7930</v>
      </c>
      <c r="E3682" s="33" t="s">
        <v>7931</v>
      </c>
      <c r="F3682" s="34">
        <v>44112.856180555602</v>
      </c>
      <c r="G3682" s="35" t="e">
        <v>#REF!</v>
      </c>
    </row>
    <row r="3683" spans="2:7">
      <c r="B3683" s="37" t="s">
        <v>8367</v>
      </c>
      <c r="C3683" s="37" t="s">
        <v>8368</v>
      </c>
      <c r="D3683" s="37" t="s">
        <v>7930</v>
      </c>
      <c r="E3683" s="37" t="s">
        <v>7931</v>
      </c>
      <c r="F3683" s="38">
        <v>44112.856180555602</v>
      </c>
      <c r="G3683" s="39" t="e">
        <v>#REF!</v>
      </c>
    </row>
    <row r="3684" spans="2:7">
      <c r="B3684" s="33" t="s">
        <v>8369</v>
      </c>
      <c r="C3684" s="33" t="s">
        <v>8370</v>
      </c>
      <c r="D3684" s="33" t="s">
        <v>7930</v>
      </c>
      <c r="E3684" s="33" t="s">
        <v>7931</v>
      </c>
      <c r="F3684" s="34">
        <v>44367.682824074102</v>
      </c>
      <c r="G3684" s="35" t="e">
        <v>#REF!</v>
      </c>
    </row>
    <row r="3685" spans="2:7">
      <c r="B3685" s="37" t="s">
        <v>8371</v>
      </c>
      <c r="C3685" s="37" t="s">
        <v>8372</v>
      </c>
      <c r="D3685" s="37" t="s">
        <v>7930</v>
      </c>
      <c r="E3685" s="37" t="s">
        <v>7931</v>
      </c>
      <c r="F3685" s="38">
        <v>44112.856180555602</v>
      </c>
      <c r="G3685" s="39" t="e">
        <v>#REF!</v>
      </c>
    </row>
    <row r="3686" spans="2:7">
      <c r="B3686" s="33" t="s">
        <v>8371</v>
      </c>
      <c r="C3686" s="33" t="s">
        <v>8373</v>
      </c>
      <c r="D3686" s="33" t="s">
        <v>7930</v>
      </c>
      <c r="E3686" s="33" t="s">
        <v>7931</v>
      </c>
      <c r="F3686" s="34">
        <v>44112.856180555602</v>
      </c>
      <c r="G3686" s="35" t="e">
        <v>#REF!</v>
      </c>
    </row>
    <row r="3687" spans="2:7">
      <c r="B3687" s="37" t="s">
        <v>8374</v>
      </c>
      <c r="C3687" s="37" t="s">
        <v>8375</v>
      </c>
      <c r="D3687" s="37" t="s">
        <v>7930</v>
      </c>
      <c r="E3687" s="37" t="s">
        <v>7931</v>
      </c>
      <c r="F3687" s="38">
        <v>44112.856180555602</v>
      </c>
      <c r="G3687" s="39" t="e">
        <v>#REF!</v>
      </c>
    </row>
    <row r="3688" spans="2:7">
      <c r="B3688" s="33" t="s">
        <v>8374</v>
      </c>
      <c r="C3688" s="33" t="s">
        <v>8376</v>
      </c>
      <c r="D3688" s="33" t="s">
        <v>7930</v>
      </c>
      <c r="E3688" s="33" t="s">
        <v>7931</v>
      </c>
      <c r="F3688" s="34">
        <v>44112.856180555602</v>
      </c>
      <c r="G3688" s="35" t="e">
        <v>#REF!</v>
      </c>
    </row>
    <row r="3689" spans="2:7">
      <c r="B3689" s="37" t="s">
        <v>8374</v>
      </c>
      <c r="C3689" s="37" t="s">
        <v>8377</v>
      </c>
      <c r="D3689" s="37" t="s">
        <v>7930</v>
      </c>
      <c r="E3689" s="37" t="s">
        <v>7931</v>
      </c>
      <c r="F3689" s="38">
        <v>44112.856180555602</v>
      </c>
      <c r="G3689" s="39" t="e">
        <v>#REF!</v>
      </c>
    </row>
    <row r="3690" spans="2:7">
      <c r="B3690" s="33" t="s">
        <v>8378</v>
      </c>
      <c r="C3690" s="33" t="s">
        <v>8379</v>
      </c>
      <c r="D3690" s="33" t="s">
        <v>7930</v>
      </c>
      <c r="E3690" s="33" t="s">
        <v>7931</v>
      </c>
      <c r="F3690" s="34">
        <v>44112.856180555602</v>
      </c>
      <c r="G3690" s="35" t="e">
        <v>#REF!</v>
      </c>
    </row>
    <row r="3691" spans="2:7">
      <c r="B3691" s="37" t="s">
        <v>8380</v>
      </c>
      <c r="C3691" s="37" t="s">
        <v>8381</v>
      </c>
      <c r="D3691" s="37" t="s">
        <v>7930</v>
      </c>
      <c r="E3691" s="37" t="s">
        <v>7931</v>
      </c>
      <c r="F3691" s="38">
        <v>44112.856180555602</v>
      </c>
      <c r="G3691" s="39" t="e">
        <v>#REF!</v>
      </c>
    </row>
    <row r="3692" spans="2:7">
      <c r="B3692" s="33" t="s">
        <v>8380</v>
      </c>
      <c r="C3692" s="33" t="s">
        <v>8382</v>
      </c>
      <c r="D3692" s="33" t="s">
        <v>7930</v>
      </c>
      <c r="E3692" s="33" t="s">
        <v>7931</v>
      </c>
      <c r="F3692" s="34">
        <v>45043.760787036997</v>
      </c>
      <c r="G3692" s="35" t="e">
        <v>#REF!</v>
      </c>
    </row>
    <row r="3693" spans="2:7">
      <c r="B3693" s="37" t="s">
        <v>8380</v>
      </c>
      <c r="C3693" s="37" t="s">
        <v>8383</v>
      </c>
      <c r="D3693" s="37" t="s">
        <v>7930</v>
      </c>
      <c r="E3693" s="37" t="s">
        <v>7931</v>
      </c>
      <c r="F3693" s="38">
        <v>45043.760787036997</v>
      </c>
      <c r="G3693" s="39" t="e">
        <v>#REF!</v>
      </c>
    </row>
    <row r="3694" spans="2:7">
      <c r="B3694" s="33" t="s">
        <v>8380</v>
      </c>
      <c r="C3694" s="33" t="s">
        <v>8384</v>
      </c>
      <c r="D3694" s="33" t="s">
        <v>7930</v>
      </c>
      <c r="E3694" s="33" t="s">
        <v>7931</v>
      </c>
      <c r="F3694" s="34">
        <v>45043.760787036997</v>
      </c>
      <c r="G3694" s="35" t="e">
        <v>#REF!</v>
      </c>
    </row>
    <row r="3695" spans="2:7">
      <c r="B3695" s="37" t="s">
        <v>8385</v>
      </c>
      <c r="C3695" s="37" t="s">
        <v>8386</v>
      </c>
      <c r="D3695" s="37" t="s">
        <v>7930</v>
      </c>
      <c r="E3695" s="37" t="s">
        <v>7931</v>
      </c>
      <c r="F3695" s="38">
        <v>44112.856180555602</v>
      </c>
      <c r="G3695" s="39" t="e">
        <v>#REF!</v>
      </c>
    </row>
    <row r="3696" spans="2:7">
      <c r="B3696" s="33" t="s">
        <v>8385</v>
      </c>
      <c r="C3696" s="33" t="s">
        <v>8387</v>
      </c>
      <c r="D3696" s="33" t="s">
        <v>7930</v>
      </c>
      <c r="E3696" s="33" t="s">
        <v>7931</v>
      </c>
      <c r="F3696" s="34">
        <v>45043.760787036997</v>
      </c>
      <c r="G3696" s="35" t="e">
        <v>#REF!</v>
      </c>
    </row>
    <row r="3697" spans="2:7">
      <c r="B3697" s="37" t="s">
        <v>8388</v>
      </c>
      <c r="C3697" s="37" t="s">
        <v>8389</v>
      </c>
      <c r="D3697" s="37" t="s">
        <v>7930</v>
      </c>
      <c r="E3697" s="37" t="s">
        <v>7931</v>
      </c>
      <c r="F3697" s="38">
        <v>44112.856192129599</v>
      </c>
      <c r="G3697" s="39" t="e">
        <v>#REF!</v>
      </c>
    </row>
    <row r="3698" spans="2:7">
      <c r="B3698" s="33" t="s">
        <v>8390</v>
      </c>
      <c r="C3698" s="33" t="s">
        <v>8391</v>
      </c>
      <c r="D3698" s="33" t="s">
        <v>7930</v>
      </c>
      <c r="E3698" s="33" t="s">
        <v>7931</v>
      </c>
      <c r="F3698" s="34">
        <v>44112.856192129599</v>
      </c>
      <c r="G3698" s="35" t="e">
        <v>#REF!</v>
      </c>
    </row>
    <row r="3699" spans="2:7">
      <c r="B3699" s="37" t="s">
        <v>8392</v>
      </c>
      <c r="C3699" s="37" t="s">
        <v>8393</v>
      </c>
      <c r="D3699" s="37" t="s">
        <v>7930</v>
      </c>
      <c r="E3699" s="37" t="s">
        <v>7931</v>
      </c>
      <c r="F3699" s="38">
        <v>44112.856192129599</v>
      </c>
      <c r="G3699" s="39" t="e">
        <v>#REF!</v>
      </c>
    </row>
    <row r="3700" spans="2:7">
      <c r="B3700" s="33" t="s">
        <v>8394</v>
      </c>
      <c r="C3700" s="33" t="s">
        <v>8395</v>
      </c>
      <c r="D3700" s="33" t="s">
        <v>7930</v>
      </c>
      <c r="E3700" s="33" t="s">
        <v>7931</v>
      </c>
      <c r="F3700" s="34">
        <v>44112.856192129599</v>
      </c>
      <c r="G3700" s="35" t="e">
        <v>#REF!</v>
      </c>
    </row>
    <row r="3701" spans="2:7">
      <c r="B3701" s="37" t="s">
        <v>8396</v>
      </c>
      <c r="C3701" s="37" t="s">
        <v>8397</v>
      </c>
      <c r="D3701" s="37" t="s">
        <v>7930</v>
      </c>
      <c r="E3701" s="37" t="s">
        <v>7931</v>
      </c>
      <c r="F3701" s="38">
        <v>44112.856192129599</v>
      </c>
      <c r="G3701" s="39" t="e">
        <v>#REF!</v>
      </c>
    </row>
    <row r="3702" spans="2:7">
      <c r="B3702" s="33" t="s">
        <v>8398</v>
      </c>
      <c r="C3702" s="33" t="s">
        <v>8399</v>
      </c>
      <c r="D3702" s="33" t="s">
        <v>7930</v>
      </c>
      <c r="E3702" s="33" t="s">
        <v>7931</v>
      </c>
      <c r="F3702" s="34">
        <v>44112.856192129599</v>
      </c>
      <c r="G3702" s="35" t="e">
        <v>#REF!</v>
      </c>
    </row>
    <row r="3703" spans="2:7">
      <c r="B3703" s="37" t="s">
        <v>8400</v>
      </c>
      <c r="C3703" s="37" t="s">
        <v>8401</v>
      </c>
      <c r="D3703" s="37" t="s">
        <v>7930</v>
      </c>
      <c r="E3703" s="37" t="s">
        <v>7931</v>
      </c>
      <c r="F3703" s="38">
        <v>44112.856192129599</v>
      </c>
      <c r="G3703" s="39" t="e">
        <v>#REF!</v>
      </c>
    </row>
    <row r="3704" spans="2:7">
      <c r="B3704" s="33" t="s">
        <v>8402</v>
      </c>
      <c r="C3704" s="33" t="s">
        <v>8403</v>
      </c>
      <c r="D3704" s="33" t="s">
        <v>7930</v>
      </c>
      <c r="E3704" s="33" t="s">
        <v>7931</v>
      </c>
      <c r="F3704" s="34">
        <v>44112.856192129599</v>
      </c>
      <c r="G3704" s="35" t="e">
        <v>#REF!</v>
      </c>
    </row>
    <row r="3705" spans="2:7">
      <c r="B3705" s="37" t="s">
        <v>8404</v>
      </c>
      <c r="C3705" s="37" t="s">
        <v>8405</v>
      </c>
      <c r="D3705" s="37" t="s">
        <v>7930</v>
      </c>
      <c r="E3705" s="37" t="s">
        <v>7931</v>
      </c>
      <c r="F3705" s="38">
        <v>44112.856192129599</v>
      </c>
      <c r="G3705" s="39" t="e">
        <v>#REF!</v>
      </c>
    </row>
    <row r="3706" spans="2:7">
      <c r="B3706" s="33" t="s">
        <v>8406</v>
      </c>
      <c r="C3706" s="33" t="s">
        <v>8407</v>
      </c>
      <c r="D3706" s="33" t="s">
        <v>7930</v>
      </c>
      <c r="E3706" s="33" t="s">
        <v>7931</v>
      </c>
      <c r="F3706" s="34">
        <v>44112.856192129599</v>
      </c>
      <c r="G3706" s="35" t="e">
        <v>#REF!</v>
      </c>
    </row>
    <row r="3707" spans="2:7">
      <c r="B3707" s="37" t="s">
        <v>8406</v>
      </c>
      <c r="C3707" s="37" t="s">
        <v>8408</v>
      </c>
      <c r="D3707" s="37" t="s">
        <v>7930</v>
      </c>
      <c r="E3707" s="37" t="s">
        <v>7931</v>
      </c>
      <c r="F3707" s="38">
        <v>44112.856203703697</v>
      </c>
      <c r="G3707" s="39" t="e">
        <v>#REF!</v>
      </c>
    </row>
    <row r="3708" spans="2:7">
      <c r="B3708" s="33" t="s">
        <v>8409</v>
      </c>
      <c r="C3708" s="33" t="s">
        <v>8410</v>
      </c>
      <c r="D3708" s="33" t="s">
        <v>7930</v>
      </c>
      <c r="E3708" s="33" t="s">
        <v>7931</v>
      </c>
      <c r="F3708" s="34">
        <v>44112.856203703697</v>
      </c>
      <c r="G3708" s="35" t="e">
        <v>#REF!</v>
      </c>
    </row>
    <row r="3709" spans="2:7">
      <c r="B3709" s="37" t="s">
        <v>8411</v>
      </c>
      <c r="C3709" s="37" t="s">
        <v>8412</v>
      </c>
      <c r="D3709" s="37" t="s">
        <v>7930</v>
      </c>
      <c r="E3709" s="37" t="s">
        <v>7931</v>
      </c>
      <c r="F3709" s="38">
        <v>44112.856203703697</v>
      </c>
      <c r="G3709" s="39" t="e">
        <v>#REF!</v>
      </c>
    </row>
    <row r="3710" spans="2:7">
      <c r="B3710" s="33" t="s">
        <v>8413</v>
      </c>
      <c r="C3710" s="33" t="s">
        <v>8414</v>
      </c>
      <c r="D3710" s="33" t="s">
        <v>7930</v>
      </c>
      <c r="E3710" s="33" t="s">
        <v>7931</v>
      </c>
      <c r="F3710" s="34">
        <v>44112.856203703697</v>
      </c>
      <c r="G3710" s="35" t="e">
        <v>#REF!</v>
      </c>
    </row>
    <row r="3711" spans="2:7">
      <c r="B3711" s="37" t="s">
        <v>8413</v>
      </c>
      <c r="C3711" s="37" t="s">
        <v>8415</v>
      </c>
      <c r="D3711" s="37" t="s">
        <v>7930</v>
      </c>
      <c r="E3711" s="37" t="s">
        <v>7931</v>
      </c>
      <c r="F3711" s="38">
        <v>44112.856203703697</v>
      </c>
      <c r="G3711" s="39" t="e">
        <v>#REF!</v>
      </c>
    </row>
    <row r="3712" spans="2:7">
      <c r="B3712" s="33" t="s">
        <v>8413</v>
      </c>
      <c r="C3712" s="33" t="s">
        <v>8416</v>
      </c>
      <c r="D3712" s="33" t="s">
        <v>7930</v>
      </c>
      <c r="E3712" s="33" t="s">
        <v>7931</v>
      </c>
      <c r="F3712" s="34">
        <v>45043.760787036997</v>
      </c>
      <c r="G3712" s="35" t="e">
        <v>#REF!</v>
      </c>
    </row>
    <row r="3713" spans="2:7">
      <c r="B3713" s="37" t="s">
        <v>8417</v>
      </c>
      <c r="C3713" s="37" t="s">
        <v>8418</v>
      </c>
      <c r="D3713" s="37" t="s">
        <v>7930</v>
      </c>
      <c r="E3713" s="37" t="s">
        <v>7931</v>
      </c>
      <c r="F3713" s="38">
        <v>44112.856203703697</v>
      </c>
      <c r="G3713" s="39" t="e">
        <v>#REF!</v>
      </c>
    </row>
    <row r="3714" spans="2:7">
      <c r="B3714" s="33" t="s">
        <v>8419</v>
      </c>
      <c r="C3714" s="33" t="s">
        <v>8420</v>
      </c>
      <c r="D3714" s="33" t="s">
        <v>7930</v>
      </c>
      <c r="E3714" s="33" t="s">
        <v>7931</v>
      </c>
      <c r="F3714" s="34">
        <v>44112.856203703697</v>
      </c>
      <c r="G3714" s="35" t="e">
        <v>#REF!</v>
      </c>
    </row>
    <row r="3715" spans="2:7">
      <c r="B3715" s="37" t="s">
        <v>8419</v>
      </c>
      <c r="C3715" s="37" t="s">
        <v>8421</v>
      </c>
      <c r="D3715" s="37" t="s">
        <v>7930</v>
      </c>
      <c r="E3715" s="37" t="s">
        <v>7931</v>
      </c>
      <c r="F3715" s="38">
        <v>45043.760787036997</v>
      </c>
      <c r="G3715" s="39" t="e">
        <v>#REF!</v>
      </c>
    </row>
    <row r="3716" spans="2:7">
      <c r="B3716" s="33" t="s">
        <v>8422</v>
      </c>
      <c r="C3716" s="33" t="s">
        <v>8423</v>
      </c>
      <c r="D3716" s="33" t="s">
        <v>7930</v>
      </c>
      <c r="E3716" s="33" t="s">
        <v>7931</v>
      </c>
      <c r="F3716" s="34">
        <v>44112.856203703697</v>
      </c>
      <c r="G3716" s="35" t="e">
        <v>#REF!</v>
      </c>
    </row>
    <row r="3717" spans="2:7">
      <c r="B3717" s="37" t="s">
        <v>8422</v>
      </c>
      <c r="C3717" s="37" t="s">
        <v>8424</v>
      </c>
      <c r="D3717" s="37" t="s">
        <v>7930</v>
      </c>
      <c r="E3717" s="37" t="s">
        <v>7931</v>
      </c>
      <c r="F3717" s="38">
        <v>44112.856203703697</v>
      </c>
      <c r="G3717" s="39" t="e">
        <v>#REF!</v>
      </c>
    </row>
    <row r="3718" spans="2:7">
      <c r="B3718" s="33" t="s">
        <v>8422</v>
      </c>
      <c r="C3718" s="33" t="s">
        <v>8425</v>
      </c>
      <c r="D3718" s="33" t="s">
        <v>7930</v>
      </c>
      <c r="E3718" s="33" t="s">
        <v>7931</v>
      </c>
      <c r="F3718" s="34">
        <v>44112.856203703697</v>
      </c>
      <c r="G3718" s="35" t="e">
        <v>#REF!</v>
      </c>
    </row>
    <row r="3719" spans="2:7">
      <c r="B3719" s="37" t="s">
        <v>8422</v>
      </c>
      <c r="C3719" s="37" t="s">
        <v>8426</v>
      </c>
      <c r="D3719" s="37" t="s">
        <v>7930</v>
      </c>
      <c r="E3719" s="37" t="s">
        <v>7931</v>
      </c>
      <c r="F3719" s="38">
        <v>45043.760787036997</v>
      </c>
      <c r="G3719" s="39" t="e">
        <v>#REF!</v>
      </c>
    </row>
    <row r="3720" spans="2:7">
      <c r="B3720" s="33" t="s">
        <v>8422</v>
      </c>
      <c r="C3720" s="33" t="s">
        <v>8427</v>
      </c>
      <c r="D3720" s="33" t="s">
        <v>7930</v>
      </c>
      <c r="E3720" s="33" t="s">
        <v>7931</v>
      </c>
      <c r="F3720" s="34">
        <v>45043.760787036997</v>
      </c>
      <c r="G3720" s="35" t="e">
        <v>#REF!</v>
      </c>
    </row>
    <row r="3721" spans="2:7">
      <c r="B3721" s="37" t="s">
        <v>8422</v>
      </c>
      <c r="C3721" s="37" t="s">
        <v>8428</v>
      </c>
      <c r="D3721" s="37" t="s">
        <v>7930</v>
      </c>
      <c r="E3721" s="37" t="s">
        <v>7931</v>
      </c>
      <c r="F3721" s="38">
        <v>45043.760787036997</v>
      </c>
      <c r="G3721" s="39" t="e">
        <v>#REF!</v>
      </c>
    </row>
    <row r="3722" spans="2:7">
      <c r="B3722" s="33" t="s">
        <v>8422</v>
      </c>
      <c r="C3722" s="33" t="s">
        <v>8429</v>
      </c>
      <c r="D3722" s="33" t="s">
        <v>7930</v>
      </c>
      <c r="E3722" s="33" t="s">
        <v>7931</v>
      </c>
      <c r="F3722" s="34">
        <v>45043.760787036997</v>
      </c>
      <c r="G3722" s="35" t="e">
        <v>#REF!</v>
      </c>
    </row>
    <row r="3723" spans="2:7">
      <c r="B3723" s="37" t="s">
        <v>8422</v>
      </c>
      <c r="C3723" s="37" t="s">
        <v>8430</v>
      </c>
      <c r="D3723" s="37" t="s">
        <v>7930</v>
      </c>
      <c r="E3723" s="37" t="s">
        <v>7931</v>
      </c>
      <c r="F3723" s="38">
        <v>45043.760787036997</v>
      </c>
      <c r="G3723" s="39" t="e">
        <v>#REF!</v>
      </c>
    </row>
    <row r="3724" spans="2:7">
      <c r="B3724" s="33" t="s">
        <v>8422</v>
      </c>
      <c r="C3724" s="33" t="s">
        <v>8431</v>
      </c>
      <c r="D3724" s="33" t="s">
        <v>7930</v>
      </c>
      <c r="E3724" s="33" t="s">
        <v>7931</v>
      </c>
      <c r="F3724" s="34">
        <v>45043.760787036997</v>
      </c>
      <c r="G3724" s="35" t="e">
        <v>#REF!</v>
      </c>
    </row>
    <row r="3725" spans="2:7">
      <c r="B3725" s="37" t="s">
        <v>8422</v>
      </c>
      <c r="C3725" s="37" t="s">
        <v>8432</v>
      </c>
      <c r="D3725" s="37" t="s">
        <v>7930</v>
      </c>
      <c r="E3725" s="37" t="s">
        <v>7931</v>
      </c>
      <c r="F3725" s="38">
        <v>45043.760787036997</v>
      </c>
      <c r="G3725" s="39" t="e">
        <v>#REF!</v>
      </c>
    </row>
    <row r="3726" spans="2:7">
      <c r="B3726" s="33" t="s">
        <v>8422</v>
      </c>
      <c r="C3726" s="33" t="s">
        <v>8433</v>
      </c>
      <c r="D3726" s="33" t="s">
        <v>7930</v>
      </c>
      <c r="E3726" s="33" t="s">
        <v>7931</v>
      </c>
      <c r="F3726" s="34">
        <v>45043.760787036997</v>
      </c>
      <c r="G3726" s="35" t="e">
        <v>#REF!</v>
      </c>
    </row>
    <row r="3727" spans="2:7">
      <c r="B3727" s="37" t="s">
        <v>8434</v>
      </c>
      <c r="C3727" s="37" t="s">
        <v>8423</v>
      </c>
      <c r="D3727" s="37" t="s">
        <v>7930</v>
      </c>
      <c r="E3727" s="37" t="s">
        <v>7931</v>
      </c>
      <c r="F3727" s="38">
        <v>44367.682870370401</v>
      </c>
      <c r="G3727" s="39" t="e">
        <v>#REF!</v>
      </c>
    </row>
    <row r="3728" spans="2:7">
      <c r="B3728" s="33" t="s">
        <v>8434</v>
      </c>
      <c r="C3728" s="33" t="s">
        <v>8435</v>
      </c>
      <c r="D3728" s="33" t="s">
        <v>7930</v>
      </c>
      <c r="E3728" s="33" t="s">
        <v>7931</v>
      </c>
      <c r="F3728" s="34">
        <v>44367.682928240698</v>
      </c>
      <c r="G3728" s="35" t="e">
        <v>#REF!</v>
      </c>
    </row>
    <row r="3729" spans="2:7">
      <c r="B3729" s="37" t="s">
        <v>8436</v>
      </c>
      <c r="C3729" s="37" t="s">
        <v>8437</v>
      </c>
      <c r="D3729" s="37" t="s">
        <v>7930</v>
      </c>
      <c r="E3729" s="37" t="s">
        <v>7931</v>
      </c>
      <c r="F3729" s="38">
        <v>44367.682870370401</v>
      </c>
      <c r="G3729" s="39" t="e">
        <v>#REF!</v>
      </c>
    </row>
    <row r="3730" spans="2:7">
      <c r="B3730" s="33" t="s">
        <v>8436</v>
      </c>
      <c r="C3730" s="33" t="s">
        <v>8438</v>
      </c>
      <c r="D3730" s="33" t="s">
        <v>7930</v>
      </c>
      <c r="E3730" s="33" t="s">
        <v>7931</v>
      </c>
      <c r="F3730" s="34">
        <v>45043.760787036997</v>
      </c>
      <c r="G3730" s="35" t="e">
        <v>#REF!</v>
      </c>
    </row>
    <row r="3731" spans="2:7">
      <c r="B3731" s="37" t="s">
        <v>8439</v>
      </c>
      <c r="C3731" s="37" t="s">
        <v>8423</v>
      </c>
      <c r="D3731" s="37" t="s">
        <v>7930</v>
      </c>
      <c r="E3731" s="37" t="s">
        <v>7931</v>
      </c>
      <c r="F3731" s="38">
        <v>44367.682905092603</v>
      </c>
      <c r="G3731" s="39" t="e">
        <v>#REF!</v>
      </c>
    </row>
    <row r="3732" spans="2:7">
      <c r="B3732" s="33" t="s">
        <v>8440</v>
      </c>
      <c r="C3732" s="33" t="s">
        <v>8441</v>
      </c>
      <c r="D3732" s="33" t="s">
        <v>7930</v>
      </c>
      <c r="E3732" s="33" t="s">
        <v>7931</v>
      </c>
      <c r="F3732" s="34">
        <v>44367.682870370401</v>
      </c>
      <c r="G3732" s="35" t="e">
        <v>#REF!</v>
      </c>
    </row>
    <row r="3733" spans="2:7">
      <c r="B3733" s="37" t="s">
        <v>8440</v>
      </c>
      <c r="C3733" s="37" t="s">
        <v>8442</v>
      </c>
      <c r="D3733" s="37" t="s">
        <v>7930</v>
      </c>
      <c r="E3733" s="37" t="s">
        <v>7931</v>
      </c>
      <c r="F3733" s="38">
        <v>45043.760787036997</v>
      </c>
      <c r="G3733" s="39" t="e">
        <v>#REF!</v>
      </c>
    </row>
    <row r="3734" spans="2:7">
      <c r="B3734" s="33" t="s">
        <v>8443</v>
      </c>
      <c r="C3734" s="33" t="s">
        <v>8444</v>
      </c>
      <c r="D3734" s="33" t="s">
        <v>7930</v>
      </c>
      <c r="E3734" s="33" t="s">
        <v>7931</v>
      </c>
      <c r="F3734" s="34">
        <v>44367.682870370401</v>
      </c>
      <c r="G3734" s="35" t="e">
        <v>#REF!</v>
      </c>
    </row>
    <row r="3735" spans="2:7">
      <c r="B3735" s="37" t="s">
        <v>8443</v>
      </c>
      <c r="C3735" s="37" t="s">
        <v>8445</v>
      </c>
      <c r="D3735" s="37" t="s">
        <v>7930</v>
      </c>
      <c r="E3735" s="37" t="s">
        <v>7931</v>
      </c>
      <c r="F3735" s="38">
        <v>45043.760787036997</v>
      </c>
      <c r="G3735" s="39" t="e">
        <v>#REF!</v>
      </c>
    </row>
    <row r="3736" spans="2:7">
      <c r="B3736" s="33" t="s">
        <v>8446</v>
      </c>
      <c r="C3736" s="33" t="s">
        <v>8447</v>
      </c>
      <c r="D3736" s="33" t="s">
        <v>7930</v>
      </c>
      <c r="E3736" s="33" t="s">
        <v>7931</v>
      </c>
      <c r="F3736" s="34">
        <v>44367.682824074102</v>
      </c>
      <c r="G3736" s="35" t="e">
        <v>#REF!</v>
      </c>
    </row>
    <row r="3737" spans="2:7">
      <c r="B3737" s="37" t="s">
        <v>8446</v>
      </c>
      <c r="C3737" s="37" t="s">
        <v>8448</v>
      </c>
      <c r="D3737" s="37" t="s">
        <v>7930</v>
      </c>
      <c r="E3737" s="37" t="s">
        <v>7931</v>
      </c>
      <c r="F3737" s="38">
        <v>45043.760787036997</v>
      </c>
      <c r="G3737" s="39" t="e">
        <v>#REF!</v>
      </c>
    </row>
    <row r="3738" spans="2:7">
      <c r="B3738" s="33" t="s">
        <v>8449</v>
      </c>
      <c r="C3738" s="33" t="s">
        <v>8450</v>
      </c>
      <c r="D3738" s="33" t="s">
        <v>7930</v>
      </c>
      <c r="E3738" s="33" t="s">
        <v>7931</v>
      </c>
      <c r="F3738" s="34">
        <v>44367.682835648098</v>
      </c>
      <c r="G3738" s="35" t="e">
        <v>#REF!</v>
      </c>
    </row>
    <row r="3739" spans="2:7">
      <c r="B3739" s="37" t="s">
        <v>8449</v>
      </c>
      <c r="C3739" s="37" t="s">
        <v>8451</v>
      </c>
      <c r="D3739" s="37" t="s">
        <v>7930</v>
      </c>
      <c r="E3739" s="37" t="s">
        <v>7931</v>
      </c>
      <c r="F3739" s="38">
        <v>45043.760787036997</v>
      </c>
      <c r="G3739" s="39" t="e">
        <v>#REF!</v>
      </c>
    </row>
    <row r="3740" spans="2:7">
      <c r="B3740" s="33" t="s">
        <v>8452</v>
      </c>
      <c r="C3740" s="33" t="s">
        <v>8453</v>
      </c>
      <c r="D3740" s="33" t="s">
        <v>7930</v>
      </c>
      <c r="E3740" s="33" t="s">
        <v>7931</v>
      </c>
      <c r="F3740" s="34">
        <v>44367.682916666701</v>
      </c>
      <c r="G3740" s="35" t="e">
        <v>#REF!</v>
      </c>
    </row>
    <row r="3741" spans="2:7">
      <c r="B3741" s="37" t="s">
        <v>8454</v>
      </c>
      <c r="C3741" s="37" t="s">
        <v>8455</v>
      </c>
      <c r="D3741" s="37" t="s">
        <v>8456</v>
      </c>
      <c r="E3741" s="37" t="s">
        <v>8456</v>
      </c>
      <c r="F3741" s="38">
        <v>44112.856215277803</v>
      </c>
      <c r="G3741" s="39" t="e">
        <v>#REF!</v>
      </c>
    </row>
    <row r="3742" spans="2:7">
      <c r="B3742" s="33" t="s">
        <v>8457</v>
      </c>
      <c r="C3742" s="33" t="s">
        <v>8458</v>
      </c>
      <c r="D3742" s="33" t="s">
        <v>7930</v>
      </c>
      <c r="E3742" s="33" t="s">
        <v>7931</v>
      </c>
      <c r="F3742" s="34">
        <v>44112.856215277803</v>
      </c>
      <c r="G3742" s="35" t="e">
        <v>#REF!</v>
      </c>
    </row>
    <row r="3743" spans="2:7">
      <c r="B3743" s="37" t="s">
        <v>8459</v>
      </c>
      <c r="C3743" s="37" t="s">
        <v>8460</v>
      </c>
      <c r="D3743" s="37" t="s">
        <v>7930</v>
      </c>
      <c r="E3743" s="37" t="s">
        <v>7931</v>
      </c>
      <c r="F3743" s="38">
        <v>44112.856215277803</v>
      </c>
      <c r="G3743" s="39" t="e">
        <v>#REF!</v>
      </c>
    </row>
    <row r="3744" spans="2:7">
      <c r="B3744" s="33" t="s">
        <v>8461</v>
      </c>
      <c r="C3744" s="33" t="s">
        <v>8462</v>
      </c>
      <c r="D3744" s="33" t="s">
        <v>7930</v>
      </c>
      <c r="E3744" s="33" t="s">
        <v>7931</v>
      </c>
      <c r="F3744" s="34">
        <v>44112.856215277803</v>
      </c>
      <c r="G3744" s="35" t="e">
        <v>#REF!</v>
      </c>
    </row>
    <row r="3745" spans="2:7">
      <c r="B3745" s="37" t="s">
        <v>8463</v>
      </c>
      <c r="C3745" s="37" t="s">
        <v>8464</v>
      </c>
      <c r="D3745" s="37" t="s">
        <v>7930</v>
      </c>
      <c r="E3745" s="37" t="s">
        <v>7931</v>
      </c>
      <c r="F3745" s="38">
        <v>44112.856215277803</v>
      </c>
      <c r="G3745" s="39" t="e">
        <v>#REF!</v>
      </c>
    </row>
    <row r="3746" spans="2:7">
      <c r="B3746" s="33" t="s">
        <v>8465</v>
      </c>
      <c r="C3746" s="33" t="s">
        <v>8466</v>
      </c>
      <c r="D3746" s="33" t="s">
        <v>7930</v>
      </c>
      <c r="E3746" s="33" t="s">
        <v>7931</v>
      </c>
      <c r="F3746" s="34">
        <v>44112.856215277803</v>
      </c>
      <c r="G3746" s="35" t="e">
        <v>#REF!</v>
      </c>
    </row>
    <row r="3747" spans="2:7">
      <c r="B3747" s="37" t="s">
        <v>8465</v>
      </c>
      <c r="C3747" s="37" t="s">
        <v>8467</v>
      </c>
      <c r="D3747" s="37" t="s">
        <v>7930</v>
      </c>
      <c r="E3747" s="37" t="s">
        <v>7931</v>
      </c>
      <c r="F3747" s="38">
        <v>45043.760787036997</v>
      </c>
      <c r="G3747" s="39" t="e">
        <v>#REF!</v>
      </c>
    </row>
    <row r="3748" spans="2:7">
      <c r="B3748" s="33" t="s">
        <v>8468</v>
      </c>
      <c r="C3748" s="33" t="s">
        <v>8469</v>
      </c>
      <c r="D3748" s="33" t="s">
        <v>7930</v>
      </c>
      <c r="E3748" s="33" t="s">
        <v>7931</v>
      </c>
      <c r="F3748" s="34">
        <v>44112.856215277803</v>
      </c>
      <c r="G3748" s="35" t="e">
        <v>#REF!</v>
      </c>
    </row>
    <row r="3749" spans="2:7">
      <c r="B3749" s="37" t="s">
        <v>8470</v>
      </c>
      <c r="C3749" s="37" t="s">
        <v>8471</v>
      </c>
      <c r="D3749" s="37" t="s">
        <v>7930</v>
      </c>
      <c r="E3749" s="37" t="s">
        <v>7931</v>
      </c>
      <c r="F3749" s="38">
        <v>44112.856215277803</v>
      </c>
      <c r="G3749" s="39" t="e">
        <v>#REF!</v>
      </c>
    </row>
    <row r="3750" spans="2:7">
      <c r="B3750" s="33" t="s">
        <v>8472</v>
      </c>
      <c r="C3750" s="33" t="s">
        <v>8473</v>
      </c>
      <c r="D3750" s="33" t="s">
        <v>7930</v>
      </c>
      <c r="E3750" s="33" t="s">
        <v>7931</v>
      </c>
      <c r="F3750" s="34">
        <v>44112.856215277803</v>
      </c>
      <c r="G3750" s="35" t="e">
        <v>#REF!</v>
      </c>
    </row>
    <row r="3751" spans="2:7">
      <c r="B3751" s="37" t="s">
        <v>8474</v>
      </c>
      <c r="C3751" s="37" t="s">
        <v>8475</v>
      </c>
      <c r="D3751" s="37" t="s">
        <v>7930</v>
      </c>
      <c r="E3751" s="37" t="s">
        <v>7931</v>
      </c>
      <c r="F3751" s="38">
        <v>44112.856215277803</v>
      </c>
      <c r="G3751" s="39" t="e">
        <v>#REF!</v>
      </c>
    </row>
    <row r="3752" spans="2:7">
      <c r="B3752" s="33" t="s">
        <v>8476</v>
      </c>
      <c r="C3752" s="33" t="s">
        <v>8477</v>
      </c>
      <c r="D3752" s="33" t="s">
        <v>7930</v>
      </c>
      <c r="E3752" s="33" t="s">
        <v>7931</v>
      </c>
      <c r="F3752" s="34">
        <v>44112.856226851902</v>
      </c>
      <c r="G3752" s="35" t="e">
        <v>#REF!</v>
      </c>
    </row>
    <row r="3753" spans="2:7">
      <c r="B3753" s="37" t="s">
        <v>8478</v>
      </c>
      <c r="C3753" s="37" t="s">
        <v>8479</v>
      </c>
      <c r="D3753" s="37" t="s">
        <v>7930</v>
      </c>
      <c r="E3753" s="37" t="s">
        <v>7931</v>
      </c>
      <c r="F3753" s="38">
        <v>44112.856226851902</v>
      </c>
      <c r="G3753" s="39" t="e">
        <v>#REF!</v>
      </c>
    </row>
    <row r="3754" spans="2:7">
      <c r="B3754" s="33" t="s">
        <v>8480</v>
      </c>
      <c r="C3754" s="33" t="s">
        <v>8481</v>
      </c>
      <c r="D3754" s="33" t="s">
        <v>7930</v>
      </c>
      <c r="E3754" s="33" t="s">
        <v>7931</v>
      </c>
      <c r="F3754" s="34">
        <v>44112.856226851902</v>
      </c>
      <c r="G3754" s="35" t="e">
        <v>#REF!</v>
      </c>
    </row>
    <row r="3755" spans="2:7">
      <c r="B3755" s="37" t="s">
        <v>8482</v>
      </c>
      <c r="C3755" s="37" t="s">
        <v>8483</v>
      </c>
      <c r="D3755" s="37" t="s">
        <v>7930</v>
      </c>
      <c r="E3755" s="37" t="s">
        <v>7931</v>
      </c>
      <c r="F3755" s="38">
        <v>44112.856226851902</v>
      </c>
      <c r="G3755" s="39" t="e">
        <v>#REF!</v>
      </c>
    </row>
    <row r="3756" spans="2:7">
      <c r="B3756" s="33" t="s">
        <v>8484</v>
      </c>
      <c r="C3756" s="33" t="s">
        <v>8485</v>
      </c>
      <c r="D3756" s="33" t="s">
        <v>7930</v>
      </c>
      <c r="E3756" s="33" t="s">
        <v>7931</v>
      </c>
      <c r="F3756" s="34">
        <v>44112.856226851902</v>
      </c>
      <c r="G3756" s="35" t="e">
        <v>#REF!</v>
      </c>
    </row>
    <row r="3757" spans="2:7">
      <c r="B3757" s="37" t="s">
        <v>8486</v>
      </c>
      <c r="C3757" s="37" t="s">
        <v>8487</v>
      </c>
      <c r="D3757" s="37" t="s">
        <v>7930</v>
      </c>
      <c r="E3757" s="37" t="s">
        <v>7931</v>
      </c>
      <c r="F3757" s="38">
        <v>44112.856226851902</v>
      </c>
      <c r="G3757" s="39" t="e">
        <v>#REF!</v>
      </c>
    </row>
    <row r="3758" spans="2:7">
      <c r="B3758" s="33" t="s">
        <v>8488</v>
      </c>
      <c r="C3758" s="33" t="s">
        <v>8489</v>
      </c>
      <c r="D3758" s="33" t="s">
        <v>7930</v>
      </c>
      <c r="E3758" s="33" t="s">
        <v>7931</v>
      </c>
      <c r="F3758" s="34">
        <v>44112.856226851902</v>
      </c>
      <c r="G3758" s="35" t="e">
        <v>#REF!</v>
      </c>
    </row>
    <row r="3759" spans="2:7">
      <c r="B3759" s="37" t="s">
        <v>8490</v>
      </c>
      <c r="C3759" s="37" t="s">
        <v>8491</v>
      </c>
      <c r="D3759" s="37" t="s">
        <v>7930</v>
      </c>
      <c r="E3759" s="37" t="s">
        <v>7931</v>
      </c>
      <c r="F3759" s="38">
        <v>44112.856226851902</v>
      </c>
      <c r="G3759" s="39" t="e">
        <v>#REF!</v>
      </c>
    </row>
    <row r="3760" spans="2:7">
      <c r="B3760" s="33" t="s">
        <v>8492</v>
      </c>
      <c r="C3760" s="33" t="s">
        <v>8493</v>
      </c>
      <c r="D3760" s="33" t="s">
        <v>7930</v>
      </c>
      <c r="E3760" s="33" t="s">
        <v>7931</v>
      </c>
      <c r="F3760" s="34">
        <v>44112.856226851902</v>
      </c>
      <c r="G3760" s="35" t="e">
        <v>#REF!</v>
      </c>
    </row>
    <row r="3761" spans="2:7">
      <c r="B3761" s="37" t="s">
        <v>8494</v>
      </c>
      <c r="C3761" s="37" t="s">
        <v>8495</v>
      </c>
      <c r="D3761" s="37" t="s">
        <v>7930</v>
      </c>
      <c r="E3761" s="37" t="s">
        <v>7931</v>
      </c>
      <c r="F3761" s="38">
        <v>44112.856226851902</v>
      </c>
      <c r="G3761" s="39" t="e">
        <v>#REF!</v>
      </c>
    </row>
    <row r="3762" spans="2:7">
      <c r="B3762" s="33" t="s">
        <v>8496</v>
      </c>
      <c r="C3762" s="33" t="s">
        <v>8497</v>
      </c>
      <c r="D3762" s="33" t="s">
        <v>7930</v>
      </c>
      <c r="E3762" s="33" t="s">
        <v>7931</v>
      </c>
      <c r="F3762" s="34">
        <v>44112.856226851902</v>
      </c>
      <c r="G3762" s="35" t="e">
        <v>#REF!</v>
      </c>
    </row>
    <row r="3763" spans="2:7">
      <c r="B3763" s="37" t="s">
        <v>8498</v>
      </c>
      <c r="C3763" s="37" t="s">
        <v>8499</v>
      </c>
      <c r="D3763" s="37" t="s">
        <v>7930</v>
      </c>
      <c r="E3763" s="37" t="s">
        <v>7931</v>
      </c>
      <c r="F3763" s="38">
        <v>44112.856238425898</v>
      </c>
      <c r="G3763" s="39" t="e">
        <v>#REF!</v>
      </c>
    </row>
    <row r="3764" spans="2:7">
      <c r="B3764" s="33" t="s">
        <v>8500</v>
      </c>
      <c r="C3764" s="33" t="s">
        <v>8501</v>
      </c>
      <c r="D3764" s="33" t="s">
        <v>7930</v>
      </c>
      <c r="E3764" s="33" t="s">
        <v>7931</v>
      </c>
      <c r="F3764" s="34">
        <v>44112.856238425898</v>
      </c>
      <c r="G3764" s="35" t="e">
        <v>#REF!</v>
      </c>
    </row>
    <row r="3765" spans="2:7">
      <c r="B3765" s="37" t="s">
        <v>8502</v>
      </c>
      <c r="C3765" s="37" t="s">
        <v>8503</v>
      </c>
      <c r="D3765" s="37" t="s">
        <v>7930</v>
      </c>
      <c r="E3765" s="37" t="s">
        <v>7931</v>
      </c>
      <c r="F3765" s="38">
        <v>44112.856238425898</v>
      </c>
      <c r="G3765" s="39" t="e">
        <v>#REF!</v>
      </c>
    </row>
    <row r="3766" spans="2:7">
      <c r="B3766" s="33" t="s">
        <v>8504</v>
      </c>
      <c r="C3766" s="33" t="s">
        <v>8505</v>
      </c>
      <c r="D3766" s="33" t="s">
        <v>7930</v>
      </c>
      <c r="E3766" s="33" t="s">
        <v>7931</v>
      </c>
      <c r="F3766" s="34">
        <v>44112.856238425898</v>
      </c>
      <c r="G3766" s="35" t="e">
        <v>#REF!</v>
      </c>
    </row>
    <row r="3767" spans="2:7">
      <c r="B3767" s="37" t="s">
        <v>8504</v>
      </c>
      <c r="C3767" s="37" t="s">
        <v>8506</v>
      </c>
      <c r="D3767" s="37" t="s">
        <v>7930</v>
      </c>
      <c r="E3767" s="37" t="s">
        <v>7931</v>
      </c>
      <c r="F3767" s="38">
        <v>44112.856238425898</v>
      </c>
      <c r="G3767" s="39" t="e">
        <v>#REF!</v>
      </c>
    </row>
    <row r="3768" spans="2:7">
      <c r="B3768" s="33" t="s">
        <v>8507</v>
      </c>
      <c r="C3768" s="33" t="s">
        <v>8508</v>
      </c>
      <c r="D3768" s="33" t="s">
        <v>7930</v>
      </c>
      <c r="E3768" s="33" t="s">
        <v>7931</v>
      </c>
      <c r="F3768" s="34">
        <v>44112.856238425898</v>
      </c>
      <c r="G3768" s="35" t="e">
        <v>#REF!</v>
      </c>
    </row>
    <row r="3769" spans="2:7">
      <c r="B3769" s="37" t="s">
        <v>8507</v>
      </c>
      <c r="C3769" s="37" t="s">
        <v>8509</v>
      </c>
      <c r="D3769" s="37" t="s">
        <v>7930</v>
      </c>
      <c r="E3769" s="37" t="s">
        <v>7931</v>
      </c>
      <c r="F3769" s="38">
        <v>44112.856238425898</v>
      </c>
      <c r="G3769" s="39" t="e">
        <v>#REF!</v>
      </c>
    </row>
    <row r="3770" spans="2:7">
      <c r="B3770" s="33" t="s">
        <v>8507</v>
      </c>
      <c r="C3770" s="33" t="s">
        <v>8510</v>
      </c>
      <c r="D3770" s="33" t="s">
        <v>7930</v>
      </c>
      <c r="E3770" s="33" t="s">
        <v>7931</v>
      </c>
      <c r="F3770" s="34">
        <v>45043.760787036997</v>
      </c>
      <c r="G3770" s="35" t="e">
        <v>#REF!</v>
      </c>
    </row>
    <row r="3771" spans="2:7">
      <c r="B3771" s="37" t="s">
        <v>8511</v>
      </c>
      <c r="C3771" s="37" t="s">
        <v>8512</v>
      </c>
      <c r="D3771" s="37" t="s">
        <v>7930</v>
      </c>
      <c r="E3771" s="37" t="s">
        <v>7931</v>
      </c>
      <c r="F3771" s="38">
        <v>44112.856238425898</v>
      </c>
      <c r="G3771" s="39" t="e">
        <v>#REF!</v>
      </c>
    </row>
    <row r="3772" spans="2:7">
      <c r="B3772" s="33" t="s">
        <v>8513</v>
      </c>
      <c r="C3772" s="33" t="s">
        <v>8514</v>
      </c>
      <c r="D3772" s="33" t="s">
        <v>7930</v>
      </c>
      <c r="E3772" s="33" t="s">
        <v>7931</v>
      </c>
      <c r="F3772" s="34">
        <v>44112.856238425898</v>
      </c>
      <c r="G3772" s="35" t="e">
        <v>#REF!</v>
      </c>
    </row>
    <row r="3773" spans="2:7">
      <c r="B3773" s="37" t="s">
        <v>8515</v>
      </c>
      <c r="C3773" s="37" t="s">
        <v>8516</v>
      </c>
      <c r="D3773" s="37" t="s">
        <v>7930</v>
      </c>
      <c r="E3773" s="37" t="s">
        <v>7931</v>
      </c>
      <c r="F3773" s="38">
        <v>44112.856238425898</v>
      </c>
      <c r="G3773" s="39" t="e">
        <v>#REF!</v>
      </c>
    </row>
    <row r="3774" spans="2:7">
      <c r="B3774" s="33" t="s">
        <v>8517</v>
      </c>
      <c r="C3774" s="33" t="s">
        <v>8518</v>
      </c>
      <c r="D3774" s="33" t="s">
        <v>7930</v>
      </c>
      <c r="E3774" s="33" t="s">
        <v>7931</v>
      </c>
      <c r="F3774" s="34">
        <v>44112.856249999997</v>
      </c>
      <c r="G3774" s="35" t="e">
        <v>#REF!</v>
      </c>
    </row>
    <row r="3775" spans="2:7">
      <c r="B3775" s="37" t="s">
        <v>8519</v>
      </c>
      <c r="C3775" s="37" t="s">
        <v>8520</v>
      </c>
      <c r="D3775" s="37" t="s">
        <v>7930</v>
      </c>
      <c r="E3775" s="37" t="s">
        <v>7931</v>
      </c>
      <c r="F3775" s="38">
        <v>44112.856249999997</v>
      </c>
      <c r="G3775" s="39" t="e">
        <v>#REF!</v>
      </c>
    </row>
    <row r="3776" spans="2:7">
      <c r="B3776" s="33" t="s">
        <v>8521</v>
      </c>
      <c r="C3776" s="33" t="s">
        <v>8522</v>
      </c>
      <c r="D3776" s="33" t="s">
        <v>7930</v>
      </c>
      <c r="E3776" s="33" t="s">
        <v>7931</v>
      </c>
      <c r="F3776" s="34">
        <v>44112.856249999997</v>
      </c>
      <c r="G3776" s="35" t="e">
        <v>#REF!</v>
      </c>
    </row>
    <row r="3777" spans="2:7">
      <c r="B3777" s="37" t="s">
        <v>8523</v>
      </c>
      <c r="C3777" s="37" t="s">
        <v>8524</v>
      </c>
      <c r="D3777" s="37" t="s">
        <v>7930</v>
      </c>
      <c r="E3777" s="37" t="s">
        <v>7931</v>
      </c>
      <c r="F3777" s="38">
        <v>44112.856249999997</v>
      </c>
      <c r="G3777" s="39" t="e">
        <v>#REF!</v>
      </c>
    </row>
    <row r="3778" spans="2:7">
      <c r="B3778" s="33" t="s">
        <v>8525</v>
      </c>
      <c r="C3778" s="33" t="s">
        <v>8526</v>
      </c>
      <c r="D3778" s="33" t="s">
        <v>7930</v>
      </c>
      <c r="E3778" s="33" t="s">
        <v>7931</v>
      </c>
      <c r="F3778" s="34">
        <v>44112.856249999997</v>
      </c>
      <c r="G3778" s="35" t="e">
        <v>#REF!</v>
      </c>
    </row>
    <row r="3779" spans="2:7">
      <c r="B3779" s="37" t="s">
        <v>8527</v>
      </c>
      <c r="C3779" s="37" t="s">
        <v>8528</v>
      </c>
      <c r="D3779" s="37" t="s">
        <v>7930</v>
      </c>
      <c r="E3779" s="37" t="s">
        <v>7931</v>
      </c>
      <c r="F3779" s="38">
        <v>44112.856249999997</v>
      </c>
      <c r="G3779" s="39" t="e">
        <v>#REF!</v>
      </c>
    </row>
    <row r="3780" spans="2:7">
      <c r="B3780" s="33" t="s">
        <v>8529</v>
      </c>
      <c r="C3780" s="33" t="s">
        <v>8530</v>
      </c>
      <c r="D3780" s="33" t="s">
        <v>7930</v>
      </c>
      <c r="E3780" s="33" t="s">
        <v>7931</v>
      </c>
      <c r="F3780" s="34">
        <v>44112.856249999997</v>
      </c>
      <c r="G3780" s="35" t="e">
        <v>#REF!</v>
      </c>
    </row>
    <row r="3781" spans="2:7">
      <c r="B3781" s="37" t="s">
        <v>8529</v>
      </c>
      <c r="C3781" s="37" t="s">
        <v>8531</v>
      </c>
      <c r="D3781" s="37" t="s">
        <v>7930</v>
      </c>
      <c r="E3781" s="37" t="s">
        <v>7931</v>
      </c>
      <c r="F3781" s="38">
        <v>44112.856249999997</v>
      </c>
      <c r="G3781" s="39" t="e">
        <v>#REF!</v>
      </c>
    </row>
    <row r="3782" spans="2:7">
      <c r="B3782" s="33" t="s">
        <v>8529</v>
      </c>
      <c r="C3782" s="33" t="s">
        <v>8532</v>
      </c>
      <c r="D3782" s="33" t="s">
        <v>7930</v>
      </c>
      <c r="E3782" s="33" t="s">
        <v>7931</v>
      </c>
      <c r="F3782" s="34">
        <v>44112.856249999997</v>
      </c>
      <c r="G3782" s="35" t="e">
        <v>#REF!</v>
      </c>
    </row>
    <row r="3783" spans="2:7">
      <c r="B3783" s="37" t="s">
        <v>8529</v>
      </c>
      <c r="C3783" s="37" t="s">
        <v>8533</v>
      </c>
      <c r="D3783" s="37" t="s">
        <v>7930</v>
      </c>
      <c r="E3783" s="37" t="s">
        <v>7931</v>
      </c>
      <c r="F3783" s="38">
        <v>44112.856261574103</v>
      </c>
      <c r="G3783" s="39" t="e">
        <v>#REF!</v>
      </c>
    </row>
    <row r="3784" spans="2:7">
      <c r="B3784" s="33" t="s">
        <v>8529</v>
      </c>
      <c r="C3784" s="33" t="s">
        <v>8534</v>
      </c>
      <c r="D3784" s="33" t="s">
        <v>7930</v>
      </c>
      <c r="E3784" s="33" t="s">
        <v>7931</v>
      </c>
      <c r="F3784" s="34">
        <v>44112.856261574103</v>
      </c>
      <c r="G3784" s="35" t="e">
        <v>#REF!</v>
      </c>
    </row>
    <row r="3785" spans="2:7">
      <c r="B3785" s="37" t="s">
        <v>8529</v>
      </c>
      <c r="C3785" s="37" t="s">
        <v>8535</v>
      </c>
      <c r="D3785" s="37" t="s">
        <v>7930</v>
      </c>
      <c r="E3785" s="37" t="s">
        <v>7931</v>
      </c>
      <c r="F3785" s="38">
        <v>44112.856261574103</v>
      </c>
      <c r="G3785" s="39" t="e">
        <v>#REF!</v>
      </c>
    </row>
    <row r="3786" spans="2:7">
      <c r="B3786" s="33" t="s">
        <v>8529</v>
      </c>
      <c r="C3786" s="33" t="s">
        <v>8536</v>
      </c>
      <c r="D3786" s="33" t="s">
        <v>7930</v>
      </c>
      <c r="E3786" s="33" t="s">
        <v>7931</v>
      </c>
      <c r="F3786" s="34">
        <v>44112.856261574103</v>
      </c>
      <c r="G3786" s="35" t="e">
        <v>#REF!</v>
      </c>
    </row>
    <row r="3787" spans="2:7">
      <c r="B3787" s="37" t="s">
        <v>8537</v>
      </c>
      <c r="C3787" s="37" t="s">
        <v>8538</v>
      </c>
      <c r="D3787" s="37" t="s">
        <v>7930</v>
      </c>
      <c r="E3787" s="37" t="s">
        <v>7931</v>
      </c>
      <c r="F3787" s="38">
        <v>44112.856261574103</v>
      </c>
      <c r="G3787" s="39" t="e">
        <v>#REF!</v>
      </c>
    </row>
    <row r="3788" spans="2:7">
      <c r="B3788" s="33" t="s">
        <v>8539</v>
      </c>
      <c r="C3788" s="33" t="s">
        <v>8540</v>
      </c>
      <c r="D3788" s="33" t="s">
        <v>7930</v>
      </c>
      <c r="E3788" s="33" t="s">
        <v>7931</v>
      </c>
      <c r="F3788" s="34">
        <v>44112.856261574103</v>
      </c>
      <c r="G3788" s="35" t="e">
        <v>#REF!</v>
      </c>
    </row>
    <row r="3789" spans="2:7">
      <c r="B3789" s="37" t="s">
        <v>8541</v>
      </c>
      <c r="C3789" s="37" t="s">
        <v>8542</v>
      </c>
      <c r="D3789" s="37" t="s">
        <v>7930</v>
      </c>
      <c r="E3789" s="37" t="s">
        <v>7931</v>
      </c>
      <c r="F3789" s="38">
        <v>44112.856261574103</v>
      </c>
      <c r="G3789" s="39" t="e">
        <v>#REF!</v>
      </c>
    </row>
    <row r="3790" spans="2:7">
      <c r="B3790" s="33" t="s">
        <v>8541</v>
      </c>
      <c r="C3790" s="33" t="s">
        <v>8543</v>
      </c>
      <c r="D3790" s="33" t="s">
        <v>7930</v>
      </c>
      <c r="E3790" s="33" t="s">
        <v>7931</v>
      </c>
      <c r="F3790" s="34">
        <v>44112.856261574103</v>
      </c>
      <c r="G3790" s="35" t="e">
        <v>#REF!</v>
      </c>
    </row>
    <row r="3791" spans="2:7">
      <c r="B3791" s="37" t="s">
        <v>8544</v>
      </c>
      <c r="C3791" s="37" t="s">
        <v>8545</v>
      </c>
      <c r="D3791" s="37" t="s">
        <v>7930</v>
      </c>
      <c r="E3791" s="37" t="s">
        <v>7931</v>
      </c>
      <c r="F3791" s="38">
        <v>44112.856261574103</v>
      </c>
      <c r="G3791" s="39" t="e">
        <v>#REF!</v>
      </c>
    </row>
    <row r="3792" spans="2:7">
      <c r="B3792" s="33" t="s">
        <v>8544</v>
      </c>
      <c r="C3792" s="33" t="s">
        <v>8546</v>
      </c>
      <c r="D3792" s="33" t="s">
        <v>7930</v>
      </c>
      <c r="E3792" s="33" t="s">
        <v>7931</v>
      </c>
      <c r="F3792" s="34">
        <v>44112.856261574103</v>
      </c>
      <c r="G3792" s="35" t="e">
        <v>#REF!</v>
      </c>
    </row>
    <row r="3793" spans="2:7">
      <c r="B3793" s="37" t="s">
        <v>8547</v>
      </c>
      <c r="C3793" s="37" t="s">
        <v>8548</v>
      </c>
      <c r="D3793" s="37" t="s">
        <v>7930</v>
      </c>
      <c r="E3793" s="37" t="s">
        <v>7931</v>
      </c>
      <c r="F3793" s="38">
        <v>44112.856273148202</v>
      </c>
      <c r="G3793" s="39" t="e">
        <v>#REF!</v>
      </c>
    </row>
    <row r="3794" spans="2:7">
      <c r="B3794" s="33" t="s">
        <v>8549</v>
      </c>
      <c r="C3794" s="33" t="s">
        <v>8550</v>
      </c>
      <c r="D3794" s="33" t="s">
        <v>7930</v>
      </c>
      <c r="E3794" s="33" t="s">
        <v>7931</v>
      </c>
      <c r="F3794" s="34">
        <v>44112.856273148202</v>
      </c>
      <c r="G3794" s="35" t="e">
        <v>#REF!</v>
      </c>
    </row>
    <row r="3795" spans="2:7">
      <c r="B3795" s="37" t="s">
        <v>8551</v>
      </c>
      <c r="C3795" s="37" t="s">
        <v>8552</v>
      </c>
      <c r="D3795" s="37" t="s">
        <v>7930</v>
      </c>
      <c r="E3795" s="37" t="s">
        <v>7931</v>
      </c>
      <c r="F3795" s="38">
        <v>44112.856273148202</v>
      </c>
      <c r="G3795" s="39" t="e">
        <v>#REF!</v>
      </c>
    </row>
    <row r="3796" spans="2:7">
      <c r="B3796" s="33" t="s">
        <v>8551</v>
      </c>
      <c r="C3796" s="33" t="s">
        <v>8553</v>
      </c>
      <c r="D3796" s="33" t="s">
        <v>7930</v>
      </c>
      <c r="E3796" s="33" t="s">
        <v>7931</v>
      </c>
      <c r="F3796" s="34">
        <v>44112.856273148202</v>
      </c>
      <c r="G3796" s="35" t="e">
        <v>#REF!</v>
      </c>
    </row>
    <row r="3797" spans="2:7">
      <c r="B3797" s="37" t="s">
        <v>8554</v>
      </c>
      <c r="C3797" s="37" t="s">
        <v>8555</v>
      </c>
      <c r="D3797" s="37" t="s">
        <v>7930</v>
      </c>
      <c r="E3797" s="37" t="s">
        <v>7931</v>
      </c>
      <c r="F3797" s="38">
        <v>44112.856273148202</v>
      </c>
      <c r="G3797" s="39" t="e">
        <v>#REF!</v>
      </c>
    </row>
    <row r="3798" spans="2:7">
      <c r="B3798" s="33" t="s">
        <v>8554</v>
      </c>
      <c r="C3798" s="33" t="s">
        <v>8556</v>
      </c>
      <c r="D3798" s="33" t="s">
        <v>7930</v>
      </c>
      <c r="E3798" s="33" t="s">
        <v>7931</v>
      </c>
      <c r="F3798" s="34">
        <v>44112.856273148202</v>
      </c>
      <c r="G3798" s="35" t="e">
        <v>#REF!</v>
      </c>
    </row>
    <row r="3799" spans="2:7">
      <c r="B3799" s="37" t="s">
        <v>8554</v>
      </c>
      <c r="C3799" s="37" t="s">
        <v>8557</v>
      </c>
      <c r="D3799" s="37" t="s">
        <v>7930</v>
      </c>
      <c r="E3799" s="37" t="s">
        <v>7931</v>
      </c>
      <c r="F3799" s="38">
        <v>44112.856273148202</v>
      </c>
      <c r="G3799" s="39" t="e">
        <v>#REF!</v>
      </c>
    </row>
    <row r="3800" spans="2:7">
      <c r="B3800" s="33" t="s">
        <v>8554</v>
      </c>
      <c r="C3800" s="33" t="s">
        <v>8558</v>
      </c>
      <c r="D3800" s="33" t="s">
        <v>7930</v>
      </c>
      <c r="E3800" s="33" t="s">
        <v>7931</v>
      </c>
      <c r="F3800" s="34">
        <v>44112.856273148202</v>
      </c>
      <c r="G3800" s="35" t="e">
        <v>#REF!</v>
      </c>
    </row>
    <row r="3801" spans="2:7">
      <c r="B3801" s="37" t="s">
        <v>8554</v>
      </c>
      <c r="C3801" s="37" t="s">
        <v>8559</v>
      </c>
      <c r="D3801" s="37" t="s">
        <v>7930</v>
      </c>
      <c r="E3801" s="37" t="s">
        <v>7931</v>
      </c>
      <c r="F3801" s="38">
        <v>44112.856273148202</v>
      </c>
      <c r="G3801" s="39" t="e">
        <v>#REF!</v>
      </c>
    </row>
    <row r="3802" spans="2:7">
      <c r="B3802" s="33" t="s">
        <v>8560</v>
      </c>
      <c r="C3802" s="33" t="s">
        <v>8531</v>
      </c>
      <c r="D3802" s="33" t="s">
        <v>7930</v>
      </c>
      <c r="E3802" s="33" t="s">
        <v>7931</v>
      </c>
      <c r="F3802" s="34">
        <v>44367.682928240698</v>
      </c>
      <c r="G3802" s="35" t="e">
        <v>#REF!</v>
      </c>
    </row>
    <row r="3803" spans="2:7">
      <c r="B3803" s="37" t="s">
        <v>8561</v>
      </c>
      <c r="C3803" s="37" t="s">
        <v>8562</v>
      </c>
      <c r="D3803" s="37" t="s">
        <v>7930</v>
      </c>
      <c r="E3803" s="37" t="s">
        <v>7931</v>
      </c>
      <c r="F3803" s="38">
        <v>44112.856273148202</v>
      </c>
      <c r="G3803" s="39" t="e">
        <v>#REF!</v>
      </c>
    </row>
    <row r="3804" spans="2:7">
      <c r="B3804" s="33" t="s">
        <v>8563</v>
      </c>
      <c r="C3804" s="33" t="s">
        <v>8564</v>
      </c>
      <c r="D3804" s="33" t="s">
        <v>7930</v>
      </c>
      <c r="E3804" s="33" t="s">
        <v>7931</v>
      </c>
      <c r="F3804" s="34">
        <v>44112.856284722198</v>
      </c>
      <c r="G3804" s="35" t="e">
        <v>#REF!</v>
      </c>
    </row>
    <row r="3805" spans="2:7">
      <c r="B3805" s="37" t="s">
        <v>8563</v>
      </c>
      <c r="C3805" s="37" t="s">
        <v>8565</v>
      </c>
      <c r="D3805" s="37" t="s">
        <v>7930</v>
      </c>
      <c r="E3805" s="37" t="s">
        <v>7931</v>
      </c>
      <c r="F3805" s="38">
        <v>44112.856284722198</v>
      </c>
      <c r="G3805" s="39" t="e">
        <v>#REF!</v>
      </c>
    </row>
    <row r="3806" spans="2:7">
      <c r="B3806" s="33" t="s">
        <v>8563</v>
      </c>
      <c r="C3806" s="33" t="s">
        <v>8566</v>
      </c>
      <c r="D3806" s="33" t="s">
        <v>7930</v>
      </c>
      <c r="E3806" s="33" t="s">
        <v>7931</v>
      </c>
      <c r="F3806" s="34">
        <v>45043.760787036997</v>
      </c>
      <c r="G3806" s="35" t="e">
        <v>#REF!</v>
      </c>
    </row>
    <row r="3807" spans="2:7">
      <c r="B3807" s="37" t="s">
        <v>8567</v>
      </c>
      <c r="C3807" s="37" t="s">
        <v>8568</v>
      </c>
      <c r="D3807" s="37" t="s">
        <v>7930</v>
      </c>
      <c r="E3807" s="37" t="s">
        <v>7931</v>
      </c>
      <c r="F3807" s="38">
        <v>44112.856284722198</v>
      </c>
      <c r="G3807" s="39" t="e">
        <v>#REF!</v>
      </c>
    </row>
    <row r="3808" spans="2:7">
      <c r="B3808" s="33" t="s">
        <v>8569</v>
      </c>
      <c r="C3808" s="33" t="s">
        <v>8570</v>
      </c>
      <c r="D3808" s="33" t="s">
        <v>7930</v>
      </c>
      <c r="E3808" s="33" t="s">
        <v>7931</v>
      </c>
      <c r="F3808" s="34">
        <v>44112.856284722198</v>
      </c>
      <c r="G3808" s="35" t="e">
        <v>#REF!</v>
      </c>
    </row>
    <row r="3809" spans="2:7">
      <c r="B3809" s="37" t="s">
        <v>8571</v>
      </c>
      <c r="C3809" s="37" t="s">
        <v>8572</v>
      </c>
      <c r="D3809" s="37" t="s">
        <v>7930</v>
      </c>
      <c r="E3809" s="37" t="s">
        <v>7931</v>
      </c>
      <c r="F3809" s="38">
        <v>44112.856284722198</v>
      </c>
      <c r="G3809" s="39" t="e">
        <v>#REF!</v>
      </c>
    </row>
    <row r="3810" spans="2:7">
      <c r="B3810" s="33" t="s">
        <v>8573</v>
      </c>
      <c r="C3810" s="33" t="s">
        <v>8574</v>
      </c>
      <c r="D3810" s="33" t="s">
        <v>7930</v>
      </c>
      <c r="E3810" s="33" t="s">
        <v>7931</v>
      </c>
      <c r="F3810" s="34">
        <v>44112.856284722198</v>
      </c>
      <c r="G3810" s="35" t="e">
        <v>#REF!</v>
      </c>
    </row>
    <row r="3811" spans="2:7">
      <c r="B3811" s="37" t="s">
        <v>8575</v>
      </c>
      <c r="C3811" s="37" t="s">
        <v>8576</v>
      </c>
      <c r="D3811" s="37" t="s">
        <v>7930</v>
      </c>
      <c r="E3811" s="37" t="s">
        <v>7931</v>
      </c>
      <c r="F3811" s="38">
        <v>44112.856284722198</v>
      </c>
      <c r="G3811" s="39" t="e">
        <v>#REF!</v>
      </c>
    </row>
    <row r="3812" spans="2:7">
      <c r="B3812" s="33" t="s">
        <v>8577</v>
      </c>
      <c r="C3812" s="33" t="s">
        <v>8578</v>
      </c>
      <c r="D3812" s="33" t="s">
        <v>7930</v>
      </c>
      <c r="E3812" s="33" t="s">
        <v>7931</v>
      </c>
      <c r="F3812" s="34">
        <v>44112.856284722198</v>
      </c>
      <c r="G3812" s="35" t="e">
        <v>#REF!</v>
      </c>
    </row>
    <row r="3813" spans="2:7">
      <c r="B3813" s="37" t="s">
        <v>8579</v>
      </c>
      <c r="C3813" s="37" t="s">
        <v>8580</v>
      </c>
      <c r="D3813" s="37" t="s">
        <v>7930</v>
      </c>
      <c r="E3813" s="37" t="s">
        <v>7931</v>
      </c>
      <c r="F3813" s="38">
        <v>44112.856284722198</v>
      </c>
      <c r="G3813" s="39" t="e">
        <v>#REF!</v>
      </c>
    </row>
    <row r="3814" spans="2:7">
      <c r="B3814" s="33" t="s">
        <v>8581</v>
      </c>
      <c r="C3814" s="33" t="s">
        <v>8582</v>
      </c>
      <c r="D3814" s="33" t="s">
        <v>7930</v>
      </c>
      <c r="E3814" s="33" t="s">
        <v>7931</v>
      </c>
      <c r="F3814" s="34">
        <v>44112.856284722198</v>
      </c>
      <c r="G3814" s="35" t="e">
        <v>#REF!</v>
      </c>
    </row>
    <row r="3815" spans="2:7">
      <c r="B3815" s="37" t="s">
        <v>8583</v>
      </c>
      <c r="C3815" s="37" t="s">
        <v>8584</v>
      </c>
      <c r="D3815" s="37" t="s">
        <v>7930</v>
      </c>
      <c r="E3815" s="37" t="s">
        <v>7931</v>
      </c>
      <c r="F3815" s="38">
        <v>44112.856296296297</v>
      </c>
      <c r="G3815" s="39" t="e">
        <v>#REF!</v>
      </c>
    </row>
    <row r="3816" spans="2:7">
      <c r="B3816" s="33" t="s">
        <v>8585</v>
      </c>
      <c r="C3816" s="33" t="s">
        <v>8586</v>
      </c>
      <c r="D3816" s="33" t="s">
        <v>7930</v>
      </c>
      <c r="E3816" s="33" t="s">
        <v>7931</v>
      </c>
      <c r="F3816" s="34">
        <v>44112.856296296297</v>
      </c>
      <c r="G3816" s="35" t="e">
        <v>#REF!</v>
      </c>
    </row>
    <row r="3817" spans="2:7">
      <c r="B3817" s="37" t="s">
        <v>8587</v>
      </c>
      <c r="C3817" s="37" t="s">
        <v>8588</v>
      </c>
      <c r="D3817" s="37" t="s">
        <v>7930</v>
      </c>
      <c r="E3817" s="37" t="s">
        <v>7931</v>
      </c>
      <c r="F3817" s="38">
        <v>44112.856296296297</v>
      </c>
      <c r="G3817" s="39" t="e">
        <v>#REF!</v>
      </c>
    </row>
    <row r="3818" spans="2:7">
      <c r="B3818" s="33" t="s">
        <v>8589</v>
      </c>
      <c r="C3818" s="33" t="s">
        <v>8590</v>
      </c>
      <c r="D3818" s="33" t="s">
        <v>7930</v>
      </c>
      <c r="E3818" s="33" t="s">
        <v>7931</v>
      </c>
      <c r="F3818" s="34">
        <v>44112.856296296297</v>
      </c>
      <c r="G3818" s="35" t="e">
        <v>#REF!</v>
      </c>
    </row>
    <row r="3819" spans="2:7">
      <c r="B3819" s="37" t="s">
        <v>8589</v>
      </c>
      <c r="C3819" s="37" t="s">
        <v>8591</v>
      </c>
      <c r="D3819" s="37" t="s">
        <v>7930</v>
      </c>
      <c r="E3819" s="37" t="s">
        <v>7931</v>
      </c>
      <c r="F3819" s="38">
        <v>44112.856296296297</v>
      </c>
      <c r="G3819" s="39" t="e">
        <v>#REF!</v>
      </c>
    </row>
    <row r="3820" spans="2:7">
      <c r="B3820" s="33" t="s">
        <v>8589</v>
      </c>
      <c r="C3820" s="33" t="s">
        <v>8592</v>
      </c>
      <c r="D3820" s="33" t="s">
        <v>7930</v>
      </c>
      <c r="E3820" s="33" t="s">
        <v>7931</v>
      </c>
      <c r="F3820" s="34">
        <v>44112.856296296297</v>
      </c>
      <c r="G3820" s="35" t="e">
        <v>#REF!</v>
      </c>
    </row>
    <row r="3821" spans="2:7">
      <c r="B3821" s="37" t="s">
        <v>8589</v>
      </c>
      <c r="C3821" s="37" t="s">
        <v>8593</v>
      </c>
      <c r="D3821" s="37" t="s">
        <v>7930</v>
      </c>
      <c r="E3821" s="37" t="s">
        <v>7931</v>
      </c>
      <c r="F3821" s="38">
        <v>44112.856296296297</v>
      </c>
      <c r="G3821" s="39" t="e">
        <v>#REF!</v>
      </c>
    </row>
    <row r="3822" spans="2:7">
      <c r="B3822" s="33" t="s">
        <v>8589</v>
      </c>
      <c r="C3822" s="33" t="s">
        <v>8594</v>
      </c>
      <c r="D3822" s="33" t="s">
        <v>7930</v>
      </c>
      <c r="E3822" s="33" t="s">
        <v>7931</v>
      </c>
      <c r="F3822" s="34">
        <v>45043.760787036997</v>
      </c>
      <c r="G3822" s="35" t="e">
        <v>#REF!</v>
      </c>
    </row>
    <row r="3823" spans="2:7">
      <c r="B3823" s="37" t="s">
        <v>8595</v>
      </c>
      <c r="C3823" s="37" t="s">
        <v>8596</v>
      </c>
      <c r="D3823" s="37" t="s">
        <v>7930</v>
      </c>
      <c r="E3823" s="37" t="s">
        <v>7931</v>
      </c>
      <c r="F3823" s="38">
        <v>44112.856296296297</v>
      </c>
      <c r="G3823" s="39" t="e">
        <v>#REF!</v>
      </c>
    </row>
    <row r="3824" spans="2:7">
      <c r="B3824" s="33" t="s">
        <v>8597</v>
      </c>
      <c r="C3824" s="33" t="s">
        <v>8598</v>
      </c>
      <c r="D3824" s="33" t="s">
        <v>7930</v>
      </c>
      <c r="E3824" s="33" t="s">
        <v>7931</v>
      </c>
      <c r="F3824" s="34">
        <v>44112.856296296297</v>
      </c>
      <c r="G3824" s="35" t="e">
        <v>#REF!</v>
      </c>
    </row>
    <row r="3825" spans="2:7">
      <c r="B3825" s="37" t="s">
        <v>8599</v>
      </c>
      <c r="C3825" s="37" t="s">
        <v>8600</v>
      </c>
      <c r="D3825" s="37" t="s">
        <v>7930</v>
      </c>
      <c r="E3825" s="37" t="s">
        <v>7931</v>
      </c>
      <c r="F3825" s="38">
        <v>44112.856296296297</v>
      </c>
      <c r="G3825" s="39" t="e">
        <v>#REF!</v>
      </c>
    </row>
    <row r="3826" spans="2:7">
      <c r="B3826" s="33" t="s">
        <v>8601</v>
      </c>
      <c r="C3826" s="33" t="s">
        <v>8602</v>
      </c>
      <c r="D3826" s="33" t="s">
        <v>7930</v>
      </c>
      <c r="E3826" s="33" t="s">
        <v>7931</v>
      </c>
      <c r="F3826" s="34">
        <v>44112.856296296297</v>
      </c>
      <c r="G3826" s="35" t="e">
        <v>#REF!</v>
      </c>
    </row>
    <row r="3827" spans="2:7">
      <c r="B3827" s="37" t="s">
        <v>8601</v>
      </c>
      <c r="C3827" s="37" t="s">
        <v>8603</v>
      </c>
      <c r="D3827" s="37" t="s">
        <v>7930</v>
      </c>
      <c r="E3827" s="37" t="s">
        <v>7931</v>
      </c>
      <c r="F3827" s="38">
        <v>44112.856307870403</v>
      </c>
      <c r="G3827" s="39" t="e">
        <v>#REF!</v>
      </c>
    </row>
    <row r="3828" spans="2:7">
      <c r="B3828" s="33" t="s">
        <v>8601</v>
      </c>
      <c r="C3828" s="33" t="s">
        <v>8604</v>
      </c>
      <c r="D3828" s="33" t="s">
        <v>7930</v>
      </c>
      <c r="E3828" s="33" t="s">
        <v>7931</v>
      </c>
      <c r="F3828" s="34">
        <v>44112.856307870403</v>
      </c>
      <c r="G3828" s="35" t="e">
        <v>#REF!</v>
      </c>
    </row>
    <row r="3829" spans="2:7">
      <c r="B3829" s="37" t="s">
        <v>8605</v>
      </c>
      <c r="C3829" s="37" t="s">
        <v>8606</v>
      </c>
      <c r="D3829" s="37" t="s">
        <v>7930</v>
      </c>
      <c r="E3829" s="37" t="s">
        <v>7931</v>
      </c>
      <c r="F3829" s="38">
        <v>44112.856307870403</v>
      </c>
      <c r="G3829" s="39" t="e">
        <v>#REF!</v>
      </c>
    </row>
    <row r="3830" spans="2:7">
      <c r="B3830" s="33" t="s">
        <v>8605</v>
      </c>
      <c r="C3830" s="33" t="s">
        <v>8607</v>
      </c>
      <c r="D3830" s="33" t="s">
        <v>7930</v>
      </c>
      <c r="E3830" s="33" t="s">
        <v>7931</v>
      </c>
      <c r="F3830" s="34">
        <v>45043.760787036997</v>
      </c>
      <c r="G3830" s="35" t="e">
        <v>#REF!</v>
      </c>
    </row>
    <row r="3831" spans="2:7">
      <c r="B3831" s="37" t="s">
        <v>8608</v>
      </c>
      <c r="C3831" s="37" t="s">
        <v>8609</v>
      </c>
      <c r="D3831" s="37" t="s">
        <v>7930</v>
      </c>
      <c r="E3831" s="37" t="s">
        <v>7931</v>
      </c>
      <c r="F3831" s="38">
        <v>44112.856307870403</v>
      </c>
      <c r="G3831" s="39" t="e">
        <v>#REF!</v>
      </c>
    </row>
    <row r="3832" spans="2:7">
      <c r="B3832" s="33" t="s">
        <v>8610</v>
      </c>
      <c r="C3832" s="33" t="s">
        <v>8611</v>
      </c>
      <c r="D3832" s="33" t="s">
        <v>7930</v>
      </c>
      <c r="E3832" s="33" t="s">
        <v>7931</v>
      </c>
      <c r="F3832" s="34">
        <v>44112.856307870403</v>
      </c>
      <c r="G3832" s="35" t="e">
        <v>#REF!</v>
      </c>
    </row>
    <row r="3833" spans="2:7">
      <c r="B3833" s="37" t="s">
        <v>8612</v>
      </c>
      <c r="C3833" s="37" t="s">
        <v>8613</v>
      </c>
      <c r="D3833" s="37" t="s">
        <v>7930</v>
      </c>
      <c r="E3833" s="37" t="s">
        <v>7931</v>
      </c>
      <c r="F3833" s="38">
        <v>44112.856307870403</v>
      </c>
      <c r="G3833" s="39" t="e">
        <v>#REF!</v>
      </c>
    </row>
    <row r="3834" spans="2:7">
      <c r="B3834" s="33" t="s">
        <v>8614</v>
      </c>
      <c r="C3834" s="33" t="s">
        <v>8615</v>
      </c>
      <c r="D3834" s="33" t="s">
        <v>7930</v>
      </c>
      <c r="E3834" s="33" t="s">
        <v>7931</v>
      </c>
      <c r="F3834" s="34">
        <v>44112.856307870403</v>
      </c>
      <c r="G3834" s="35" t="e">
        <v>#REF!</v>
      </c>
    </row>
    <row r="3835" spans="2:7">
      <c r="B3835" s="37" t="s">
        <v>8616</v>
      </c>
      <c r="C3835" s="37" t="s">
        <v>8617</v>
      </c>
      <c r="D3835" s="37" t="s">
        <v>7930</v>
      </c>
      <c r="E3835" s="37" t="s">
        <v>7931</v>
      </c>
      <c r="F3835" s="38">
        <v>44112.856307870403</v>
      </c>
      <c r="G3835" s="39" t="e">
        <v>#REF!</v>
      </c>
    </row>
    <row r="3836" spans="2:7">
      <c r="B3836" s="33" t="s">
        <v>8616</v>
      </c>
      <c r="C3836" s="33" t="s">
        <v>8618</v>
      </c>
      <c r="D3836" s="33" t="s">
        <v>7930</v>
      </c>
      <c r="E3836" s="33" t="s">
        <v>7931</v>
      </c>
      <c r="F3836" s="34">
        <v>44112.856307870403</v>
      </c>
      <c r="G3836" s="35" t="e">
        <v>#REF!</v>
      </c>
    </row>
    <row r="3837" spans="2:7">
      <c r="B3837" s="37" t="s">
        <v>8619</v>
      </c>
      <c r="C3837" s="37" t="s">
        <v>8620</v>
      </c>
      <c r="D3837" s="37" t="s">
        <v>7930</v>
      </c>
      <c r="E3837" s="37" t="s">
        <v>7931</v>
      </c>
      <c r="F3837" s="38">
        <v>44112.856307870403</v>
      </c>
      <c r="G3837" s="39" t="e">
        <v>#REF!</v>
      </c>
    </row>
    <row r="3838" spans="2:7">
      <c r="B3838" s="33" t="s">
        <v>8621</v>
      </c>
      <c r="C3838" s="33" t="s">
        <v>8622</v>
      </c>
      <c r="D3838" s="33" t="s">
        <v>7930</v>
      </c>
      <c r="E3838" s="33" t="s">
        <v>7931</v>
      </c>
      <c r="F3838" s="34">
        <v>44112.8563194444</v>
      </c>
      <c r="G3838" s="35" t="e">
        <v>#REF!</v>
      </c>
    </row>
    <row r="3839" spans="2:7">
      <c r="B3839" s="37" t="s">
        <v>8623</v>
      </c>
      <c r="C3839" s="37" t="s">
        <v>8624</v>
      </c>
      <c r="D3839" s="37" t="s">
        <v>7930</v>
      </c>
      <c r="E3839" s="37" t="s">
        <v>7931</v>
      </c>
      <c r="F3839" s="38">
        <v>44112.8563194444</v>
      </c>
      <c r="G3839" s="39" t="e">
        <v>#REF!</v>
      </c>
    </row>
    <row r="3840" spans="2:7">
      <c r="B3840" s="33" t="s">
        <v>8623</v>
      </c>
      <c r="C3840" s="33" t="s">
        <v>8625</v>
      </c>
      <c r="D3840" s="33" t="s">
        <v>7930</v>
      </c>
      <c r="E3840" s="33" t="s">
        <v>7931</v>
      </c>
      <c r="F3840" s="34">
        <v>44112.8563194444</v>
      </c>
      <c r="G3840" s="35" t="e">
        <v>#REF!</v>
      </c>
    </row>
    <row r="3841" spans="2:7">
      <c r="B3841" s="37" t="s">
        <v>8626</v>
      </c>
      <c r="C3841" s="37" t="s">
        <v>8627</v>
      </c>
      <c r="D3841" s="37" t="s">
        <v>7930</v>
      </c>
      <c r="E3841" s="37" t="s">
        <v>7931</v>
      </c>
      <c r="F3841" s="38">
        <v>44112.8563194444</v>
      </c>
      <c r="G3841" s="39" t="e">
        <v>#REF!</v>
      </c>
    </row>
    <row r="3842" spans="2:7">
      <c r="B3842" s="33" t="s">
        <v>8628</v>
      </c>
      <c r="C3842" s="33" t="s">
        <v>8629</v>
      </c>
      <c r="D3842" s="33" t="s">
        <v>7930</v>
      </c>
      <c r="E3842" s="33" t="s">
        <v>7931</v>
      </c>
      <c r="F3842" s="34">
        <v>44112.8563194444</v>
      </c>
      <c r="G3842" s="35" t="e">
        <v>#REF!</v>
      </c>
    </row>
    <row r="3843" spans="2:7">
      <c r="B3843" s="37" t="s">
        <v>8630</v>
      </c>
      <c r="C3843" s="37" t="s">
        <v>8631</v>
      </c>
      <c r="D3843" s="37" t="s">
        <v>7930</v>
      </c>
      <c r="E3843" s="37" t="s">
        <v>7931</v>
      </c>
      <c r="F3843" s="38">
        <v>44112.8563194444</v>
      </c>
      <c r="G3843" s="39" t="e">
        <v>#REF!</v>
      </c>
    </row>
    <row r="3844" spans="2:7">
      <c r="B3844" s="33" t="s">
        <v>8630</v>
      </c>
      <c r="C3844" s="33" t="s">
        <v>8632</v>
      </c>
      <c r="D3844" s="33" t="s">
        <v>7930</v>
      </c>
      <c r="E3844" s="33" t="s">
        <v>7931</v>
      </c>
      <c r="F3844" s="34">
        <v>45043.760787036997</v>
      </c>
      <c r="G3844" s="35" t="e">
        <v>#REF!</v>
      </c>
    </row>
    <row r="3845" spans="2:7">
      <c r="B3845" s="37" t="s">
        <v>8630</v>
      </c>
      <c r="C3845" s="37" t="s">
        <v>8633</v>
      </c>
      <c r="D3845" s="37" t="s">
        <v>7930</v>
      </c>
      <c r="E3845" s="37" t="s">
        <v>7931</v>
      </c>
      <c r="F3845" s="38">
        <v>45043.760787036997</v>
      </c>
      <c r="G3845" s="39" t="e">
        <v>#REF!</v>
      </c>
    </row>
    <row r="3846" spans="2:7">
      <c r="B3846" s="33" t="s">
        <v>8634</v>
      </c>
      <c r="C3846" s="33" t="s">
        <v>8635</v>
      </c>
      <c r="D3846" s="33" t="s">
        <v>7930</v>
      </c>
      <c r="E3846" s="33" t="s">
        <v>7931</v>
      </c>
      <c r="F3846" s="34">
        <v>44112.8563194444</v>
      </c>
      <c r="G3846" s="35" t="e">
        <v>#REF!</v>
      </c>
    </row>
    <row r="3847" spans="2:7">
      <c r="B3847" s="37" t="s">
        <v>8636</v>
      </c>
      <c r="C3847" s="37" t="s">
        <v>8637</v>
      </c>
      <c r="D3847" s="37" t="s">
        <v>7983</v>
      </c>
      <c r="E3847" s="37" t="s">
        <v>7984</v>
      </c>
      <c r="F3847" s="38">
        <v>44112.8563194444</v>
      </c>
      <c r="G3847" s="39" t="e">
        <v>#REF!</v>
      </c>
    </row>
    <row r="3848" spans="2:7">
      <c r="B3848" s="33" t="s">
        <v>8636</v>
      </c>
      <c r="C3848" s="33" t="s">
        <v>8638</v>
      </c>
      <c r="D3848" s="33" t="s">
        <v>7983</v>
      </c>
      <c r="E3848" s="33" t="s">
        <v>7984</v>
      </c>
      <c r="F3848" s="34">
        <v>45043.760787036997</v>
      </c>
      <c r="G3848" s="35" t="e">
        <v>#REF!</v>
      </c>
    </row>
    <row r="3849" spans="2:7">
      <c r="B3849" s="37" t="s">
        <v>8636</v>
      </c>
      <c r="C3849" s="37" t="s">
        <v>8639</v>
      </c>
      <c r="D3849" s="37" t="s">
        <v>7983</v>
      </c>
      <c r="E3849" s="37" t="s">
        <v>7984</v>
      </c>
      <c r="F3849" s="38">
        <v>45043.760787036997</v>
      </c>
      <c r="G3849" s="39" t="e">
        <v>#REF!</v>
      </c>
    </row>
    <row r="3850" spans="2:7">
      <c r="B3850" s="33" t="s">
        <v>8636</v>
      </c>
      <c r="C3850" s="33" t="s">
        <v>8640</v>
      </c>
      <c r="D3850" s="33" t="s">
        <v>7983</v>
      </c>
      <c r="E3850" s="33" t="s">
        <v>7984</v>
      </c>
      <c r="F3850" s="34">
        <v>45043.760787036997</v>
      </c>
      <c r="G3850" s="35" t="e">
        <v>#REF!</v>
      </c>
    </row>
    <row r="3851" spans="2:7">
      <c r="B3851" s="37" t="s">
        <v>8641</v>
      </c>
      <c r="C3851" s="37" t="s">
        <v>8637</v>
      </c>
      <c r="D3851" s="37" t="s">
        <v>7983</v>
      </c>
      <c r="E3851" s="37" t="s">
        <v>7984</v>
      </c>
      <c r="F3851" s="38">
        <v>44367.682870370401</v>
      </c>
      <c r="G3851" s="39" t="e">
        <v>#REF!</v>
      </c>
    </row>
    <row r="3852" spans="2:7">
      <c r="B3852" s="33" t="s">
        <v>8642</v>
      </c>
      <c r="C3852" s="33" t="s">
        <v>8643</v>
      </c>
      <c r="D3852" s="33" t="s">
        <v>7983</v>
      </c>
      <c r="E3852" s="33" t="s">
        <v>7984</v>
      </c>
      <c r="F3852" s="34">
        <v>44367.682916666701</v>
      </c>
      <c r="G3852" s="35" t="e">
        <v>#REF!</v>
      </c>
    </row>
    <row r="3853" spans="2:7">
      <c r="B3853" s="37" t="s">
        <v>8642</v>
      </c>
      <c r="C3853" s="37" t="s">
        <v>8644</v>
      </c>
      <c r="D3853" s="37" t="s">
        <v>7983</v>
      </c>
      <c r="E3853" s="37" t="s">
        <v>7984</v>
      </c>
      <c r="F3853" s="38">
        <v>45043.760787036997</v>
      </c>
      <c r="G3853" s="39" t="e">
        <v>#REF!</v>
      </c>
    </row>
    <row r="3854" spans="2:7">
      <c r="B3854" s="33" t="s">
        <v>8645</v>
      </c>
      <c r="C3854" s="33" t="s">
        <v>8637</v>
      </c>
      <c r="D3854" s="33" t="s">
        <v>7983</v>
      </c>
      <c r="E3854" s="33" t="s">
        <v>7984</v>
      </c>
      <c r="F3854" s="34">
        <v>44367.682824074102</v>
      </c>
      <c r="G3854" s="35" t="e">
        <v>#REF!</v>
      </c>
    </row>
    <row r="3855" spans="2:7">
      <c r="B3855" s="37" t="s">
        <v>8646</v>
      </c>
      <c r="C3855" s="37" t="s">
        <v>8637</v>
      </c>
      <c r="D3855" s="37" t="s">
        <v>7983</v>
      </c>
      <c r="E3855" s="37" t="s">
        <v>7984</v>
      </c>
      <c r="F3855" s="38">
        <v>44367.682835648098</v>
      </c>
      <c r="G3855" s="39" t="e">
        <v>#REF!</v>
      </c>
    </row>
    <row r="3856" spans="2:7">
      <c r="B3856" s="33" t="s">
        <v>8647</v>
      </c>
      <c r="C3856" s="33" t="s">
        <v>8637</v>
      </c>
      <c r="D3856" s="33" t="s">
        <v>7983</v>
      </c>
      <c r="E3856" s="33" t="s">
        <v>7984</v>
      </c>
      <c r="F3856" s="34">
        <v>44367.682835648098</v>
      </c>
      <c r="G3856" s="35" t="e">
        <v>#REF!</v>
      </c>
    </row>
    <row r="3857" spans="2:7">
      <c r="B3857" s="37" t="s">
        <v>8648</v>
      </c>
      <c r="C3857" s="37" t="s">
        <v>8649</v>
      </c>
      <c r="D3857" s="37" t="s">
        <v>7983</v>
      </c>
      <c r="E3857" s="37" t="s">
        <v>7984</v>
      </c>
      <c r="F3857" s="38">
        <v>44112.8563194444</v>
      </c>
      <c r="G3857" s="39" t="e">
        <v>#REF!</v>
      </c>
    </row>
    <row r="3858" spans="2:7">
      <c r="B3858" s="33" t="s">
        <v>8650</v>
      </c>
      <c r="C3858" s="33" t="s">
        <v>8651</v>
      </c>
      <c r="D3858" s="33" t="s">
        <v>7983</v>
      </c>
      <c r="E3858" s="33" t="s">
        <v>7984</v>
      </c>
      <c r="F3858" s="34">
        <v>44112.8563194444</v>
      </c>
      <c r="G3858" s="35" t="e">
        <v>#REF!</v>
      </c>
    </row>
    <row r="3859" spans="2:7">
      <c r="B3859" s="37" t="s">
        <v>8652</v>
      </c>
      <c r="C3859" s="37" t="s">
        <v>8653</v>
      </c>
      <c r="D3859" s="37" t="s">
        <v>7983</v>
      </c>
      <c r="E3859" s="37" t="s">
        <v>7984</v>
      </c>
      <c r="F3859" s="38">
        <v>44112.856331018498</v>
      </c>
      <c r="G3859" s="39" t="e">
        <v>#REF!</v>
      </c>
    </row>
    <row r="3860" spans="2:7">
      <c r="B3860" s="33" t="s">
        <v>8654</v>
      </c>
      <c r="C3860" s="33" t="s">
        <v>8655</v>
      </c>
      <c r="D3860" s="33" t="s">
        <v>7983</v>
      </c>
      <c r="E3860" s="33" t="s">
        <v>7984</v>
      </c>
      <c r="F3860" s="34">
        <v>44112.856331018498</v>
      </c>
      <c r="G3860" s="35" t="e">
        <v>#REF!</v>
      </c>
    </row>
    <row r="3861" spans="2:7">
      <c r="B3861" s="37" t="s">
        <v>8656</v>
      </c>
      <c r="C3861" s="37" t="s">
        <v>8657</v>
      </c>
      <c r="D3861" s="37" t="s">
        <v>7983</v>
      </c>
      <c r="E3861" s="37" t="s">
        <v>7984</v>
      </c>
      <c r="F3861" s="38">
        <v>44112.856331018498</v>
      </c>
      <c r="G3861" s="39" t="e">
        <v>#REF!</v>
      </c>
    </row>
    <row r="3862" spans="2:7">
      <c r="B3862" s="33" t="s">
        <v>8658</v>
      </c>
      <c r="C3862" s="33" t="s">
        <v>8659</v>
      </c>
      <c r="D3862" s="33" t="s">
        <v>7983</v>
      </c>
      <c r="E3862" s="33" t="s">
        <v>7984</v>
      </c>
      <c r="F3862" s="34">
        <v>44112.856331018498</v>
      </c>
      <c r="G3862" s="35" t="e">
        <v>#REF!</v>
      </c>
    </row>
    <row r="3863" spans="2:7">
      <c r="B3863" s="37" t="s">
        <v>8660</v>
      </c>
      <c r="C3863" s="37" t="s">
        <v>8661</v>
      </c>
      <c r="D3863" s="37" t="s">
        <v>7983</v>
      </c>
      <c r="E3863" s="37" t="s">
        <v>7984</v>
      </c>
      <c r="F3863" s="38">
        <v>44112.856331018498</v>
      </c>
      <c r="G3863" s="39" t="e">
        <v>#REF!</v>
      </c>
    </row>
    <row r="3864" spans="2:7">
      <c r="B3864" s="33" t="s">
        <v>8662</v>
      </c>
      <c r="C3864" s="33" t="s">
        <v>8663</v>
      </c>
      <c r="D3864" s="33" t="s">
        <v>7983</v>
      </c>
      <c r="E3864" s="33" t="s">
        <v>7984</v>
      </c>
      <c r="F3864" s="34">
        <v>44112.856331018498</v>
      </c>
      <c r="G3864" s="35" t="e">
        <v>#REF!</v>
      </c>
    </row>
    <row r="3865" spans="2:7">
      <c r="B3865" s="37" t="s">
        <v>8664</v>
      </c>
      <c r="C3865" s="37" t="s">
        <v>8665</v>
      </c>
      <c r="D3865" s="37" t="s">
        <v>7983</v>
      </c>
      <c r="E3865" s="37" t="s">
        <v>7984</v>
      </c>
      <c r="F3865" s="38">
        <v>44112.856331018498</v>
      </c>
      <c r="G3865" s="39" t="e">
        <v>#REF!</v>
      </c>
    </row>
    <row r="3866" spans="2:7">
      <c r="B3866" s="33" t="s">
        <v>8666</v>
      </c>
      <c r="C3866" s="33" t="s">
        <v>8667</v>
      </c>
      <c r="D3866" s="33" t="s">
        <v>7983</v>
      </c>
      <c r="E3866" s="33" t="s">
        <v>7984</v>
      </c>
      <c r="F3866" s="34">
        <v>44112.856331018498</v>
      </c>
      <c r="G3866" s="35" t="e">
        <v>#REF!</v>
      </c>
    </row>
    <row r="3867" spans="2:7">
      <c r="B3867" s="37" t="s">
        <v>8668</v>
      </c>
      <c r="C3867" s="37" t="s">
        <v>8669</v>
      </c>
      <c r="D3867" s="37" t="s">
        <v>7983</v>
      </c>
      <c r="E3867" s="37" t="s">
        <v>7984</v>
      </c>
      <c r="F3867" s="38">
        <v>44112.856331018498</v>
      </c>
      <c r="G3867" s="39" t="e">
        <v>#REF!</v>
      </c>
    </row>
    <row r="3868" spans="2:7">
      <c r="B3868" s="33" t="s">
        <v>8668</v>
      </c>
      <c r="C3868" s="33" t="s">
        <v>8670</v>
      </c>
      <c r="D3868" s="33" t="s">
        <v>7983</v>
      </c>
      <c r="E3868" s="33" t="s">
        <v>7984</v>
      </c>
      <c r="F3868" s="34">
        <v>44112.856331018498</v>
      </c>
      <c r="G3868" s="35" t="e">
        <v>#REF!</v>
      </c>
    </row>
    <row r="3869" spans="2:7">
      <c r="B3869" s="37" t="s">
        <v>8668</v>
      </c>
      <c r="C3869" s="37" t="s">
        <v>8671</v>
      </c>
      <c r="D3869" s="37" t="s">
        <v>7983</v>
      </c>
      <c r="E3869" s="37" t="s">
        <v>7984</v>
      </c>
      <c r="F3869" s="38">
        <v>44112.856342592597</v>
      </c>
      <c r="G3869" s="39" t="e">
        <v>#REF!</v>
      </c>
    </row>
    <row r="3870" spans="2:7">
      <c r="B3870" s="33" t="s">
        <v>8672</v>
      </c>
      <c r="C3870" s="33" t="s">
        <v>8673</v>
      </c>
      <c r="D3870" s="33" t="s">
        <v>7983</v>
      </c>
      <c r="E3870" s="33" t="s">
        <v>7984</v>
      </c>
      <c r="F3870" s="34">
        <v>44112.856342592597</v>
      </c>
      <c r="G3870" s="35" t="e">
        <v>#REF!</v>
      </c>
    </row>
    <row r="3871" spans="2:7">
      <c r="B3871" s="37" t="s">
        <v>8672</v>
      </c>
      <c r="C3871" s="37" t="s">
        <v>8674</v>
      </c>
      <c r="D3871" s="37" t="s">
        <v>7983</v>
      </c>
      <c r="E3871" s="37" t="s">
        <v>7984</v>
      </c>
      <c r="F3871" s="38">
        <v>44112.856342592597</v>
      </c>
      <c r="G3871" s="39" t="e">
        <v>#REF!</v>
      </c>
    </row>
    <row r="3872" spans="2:7">
      <c r="B3872" s="33" t="s">
        <v>8675</v>
      </c>
      <c r="C3872" s="33" t="s">
        <v>8676</v>
      </c>
      <c r="D3872" s="33" t="s">
        <v>7983</v>
      </c>
      <c r="E3872" s="33" t="s">
        <v>7984</v>
      </c>
      <c r="F3872" s="34">
        <v>44112.856342592597</v>
      </c>
      <c r="G3872" s="35" t="e">
        <v>#REF!</v>
      </c>
    </row>
    <row r="3873" spans="2:7">
      <c r="B3873" s="37" t="s">
        <v>8677</v>
      </c>
      <c r="C3873" s="37" t="s">
        <v>8678</v>
      </c>
      <c r="D3873" s="37" t="s">
        <v>7983</v>
      </c>
      <c r="E3873" s="37" t="s">
        <v>7984</v>
      </c>
      <c r="F3873" s="38">
        <v>44112.856342592597</v>
      </c>
      <c r="G3873" s="39" t="e">
        <v>#REF!</v>
      </c>
    </row>
    <row r="3874" spans="2:7">
      <c r="B3874" s="33" t="s">
        <v>8679</v>
      </c>
      <c r="C3874" s="33" t="s">
        <v>8680</v>
      </c>
      <c r="D3874" s="33" t="s">
        <v>7983</v>
      </c>
      <c r="E3874" s="33" t="s">
        <v>7984</v>
      </c>
      <c r="F3874" s="34">
        <v>44112.856342592597</v>
      </c>
      <c r="G3874" s="35" t="e">
        <v>#REF!</v>
      </c>
    </row>
    <row r="3875" spans="2:7">
      <c r="B3875" s="37" t="s">
        <v>8681</v>
      </c>
      <c r="C3875" s="37" t="s">
        <v>8682</v>
      </c>
      <c r="D3875" s="37" t="s">
        <v>7983</v>
      </c>
      <c r="E3875" s="37" t="s">
        <v>7984</v>
      </c>
      <c r="F3875" s="38">
        <v>44112.856342592597</v>
      </c>
      <c r="G3875" s="39" t="e">
        <v>#REF!</v>
      </c>
    </row>
    <row r="3876" spans="2:7">
      <c r="B3876" s="33" t="s">
        <v>8683</v>
      </c>
      <c r="C3876" s="33" t="s">
        <v>8684</v>
      </c>
      <c r="D3876" s="33" t="s">
        <v>7983</v>
      </c>
      <c r="E3876" s="33" t="s">
        <v>7984</v>
      </c>
      <c r="F3876" s="34">
        <v>44112.856342592597</v>
      </c>
      <c r="G3876" s="35" t="e">
        <v>#REF!</v>
      </c>
    </row>
    <row r="3877" spans="2:7">
      <c r="B3877" s="37" t="s">
        <v>8685</v>
      </c>
      <c r="C3877" s="37" t="s">
        <v>8686</v>
      </c>
      <c r="D3877" s="37" t="s">
        <v>7983</v>
      </c>
      <c r="E3877" s="37" t="s">
        <v>7984</v>
      </c>
      <c r="F3877" s="38">
        <v>44112.856342592597</v>
      </c>
      <c r="G3877" s="39" t="e">
        <v>#REF!</v>
      </c>
    </row>
    <row r="3878" spans="2:7">
      <c r="B3878" s="33" t="s">
        <v>8687</v>
      </c>
      <c r="C3878" s="33" t="s">
        <v>8688</v>
      </c>
      <c r="D3878" s="33" t="s">
        <v>7983</v>
      </c>
      <c r="E3878" s="33" t="s">
        <v>7984</v>
      </c>
      <c r="F3878" s="34">
        <v>44112.856342592597</v>
      </c>
      <c r="G3878" s="35" t="e">
        <v>#REF!</v>
      </c>
    </row>
    <row r="3879" spans="2:7">
      <c r="B3879" s="37" t="s">
        <v>8689</v>
      </c>
      <c r="C3879" s="37" t="s">
        <v>8690</v>
      </c>
      <c r="D3879" s="37" t="s">
        <v>7983</v>
      </c>
      <c r="E3879" s="37" t="s">
        <v>7984</v>
      </c>
      <c r="F3879" s="38">
        <v>44112.856342592597</v>
      </c>
      <c r="G3879" s="39" t="e">
        <v>#REF!</v>
      </c>
    </row>
    <row r="3880" spans="2:7">
      <c r="B3880" s="33" t="s">
        <v>8689</v>
      </c>
      <c r="C3880" s="33" t="s">
        <v>8691</v>
      </c>
      <c r="D3880" s="33" t="s">
        <v>7983</v>
      </c>
      <c r="E3880" s="33" t="s">
        <v>7984</v>
      </c>
      <c r="F3880" s="34">
        <v>45043.760787036997</v>
      </c>
      <c r="G3880" s="35" t="e">
        <v>#REF!</v>
      </c>
    </row>
    <row r="3881" spans="2:7">
      <c r="B3881" s="37" t="s">
        <v>8692</v>
      </c>
      <c r="C3881" s="37" t="s">
        <v>8693</v>
      </c>
      <c r="D3881" s="37" t="s">
        <v>7983</v>
      </c>
      <c r="E3881" s="37" t="s">
        <v>7984</v>
      </c>
      <c r="F3881" s="38">
        <v>44112.856354166703</v>
      </c>
      <c r="G3881" s="39" t="e">
        <v>#REF!</v>
      </c>
    </row>
    <row r="3882" spans="2:7">
      <c r="B3882" s="33" t="s">
        <v>8694</v>
      </c>
      <c r="C3882" s="33" t="s">
        <v>8695</v>
      </c>
      <c r="D3882" s="33" t="s">
        <v>7983</v>
      </c>
      <c r="E3882" s="33" t="s">
        <v>7984</v>
      </c>
      <c r="F3882" s="34">
        <v>44112.856354166703</v>
      </c>
      <c r="G3882" s="35" t="e">
        <v>#REF!</v>
      </c>
    </row>
    <row r="3883" spans="2:7">
      <c r="B3883" s="37" t="s">
        <v>8696</v>
      </c>
      <c r="C3883" s="37" t="s">
        <v>8697</v>
      </c>
      <c r="D3883" s="37" t="s">
        <v>7983</v>
      </c>
      <c r="E3883" s="37" t="s">
        <v>7984</v>
      </c>
      <c r="F3883" s="38">
        <v>44112.856354166703</v>
      </c>
      <c r="G3883" s="39" t="e">
        <v>#REF!</v>
      </c>
    </row>
    <row r="3884" spans="2:7">
      <c r="B3884" s="33" t="s">
        <v>8698</v>
      </c>
      <c r="C3884" s="33" t="s">
        <v>8699</v>
      </c>
      <c r="D3884" s="33" t="s">
        <v>7983</v>
      </c>
      <c r="E3884" s="33" t="s">
        <v>7984</v>
      </c>
      <c r="F3884" s="34">
        <v>44112.856354166703</v>
      </c>
      <c r="G3884" s="35" t="e">
        <v>#REF!</v>
      </c>
    </row>
    <row r="3885" spans="2:7">
      <c r="B3885" s="37" t="s">
        <v>8700</v>
      </c>
      <c r="C3885" s="37" t="s">
        <v>8701</v>
      </c>
      <c r="D3885" s="37" t="s">
        <v>7983</v>
      </c>
      <c r="E3885" s="37" t="s">
        <v>7984</v>
      </c>
      <c r="F3885" s="38">
        <v>44112.856354166703</v>
      </c>
      <c r="G3885" s="39" t="e">
        <v>#REF!</v>
      </c>
    </row>
    <row r="3886" spans="2:7">
      <c r="B3886" s="33" t="s">
        <v>8702</v>
      </c>
      <c r="C3886" s="33" t="s">
        <v>8703</v>
      </c>
      <c r="D3886" s="33" t="s">
        <v>7983</v>
      </c>
      <c r="E3886" s="33" t="s">
        <v>7984</v>
      </c>
      <c r="F3886" s="34">
        <v>44112.856354166703</v>
      </c>
      <c r="G3886" s="35" t="e">
        <v>#REF!</v>
      </c>
    </row>
    <row r="3887" spans="2:7">
      <c r="B3887" s="37" t="s">
        <v>8704</v>
      </c>
      <c r="C3887" s="37" t="s">
        <v>8705</v>
      </c>
      <c r="D3887" s="37" t="s">
        <v>7983</v>
      </c>
      <c r="E3887" s="37" t="s">
        <v>7984</v>
      </c>
      <c r="F3887" s="38">
        <v>44112.856354166703</v>
      </c>
      <c r="G3887" s="39" t="e">
        <v>#REF!</v>
      </c>
    </row>
    <row r="3888" spans="2:7">
      <c r="B3888" s="33" t="s">
        <v>8706</v>
      </c>
      <c r="C3888" s="33" t="s">
        <v>8707</v>
      </c>
      <c r="D3888" s="33" t="s">
        <v>7983</v>
      </c>
      <c r="E3888" s="33" t="s">
        <v>7984</v>
      </c>
      <c r="F3888" s="34">
        <v>44112.856354166703</v>
      </c>
      <c r="G3888" s="35" t="e">
        <v>#REF!</v>
      </c>
    </row>
    <row r="3889" spans="2:7">
      <c r="B3889" s="37" t="s">
        <v>8708</v>
      </c>
      <c r="C3889" s="37" t="s">
        <v>8709</v>
      </c>
      <c r="D3889" s="37" t="s">
        <v>7983</v>
      </c>
      <c r="E3889" s="37" t="s">
        <v>7984</v>
      </c>
      <c r="F3889" s="38">
        <v>44112.856354166703</v>
      </c>
      <c r="G3889" s="39" t="e">
        <v>#REF!</v>
      </c>
    </row>
    <row r="3890" spans="2:7">
      <c r="B3890" s="33" t="s">
        <v>8710</v>
      </c>
      <c r="C3890" s="33" t="s">
        <v>8711</v>
      </c>
      <c r="D3890" s="33" t="s">
        <v>7983</v>
      </c>
      <c r="E3890" s="33" t="s">
        <v>7984</v>
      </c>
      <c r="F3890" s="34">
        <v>44112.856354166703</v>
      </c>
      <c r="G3890" s="35" t="e">
        <v>#REF!</v>
      </c>
    </row>
    <row r="3891" spans="2:7">
      <c r="B3891" s="37" t="s">
        <v>8712</v>
      </c>
      <c r="C3891" s="37" t="s">
        <v>8713</v>
      </c>
      <c r="D3891" s="37" t="s">
        <v>7983</v>
      </c>
      <c r="E3891" s="37" t="s">
        <v>7984</v>
      </c>
      <c r="F3891" s="38">
        <v>44112.856365740699</v>
      </c>
      <c r="G3891" s="39" t="e">
        <v>#REF!</v>
      </c>
    </row>
    <row r="3892" spans="2:7">
      <c r="B3892" s="33" t="s">
        <v>8712</v>
      </c>
      <c r="C3892" s="33" t="s">
        <v>8714</v>
      </c>
      <c r="D3892" s="33" t="s">
        <v>7983</v>
      </c>
      <c r="E3892" s="33" t="s">
        <v>7984</v>
      </c>
      <c r="F3892" s="34">
        <v>44112.856365740699</v>
      </c>
      <c r="G3892" s="35" t="e">
        <v>#REF!</v>
      </c>
    </row>
    <row r="3893" spans="2:7">
      <c r="B3893" s="37" t="s">
        <v>8715</v>
      </c>
      <c r="C3893" s="37" t="s">
        <v>8716</v>
      </c>
      <c r="D3893" s="37" t="s">
        <v>7983</v>
      </c>
      <c r="E3893" s="37" t="s">
        <v>7984</v>
      </c>
      <c r="F3893" s="38">
        <v>44112.856365740699</v>
      </c>
      <c r="G3893" s="39" t="e">
        <v>#REF!</v>
      </c>
    </row>
    <row r="3894" spans="2:7">
      <c r="B3894" s="33" t="s">
        <v>8717</v>
      </c>
      <c r="C3894" s="33" t="s">
        <v>8718</v>
      </c>
      <c r="D3894" s="33" t="s">
        <v>7983</v>
      </c>
      <c r="E3894" s="33" t="s">
        <v>7984</v>
      </c>
      <c r="F3894" s="34">
        <v>44112.856365740699</v>
      </c>
      <c r="G3894" s="35" t="e">
        <v>#REF!</v>
      </c>
    </row>
    <row r="3895" spans="2:7">
      <c r="B3895" s="37" t="s">
        <v>8719</v>
      </c>
      <c r="C3895" s="37" t="s">
        <v>8720</v>
      </c>
      <c r="D3895" s="37" t="s">
        <v>7983</v>
      </c>
      <c r="E3895" s="37" t="s">
        <v>7984</v>
      </c>
      <c r="F3895" s="38">
        <v>44112.856365740699</v>
      </c>
      <c r="G3895" s="39" t="e">
        <v>#REF!</v>
      </c>
    </row>
    <row r="3896" spans="2:7">
      <c r="B3896" s="33" t="s">
        <v>8721</v>
      </c>
      <c r="C3896" s="33" t="s">
        <v>8722</v>
      </c>
      <c r="D3896" s="33" t="s">
        <v>7983</v>
      </c>
      <c r="E3896" s="33" t="s">
        <v>7984</v>
      </c>
      <c r="F3896" s="34">
        <v>44112.856365740699</v>
      </c>
      <c r="G3896" s="35" t="e">
        <v>#REF!</v>
      </c>
    </row>
    <row r="3897" spans="2:7">
      <c r="B3897" s="37" t="s">
        <v>8723</v>
      </c>
      <c r="C3897" s="37" t="s">
        <v>8724</v>
      </c>
      <c r="D3897" s="37" t="s">
        <v>7983</v>
      </c>
      <c r="E3897" s="37" t="s">
        <v>7984</v>
      </c>
      <c r="F3897" s="38">
        <v>44112.856365740699</v>
      </c>
      <c r="G3897" s="39" t="e">
        <v>#REF!</v>
      </c>
    </row>
    <row r="3898" spans="2:7">
      <c r="B3898" s="33" t="s">
        <v>8725</v>
      </c>
      <c r="C3898" s="33" t="s">
        <v>8726</v>
      </c>
      <c r="D3898" s="33" t="s">
        <v>7983</v>
      </c>
      <c r="E3898" s="33" t="s">
        <v>7984</v>
      </c>
      <c r="F3898" s="34">
        <v>44112.856365740699</v>
      </c>
      <c r="G3898" s="35" t="e">
        <v>#REF!</v>
      </c>
    </row>
    <row r="3899" spans="2:7">
      <c r="B3899" s="37" t="s">
        <v>8727</v>
      </c>
      <c r="C3899" s="37" t="s">
        <v>8728</v>
      </c>
      <c r="D3899" s="37" t="s">
        <v>7983</v>
      </c>
      <c r="E3899" s="37" t="s">
        <v>7984</v>
      </c>
      <c r="F3899" s="38">
        <v>44112.856365740699</v>
      </c>
      <c r="G3899" s="39" t="e">
        <v>#REF!</v>
      </c>
    </row>
    <row r="3900" spans="2:7">
      <c r="B3900" s="33" t="s">
        <v>8729</v>
      </c>
      <c r="C3900" s="33" t="s">
        <v>8730</v>
      </c>
      <c r="D3900" s="33" t="s">
        <v>7983</v>
      </c>
      <c r="E3900" s="33" t="s">
        <v>7984</v>
      </c>
      <c r="F3900" s="34">
        <v>44112.856365740699</v>
      </c>
      <c r="G3900" s="35" t="e">
        <v>#REF!</v>
      </c>
    </row>
    <row r="3901" spans="2:7">
      <c r="B3901" s="37" t="s">
        <v>8731</v>
      </c>
      <c r="C3901" s="37" t="s">
        <v>8732</v>
      </c>
      <c r="D3901" s="37" t="s">
        <v>7983</v>
      </c>
      <c r="E3901" s="37" t="s">
        <v>7984</v>
      </c>
      <c r="F3901" s="38">
        <v>44112.856377314798</v>
      </c>
      <c r="G3901" s="39" t="e">
        <v>#REF!</v>
      </c>
    </row>
    <row r="3902" spans="2:7">
      <c r="B3902" s="33" t="s">
        <v>8733</v>
      </c>
      <c r="C3902" s="33" t="s">
        <v>8734</v>
      </c>
      <c r="D3902" s="33" t="s">
        <v>7983</v>
      </c>
      <c r="E3902" s="33" t="s">
        <v>7984</v>
      </c>
      <c r="F3902" s="34">
        <v>44112.856377314798</v>
      </c>
      <c r="G3902" s="35" t="e">
        <v>#REF!</v>
      </c>
    </row>
    <row r="3903" spans="2:7">
      <c r="B3903" s="37" t="s">
        <v>8733</v>
      </c>
      <c r="C3903" s="37" t="s">
        <v>8735</v>
      </c>
      <c r="D3903" s="37" t="s">
        <v>7983</v>
      </c>
      <c r="E3903" s="37" t="s">
        <v>7984</v>
      </c>
      <c r="F3903" s="38">
        <v>44112.856377314798</v>
      </c>
      <c r="G3903" s="39" t="e">
        <v>#REF!</v>
      </c>
    </row>
    <row r="3904" spans="2:7">
      <c r="B3904" s="33" t="s">
        <v>8736</v>
      </c>
      <c r="C3904" s="33" t="s">
        <v>8737</v>
      </c>
      <c r="D3904" s="33" t="s">
        <v>7983</v>
      </c>
      <c r="E3904" s="33" t="s">
        <v>7984</v>
      </c>
      <c r="F3904" s="34">
        <v>44112.856377314798</v>
      </c>
      <c r="G3904" s="35" t="e">
        <v>#REF!</v>
      </c>
    </row>
    <row r="3905" spans="2:7">
      <c r="B3905" s="37" t="s">
        <v>8736</v>
      </c>
      <c r="C3905" s="37" t="s">
        <v>8738</v>
      </c>
      <c r="D3905" s="37" t="s">
        <v>7983</v>
      </c>
      <c r="E3905" s="37" t="s">
        <v>7984</v>
      </c>
      <c r="F3905" s="38">
        <v>44112.856377314798</v>
      </c>
      <c r="G3905" s="39" t="e">
        <v>#REF!</v>
      </c>
    </row>
    <row r="3906" spans="2:7">
      <c r="B3906" s="33" t="s">
        <v>8739</v>
      </c>
      <c r="C3906" s="33" t="s">
        <v>8740</v>
      </c>
      <c r="D3906" s="33" t="s">
        <v>7983</v>
      </c>
      <c r="E3906" s="33" t="s">
        <v>7984</v>
      </c>
      <c r="F3906" s="34">
        <v>44112.856377314798</v>
      </c>
      <c r="G3906" s="35" t="e">
        <v>#REF!</v>
      </c>
    </row>
    <row r="3907" spans="2:7">
      <c r="B3907" s="37" t="s">
        <v>8741</v>
      </c>
      <c r="C3907" s="37" t="s">
        <v>8742</v>
      </c>
      <c r="D3907" s="37" t="s">
        <v>7983</v>
      </c>
      <c r="E3907" s="37" t="s">
        <v>7984</v>
      </c>
      <c r="F3907" s="38">
        <v>44112.856377314798</v>
      </c>
      <c r="G3907" s="39" t="e">
        <v>#REF!</v>
      </c>
    </row>
    <row r="3908" spans="2:7">
      <c r="B3908" s="33" t="s">
        <v>8743</v>
      </c>
      <c r="C3908" s="33" t="s">
        <v>8744</v>
      </c>
      <c r="D3908" s="33" t="s">
        <v>7983</v>
      </c>
      <c r="E3908" s="33" t="s">
        <v>7984</v>
      </c>
      <c r="F3908" s="34">
        <v>44112.856377314798</v>
      </c>
      <c r="G3908" s="35" t="e">
        <v>#REF!</v>
      </c>
    </row>
    <row r="3909" spans="2:7">
      <c r="B3909" s="37" t="s">
        <v>8745</v>
      </c>
      <c r="C3909" s="37" t="s">
        <v>8746</v>
      </c>
      <c r="D3909" s="37" t="s">
        <v>7983</v>
      </c>
      <c r="E3909" s="37" t="s">
        <v>7984</v>
      </c>
      <c r="F3909" s="38">
        <v>44112.856377314798</v>
      </c>
      <c r="G3909" s="39" t="e">
        <v>#REF!</v>
      </c>
    </row>
    <row r="3910" spans="2:7">
      <c r="B3910" s="33" t="s">
        <v>8745</v>
      </c>
      <c r="C3910" s="33" t="s">
        <v>8747</v>
      </c>
      <c r="D3910" s="33" t="s">
        <v>7983</v>
      </c>
      <c r="E3910" s="33" t="s">
        <v>7984</v>
      </c>
      <c r="F3910" s="34">
        <v>44112.856377314798</v>
      </c>
      <c r="G3910" s="35" t="e">
        <v>#REF!</v>
      </c>
    </row>
    <row r="3911" spans="2:7">
      <c r="B3911" s="37" t="s">
        <v>8748</v>
      </c>
      <c r="C3911" s="37" t="s">
        <v>8749</v>
      </c>
      <c r="D3911" s="37" t="s">
        <v>7983</v>
      </c>
      <c r="E3911" s="37" t="s">
        <v>7984</v>
      </c>
      <c r="F3911" s="38">
        <v>44112.856388888897</v>
      </c>
      <c r="G3911" s="39" t="e">
        <v>#REF!</v>
      </c>
    </row>
    <row r="3912" spans="2:7">
      <c r="B3912" s="33" t="s">
        <v>8750</v>
      </c>
      <c r="C3912" s="33" t="s">
        <v>8751</v>
      </c>
      <c r="D3912" s="33" t="s">
        <v>7983</v>
      </c>
      <c r="E3912" s="33" t="s">
        <v>7984</v>
      </c>
      <c r="F3912" s="34">
        <v>44112.856388888897</v>
      </c>
      <c r="G3912" s="35" t="e">
        <v>#REF!</v>
      </c>
    </row>
    <row r="3913" spans="2:7">
      <c r="B3913" s="37" t="s">
        <v>8752</v>
      </c>
      <c r="C3913" s="37" t="s">
        <v>8753</v>
      </c>
      <c r="D3913" s="37" t="s">
        <v>7983</v>
      </c>
      <c r="E3913" s="37" t="s">
        <v>7984</v>
      </c>
      <c r="F3913" s="38">
        <v>44112.856388888897</v>
      </c>
      <c r="G3913" s="39" t="e">
        <v>#REF!</v>
      </c>
    </row>
    <row r="3914" spans="2:7">
      <c r="B3914" s="33" t="s">
        <v>8752</v>
      </c>
      <c r="C3914" s="33" t="s">
        <v>8754</v>
      </c>
      <c r="D3914" s="33" t="s">
        <v>7983</v>
      </c>
      <c r="E3914" s="33" t="s">
        <v>7984</v>
      </c>
      <c r="F3914" s="34">
        <v>45043.760787036997</v>
      </c>
      <c r="G3914" s="35" t="e">
        <v>#REF!</v>
      </c>
    </row>
    <row r="3915" spans="2:7">
      <c r="B3915" s="37" t="s">
        <v>8755</v>
      </c>
      <c r="C3915" s="37" t="s">
        <v>8756</v>
      </c>
      <c r="D3915" s="37" t="s">
        <v>7983</v>
      </c>
      <c r="E3915" s="37" t="s">
        <v>7984</v>
      </c>
      <c r="F3915" s="38">
        <v>44112.856388888897</v>
      </c>
      <c r="G3915" s="39" t="e">
        <v>#REF!</v>
      </c>
    </row>
    <row r="3916" spans="2:7">
      <c r="B3916" s="33" t="s">
        <v>8757</v>
      </c>
      <c r="C3916" s="33" t="s">
        <v>8758</v>
      </c>
      <c r="D3916" s="33" t="s">
        <v>7983</v>
      </c>
      <c r="E3916" s="33" t="s">
        <v>7984</v>
      </c>
      <c r="F3916" s="34">
        <v>44112.856388888897</v>
      </c>
      <c r="G3916" s="35" t="e">
        <v>#REF!</v>
      </c>
    </row>
    <row r="3917" spans="2:7">
      <c r="B3917" s="37" t="s">
        <v>8759</v>
      </c>
      <c r="C3917" s="37" t="s">
        <v>8760</v>
      </c>
      <c r="D3917" s="37" t="s">
        <v>7983</v>
      </c>
      <c r="E3917" s="37" t="s">
        <v>7984</v>
      </c>
      <c r="F3917" s="38">
        <v>44112.856388888897</v>
      </c>
      <c r="G3917" s="39" t="e">
        <v>#REF!</v>
      </c>
    </row>
    <row r="3918" spans="2:7">
      <c r="B3918" s="33" t="s">
        <v>8761</v>
      </c>
      <c r="C3918" s="33" t="s">
        <v>8762</v>
      </c>
      <c r="D3918" s="33" t="s">
        <v>7983</v>
      </c>
      <c r="E3918" s="33" t="s">
        <v>7984</v>
      </c>
      <c r="F3918" s="34">
        <v>44112.856388888897</v>
      </c>
      <c r="G3918" s="35" t="e">
        <v>#REF!</v>
      </c>
    </row>
    <row r="3919" spans="2:7">
      <c r="B3919" s="37" t="s">
        <v>8763</v>
      </c>
      <c r="C3919" s="37" t="s">
        <v>8764</v>
      </c>
      <c r="D3919" s="37" t="s">
        <v>7983</v>
      </c>
      <c r="E3919" s="37" t="s">
        <v>7984</v>
      </c>
      <c r="F3919" s="38">
        <v>44112.856388888897</v>
      </c>
      <c r="G3919" s="39" t="e">
        <v>#REF!</v>
      </c>
    </row>
    <row r="3920" spans="2:7">
      <c r="B3920" s="33" t="s">
        <v>8765</v>
      </c>
      <c r="C3920" s="33" t="s">
        <v>8766</v>
      </c>
      <c r="D3920" s="33" t="s">
        <v>7983</v>
      </c>
      <c r="E3920" s="33" t="s">
        <v>7984</v>
      </c>
      <c r="F3920" s="34">
        <v>44112.856388888897</v>
      </c>
      <c r="G3920" s="35" t="e">
        <v>#REF!</v>
      </c>
    </row>
    <row r="3921" spans="2:7">
      <c r="B3921" s="37" t="s">
        <v>8767</v>
      </c>
      <c r="C3921" s="37" t="s">
        <v>8768</v>
      </c>
      <c r="D3921" s="37" t="s">
        <v>7983</v>
      </c>
      <c r="E3921" s="37" t="s">
        <v>7984</v>
      </c>
      <c r="F3921" s="38">
        <v>44112.856388888897</v>
      </c>
      <c r="G3921" s="39" t="e">
        <v>#REF!</v>
      </c>
    </row>
    <row r="3922" spans="2:7">
      <c r="B3922" s="33" t="s">
        <v>8769</v>
      </c>
      <c r="C3922" s="33" t="s">
        <v>8770</v>
      </c>
      <c r="D3922" s="33" t="s">
        <v>7983</v>
      </c>
      <c r="E3922" s="33" t="s">
        <v>7984</v>
      </c>
      <c r="F3922" s="34">
        <v>44112.856388888897</v>
      </c>
      <c r="G3922" s="35" t="e">
        <v>#REF!</v>
      </c>
    </row>
    <row r="3923" spans="2:7">
      <c r="B3923" s="37" t="s">
        <v>8771</v>
      </c>
      <c r="C3923" s="37" t="s">
        <v>8772</v>
      </c>
      <c r="D3923" s="37" t="s">
        <v>7983</v>
      </c>
      <c r="E3923" s="37" t="s">
        <v>7984</v>
      </c>
      <c r="F3923" s="38">
        <v>44112.856400463003</v>
      </c>
      <c r="G3923" s="39" t="e">
        <v>#REF!</v>
      </c>
    </row>
    <row r="3924" spans="2:7">
      <c r="B3924" s="33" t="s">
        <v>8773</v>
      </c>
      <c r="C3924" s="33" t="s">
        <v>8774</v>
      </c>
      <c r="D3924" s="33" t="s">
        <v>7983</v>
      </c>
      <c r="E3924" s="33" t="s">
        <v>7984</v>
      </c>
      <c r="F3924" s="34">
        <v>44112.856400463003</v>
      </c>
      <c r="G3924" s="35" t="e">
        <v>#REF!</v>
      </c>
    </row>
    <row r="3925" spans="2:7">
      <c r="B3925" s="37" t="s">
        <v>8775</v>
      </c>
      <c r="C3925" s="37" t="s">
        <v>8776</v>
      </c>
      <c r="D3925" s="37" t="s">
        <v>7983</v>
      </c>
      <c r="E3925" s="37" t="s">
        <v>7984</v>
      </c>
      <c r="F3925" s="38">
        <v>44112.856400463003</v>
      </c>
      <c r="G3925" s="39" t="e">
        <v>#REF!</v>
      </c>
    </row>
    <row r="3926" spans="2:7">
      <c r="B3926" s="33" t="s">
        <v>8777</v>
      </c>
      <c r="C3926" s="33" t="s">
        <v>8778</v>
      </c>
      <c r="D3926" s="33" t="s">
        <v>7983</v>
      </c>
      <c r="E3926" s="33" t="s">
        <v>7984</v>
      </c>
      <c r="F3926" s="34">
        <v>44112.856400463003</v>
      </c>
      <c r="G3926" s="35" t="e">
        <v>#REF!</v>
      </c>
    </row>
    <row r="3927" spans="2:7">
      <c r="B3927" s="37" t="s">
        <v>8777</v>
      </c>
      <c r="C3927" s="37" t="s">
        <v>8779</v>
      </c>
      <c r="D3927" s="37" t="s">
        <v>7983</v>
      </c>
      <c r="E3927" s="37" t="s">
        <v>7984</v>
      </c>
      <c r="F3927" s="38">
        <v>44112.856400463003</v>
      </c>
      <c r="G3927" s="39" t="e">
        <v>#REF!</v>
      </c>
    </row>
    <row r="3928" spans="2:7">
      <c r="B3928" s="33" t="s">
        <v>8780</v>
      </c>
      <c r="C3928" s="33" t="s">
        <v>8781</v>
      </c>
      <c r="D3928" s="33" t="s">
        <v>7983</v>
      </c>
      <c r="E3928" s="33" t="s">
        <v>7984</v>
      </c>
      <c r="F3928" s="34">
        <v>44112.856400463003</v>
      </c>
      <c r="G3928" s="35" t="e">
        <v>#REF!</v>
      </c>
    </row>
    <row r="3929" spans="2:7">
      <c r="B3929" s="37" t="s">
        <v>8782</v>
      </c>
      <c r="C3929" s="37" t="s">
        <v>8783</v>
      </c>
      <c r="D3929" s="37" t="s">
        <v>7983</v>
      </c>
      <c r="E3929" s="37" t="s">
        <v>7984</v>
      </c>
      <c r="F3929" s="38">
        <v>44112.856400463003</v>
      </c>
      <c r="G3929" s="39" t="e">
        <v>#REF!</v>
      </c>
    </row>
    <row r="3930" spans="2:7">
      <c r="B3930" s="33" t="s">
        <v>8784</v>
      </c>
      <c r="C3930" s="33" t="s">
        <v>8785</v>
      </c>
      <c r="D3930" s="33" t="s">
        <v>7983</v>
      </c>
      <c r="E3930" s="33" t="s">
        <v>7984</v>
      </c>
      <c r="F3930" s="34">
        <v>44112.856400463003</v>
      </c>
      <c r="G3930" s="35" t="e">
        <v>#REF!</v>
      </c>
    </row>
    <row r="3931" spans="2:7">
      <c r="B3931" s="37" t="s">
        <v>8786</v>
      </c>
      <c r="C3931" s="37" t="s">
        <v>8787</v>
      </c>
      <c r="D3931" s="37" t="s">
        <v>7983</v>
      </c>
      <c r="E3931" s="37" t="s">
        <v>7984</v>
      </c>
      <c r="F3931" s="38">
        <v>44112.856400463003</v>
      </c>
      <c r="G3931" s="39" t="e">
        <v>#REF!</v>
      </c>
    </row>
    <row r="3932" spans="2:7">
      <c r="B3932" s="33" t="s">
        <v>8788</v>
      </c>
      <c r="C3932" s="33" t="s">
        <v>8789</v>
      </c>
      <c r="D3932" s="33" t="s">
        <v>7983</v>
      </c>
      <c r="E3932" s="33" t="s">
        <v>7984</v>
      </c>
      <c r="F3932" s="34">
        <v>44112.856400463003</v>
      </c>
      <c r="G3932" s="35" t="e">
        <v>#REF!</v>
      </c>
    </row>
    <row r="3933" spans="2:7">
      <c r="B3933" s="37" t="s">
        <v>8790</v>
      </c>
      <c r="C3933" s="37" t="s">
        <v>8791</v>
      </c>
      <c r="D3933" s="37" t="s">
        <v>7983</v>
      </c>
      <c r="E3933" s="37" t="s">
        <v>7984</v>
      </c>
      <c r="F3933" s="38">
        <v>44112.856412036999</v>
      </c>
      <c r="G3933" s="39" t="e">
        <v>#REF!</v>
      </c>
    </row>
    <row r="3934" spans="2:7">
      <c r="B3934" s="33" t="s">
        <v>8792</v>
      </c>
      <c r="C3934" s="33" t="s">
        <v>8793</v>
      </c>
      <c r="D3934" s="33" t="s">
        <v>7983</v>
      </c>
      <c r="E3934" s="33" t="s">
        <v>7984</v>
      </c>
      <c r="F3934" s="34">
        <v>44112.856412036999</v>
      </c>
      <c r="G3934" s="35" t="e">
        <v>#REF!</v>
      </c>
    </row>
    <row r="3935" spans="2:7">
      <c r="B3935" s="37" t="s">
        <v>8792</v>
      </c>
      <c r="C3935" s="37" t="s">
        <v>8794</v>
      </c>
      <c r="D3935" s="37" t="s">
        <v>7983</v>
      </c>
      <c r="E3935" s="37" t="s">
        <v>7984</v>
      </c>
      <c r="F3935" s="38">
        <v>44112.856412036999</v>
      </c>
      <c r="G3935" s="39" t="e">
        <v>#REF!</v>
      </c>
    </row>
    <row r="3936" spans="2:7">
      <c r="B3936" s="33" t="s">
        <v>8795</v>
      </c>
      <c r="C3936" s="33" t="s">
        <v>8796</v>
      </c>
      <c r="D3936" s="33" t="s">
        <v>7983</v>
      </c>
      <c r="E3936" s="33" t="s">
        <v>7984</v>
      </c>
      <c r="F3936" s="34">
        <v>44112.856412036999</v>
      </c>
      <c r="G3936" s="35" t="e">
        <v>#REF!</v>
      </c>
    </row>
    <row r="3937" spans="2:7">
      <c r="B3937" s="37" t="s">
        <v>8797</v>
      </c>
      <c r="C3937" s="37" t="s">
        <v>8798</v>
      </c>
      <c r="D3937" s="37" t="s">
        <v>7983</v>
      </c>
      <c r="E3937" s="37" t="s">
        <v>7984</v>
      </c>
      <c r="F3937" s="38">
        <v>44112.856412036999</v>
      </c>
      <c r="G3937" s="39" t="e">
        <v>#REF!</v>
      </c>
    </row>
    <row r="3938" spans="2:7">
      <c r="B3938" s="33" t="s">
        <v>8799</v>
      </c>
      <c r="C3938" s="33" t="s">
        <v>8800</v>
      </c>
      <c r="D3938" s="33" t="s">
        <v>7983</v>
      </c>
      <c r="E3938" s="33" t="s">
        <v>7984</v>
      </c>
      <c r="F3938" s="34">
        <v>44112.856412036999</v>
      </c>
      <c r="G3938" s="35" t="e">
        <v>#REF!</v>
      </c>
    </row>
    <row r="3939" spans="2:7">
      <c r="B3939" s="37" t="s">
        <v>8801</v>
      </c>
      <c r="C3939" s="37" t="s">
        <v>8802</v>
      </c>
      <c r="D3939" s="37" t="s">
        <v>7983</v>
      </c>
      <c r="E3939" s="37" t="s">
        <v>7984</v>
      </c>
      <c r="F3939" s="38">
        <v>44112.856412036999</v>
      </c>
      <c r="G3939" s="39" t="e">
        <v>#REF!</v>
      </c>
    </row>
    <row r="3940" spans="2:7">
      <c r="B3940" s="33" t="s">
        <v>8803</v>
      </c>
      <c r="C3940" s="33" t="s">
        <v>8804</v>
      </c>
      <c r="D3940" s="33" t="s">
        <v>7983</v>
      </c>
      <c r="E3940" s="33" t="s">
        <v>7984</v>
      </c>
      <c r="F3940" s="34">
        <v>44112.856412036999</v>
      </c>
      <c r="G3940" s="35" t="e">
        <v>#REF!</v>
      </c>
    </row>
    <row r="3941" spans="2:7">
      <c r="B3941" s="37" t="s">
        <v>8805</v>
      </c>
      <c r="C3941" s="37" t="s">
        <v>8806</v>
      </c>
      <c r="D3941" s="37" t="s">
        <v>7983</v>
      </c>
      <c r="E3941" s="37" t="s">
        <v>7984</v>
      </c>
      <c r="F3941" s="38">
        <v>44112.856412036999</v>
      </c>
      <c r="G3941" s="39" t="e">
        <v>#REF!</v>
      </c>
    </row>
    <row r="3942" spans="2:7">
      <c r="B3942" s="33" t="s">
        <v>8807</v>
      </c>
      <c r="C3942" s="33" t="s">
        <v>8808</v>
      </c>
      <c r="D3942" s="33" t="s">
        <v>7983</v>
      </c>
      <c r="E3942" s="33" t="s">
        <v>7984</v>
      </c>
      <c r="F3942" s="34">
        <v>44112.856412036999</v>
      </c>
      <c r="G3942" s="35" t="e">
        <v>#REF!</v>
      </c>
    </row>
    <row r="3943" spans="2:7">
      <c r="B3943" s="37" t="s">
        <v>8809</v>
      </c>
      <c r="C3943" s="37" t="s">
        <v>8810</v>
      </c>
      <c r="D3943" s="37" t="s">
        <v>7983</v>
      </c>
      <c r="E3943" s="37" t="s">
        <v>7984</v>
      </c>
      <c r="F3943" s="38">
        <v>44112.856423611098</v>
      </c>
      <c r="G3943" s="39" t="e">
        <v>#REF!</v>
      </c>
    </row>
    <row r="3944" spans="2:7">
      <c r="B3944" s="33" t="s">
        <v>8811</v>
      </c>
      <c r="C3944" s="33" t="s">
        <v>8812</v>
      </c>
      <c r="D3944" s="33" t="s">
        <v>7983</v>
      </c>
      <c r="E3944" s="33" t="s">
        <v>7984</v>
      </c>
      <c r="F3944" s="34">
        <v>44112.856423611098</v>
      </c>
      <c r="G3944" s="35" t="e">
        <v>#REF!</v>
      </c>
    </row>
    <row r="3945" spans="2:7">
      <c r="B3945" s="37" t="s">
        <v>8813</v>
      </c>
      <c r="C3945" s="37" t="s">
        <v>8814</v>
      </c>
      <c r="D3945" s="37" t="s">
        <v>7983</v>
      </c>
      <c r="E3945" s="37" t="s">
        <v>7984</v>
      </c>
      <c r="F3945" s="38">
        <v>44112.856423611098</v>
      </c>
      <c r="G3945" s="39" t="e">
        <v>#REF!</v>
      </c>
    </row>
    <row r="3946" spans="2:7">
      <c r="B3946" s="33" t="s">
        <v>8815</v>
      </c>
      <c r="C3946" s="33" t="s">
        <v>8816</v>
      </c>
      <c r="D3946" s="33" t="s">
        <v>7983</v>
      </c>
      <c r="E3946" s="33" t="s">
        <v>7984</v>
      </c>
      <c r="F3946" s="34">
        <v>44112.856423611098</v>
      </c>
      <c r="G3946" s="35" t="e">
        <v>#REF!</v>
      </c>
    </row>
    <row r="3947" spans="2:7">
      <c r="B3947" s="37" t="s">
        <v>8817</v>
      </c>
      <c r="C3947" s="37" t="s">
        <v>8818</v>
      </c>
      <c r="D3947" s="37" t="s">
        <v>7983</v>
      </c>
      <c r="E3947" s="37" t="s">
        <v>7984</v>
      </c>
      <c r="F3947" s="38">
        <v>44112.856423611098</v>
      </c>
      <c r="G3947" s="39" t="e">
        <v>#REF!</v>
      </c>
    </row>
    <row r="3948" spans="2:7">
      <c r="B3948" s="33" t="s">
        <v>8819</v>
      </c>
      <c r="C3948" s="33" t="s">
        <v>8820</v>
      </c>
      <c r="D3948" s="33" t="s">
        <v>7983</v>
      </c>
      <c r="E3948" s="33" t="s">
        <v>7984</v>
      </c>
      <c r="F3948" s="34">
        <v>44112.856423611098</v>
      </c>
      <c r="G3948" s="35" t="e">
        <v>#REF!</v>
      </c>
    </row>
    <row r="3949" spans="2:7">
      <c r="B3949" s="37" t="s">
        <v>8821</v>
      </c>
      <c r="C3949" s="37" t="s">
        <v>8822</v>
      </c>
      <c r="D3949" s="37" t="s">
        <v>7983</v>
      </c>
      <c r="E3949" s="37" t="s">
        <v>7984</v>
      </c>
      <c r="F3949" s="38">
        <v>44112.856423611098</v>
      </c>
      <c r="G3949" s="39" t="e">
        <v>#REF!</v>
      </c>
    </row>
    <row r="3950" spans="2:7">
      <c r="B3950" s="33" t="s">
        <v>8823</v>
      </c>
      <c r="C3950" s="33" t="s">
        <v>8824</v>
      </c>
      <c r="D3950" s="33" t="s">
        <v>7983</v>
      </c>
      <c r="E3950" s="33" t="s">
        <v>7984</v>
      </c>
      <c r="F3950" s="34">
        <v>44112.856423611098</v>
      </c>
      <c r="G3950" s="35" t="e">
        <v>#REF!</v>
      </c>
    </row>
    <row r="3951" spans="2:7">
      <c r="B3951" s="37" t="s">
        <v>8825</v>
      </c>
      <c r="C3951" s="37" t="s">
        <v>8826</v>
      </c>
      <c r="D3951" s="37" t="s">
        <v>7983</v>
      </c>
      <c r="E3951" s="37" t="s">
        <v>7984</v>
      </c>
      <c r="F3951" s="38">
        <v>44112.856423611098</v>
      </c>
      <c r="G3951" s="39" t="e">
        <v>#REF!</v>
      </c>
    </row>
    <row r="3952" spans="2:7">
      <c r="B3952" s="33" t="s">
        <v>8827</v>
      </c>
      <c r="C3952" s="33" t="s">
        <v>8828</v>
      </c>
      <c r="D3952" s="33" t="s">
        <v>7983</v>
      </c>
      <c r="E3952" s="33" t="s">
        <v>7984</v>
      </c>
      <c r="F3952" s="34">
        <v>44112.856435185196</v>
      </c>
      <c r="G3952" s="35" t="e">
        <v>#REF!</v>
      </c>
    </row>
    <row r="3953" spans="2:7">
      <c r="B3953" s="37" t="s">
        <v>8829</v>
      </c>
      <c r="C3953" s="37" t="s">
        <v>8830</v>
      </c>
      <c r="D3953" s="37" t="s">
        <v>7983</v>
      </c>
      <c r="E3953" s="37" t="s">
        <v>7984</v>
      </c>
      <c r="F3953" s="38">
        <v>44112.856435185196</v>
      </c>
      <c r="G3953" s="39" t="e">
        <v>#REF!</v>
      </c>
    </row>
    <row r="3954" spans="2:7">
      <c r="B3954" s="33" t="s">
        <v>8829</v>
      </c>
      <c r="C3954" s="33" t="s">
        <v>8831</v>
      </c>
      <c r="D3954" s="33" t="s">
        <v>7983</v>
      </c>
      <c r="E3954" s="33" t="s">
        <v>7984</v>
      </c>
      <c r="F3954" s="34">
        <v>45043.760787036997</v>
      </c>
      <c r="G3954" s="35" t="e">
        <v>#REF!</v>
      </c>
    </row>
    <row r="3955" spans="2:7">
      <c r="B3955" s="37" t="s">
        <v>8832</v>
      </c>
      <c r="C3955" s="37" t="s">
        <v>8833</v>
      </c>
      <c r="D3955" s="37" t="s">
        <v>7983</v>
      </c>
      <c r="E3955" s="37" t="s">
        <v>7984</v>
      </c>
      <c r="F3955" s="38">
        <v>44112.856435185196</v>
      </c>
      <c r="G3955" s="39" t="e">
        <v>#REF!</v>
      </c>
    </row>
    <row r="3956" spans="2:7">
      <c r="B3956" s="33" t="s">
        <v>8834</v>
      </c>
      <c r="C3956" s="33" t="s">
        <v>8835</v>
      </c>
      <c r="D3956" s="33" t="s">
        <v>7983</v>
      </c>
      <c r="E3956" s="33" t="s">
        <v>7984</v>
      </c>
      <c r="F3956" s="34">
        <v>44112.856435185196</v>
      </c>
      <c r="G3956" s="35" t="e">
        <v>#REF!</v>
      </c>
    </row>
    <row r="3957" spans="2:7">
      <c r="B3957" s="37" t="s">
        <v>8836</v>
      </c>
      <c r="C3957" s="37" t="s">
        <v>8837</v>
      </c>
      <c r="D3957" s="37" t="s">
        <v>7983</v>
      </c>
      <c r="E3957" s="37" t="s">
        <v>7984</v>
      </c>
      <c r="F3957" s="38">
        <v>44112.856435185196</v>
      </c>
      <c r="G3957" s="39" t="e">
        <v>#REF!</v>
      </c>
    </row>
    <row r="3958" spans="2:7">
      <c r="B3958" s="33" t="s">
        <v>8838</v>
      </c>
      <c r="C3958" s="33" t="s">
        <v>8839</v>
      </c>
      <c r="D3958" s="33" t="s">
        <v>7983</v>
      </c>
      <c r="E3958" s="33" t="s">
        <v>7984</v>
      </c>
      <c r="F3958" s="34">
        <v>44112.856435185196</v>
      </c>
      <c r="G3958" s="35" t="e">
        <v>#REF!</v>
      </c>
    </row>
    <row r="3959" spans="2:7">
      <c r="B3959" s="37" t="s">
        <v>8840</v>
      </c>
      <c r="C3959" s="37" t="s">
        <v>8841</v>
      </c>
      <c r="D3959" s="37" t="s">
        <v>7983</v>
      </c>
      <c r="E3959" s="37" t="s">
        <v>7984</v>
      </c>
      <c r="F3959" s="38">
        <v>44112.856435185196</v>
      </c>
      <c r="G3959" s="39" t="e">
        <v>#REF!</v>
      </c>
    </row>
    <row r="3960" spans="2:7">
      <c r="B3960" s="33" t="s">
        <v>8842</v>
      </c>
      <c r="C3960" s="33" t="s">
        <v>8843</v>
      </c>
      <c r="D3960" s="33" t="s">
        <v>7983</v>
      </c>
      <c r="E3960" s="33" t="s">
        <v>7984</v>
      </c>
      <c r="F3960" s="34">
        <v>44112.856435185196</v>
      </c>
      <c r="G3960" s="35" t="e">
        <v>#REF!</v>
      </c>
    </row>
    <row r="3961" spans="2:7">
      <c r="B3961" s="37" t="s">
        <v>8844</v>
      </c>
      <c r="C3961" s="37" t="s">
        <v>8845</v>
      </c>
      <c r="D3961" s="37" t="s">
        <v>7983</v>
      </c>
      <c r="E3961" s="37" t="s">
        <v>7984</v>
      </c>
      <c r="F3961" s="38">
        <v>44367.682858796303</v>
      </c>
      <c r="G3961" s="39" t="e">
        <v>#REF!</v>
      </c>
    </row>
    <row r="3962" spans="2:7">
      <c r="B3962" s="33" t="s">
        <v>8844</v>
      </c>
      <c r="C3962" s="33" t="s">
        <v>8846</v>
      </c>
      <c r="D3962" s="33" t="s">
        <v>7983</v>
      </c>
      <c r="E3962" s="33" t="s">
        <v>7984</v>
      </c>
      <c r="F3962" s="34">
        <v>44367.682858796303</v>
      </c>
      <c r="G3962" s="35" t="e">
        <v>#REF!</v>
      </c>
    </row>
    <row r="3963" spans="2:7">
      <c r="B3963" s="37" t="s">
        <v>8844</v>
      </c>
      <c r="C3963" s="37" t="s">
        <v>8847</v>
      </c>
      <c r="D3963" s="37" t="s">
        <v>7983</v>
      </c>
      <c r="E3963" s="37" t="s">
        <v>7984</v>
      </c>
      <c r="F3963" s="38">
        <v>45043.760787036997</v>
      </c>
      <c r="G3963" s="39" t="e">
        <v>#REF!</v>
      </c>
    </row>
    <row r="3964" spans="2:7">
      <c r="B3964" s="33" t="s">
        <v>8848</v>
      </c>
      <c r="C3964" s="33" t="s">
        <v>8849</v>
      </c>
      <c r="D3964" s="33" t="s">
        <v>7983</v>
      </c>
      <c r="E3964" s="33" t="s">
        <v>7984</v>
      </c>
      <c r="F3964" s="34">
        <v>44112.856435185196</v>
      </c>
      <c r="G3964" s="35" t="e">
        <v>#REF!</v>
      </c>
    </row>
    <row r="3965" spans="2:7">
      <c r="B3965" s="37" t="s">
        <v>8850</v>
      </c>
      <c r="C3965" s="37" t="s">
        <v>8851</v>
      </c>
      <c r="D3965" s="37" t="s">
        <v>7983</v>
      </c>
      <c r="E3965" s="37" t="s">
        <v>7984</v>
      </c>
      <c r="F3965" s="38">
        <v>44112.856435185196</v>
      </c>
      <c r="G3965" s="39" t="e">
        <v>#REF!</v>
      </c>
    </row>
    <row r="3966" spans="2:7">
      <c r="B3966" s="33" t="s">
        <v>8852</v>
      </c>
      <c r="C3966" s="33" t="s">
        <v>8853</v>
      </c>
      <c r="D3966" s="33" t="s">
        <v>7983</v>
      </c>
      <c r="E3966" s="33" t="s">
        <v>7984</v>
      </c>
      <c r="F3966" s="34">
        <v>44112.856446759302</v>
      </c>
      <c r="G3966" s="35" t="e">
        <v>#REF!</v>
      </c>
    </row>
    <row r="3967" spans="2:7">
      <c r="B3967" s="37" t="s">
        <v>8854</v>
      </c>
      <c r="C3967" s="37" t="s">
        <v>8855</v>
      </c>
      <c r="D3967" s="37" t="s">
        <v>7983</v>
      </c>
      <c r="E3967" s="37" t="s">
        <v>7984</v>
      </c>
      <c r="F3967" s="38">
        <v>44112.856446759302</v>
      </c>
      <c r="G3967" s="39" t="e">
        <v>#REF!</v>
      </c>
    </row>
    <row r="3968" spans="2:7">
      <c r="B3968" s="33" t="s">
        <v>8856</v>
      </c>
      <c r="C3968" s="33" t="s">
        <v>8857</v>
      </c>
      <c r="D3968" s="33" t="s">
        <v>7983</v>
      </c>
      <c r="E3968" s="33" t="s">
        <v>7984</v>
      </c>
      <c r="F3968" s="34">
        <v>44112.856446759302</v>
      </c>
      <c r="G3968" s="35" t="e">
        <v>#REF!</v>
      </c>
    </row>
    <row r="3969" spans="2:7">
      <c r="B3969" s="37" t="s">
        <v>8858</v>
      </c>
      <c r="C3969" s="37" t="s">
        <v>8859</v>
      </c>
      <c r="D3969" s="37" t="s">
        <v>7983</v>
      </c>
      <c r="E3969" s="37" t="s">
        <v>7984</v>
      </c>
      <c r="F3969" s="38">
        <v>44112.856446759302</v>
      </c>
      <c r="G3969" s="39" t="e">
        <v>#REF!</v>
      </c>
    </row>
    <row r="3970" spans="2:7">
      <c r="B3970" s="33" t="s">
        <v>8860</v>
      </c>
      <c r="C3970" s="33" t="s">
        <v>8861</v>
      </c>
      <c r="D3970" s="33" t="s">
        <v>7983</v>
      </c>
      <c r="E3970" s="33" t="s">
        <v>7984</v>
      </c>
      <c r="F3970" s="34">
        <v>44112.856446759302</v>
      </c>
      <c r="G3970" s="35" t="e">
        <v>#REF!</v>
      </c>
    </row>
    <row r="3971" spans="2:7">
      <c r="B3971" s="37" t="s">
        <v>8862</v>
      </c>
      <c r="C3971" s="37" t="s">
        <v>8863</v>
      </c>
      <c r="D3971" s="37" t="s">
        <v>7983</v>
      </c>
      <c r="E3971" s="37" t="s">
        <v>7984</v>
      </c>
      <c r="F3971" s="38">
        <v>44367.682928240698</v>
      </c>
      <c r="G3971" s="39" t="e">
        <v>#REF!</v>
      </c>
    </row>
    <row r="3972" spans="2:7">
      <c r="B3972" s="33" t="s">
        <v>8864</v>
      </c>
      <c r="C3972" s="33" t="s">
        <v>8865</v>
      </c>
      <c r="D3972" s="33" t="s">
        <v>7983</v>
      </c>
      <c r="E3972" s="33" t="s">
        <v>7984</v>
      </c>
      <c r="F3972" s="34">
        <v>44112.856446759302</v>
      </c>
      <c r="G3972" s="35" t="e">
        <v>#REF!</v>
      </c>
    </row>
    <row r="3973" spans="2:7">
      <c r="B3973" s="37" t="s">
        <v>8864</v>
      </c>
      <c r="C3973" s="37" t="s">
        <v>8866</v>
      </c>
      <c r="D3973" s="37" t="s">
        <v>7983</v>
      </c>
      <c r="E3973" s="37" t="s">
        <v>7984</v>
      </c>
      <c r="F3973" s="38">
        <v>45043.760787036997</v>
      </c>
      <c r="G3973" s="39" t="e">
        <v>#REF!</v>
      </c>
    </row>
    <row r="3974" spans="2:7">
      <c r="B3974" s="33" t="s">
        <v>8864</v>
      </c>
      <c r="C3974" s="33" t="s">
        <v>8867</v>
      </c>
      <c r="D3974" s="33" t="s">
        <v>7983</v>
      </c>
      <c r="E3974" s="33" t="s">
        <v>7984</v>
      </c>
      <c r="F3974" s="34">
        <v>45043.760787036997</v>
      </c>
      <c r="G3974" s="35" t="e">
        <v>#REF!</v>
      </c>
    </row>
    <row r="3975" spans="2:7">
      <c r="B3975" s="37" t="s">
        <v>8868</v>
      </c>
      <c r="C3975" s="37" t="s">
        <v>8869</v>
      </c>
      <c r="D3975" s="37" t="s">
        <v>7983</v>
      </c>
      <c r="E3975" s="37" t="s">
        <v>7984</v>
      </c>
      <c r="F3975" s="38">
        <v>44112.856446759302</v>
      </c>
      <c r="G3975" s="39" t="e">
        <v>#REF!</v>
      </c>
    </row>
    <row r="3976" spans="2:7">
      <c r="B3976" s="33" t="s">
        <v>8870</v>
      </c>
      <c r="C3976" s="33" t="s">
        <v>8866</v>
      </c>
      <c r="D3976" s="33" t="s">
        <v>7983</v>
      </c>
      <c r="E3976" s="33" t="s">
        <v>7984</v>
      </c>
      <c r="F3976" s="34">
        <v>44112.856446759302</v>
      </c>
      <c r="G3976" s="35" t="e">
        <v>#REF!</v>
      </c>
    </row>
    <row r="3977" spans="2:7">
      <c r="B3977" s="37" t="s">
        <v>8870</v>
      </c>
      <c r="C3977" s="37" t="s">
        <v>8867</v>
      </c>
      <c r="D3977" s="37" t="s">
        <v>7983</v>
      </c>
      <c r="E3977" s="37" t="s">
        <v>7984</v>
      </c>
      <c r="F3977" s="38">
        <v>44112.856446759302</v>
      </c>
      <c r="G3977" s="39" t="e">
        <v>#REF!</v>
      </c>
    </row>
    <row r="3978" spans="2:7">
      <c r="B3978" s="33" t="s">
        <v>8870</v>
      </c>
      <c r="C3978" s="33" t="s">
        <v>8871</v>
      </c>
      <c r="D3978" s="33" t="s">
        <v>7983</v>
      </c>
      <c r="E3978" s="33" t="s">
        <v>7984</v>
      </c>
      <c r="F3978" s="34">
        <v>44112.856446759302</v>
      </c>
      <c r="G3978" s="35" t="e">
        <v>#REF!</v>
      </c>
    </row>
    <row r="3979" spans="2:7">
      <c r="B3979" s="37" t="s">
        <v>8872</v>
      </c>
      <c r="C3979" s="37" t="s">
        <v>8873</v>
      </c>
      <c r="D3979" s="37" t="s">
        <v>7983</v>
      </c>
      <c r="E3979" s="37" t="s">
        <v>7984</v>
      </c>
      <c r="F3979" s="38">
        <v>44112.856458333299</v>
      </c>
      <c r="G3979" s="39" t="e">
        <v>#REF!</v>
      </c>
    </row>
    <row r="3980" spans="2:7">
      <c r="B3980" s="33" t="s">
        <v>8874</v>
      </c>
      <c r="C3980" s="33" t="s">
        <v>8875</v>
      </c>
      <c r="D3980" s="33" t="s">
        <v>7983</v>
      </c>
      <c r="E3980" s="33" t="s">
        <v>7984</v>
      </c>
      <c r="F3980" s="34">
        <v>44112.856458333299</v>
      </c>
      <c r="G3980" s="35" t="e">
        <v>#REF!</v>
      </c>
    </row>
    <row r="3981" spans="2:7">
      <c r="B3981" s="37" t="s">
        <v>8876</v>
      </c>
      <c r="C3981" s="37" t="s">
        <v>8877</v>
      </c>
      <c r="D3981" s="37" t="s">
        <v>7983</v>
      </c>
      <c r="E3981" s="37" t="s">
        <v>7984</v>
      </c>
      <c r="F3981" s="38">
        <v>44112.856458333299</v>
      </c>
      <c r="G3981" s="39" t="e">
        <v>#REF!</v>
      </c>
    </row>
    <row r="3982" spans="2:7">
      <c r="B3982" s="33" t="s">
        <v>8876</v>
      </c>
      <c r="C3982" s="33" t="s">
        <v>8878</v>
      </c>
      <c r="D3982" s="33" t="s">
        <v>7983</v>
      </c>
      <c r="E3982" s="33" t="s">
        <v>7984</v>
      </c>
      <c r="F3982" s="34">
        <v>45043.760787036997</v>
      </c>
      <c r="G3982" s="35" t="e">
        <v>#REF!</v>
      </c>
    </row>
    <row r="3983" spans="2:7">
      <c r="B3983" s="37" t="s">
        <v>8879</v>
      </c>
      <c r="C3983" s="37" t="s">
        <v>8880</v>
      </c>
      <c r="D3983" s="37" t="s">
        <v>7983</v>
      </c>
      <c r="E3983" s="37" t="s">
        <v>7984</v>
      </c>
      <c r="F3983" s="38">
        <v>44112.856458333299</v>
      </c>
      <c r="G3983" s="39" t="e">
        <v>#REF!</v>
      </c>
    </row>
    <row r="3984" spans="2:7">
      <c r="B3984" s="33" t="s">
        <v>8881</v>
      </c>
      <c r="C3984" s="33" t="s">
        <v>8882</v>
      </c>
      <c r="D3984" s="33" t="s">
        <v>7983</v>
      </c>
      <c r="E3984" s="33" t="s">
        <v>7984</v>
      </c>
      <c r="F3984" s="34">
        <v>44112.856458333299</v>
      </c>
      <c r="G3984" s="35" t="e">
        <v>#REF!</v>
      </c>
    </row>
    <row r="3985" spans="2:7">
      <c r="B3985" s="37" t="s">
        <v>8883</v>
      </c>
      <c r="C3985" s="37" t="s">
        <v>8884</v>
      </c>
      <c r="D3985" s="37" t="s">
        <v>7983</v>
      </c>
      <c r="E3985" s="37" t="s">
        <v>7984</v>
      </c>
      <c r="F3985" s="38">
        <v>44112.856458333299</v>
      </c>
      <c r="G3985" s="39" t="e">
        <v>#REF!</v>
      </c>
    </row>
    <row r="3986" spans="2:7">
      <c r="B3986" s="33" t="s">
        <v>8883</v>
      </c>
      <c r="C3986" s="33" t="s">
        <v>8885</v>
      </c>
      <c r="D3986" s="33" t="s">
        <v>7983</v>
      </c>
      <c r="E3986" s="33" t="s">
        <v>7984</v>
      </c>
      <c r="F3986" s="34">
        <v>44112.856458333299</v>
      </c>
      <c r="G3986" s="35" t="e">
        <v>#REF!</v>
      </c>
    </row>
    <row r="3987" spans="2:7">
      <c r="B3987" s="37" t="s">
        <v>8886</v>
      </c>
      <c r="C3987" s="37" t="s">
        <v>8887</v>
      </c>
      <c r="D3987" s="37" t="s">
        <v>7983</v>
      </c>
      <c r="E3987" s="37" t="s">
        <v>7984</v>
      </c>
      <c r="F3987" s="38">
        <v>44112.856458333299</v>
      </c>
      <c r="G3987" s="39" t="e">
        <v>#REF!</v>
      </c>
    </row>
    <row r="3988" spans="2:7">
      <c r="B3988" s="33" t="s">
        <v>8886</v>
      </c>
      <c r="C3988" s="33" t="s">
        <v>8888</v>
      </c>
      <c r="D3988" s="33" t="s">
        <v>7983</v>
      </c>
      <c r="E3988" s="33" t="s">
        <v>7984</v>
      </c>
      <c r="F3988" s="34">
        <v>44112.856458333299</v>
      </c>
      <c r="G3988" s="35" t="e">
        <v>#REF!</v>
      </c>
    </row>
    <row r="3989" spans="2:7">
      <c r="B3989" s="37" t="s">
        <v>8889</v>
      </c>
      <c r="C3989" s="37" t="s">
        <v>8890</v>
      </c>
      <c r="D3989" s="37" t="s">
        <v>7983</v>
      </c>
      <c r="E3989" s="37" t="s">
        <v>7984</v>
      </c>
      <c r="F3989" s="38">
        <v>44367.682858796303</v>
      </c>
      <c r="G3989" s="39" t="e">
        <v>#REF!</v>
      </c>
    </row>
    <row r="3990" spans="2:7">
      <c r="B3990" s="33" t="s">
        <v>8891</v>
      </c>
      <c r="C3990" s="33" t="s">
        <v>8892</v>
      </c>
      <c r="D3990" s="33" t="s">
        <v>7983</v>
      </c>
      <c r="E3990" s="33" t="s">
        <v>7984</v>
      </c>
      <c r="F3990" s="34">
        <v>44112.856458333299</v>
      </c>
      <c r="G3990" s="35" t="e">
        <v>#REF!</v>
      </c>
    </row>
    <row r="3991" spans="2:7">
      <c r="B3991" s="37" t="s">
        <v>8893</v>
      </c>
      <c r="C3991" s="37" t="s">
        <v>8894</v>
      </c>
      <c r="D3991" s="37" t="s">
        <v>7983</v>
      </c>
      <c r="E3991" s="37" t="s">
        <v>7984</v>
      </c>
      <c r="F3991" s="38">
        <v>44112.856458333299</v>
      </c>
      <c r="G3991" s="39" t="e">
        <v>#REF!</v>
      </c>
    </row>
    <row r="3992" spans="2:7">
      <c r="B3992" s="33" t="s">
        <v>8895</v>
      </c>
      <c r="C3992" s="33" t="s">
        <v>8896</v>
      </c>
      <c r="D3992" s="33" t="s">
        <v>7983</v>
      </c>
      <c r="E3992" s="33" t="s">
        <v>7984</v>
      </c>
      <c r="F3992" s="34">
        <v>44112.856469907398</v>
      </c>
      <c r="G3992" s="35" t="e">
        <v>#REF!</v>
      </c>
    </row>
    <row r="3993" spans="2:7">
      <c r="B3993" s="37" t="s">
        <v>8897</v>
      </c>
      <c r="C3993" s="37" t="s">
        <v>8898</v>
      </c>
      <c r="D3993" s="37" t="s">
        <v>7983</v>
      </c>
      <c r="E3993" s="37" t="s">
        <v>7984</v>
      </c>
      <c r="F3993" s="38">
        <v>44112.856469907398</v>
      </c>
      <c r="G3993" s="39" t="e">
        <v>#REF!</v>
      </c>
    </row>
    <row r="3994" spans="2:7">
      <c r="B3994" s="33" t="s">
        <v>8899</v>
      </c>
      <c r="C3994" s="33" t="s">
        <v>8900</v>
      </c>
      <c r="D3994" s="33" t="s">
        <v>7983</v>
      </c>
      <c r="E3994" s="33" t="s">
        <v>7984</v>
      </c>
      <c r="F3994" s="34">
        <v>44112.856469907398</v>
      </c>
      <c r="G3994" s="35" t="e">
        <v>#REF!</v>
      </c>
    </row>
    <row r="3995" spans="2:7">
      <c r="B3995" s="37" t="s">
        <v>8901</v>
      </c>
      <c r="C3995" s="37" t="s">
        <v>8902</v>
      </c>
      <c r="D3995" s="37" t="s">
        <v>7983</v>
      </c>
      <c r="E3995" s="37" t="s">
        <v>7984</v>
      </c>
      <c r="F3995" s="38">
        <v>44112.856469907398</v>
      </c>
      <c r="G3995" s="39" t="e">
        <v>#REF!</v>
      </c>
    </row>
    <row r="3996" spans="2:7">
      <c r="B3996" s="33" t="s">
        <v>8903</v>
      </c>
      <c r="C3996" s="33" t="s">
        <v>8904</v>
      </c>
      <c r="D3996" s="33" t="s">
        <v>7983</v>
      </c>
      <c r="E3996" s="33" t="s">
        <v>7984</v>
      </c>
      <c r="F3996" s="34">
        <v>44112.856469907398</v>
      </c>
      <c r="G3996" s="35" t="e">
        <v>#REF!</v>
      </c>
    </row>
    <row r="3997" spans="2:7">
      <c r="B3997" s="37" t="s">
        <v>8905</v>
      </c>
      <c r="C3997" s="37" t="s">
        <v>8906</v>
      </c>
      <c r="D3997" s="37" t="s">
        <v>7983</v>
      </c>
      <c r="E3997" s="37" t="s">
        <v>7984</v>
      </c>
      <c r="F3997" s="38">
        <v>44112.856469907398</v>
      </c>
      <c r="G3997" s="39" t="e">
        <v>#REF!</v>
      </c>
    </row>
    <row r="3998" spans="2:7">
      <c r="B3998" s="33" t="s">
        <v>8907</v>
      </c>
      <c r="C3998" s="33" t="s">
        <v>8908</v>
      </c>
      <c r="D3998" s="33" t="s">
        <v>7983</v>
      </c>
      <c r="E3998" s="33" t="s">
        <v>7984</v>
      </c>
      <c r="F3998" s="34">
        <v>44112.856469907398</v>
      </c>
      <c r="G3998" s="35" t="e">
        <v>#REF!</v>
      </c>
    </row>
    <row r="3999" spans="2:7">
      <c r="B3999" s="37" t="s">
        <v>8909</v>
      </c>
      <c r="C3999" s="37" t="s">
        <v>8910</v>
      </c>
      <c r="D3999" s="37" t="s">
        <v>7983</v>
      </c>
      <c r="E3999" s="37" t="s">
        <v>7984</v>
      </c>
      <c r="F3999" s="38">
        <v>44112.856469907398</v>
      </c>
      <c r="G3999" s="39" t="e">
        <v>#REF!</v>
      </c>
    </row>
    <row r="4000" spans="2:7">
      <c r="B4000" s="33" t="s">
        <v>8911</v>
      </c>
      <c r="C4000" s="33" t="s">
        <v>8912</v>
      </c>
      <c r="D4000" s="33" t="s">
        <v>7983</v>
      </c>
      <c r="E4000" s="33" t="s">
        <v>7984</v>
      </c>
      <c r="F4000" s="34">
        <v>44112.856469907398</v>
      </c>
      <c r="G4000" s="35" t="e">
        <v>#REF!</v>
      </c>
    </row>
    <row r="4001" spans="2:7">
      <c r="B4001" s="37" t="s">
        <v>8913</v>
      </c>
      <c r="C4001" s="37" t="s">
        <v>8914</v>
      </c>
      <c r="D4001" s="37" t="s">
        <v>7983</v>
      </c>
      <c r="E4001" s="37" t="s">
        <v>7984</v>
      </c>
      <c r="F4001" s="38">
        <v>44112.856469907398</v>
      </c>
      <c r="G4001" s="39" t="e">
        <v>#REF!</v>
      </c>
    </row>
    <row r="4002" spans="2:7">
      <c r="B4002" s="33" t="s">
        <v>8915</v>
      </c>
      <c r="C4002" s="33" t="s">
        <v>8916</v>
      </c>
      <c r="D4002" s="33" t="s">
        <v>7983</v>
      </c>
      <c r="E4002" s="33" t="s">
        <v>7984</v>
      </c>
      <c r="F4002" s="34">
        <v>44112.856481481504</v>
      </c>
      <c r="G4002" s="35" t="e">
        <v>#REF!</v>
      </c>
    </row>
    <row r="4003" spans="2:7">
      <c r="B4003" s="37" t="s">
        <v>8917</v>
      </c>
      <c r="C4003" s="37" t="s">
        <v>8918</v>
      </c>
      <c r="D4003" s="37" t="s">
        <v>7983</v>
      </c>
      <c r="E4003" s="37" t="s">
        <v>7984</v>
      </c>
      <c r="F4003" s="38">
        <v>44112.856481481504</v>
      </c>
      <c r="G4003" s="39" t="e">
        <v>#REF!</v>
      </c>
    </row>
    <row r="4004" spans="2:7">
      <c r="B4004" s="33" t="s">
        <v>8919</v>
      </c>
      <c r="C4004" s="33" t="s">
        <v>8920</v>
      </c>
      <c r="D4004" s="33" t="s">
        <v>7983</v>
      </c>
      <c r="E4004" s="33" t="s">
        <v>7984</v>
      </c>
      <c r="F4004" s="34">
        <v>44112.856481481504</v>
      </c>
      <c r="G4004" s="35" t="e">
        <v>#REF!</v>
      </c>
    </row>
    <row r="4005" spans="2:7">
      <c r="B4005" s="37" t="s">
        <v>8921</v>
      </c>
      <c r="C4005" s="37" t="s">
        <v>8922</v>
      </c>
      <c r="D4005" s="37" t="s">
        <v>7983</v>
      </c>
      <c r="E4005" s="37" t="s">
        <v>7984</v>
      </c>
      <c r="F4005" s="38">
        <v>44112.856481481504</v>
      </c>
      <c r="G4005" s="39" t="e">
        <v>#REF!</v>
      </c>
    </row>
    <row r="4006" spans="2:7">
      <c r="B4006" s="33" t="s">
        <v>8923</v>
      </c>
      <c r="C4006" s="33" t="s">
        <v>8924</v>
      </c>
      <c r="D4006" s="33" t="s">
        <v>7983</v>
      </c>
      <c r="E4006" s="33" t="s">
        <v>7984</v>
      </c>
      <c r="F4006" s="34">
        <v>44112.856481481504</v>
      </c>
      <c r="G4006" s="35" t="e">
        <v>#REF!</v>
      </c>
    </row>
    <row r="4007" spans="2:7">
      <c r="B4007" s="37" t="s">
        <v>8925</v>
      </c>
      <c r="C4007" s="37" t="s">
        <v>8926</v>
      </c>
      <c r="D4007" s="37" t="s">
        <v>7983</v>
      </c>
      <c r="E4007" s="37" t="s">
        <v>7984</v>
      </c>
      <c r="F4007" s="38">
        <v>44112.856481481504</v>
      </c>
      <c r="G4007" s="39" t="e">
        <v>#REF!</v>
      </c>
    </row>
    <row r="4008" spans="2:7">
      <c r="B4008" s="33" t="s">
        <v>8925</v>
      </c>
      <c r="C4008" s="33" t="s">
        <v>8927</v>
      </c>
      <c r="D4008" s="33" t="s">
        <v>7983</v>
      </c>
      <c r="E4008" s="33" t="s">
        <v>7984</v>
      </c>
      <c r="F4008" s="34">
        <v>45043.760787036997</v>
      </c>
      <c r="G4008" s="35" t="e">
        <v>#REF!</v>
      </c>
    </row>
    <row r="4009" spans="2:7">
      <c r="B4009" s="37" t="s">
        <v>8928</v>
      </c>
      <c r="C4009" s="37" t="s">
        <v>8929</v>
      </c>
      <c r="D4009" s="37" t="s">
        <v>7983</v>
      </c>
      <c r="E4009" s="37" t="s">
        <v>7984</v>
      </c>
      <c r="F4009" s="38">
        <v>44112.856481481504</v>
      </c>
      <c r="G4009" s="39" t="e">
        <v>#REF!</v>
      </c>
    </row>
    <row r="4010" spans="2:7">
      <c r="B4010" s="33" t="s">
        <v>8930</v>
      </c>
      <c r="C4010" s="33" t="s">
        <v>8931</v>
      </c>
      <c r="D4010" s="33" t="s">
        <v>7983</v>
      </c>
      <c r="E4010" s="33" t="s">
        <v>7984</v>
      </c>
      <c r="F4010" s="34">
        <v>44112.856481481504</v>
      </c>
      <c r="G4010" s="35" t="e">
        <v>#REF!</v>
      </c>
    </row>
    <row r="4011" spans="2:7">
      <c r="B4011" s="37" t="s">
        <v>8932</v>
      </c>
      <c r="C4011" s="37" t="s">
        <v>8933</v>
      </c>
      <c r="D4011" s="37" t="s">
        <v>7983</v>
      </c>
      <c r="E4011" s="37" t="s">
        <v>7984</v>
      </c>
      <c r="F4011" s="38">
        <v>44112.856481481504</v>
      </c>
      <c r="G4011" s="39" t="e">
        <v>#REF!</v>
      </c>
    </row>
    <row r="4012" spans="2:7">
      <c r="B4012" s="33" t="s">
        <v>8934</v>
      </c>
      <c r="C4012" s="33" t="s">
        <v>8935</v>
      </c>
      <c r="D4012" s="33" t="s">
        <v>7983</v>
      </c>
      <c r="E4012" s="33" t="s">
        <v>7984</v>
      </c>
      <c r="F4012" s="34">
        <v>44112.856481481504</v>
      </c>
      <c r="G4012" s="35" t="e">
        <v>#REF!</v>
      </c>
    </row>
    <row r="4013" spans="2:7">
      <c r="B4013" s="37" t="s">
        <v>8936</v>
      </c>
      <c r="C4013" s="37" t="s">
        <v>8937</v>
      </c>
      <c r="D4013" s="37" t="s">
        <v>7983</v>
      </c>
      <c r="E4013" s="37" t="s">
        <v>7984</v>
      </c>
      <c r="F4013" s="38">
        <v>44112.856493055602</v>
      </c>
      <c r="G4013" s="39" t="e">
        <v>#REF!</v>
      </c>
    </row>
    <row r="4014" spans="2:7">
      <c r="B4014" s="33" t="s">
        <v>8938</v>
      </c>
      <c r="C4014" s="33" t="s">
        <v>8939</v>
      </c>
      <c r="D4014" s="33" t="s">
        <v>7983</v>
      </c>
      <c r="E4014" s="33" t="s">
        <v>7984</v>
      </c>
      <c r="F4014" s="34">
        <v>44112.856493055602</v>
      </c>
      <c r="G4014" s="35" t="e">
        <v>#REF!</v>
      </c>
    </row>
    <row r="4015" spans="2:7">
      <c r="B4015" s="37" t="s">
        <v>8940</v>
      </c>
      <c r="C4015" s="37" t="s">
        <v>8941</v>
      </c>
      <c r="D4015" s="37" t="s">
        <v>7983</v>
      </c>
      <c r="E4015" s="37" t="s">
        <v>7984</v>
      </c>
      <c r="F4015" s="38">
        <v>44112.856493055602</v>
      </c>
      <c r="G4015" s="39" t="e">
        <v>#REF!</v>
      </c>
    </row>
    <row r="4016" spans="2:7">
      <c r="B4016" s="33" t="s">
        <v>8940</v>
      </c>
      <c r="C4016" s="33" t="s">
        <v>8942</v>
      </c>
      <c r="D4016" s="33" t="s">
        <v>7983</v>
      </c>
      <c r="E4016" s="33" t="s">
        <v>7984</v>
      </c>
      <c r="F4016" s="34">
        <v>45043.760787036997</v>
      </c>
      <c r="G4016" s="35" t="e">
        <v>#REF!</v>
      </c>
    </row>
    <row r="4017" spans="2:7">
      <c r="B4017" s="37" t="s">
        <v>8943</v>
      </c>
      <c r="C4017" s="37" t="s">
        <v>8944</v>
      </c>
      <c r="D4017" s="37" t="s">
        <v>7983</v>
      </c>
      <c r="E4017" s="37" t="s">
        <v>7984</v>
      </c>
      <c r="F4017" s="38">
        <v>44112.856493055602</v>
      </c>
      <c r="G4017" s="39" t="e">
        <v>#REF!</v>
      </c>
    </row>
    <row r="4018" spans="2:7">
      <c r="B4018" s="33" t="s">
        <v>8945</v>
      </c>
      <c r="C4018" s="33" t="s">
        <v>8946</v>
      </c>
      <c r="D4018" s="33" t="s">
        <v>7983</v>
      </c>
      <c r="E4018" s="33" t="s">
        <v>7984</v>
      </c>
      <c r="F4018" s="34">
        <v>44112.856493055602</v>
      </c>
      <c r="G4018" s="35" t="e">
        <v>#REF!</v>
      </c>
    </row>
    <row r="4019" spans="2:7">
      <c r="B4019" s="37" t="s">
        <v>8947</v>
      </c>
      <c r="C4019" s="37" t="s">
        <v>8948</v>
      </c>
      <c r="D4019" s="37" t="s">
        <v>8949</v>
      </c>
      <c r="E4019" s="37" t="s">
        <v>8950</v>
      </c>
      <c r="F4019" s="38">
        <v>44112.856493055602</v>
      </c>
      <c r="G4019" s="39" t="e">
        <v>#REF!</v>
      </c>
    </row>
    <row r="4020" spans="2:7">
      <c r="B4020" s="33" t="s">
        <v>8951</v>
      </c>
      <c r="C4020" s="33" t="s">
        <v>8952</v>
      </c>
      <c r="D4020" s="33" t="s">
        <v>8949</v>
      </c>
      <c r="E4020" s="33" t="s">
        <v>8950</v>
      </c>
      <c r="F4020" s="34">
        <v>44112.856493055602</v>
      </c>
      <c r="G4020" s="35" t="e">
        <v>#REF!</v>
      </c>
    </row>
    <row r="4021" spans="2:7">
      <c r="B4021" s="37" t="s">
        <v>8953</v>
      </c>
      <c r="C4021" s="37" t="s">
        <v>8954</v>
      </c>
      <c r="D4021" s="37" t="s">
        <v>8949</v>
      </c>
      <c r="E4021" s="37" t="s">
        <v>8950</v>
      </c>
      <c r="F4021" s="38">
        <v>44112.856493055602</v>
      </c>
      <c r="G4021" s="39" t="e">
        <v>#REF!</v>
      </c>
    </row>
    <row r="4022" spans="2:7">
      <c r="B4022" s="33" t="s">
        <v>8955</v>
      </c>
      <c r="C4022" s="33" t="s">
        <v>8956</v>
      </c>
      <c r="D4022" s="33" t="s">
        <v>8949</v>
      </c>
      <c r="E4022" s="33" t="s">
        <v>8950</v>
      </c>
      <c r="F4022" s="34">
        <v>44112.856493055602</v>
      </c>
      <c r="G4022" s="35" t="e">
        <v>#REF!</v>
      </c>
    </row>
    <row r="4023" spans="2:7">
      <c r="B4023" s="37" t="s">
        <v>8957</v>
      </c>
      <c r="C4023" s="37" t="s">
        <v>8958</v>
      </c>
      <c r="D4023" s="37" t="s">
        <v>8949</v>
      </c>
      <c r="E4023" s="37" t="s">
        <v>8950</v>
      </c>
      <c r="F4023" s="38">
        <v>44112.856493055602</v>
      </c>
      <c r="G4023" s="39" t="e">
        <v>#REF!</v>
      </c>
    </row>
    <row r="4024" spans="2:7">
      <c r="B4024" s="33" t="s">
        <v>8959</v>
      </c>
      <c r="C4024" s="33" t="s">
        <v>8960</v>
      </c>
      <c r="D4024" s="33" t="s">
        <v>8949</v>
      </c>
      <c r="E4024" s="33" t="s">
        <v>8950</v>
      </c>
      <c r="F4024" s="34">
        <v>44112.856504629599</v>
      </c>
      <c r="G4024" s="35" t="e">
        <v>#REF!</v>
      </c>
    </row>
    <row r="4025" spans="2:7">
      <c r="B4025" s="37" t="s">
        <v>8959</v>
      </c>
      <c r="C4025" s="37" t="s">
        <v>8961</v>
      </c>
      <c r="D4025" s="37" t="s">
        <v>8949</v>
      </c>
      <c r="E4025" s="37" t="s">
        <v>8950</v>
      </c>
      <c r="F4025" s="38">
        <v>44112.856504629599</v>
      </c>
      <c r="G4025" s="39" t="e">
        <v>#REF!</v>
      </c>
    </row>
    <row r="4026" spans="2:7">
      <c r="B4026" s="33" t="s">
        <v>8962</v>
      </c>
      <c r="C4026" s="33" t="s">
        <v>8963</v>
      </c>
      <c r="D4026" s="33" t="s">
        <v>8949</v>
      </c>
      <c r="E4026" s="33" t="s">
        <v>8950</v>
      </c>
      <c r="F4026" s="34">
        <v>44112.856504629599</v>
      </c>
      <c r="G4026" s="35" t="e">
        <v>#REF!</v>
      </c>
    </row>
    <row r="4027" spans="2:7">
      <c r="B4027" s="37" t="s">
        <v>8962</v>
      </c>
      <c r="C4027" s="37" t="s">
        <v>8964</v>
      </c>
      <c r="D4027" s="37" t="s">
        <v>8949</v>
      </c>
      <c r="E4027" s="37" t="s">
        <v>8950</v>
      </c>
      <c r="F4027" s="38">
        <v>45043.760787036997</v>
      </c>
      <c r="G4027" s="39" t="e">
        <v>#REF!</v>
      </c>
    </row>
    <row r="4028" spans="2:7">
      <c r="B4028" s="33" t="s">
        <v>8965</v>
      </c>
      <c r="C4028" s="33" t="s">
        <v>8966</v>
      </c>
      <c r="D4028" s="33" t="s">
        <v>8949</v>
      </c>
      <c r="E4028" s="33" t="s">
        <v>8950</v>
      </c>
      <c r="F4028" s="34">
        <v>44112.856504629599</v>
      </c>
      <c r="G4028" s="35" t="e">
        <v>#REF!</v>
      </c>
    </row>
    <row r="4029" spans="2:7">
      <c r="B4029" s="37" t="s">
        <v>8967</v>
      </c>
      <c r="C4029" s="37" t="s">
        <v>8968</v>
      </c>
      <c r="D4029" s="37" t="s">
        <v>8949</v>
      </c>
      <c r="E4029" s="37" t="s">
        <v>8950</v>
      </c>
      <c r="F4029" s="38">
        <v>44112.856504629599</v>
      </c>
      <c r="G4029" s="39" t="e">
        <v>#REF!</v>
      </c>
    </row>
    <row r="4030" spans="2:7">
      <c r="B4030" s="33" t="s">
        <v>8969</v>
      </c>
      <c r="C4030" s="33" t="s">
        <v>8970</v>
      </c>
      <c r="D4030" s="33" t="s">
        <v>8949</v>
      </c>
      <c r="E4030" s="33" t="s">
        <v>8950</v>
      </c>
      <c r="F4030" s="34">
        <v>44112.856504629599</v>
      </c>
      <c r="G4030" s="35" t="e">
        <v>#REF!</v>
      </c>
    </row>
    <row r="4031" spans="2:7">
      <c r="B4031" s="37" t="s">
        <v>8971</v>
      </c>
      <c r="C4031" s="37" t="s">
        <v>8972</v>
      </c>
      <c r="D4031" s="37" t="s">
        <v>8949</v>
      </c>
      <c r="E4031" s="37" t="s">
        <v>8950</v>
      </c>
      <c r="F4031" s="38">
        <v>44112.856504629599</v>
      </c>
      <c r="G4031" s="39" t="e">
        <v>#REF!</v>
      </c>
    </row>
    <row r="4032" spans="2:7">
      <c r="B4032" s="33" t="s">
        <v>8973</v>
      </c>
      <c r="C4032" s="33" t="s">
        <v>8974</v>
      </c>
      <c r="D4032" s="33" t="s">
        <v>7983</v>
      </c>
      <c r="E4032" s="33" t="s">
        <v>7984</v>
      </c>
      <c r="F4032" s="34">
        <v>44112.856504629599</v>
      </c>
      <c r="G4032" s="35" t="e">
        <v>#REF!</v>
      </c>
    </row>
    <row r="4033" spans="2:7">
      <c r="B4033" s="37" t="s">
        <v>8975</v>
      </c>
      <c r="C4033" s="37" t="s">
        <v>8976</v>
      </c>
      <c r="D4033" s="37" t="s">
        <v>7983</v>
      </c>
      <c r="E4033" s="37" t="s">
        <v>7984</v>
      </c>
      <c r="F4033" s="38">
        <v>44112.856504629599</v>
      </c>
      <c r="G4033" s="39" t="e">
        <v>#REF!</v>
      </c>
    </row>
    <row r="4034" spans="2:7">
      <c r="B4034" s="33" t="s">
        <v>8977</v>
      </c>
      <c r="C4034" s="33" t="s">
        <v>8978</v>
      </c>
      <c r="D4034" s="33" t="s">
        <v>7983</v>
      </c>
      <c r="E4034" s="33" t="s">
        <v>7984</v>
      </c>
      <c r="F4034" s="34">
        <v>44112.856504629599</v>
      </c>
      <c r="G4034" s="35" t="e">
        <v>#REF!</v>
      </c>
    </row>
    <row r="4035" spans="2:7">
      <c r="B4035" s="37" t="s">
        <v>8979</v>
      </c>
      <c r="C4035" s="37" t="s">
        <v>8980</v>
      </c>
      <c r="D4035" s="37" t="s">
        <v>7983</v>
      </c>
      <c r="E4035" s="37" t="s">
        <v>7984</v>
      </c>
      <c r="F4035" s="38">
        <v>44112.856516203698</v>
      </c>
      <c r="G4035" s="39" t="e">
        <v>#REF!</v>
      </c>
    </row>
    <row r="4036" spans="2:7">
      <c r="B4036" s="33" t="s">
        <v>8981</v>
      </c>
      <c r="C4036" s="33" t="s">
        <v>8982</v>
      </c>
      <c r="D4036" s="33" t="s">
        <v>7983</v>
      </c>
      <c r="E4036" s="33" t="s">
        <v>7984</v>
      </c>
      <c r="F4036" s="34">
        <v>44112.856516203698</v>
      </c>
      <c r="G4036" s="35" t="e">
        <v>#REF!</v>
      </c>
    </row>
    <row r="4037" spans="2:7">
      <c r="B4037" s="37" t="s">
        <v>8983</v>
      </c>
      <c r="C4037" s="37" t="s">
        <v>8984</v>
      </c>
      <c r="D4037" s="37" t="s">
        <v>7983</v>
      </c>
      <c r="E4037" s="37" t="s">
        <v>7984</v>
      </c>
      <c r="F4037" s="38">
        <v>44112.856516203698</v>
      </c>
      <c r="G4037" s="39" t="e">
        <v>#REF!</v>
      </c>
    </row>
    <row r="4038" spans="2:7">
      <c r="B4038" s="33" t="s">
        <v>8983</v>
      </c>
      <c r="C4038" s="33" t="s">
        <v>8985</v>
      </c>
      <c r="D4038" s="33" t="s">
        <v>7983</v>
      </c>
      <c r="E4038" s="33" t="s">
        <v>7984</v>
      </c>
      <c r="F4038" s="34">
        <v>44112.856516203698</v>
      </c>
      <c r="G4038" s="35" t="e">
        <v>#REF!</v>
      </c>
    </row>
    <row r="4039" spans="2:7">
      <c r="B4039" s="37" t="s">
        <v>8986</v>
      </c>
      <c r="C4039" s="37" t="s">
        <v>8987</v>
      </c>
      <c r="D4039" s="37" t="s">
        <v>7983</v>
      </c>
      <c r="E4039" s="37" t="s">
        <v>7984</v>
      </c>
      <c r="F4039" s="38">
        <v>44112.856516203698</v>
      </c>
      <c r="G4039" s="39" t="e">
        <v>#REF!</v>
      </c>
    </row>
    <row r="4040" spans="2:7">
      <c r="B4040" s="33" t="s">
        <v>8988</v>
      </c>
      <c r="C4040" s="33" t="s">
        <v>8989</v>
      </c>
      <c r="D4040" s="33" t="s">
        <v>7983</v>
      </c>
      <c r="E4040" s="33" t="s">
        <v>7984</v>
      </c>
      <c r="F4040" s="34">
        <v>44112.856516203698</v>
      </c>
      <c r="G4040" s="35" t="e">
        <v>#REF!</v>
      </c>
    </row>
    <row r="4041" spans="2:7">
      <c r="B4041" s="37" t="s">
        <v>8990</v>
      </c>
      <c r="C4041" s="37" t="s">
        <v>8991</v>
      </c>
      <c r="D4041" s="37" t="s">
        <v>7983</v>
      </c>
      <c r="E4041" s="37" t="s">
        <v>7984</v>
      </c>
      <c r="F4041" s="38">
        <v>44112.856516203698</v>
      </c>
      <c r="G4041" s="39" t="e">
        <v>#REF!</v>
      </c>
    </row>
    <row r="4042" spans="2:7">
      <c r="B4042" s="33" t="s">
        <v>8992</v>
      </c>
      <c r="C4042" s="33" t="s">
        <v>8993</v>
      </c>
      <c r="D4042" s="33" t="s">
        <v>7983</v>
      </c>
      <c r="E4042" s="33" t="s">
        <v>7984</v>
      </c>
      <c r="F4042" s="34">
        <v>44112.856516203698</v>
      </c>
      <c r="G4042" s="35" t="e">
        <v>#REF!</v>
      </c>
    </row>
    <row r="4043" spans="2:7">
      <c r="B4043" s="37" t="s">
        <v>8994</v>
      </c>
      <c r="C4043" s="37" t="s">
        <v>8995</v>
      </c>
      <c r="D4043" s="37" t="s">
        <v>7983</v>
      </c>
      <c r="E4043" s="37" t="s">
        <v>7984</v>
      </c>
      <c r="F4043" s="38">
        <v>44112.856516203698</v>
      </c>
      <c r="G4043" s="39" t="e">
        <v>#REF!</v>
      </c>
    </row>
    <row r="4044" spans="2:7">
      <c r="B4044" s="33" t="s">
        <v>8994</v>
      </c>
      <c r="C4044" s="33" t="s">
        <v>8996</v>
      </c>
      <c r="D4044" s="33" t="s">
        <v>7983</v>
      </c>
      <c r="E4044" s="33" t="s">
        <v>7984</v>
      </c>
      <c r="F4044" s="34">
        <v>44112.856516203698</v>
      </c>
      <c r="G4044" s="35" t="e">
        <v>#REF!</v>
      </c>
    </row>
    <row r="4045" spans="2:7">
      <c r="B4045" s="37" t="s">
        <v>8997</v>
      </c>
      <c r="C4045" s="37" t="s">
        <v>8998</v>
      </c>
      <c r="D4045" s="37" t="s">
        <v>7983</v>
      </c>
      <c r="E4045" s="37" t="s">
        <v>7984</v>
      </c>
      <c r="F4045" s="38">
        <v>44112.856527777803</v>
      </c>
      <c r="G4045" s="39" t="e">
        <v>#REF!</v>
      </c>
    </row>
    <row r="4046" spans="2:7">
      <c r="B4046" s="33" t="s">
        <v>8999</v>
      </c>
      <c r="C4046" s="33" t="s">
        <v>9000</v>
      </c>
      <c r="D4046" s="33" t="s">
        <v>7983</v>
      </c>
      <c r="E4046" s="33" t="s">
        <v>7984</v>
      </c>
      <c r="F4046" s="34">
        <v>44112.856527777803</v>
      </c>
      <c r="G4046" s="35" t="e">
        <v>#REF!</v>
      </c>
    </row>
    <row r="4047" spans="2:7">
      <c r="B4047" s="37" t="s">
        <v>9001</v>
      </c>
      <c r="C4047" s="37" t="s">
        <v>9002</v>
      </c>
      <c r="D4047" s="37" t="s">
        <v>7983</v>
      </c>
      <c r="E4047" s="37" t="s">
        <v>7984</v>
      </c>
      <c r="F4047" s="38">
        <v>44112.856527777803</v>
      </c>
      <c r="G4047" s="39" t="e">
        <v>#REF!</v>
      </c>
    </row>
    <row r="4048" spans="2:7">
      <c r="B4048" s="33" t="s">
        <v>9003</v>
      </c>
      <c r="C4048" s="33" t="s">
        <v>9004</v>
      </c>
      <c r="D4048" s="33" t="s">
        <v>7983</v>
      </c>
      <c r="E4048" s="33" t="s">
        <v>7984</v>
      </c>
      <c r="F4048" s="34">
        <v>44112.856527777803</v>
      </c>
      <c r="G4048" s="35" t="e">
        <v>#REF!</v>
      </c>
    </row>
    <row r="4049" spans="2:7">
      <c r="B4049" s="37" t="s">
        <v>9005</v>
      </c>
      <c r="C4049" s="37" t="s">
        <v>9006</v>
      </c>
      <c r="D4049" s="37" t="s">
        <v>7983</v>
      </c>
      <c r="E4049" s="37" t="s">
        <v>7984</v>
      </c>
      <c r="F4049" s="38">
        <v>44112.856527777803</v>
      </c>
      <c r="G4049" s="39" t="e">
        <v>#REF!</v>
      </c>
    </row>
    <row r="4050" spans="2:7">
      <c r="B4050" s="33" t="s">
        <v>9007</v>
      </c>
      <c r="C4050" s="33" t="s">
        <v>9008</v>
      </c>
      <c r="D4050" s="33" t="s">
        <v>7983</v>
      </c>
      <c r="E4050" s="33" t="s">
        <v>7984</v>
      </c>
      <c r="F4050" s="34">
        <v>44112.856527777803</v>
      </c>
      <c r="G4050" s="35" t="e">
        <v>#REF!</v>
      </c>
    </row>
    <row r="4051" spans="2:7">
      <c r="B4051" s="37" t="s">
        <v>9009</v>
      </c>
      <c r="C4051" s="37" t="s">
        <v>9010</v>
      </c>
      <c r="D4051" s="37" t="s">
        <v>7983</v>
      </c>
      <c r="E4051" s="37" t="s">
        <v>7984</v>
      </c>
      <c r="F4051" s="38">
        <v>44112.856527777803</v>
      </c>
      <c r="G4051" s="39" t="e">
        <v>#REF!</v>
      </c>
    </row>
    <row r="4052" spans="2:7">
      <c r="B4052" s="33" t="s">
        <v>9009</v>
      </c>
      <c r="C4052" s="33" t="s">
        <v>9011</v>
      </c>
      <c r="D4052" s="33" t="s">
        <v>7983</v>
      </c>
      <c r="E4052" s="33" t="s">
        <v>7984</v>
      </c>
      <c r="F4052" s="34">
        <v>44112.856539351902</v>
      </c>
      <c r="G4052" s="35" t="e">
        <v>#REF!</v>
      </c>
    </row>
    <row r="4053" spans="2:7">
      <c r="B4053" s="37" t="s">
        <v>9012</v>
      </c>
      <c r="C4053" s="37" t="s">
        <v>9013</v>
      </c>
      <c r="D4053" s="37" t="s">
        <v>7983</v>
      </c>
      <c r="E4053" s="37" t="s">
        <v>7984</v>
      </c>
      <c r="F4053" s="38">
        <v>44112.856539351902</v>
      </c>
      <c r="G4053" s="39" t="e">
        <v>#REF!</v>
      </c>
    </row>
    <row r="4054" spans="2:7">
      <c r="B4054" s="33" t="s">
        <v>9012</v>
      </c>
      <c r="C4054" s="33" t="s">
        <v>9014</v>
      </c>
      <c r="D4054" s="33" t="s">
        <v>7983</v>
      </c>
      <c r="E4054" s="33" t="s">
        <v>7984</v>
      </c>
      <c r="F4054" s="34">
        <v>44112.856539351902</v>
      </c>
      <c r="G4054" s="35" t="e">
        <v>#REF!</v>
      </c>
    </row>
    <row r="4055" spans="2:7">
      <c r="B4055" s="37" t="s">
        <v>9015</v>
      </c>
      <c r="C4055" s="37" t="s">
        <v>9016</v>
      </c>
      <c r="D4055" s="37" t="s">
        <v>7983</v>
      </c>
      <c r="E4055" s="37" t="s">
        <v>7984</v>
      </c>
      <c r="F4055" s="38">
        <v>44112.856539351902</v>
      </c>
      <c r="G4055" s="39" t="e">
        <v>#REF!</v>
      </c>
    </row>
    <row r="4056" spans="2:7">
      <c r="B4056" s="33" t="s">
        <v>9017</v>
      </c>
      <c r="C4056" s="33" t="s">
        <v>9018</v>
      </c>
      <c r="D4056" s="33" t="s">
        <v>7983</v>
      </c>
      <c r="E4056" s="33" t="s">
        <v>7984</v>
      </c>
      <c r="F4056" s="34">
        <v>44112.856539351902</v>
      </c>
      <c r="G4056" s="35" t="e">
        <v>#REF!</v>
      </c>
    </row>
    <row r="4057" spans="2:7">
      <c r="B4057" s="37" t="s">
        <v>9019</v>
      </c>
      <c r="C4057" s="37" t="s">
        <v>9020</v>
      </c>
      <c r="D4057" s="37" t="s">
        <v>7983</v>
      </c>
      <c r="E4057" s="37" t="s">
        <v>7984</v>
      </c>
      <c r="F4057" s="38">
        <v>44112.856539351902</v>
      </c>
      <c r="G4057" s="39" t="e">
        <v>#REF!</v>
      </c>
    </row>
    <row r="4058" spans="2:7">
      <c r="B4058" s="33" t="s">
        <v>9021</v>
      </c>
      <c r="C4058" s="33" t="s">
        <v>9022</v>
      </c>
      <c r="D4058" s="33" t="s">
        <v>7983</v>
      </c>
      <c r="E4058" s="33" t="s">
        <v>7984</v>
      </c>
      <c r="F4058" s="34">
        <v>44112.856539351902</v>
      </c>
      <c r="G4058" s="35" t="e">
        <v>#REF!</v>
      </c>
    </row>
    <row r="4059" spans="2:7">
      <c r="B4059" s="37" t="s">
        <v>9021</v>
      </c>
      <c r="C4059" s="37" t="s">
        <v>9023</v>
      </c>
      <c r="D4059" s="37" t="s">
        <v>7983</v>
      </c>
      <c r="E4059" s="37" t="s">
        <v>7984</v>
      </c>
      <c r="F4059" s="38">
        <v>44112.856539351902</v>
      </c>
      <c r="G4059" s="39" t="e">
        <v>#REF!</v>
      </c>
    </row>
    <row r="4060" spans="2:7">
      <c r="B4060" s="33" t="s">
        <v>9024</v>
      </c>
      <c r="C4060" s="33" t="s">
        <v>9025</v>
      </c>
      <c r="D4060" s="33" t="s">
        <v>7983</v>
      </c>
      <c r="E4060" s="33" t="s">
        <v>7984</v>
      </c>
      <c r="F4060" s="34">
        <v>44112.856539351902</v>
      </c>
      <c r="G4060" s="35" t="e">
        <v>#REF!</v>
      </c>
    </row>
    <row r="4061" spans="2:7">
      <c r="B4061" s="37" t="s">
        <v>9024</v>
      </c>
      <c r="C4061" s="37" t="s">
        <v>9026</v>
      </c>
      <c r="D4061" s="37" t="s">
        <v>7983</v>
      </c>
      <c r="E4061" s="37" t="s">
        <v>7984</v>
      </c>
      <c r="F4061" s="38">
        <v>44112.856550925899</v>
      </c>
      <c r="G4061" s="39" t="e">
        <v>#REF!</v>
      </c>
    </row>
    <row r="4062" spans="2:7">
      <c r="B4062" s="33" t="s">
        <v>9027</v>
      </c>
      <c r="C4062" s="33" t="s">
        <v>9028</v>
      </c>
      <c r="D4062" s="33" t="s">
        <v>7983</v>
      </c>
      <c r="E4062" s="33" t="s">
        <v>7984</v>
      </c>
      <c r="F4062" s="34">
        <v>44112.856550925899</v>
      </c>
      <c r="G4062" s="35" t="e">
        <v>#REF!</v>
      </c>
    </row>
    <row r="4063" spans="2:7">
      <c r="B4063" s="37" t="s">
        <v>9027</v>
      </c>
      <c r="C4063" s="37" t="s">
        <v>9029</v>
      </c>
      <c r="D4063" s="37" t="s">
        <v>7983</v>
      </c>
      <c r="E4063" s="37" t="s">
        <v>7984</v>
      </c>
      <c r="F4063" s="38">
        <v>44112.856550925899</v>
      </c>
      <c r="G4063" s="39" t="e">
        <v>#REF!</v>
      </c>
    </row>
    <row r="4064" spans="2:7">
      <c r="B4064" s="33" t="s">
        <v>9030</v>
      </c>
      <c r="C4064" s="33" t="s">
        <v>9031</v>
      </c>
      <c r="D4064" s="33" t="s">
        <v>7983</v>
      </c>
      <c r="E4064" s="33" t="s">
        <v>7984</v>
      </c>
      <c r="F4064" s="34">
        <v>44112.856550925899</v>
      </c>
      <c r="G4064" s="35" t="e">
        <v>#REF!</v>
      </c>
    </row>
    <row r="4065" spans="2:7">
      <c r="B4065" s="37" t="s">
        <v>9032</v>
      </c>
      <c r="C4065" s="37" t="s">
        <v>9033</v>
      </c>
      <c r="D4065" s="37" t="s">
        <v>7983</v>
      </c>
      <c r="E4065" s="37" t="s">
        <v>7984</v>
      </c>
      <c r="F4065" s="38">
        <v>44112.856550925899</v>
      </c>
      <c r="G4065" s="39" t="e">
        <v>#REF!</v>
      </c>
    </row>
    <row r="4066" spans="2:7">
      <c r="B4066" s="33" t="s">
        <v>9032</v>
      </c>
      <c r="C4066" s="33" t="s">
        <v>9034</v>
      </c>
      <c r="D4066" s="33" t="s">
        <v>7983</v>
      </c>
      <c r="E4066" s="33" t="s">
        <v>7984</v>
      </c>
      <c r="F4066" s="34">
        <v>44112.856562499997</v>
      </c>
      <c r="G4066" s="35" t="e">
        <v>#REF!</v>
      </c>
    </row>
    <row r="4067" spans="2:7">
      <c r="B4067" s="37" t="s">
        <v>9032</v>
      </c>
      <c r="C4067" s="37" t="s">
        <v>9035</v>
      </c>
      <c r="D4067" s="37" t="s">
        <v>7983</v>
      </c>
      <c r="E4067" s="37" t="s">
        <v>7984</v>
      </c>
      <c r="F4067" s="38">
        <v>44112.856562499997</v>
      </c>
      <c r="G4067" s="39" t="e">
        <v>#REF!</v>
      </c>
    </row>
    <row r="4068" spans="2:7">
      <c r="B4068" s="33" t="s">
        <v>9032</v>
      </c>
      <c r="C4068" s="33" t="s">
        <v>9036</v>
      </c>
      <c r="D4068" s="33" t="s">
        <v>7983</v>
      </c>
      <c r="E4068" s="33" t="s">
        <v>7984</v>
      </c>
      <c r="F4068" s="34">
        <v>44112.856562499997</v>
      </c>
      <c r="G4068" s="35" t="e">
        <v>#REF!</v>
      </c>
    </row>
    <row r="4069" spans="2:7">
      <c r="B4069" s="37" t="s">
        <v>9032</v>
      </c>
      <c r="C4069" s="37" t="s">
        <v>9037</v>
      </c>
      <c r="D4069" s="37" t="s">
        <v>7983</v>
      </c>
      <c r="E4069" s="37" t="s">
        <v>7984</v>
      </c>
      <c r="F4069" s="38">
        <v>44112.856562499997</v>
      </c>
      <c r="G4069" s="39" t="e">
        <v>#REF!</v>
      </c>
    </row>
    <row r="4070" spans="2:7">
      <c r="B4070" s="33" t="s">
        <v>9038</v>
      </c>
      <c r="C4070" s="33" t="s">
        <v>9039</v>
      </c>
      <c r="D4070" s="33" t="s">
        <v>7983</v>
      </c>
      <c r="E4070" s="33" t="s">
        <v>7984</v>
      </c>
      <c r="F4070" s="34">
        <v>44112.856562499997</v>
      </c>
      <c r="G4070" s="35" t="e">
        <v>#REF!</v>
      </c>
    </row>
    <row r="4071" spans="2:7">
      <c r="B4071" s="37" t="s">
        <v>9040</v>
      </c>
      <c r="C4071" s="37" t="s">
        <v>9041</v>
      </c>
      <c r="D4071" s="37" t="s">
        <v>7983</v>
      </c>
      <c r="E4071" s="37" t="s">
        <v>7984</v>
      </c>
      <c r="F4071" s="38">
        <v>44112.856562499997</v>
      </c>
      <c r="G4071" s="39" t="e">
        <v>#REF!</v>
      </c>
    </row>
    <row r="4072" spans="2:7">
      <c r="B4072" s="33" t="s">
        <v>9042</v>
      </c>
      <c r="C4072" s="33" t="s">
        <v>9043</v>
      </c>
      <c r="D4072" s="33" t="s">
        <v>7983</v>
      </c>
      <c r="E4072" s="33" t="s">
        <v>7984</v>
      </c>
      <c r="F4072" s="34">
        <v>44112.856562499997</v>
      </c>
      <c r="G4072" s="35" t="e">
        <v>#REF!</v>
      </c>
    </row>
    <row r="4073" spans="2:7">
      <c r="B4073" s="37" t="s">
        <v>9044</v>
      </c>
      <c r="C4073" s="37" t="s">
        <v>9045</v>
      </c>
      <c r="D4073" s="37" t="s">
        <v>7983</v>
      </c>
      <c r="E4073" s="37" t="s">
        <v>7984</v>
      </c>
      <c r="F4073" s="38">
        <v>44112.856562499997</v>
      </c>
      <c r="G4073" s="39" t="e">
        <v>#REF!</v>
      </c>
    </row>
    <row r="4074" spans="2:7">
      <c r="B4074" s="33" t="s">
        <v>9046</v>
      </c>
      <c r="C4074" s="33" t="s">
        <v>9047</v>
      </c>
      <c r="D4074" s="33" t="s">
        <v>7983</v>
      </c>
      <c r="E4074" s="33" t="s">
        <v>7984</v>
      </c>
      <c r="F4074" s="34">
        <v>44112.856562499997</v>
      </c>
      <c r="G4074" s="35" t="e">
        <v>#REF!</v>
      </c>
    </row>
    <row r="4075" spans="2:7">
      <c r="B4075" s="37" t="s">
        <v>9048</v>
      </c>
      <c r="C4075" s="37" t="s">
        <v>9049</v>
      </c>
      <c r="D4075" s="37" t="s">
        <v>7983</v>
      </c>
      <c r="E4075" s="37" t="s">
        <v>7984</v>
      </c>
      <c r="F4075" s="38">
        <v>44112.856574074103</v>
      </c>
      <c r="G4075" s="39" t="e">
        <v>#REF!</v>
      </c>
    </row>
    <row r="4076" spans="2:7">
      <c r="B4076" s="33" t="s">
        <v>9050</v>
      </c>
      <c r="C4076" s="33" t="s">
        <v>9051</v>
      </c>
      <c r="D4076" s="33" t="s">
        <v>7983</v>
      </c>
      <c r="E4076" s="33" t="s">
        <v>7984</v>
      </c>
      <c r="F4076" s="34">
        <v>44112.856574074103</v>
      </c>
      <c r="G4076" s="35" t="e">
        <v>#REF!</v>
      </c>
    </row>
    <row r="4077" spans="2:7">
      <c r="B4077" s="37" t="s">
        <v>9052</v>
      </c>
      <c r="C4077" s="37" t="s">
        <v>9053</v>
      </c>
      <c r="D4077" s="37" t="s">
        <v>7983</v>
      </c>
      <c r="E4077" s="37" t="s">
        <v>7984</v>
      </c>
      <c r="F4077" s="38">
        <v>44112.856574074103</v>
      </c>
      <c r="G4077" s="39" t="e">
        <v>#REF!</v>
      </c>
    </row>
    <row r="4078" spans="2:7">
      <c r="B4078" s="33" t="s">
        <v>9054</v>
      </c>
      <c r="C4078" s="33" t="s">
        <v>9055</v>
      </c>
      <c r="D4078" s="33" t="s">
        <v>7983</v>
      </c>
      <c r="E4078" s="33" t="s">
        <v>7984</v>
      </c>
      <c r="F4078" s="34">
        <v>44112.856574074103</v>
      </c>
      <c r="G4078" s="35" t="e">
        <v>#REF!</v>
      </c>
    </row>
    <row r="4079" spans="2:7">
      <c r="B4079" s="37" t="s">
        <v>9056</v>
      </c>
      <c r="C4079" s="37" t="s">
        <v>9057</v>
      </c>
      <c r="D4079" s="37" t="s">
        <v>7983</v>
      </c>
      <c r="E4079" s="37" t="s">
        <v>7984</v>
      </c>
      <c r="F4079" s="38">
        <v>44112.856574074103</v>
      </c>
      <c r="G4079" s="39" t="e">
        <v>#REF!</v>
      </c>
    </row>
    <row r="4080" spans="2:7">
      <c r="B4080" s="33" t="s">
        <v>9058</v>
      </c>
      <c r="C4080" s="33" t="s">
        <v>9059</v>
      </c>
      <c r="D4080" s="33" t="s">
        <v>7983</v>
      </c>
      <c r="E4080" s="33" t="s">
        <v>7984</v>
      </c>
      <c r="F4080" s="34">
        <v>44112.856574074103</v>
      </c>
      <c r="G4080" s="35" t="e">
        <v>#REF!</v>
      </c>
    </row>
    <row r="4081" spans="2:7">
      <c r="B4081" s="37" t="s">
        <v>9060</v>
      </c>
      <c r="C4081" s="37" t="s">
        <v>9061</v>
      </c>
      <c r="D4081" s="37" t="s">
        <v>7983</v>
      </c>
      <c r="E4081" s="37" t="s">
        <v>7984</v>
      </c>
      <c r="F4081" s="38">
        <v>44112.856574074103</v>
      </c>
      <c r="G4081" s="39" t="e">
        <v>#REF!</v>
      </c>
    </row>
    <row r="4082" spans="2:7">
      <c r="B4082" s="33" t="s">
        <v>9060</v>
      </c>
      <c r="C4082" s="33" t="s">
        <v>9062</v>
      </c>
      <c r="D4082" s="33" t="s">
        <v>7983</v>
      </c>
      <c r="E4082" s="33" t="s">
        <v>7984</v>
      </c>
      <c r="F4082" s="34">
        <v>44112.856574074103</v>
      </c>
      <c r="G4082" s="35" t="e">
        <v>#REF!</v>
      </c>
    </row>
    <row r="4083" spans="2:7">
      <c r="B4083" s="37" t="s">
        <v>9060</v>
      </c>
      <c r="C4083" s="37" t="s">
        <v>9063</v>
      </c>
      <c r="D4083" s="37" t="s">
        <v>7983</v>
      </c>
      <c r="E4083" s="37" t="s">
        <v>7984</v>
      </c>
      <c r="F4083" s="38">
        <v>45043.760787036997</v>
      </c>
      <c r="G4083" s="39" t="e">
        <v>#REF!</v>
      </c>
    </row>
    <row r="4084" spans="2:7">
      <c r="B4084" s="33" t="s">
        <v>9064</v>
      </c>
      <c r="C4084" s="33" t="s">
        <v>9065</v>
      </c>
      <c r="D4084" s="33" t="s">
        <v>7983</v>
      </c>
      <c r="E4084" s="33" t="s">
        <v>7984</v>
      </c>
      <c r="F4084" s="34">
        <v>44112.856574074103</v>
      </c>
      <c r="G4084" s="35" t="e">
        <v>#REF!</v>
      </c>
    </row>
    <row r="4085" spans="2:7">
      <c r="B4085" s="37" t="s">
        <v>9066</v>
      </c>
      <c r="C4085" s="37" t="s">
        <v>9067</v>
      </c>
      <c r="D4085" s="37" t="s">
        <v>7983</v>
      </c>
      <c r="E4085" s="37" t="s">
        <v>7984</v>
      </c>
      <c r="F4085" s="38">
        <v>44112.856574074103</v>
      </c>
      <c r="G4085" s="39" t="e">
        <v>#REF!</v>
      </c>
    </row>
    <row r="4086" spans="2:7">
      <c r="B4086" s="33" t="s">
        <v>9068</v>
      </c>
      <c r="C4086" s="33" t="s">
        <v>9069</v>
      </c>
      <c r="D4086" s="33" t="s">
        <v>7983</v>
      </c>
      <c r="E4086" s="33" t="s">
        <v>7984</v>
      </c>
      <c r="F4086" s="34">
        <v>44112.856585648202</v>
      </c>
      <c r="G4086" s="35" t="e">
        <v>#REF!</v>
      </c>
    </row>
    <row r="4087" spans="2:7">
      <c r="B4087" s="37" t="s">
        <v>9070</v>
      </c>
      <c r="C4087" s="37" t="s">
        <v>9071</v>
      </c>
      <c r="D4087" s="37" t="s">
        <v>7983</v>
      </c>
      <c r="E4087" s="37" t="s">
        <v>7984</v>
      </c>
      <c r="F4087" s="38">
        <v>44112.856585648202</v>
      </c>
      <c r="G4087" s="39" t="e">
        <v>#REF!</v>
      </c>
    </row>
    <row r="4088" spans="2:7">
      <c r="B4088" s="33" t="s">
        <v>9072</v>
      </c>
      <c r="C4088" s="33" t="s">
        <v>9073</v>
      </c>
      <c r="D4088" s="33" t="s">
        <v>7983</v>
      </c>
      <c r="E4088" s="33" t="s">
        <v>7984</v>
      </c>
      <c r="F4088" s="34">
        <v>44112.856585648202</v>
      </c>
      <c r="G4088" s="35" t="e">
        <v>#REF!</v>
      </c>
    </row>
    <row r="4089" spans="2:7">
      <c r="B4089" s="37" t="s">
        <v>9074</v>
      </c>
      <c r="C4089" s="37" t="s">
        <v>9075</v>
      </c>
      <c r="D4089" s="37" t="s">
        <v>7983</v>
      </c>
      <c r="E4089" s="37" t="s">
        <v>7984</v>
      </c>
      <c r="F4089" s="38">
        <v>44112.856585648202</v>
      </c>
      <c r="G4089" s="39" t="e">
        <v>#REF!</v>
      </c>
    </row>
    <row r="4090" spans="2:7">
      <c r="B4090" s="33" t="s">
        <v>9076</v>
      </c>
      <c r="C4090" s="33" t="s">
        <v>9077</v>
      </c>
      <c r="D4090" s="33" t="s">
        <v>7983</v>
      </c>
      <c r="E4090" s="33" t="s">
        <v>7984</v>
      </c>
      <c r="F4090" s="34">
        <v>44112.856585648202</v>
      </c>
      <c r="G4090" s="35" t="e">
        <v>#REF!</v>
      </c>
    </row>
    <row r="4091" spans="2:7">
      <c r="B4091" s="37" t="s">
        <v>9078</v>
      </c>
      <c r="C4091" s="37" t="s">
        <v>9079</v>
      </c>
      <c r="D4091" s="37" t="s">
        <v>7983</v>
      </c>
      <c r="E4091" s="37" t="s">
        <v>7984</v>
      </c>
      <c r="F4091" s="38">
        <v>44112.856585648202</v>
      </c>
      <c r="G4091" s="39" t="e">
        <v>#REF!</v>
      </c>
    </row>
    <row r="4092" spans="2:7">
      <c r="B4092" s="33" t="s">
        <v>9078</v>
      </c>
      <c r="C4092" s="33" t="s">
        <v>9080</v>
      </c>
      <c r="D4092" s="33" t="s">
        <v>7983</v>
      </c>
      <c r="E4092" s="33" t="s">
        <v>7984</v>
      </c>
      <c r="F4092" s="34">
        <v>44112.856585648202</v>
      </c>
      <c r="G4092" s="35" t="e">
        <v>#REF!</v>
      </c>
    </row>
    <row r="4093" spans="2:7">
      <c r="B4093" s="37" t="s">
        <v>9081</v>
      </c>
      <c r="C4093" s="37" t="s">
        <v>9082</v>
      </c>
      <c r="D4093" s="37" t="s">
        <v>7983</v>
      </c>
      <c r="E4093" s="37" t="s">
        <v>7984</v>
      </c>
      <c r="F4093" s="38">
        <v>44112.856585648202</v>
      </c>
      <c r="G4093" s="39" t="e">
        <v>#REF!</v>
      </c>
    </row>
    <row r="4094" spans="2:7">
      <c r="B4094" s="33" t="s">
        <v>9083</v>
      </c>
      <c r="C4094" s="33" t="s">
        <v>9084</v>
      </c>
      <c r="D4094" s="33" t="s">
        <v>7983</v>
      </c>
      <c r="E4094" s="33" t="s">
        <v>7984</v>
      </c>
      <c r="F4094" s="34">
        <v>44112.856585648202</v>
      </c>
      <c r="G4094" s="35" t="e">
        <v>#REF!</v>
      </c>
    </row>
    <row r="4095" spans="2:7">
      <c r="B4095" s="37" t="s">
        <v>9085</v>
      </c>
      <c r="C4095" s="37" t="s">
        <v>9086</v>
      </c>
      <c r="D4095" s="37" t="s">
        <v>7983</v>
      </c>
      <c r="E4095" s="37" t="s">
        <v>7984</v>
      </c>
      <c r="F4095" s="38">
        <v>44112.856597222199</v>
      </c>
      <c r="G4095" s="39" t="e">
        <v>#REF!</v>
      </c>
    </row>
    <row r="4096" spans="2:7">
      <c r="B4096" s="33" t="s">
        <v>9087</v>
      </c>
      <c r="C4096" s="33" t="s">
        <v>9088</v>
      </c>
      <c r="D4096" s="33" t="s">
        <v>7983</v>
      </c>
      <c r="E4096" s="33" t="s">
        <v>7984</v>
      </c>
      <c r="F4096" s="34">
        <v>44112.856597222199</v>
      </c>
      <c r="G4096" s="35" t="e">
        <v>#REF!</v>
      </c>
    </row>
    <row r="4097" spans="2:7">
      <c r="B4097" s="37" t="s">
        <v>9089</v>
      </c>
      <c r="C4097" s="37" t="s">
        <v>9090</v>
      </c>
      <c r="D4097" s="37" t="s">
        <v>7983</v>
      </c>
      <c r="E4097" s="37" t="s">
        <v>7984</v>
      </c>
      <c r="F4097" s="38">
        <v>44112.856597222199</v>
      </c>
      <c r="G4097" s="39" t="e">
        <v>#REF!</v>
      </c>
    </row>
    <row r="4098" spans="2:7">
      <c r="B4098" s="33" t="s">
        <v>9091</v>
      </c>
      <c r="C4098" s="33" t="s">
        <v>9092</v>
      </c>
      <c r="D4098" s="33" t="s">
        <v>7983</v>
      </c>
      <c r="E4098" s="33" t="s">
        <v>7984</v>
      </c>
      <c r="F4098" s="34">
        <v>44112.856597222199</v>
      </c>
      <c r="G4098" s="35" t="e">
        <v>#REF!</v>
      </c>
    </row>
    <row r="4099" spans="2:7">
      <c r="B4099" s="37" t="s">
        <v>9093</v>
      </c>
      <c r="C4099" s="37" t="s">
        <v>9094</v>
      </c>
      <c r="D4099" s="37" t="s">
        <v>7983</v>
      </c>
      <c r="E4099" s="37" t="s">
        <v>7984</v>
      </c>
      <c r="F4099" s="38">
        <v>44112.856597222199</v>
      </c>
      <c r="G4099" s="39" t="e">
        <v>#REF!</v>
      </c>
    </row>
    <row r="4100" spans="2:7">
      <c r="B4100" s="33" t="s">
        <v>9095</v>
      </c>
      <c r="C4100" s="33" t="s">
        <v>9096</v>
      </c>
      <c r="D4100" s="33" t="s">
        <v>7983</v>
      </c>
      <c r="E4100" s="33" t="s">
        <v>7984</v>
      </c>
      <c r="F4100" s="34">
        <v>44112.856597222199</v>
      </c>
      <c r="G4100" s="35" t="e">
        <v>#REF!</v>
      </c>
    </row>
    <row r="4101" spans="2:7">
      <c r="B4101" s="37" t="s">
        <v>9097</v>
      </c>
      <c r="C4101" s="37" t="s">
        <v>9098</v>
      </c>
      <c r="D4101" s="37" t="s">
        <v>7983</v>
      </c>
      <c r="E4101" s="37" t="s">
        <v>7984</v>
      </c>
      <c r="F4101" s="38">
        <v>44112.856597222199</v>
      </c>
      <c r="G4101" s="39" t="e">
        <v>#REF!</v>
      </c>
    </row>
    <row r="4102" spans="2:7">
      <c r="B4102" s="33" t="s">
        <v>9099</v>
      </c>
      <c r="C4102" s="33" t="s">
        <v>9100</v>
      </c>
      <c r="D4102" s="33" t="s">
        <v>7983</v>
      </c>
      <c r="E4102" s="33" t="s">
        <v>7984</v>
      </c>
      <c r="F4102" s="34">
        <v>44112.856608796297</v>
      </c>
      <c r="G4102" s="35" t="e">
        <v>#REF!</v>
      </c>
    </row>
    <row r="4103" spans="2:7">
      <c r="B4103" s="37" t="s">
        <v>9101</v>
      </c>
      <c r="C4103" s="37" t="s">
        <v>9102</v>
      </c>
      <c r="D4103" s="37" t="s">
        <v>7983</v>
      </c>
      <c r="E4103" s="37" t="s">
        <v>7984</v>
      </c>
      <c r="F4103" s="38">
        <v>44112.856608796297</v>
      </c>
      <c r="G4103" s="39" t="e">
        <v>#REF!</v>
      </c>
    </row>
    <row r="4104" spans="2:7">
      <c r="B4104" s="33" t="s">
        <v>9101</v>
      </c>
      <c r="C4104" s="33" t="s">
        <v>9103</v>
      </c>
      <c r="D4104" s="33" t="s">
        <v>7983</v>
      </c>
      <c r="E4104" s="33" t="s">
        <v>7984</v>
      </c>
      <c r="F4104" s="34">
        <v>44112.856608796297</v>
      </c>
      <c r="G4104" s="35" t="e">
        <v>#REF!</v>
      </c>
    </row>
    <row r="4105" spans="2:7">
      <c r="B4105" s="37" t="s">
        <v>9101</v>
      </c>
      <c r="C4105" s="37" t="s">
        <v>9104</v>
      </c>
      <c r="D4105" s="37" t="s">
        <v>7983</v>
      </c>
      <c r="E4105" s="37" t="s">
        <v>7984</v>
      </c>
      <c r="F4105" s="38">
        <v>44112.856608796297</v>
      </c>
      <c r="G4105" s="39" t="e">
        <v>#REF!</v>
      </c>
    </row>
    <row r="4106" spans="2:7">
      <c r="B4106" s="33" t="s">
        <v>9105</v>
      </c>
      <c r="C4106" s="33" t="s">
        <v>9106</v>
      </c>
      <c r="D4106" s="33" t="s">
        <v>7983</v>
      </c>
      <c r="E4106" s="33" t="s">
        <v>7984</v>
      </c>
      <c r="F4106" s="34">
        <v>44112.856608796297</v>
      </c>
      <c r="G4106" s="35" t="e">
        <v>#REF!</v>
      </c>
    </row>
    <row r="4107" spans="2:7">
      <c r="B4107" s="37" t="s">
        <v>9107</v>
      </c>
      <c r="C4107" s="37" t="s">
        <v>9108</v>
      </c>
      <c r="D4107" s="37" t="s">
        <v>7983</v>
      </c>
      <c r="E4107" s="37" t="s">
        <v>7984</v>
      </c>
      <c r="F4107" s="38">
        <v>44112.856608796297</v>
      </c>
      <c r="G4107" s="39" t="e">
        <v>#REF!</v>
      </c>
    </row>
    <row r="4108" spans="2:7">
      <c r="B4108" s="33" t="s">
        <v>9109</v>
      </c>
      <c r="C4108" s="33" t="s">
        <v>9110</v>
      </c>
      <c r="D4108" s="33" t="s">
        <v>7983</v>
      </c>
      <c r="E4108" s="33" t="s">
        <v>7984</v>
      </c>
      <c r="F4108" s="34">
        <v>44112.856608796297</v>
      </c>
      <c r="G4108" s="35" t="e">
        <v>#REF!</v>
      </c>
    </row>
    <row r="4109" spans="2:7">
      <c r="B4109" s="37" t="s">
        <v>9111</v>
      </c>
      <c r="C4109" s="37" t="s">
        <v>9112</v>
      </c>
      <c r="D4109" s="37" t="s">
        <v>7983</v>
      </c>
      <c r="E4109" s="37" t="s">
        <v>7984</v>
      </c>
      <c r="F4109" s="38">
        <v>44112.856608796297</v>
      </c>
      <c r="G4109" s="39" t="e">
        <v>#REF!</v>
      </c>
    </row>
    <row r="4110" spans="2:7">
      <c r="B4110" s="33" t="s">
        <v>9111</v>
      </c>
      <c r="C4110" s="33" t="s">
        <v>9113</v>
      </c>
      <c r="D4110" s="33" t="s">
        <v>7983</v>
      </c>
      <c r="E4110" s="33" t="s">
        <v>7984</v>
      </c>
      <c r="F4110" s="34">
        <v>45043.760787036997</v>
      </c>
      <c r="G4110" s="35" t="e">
        <v>#REF!</v>
      </c>
    </row>
    <row r="4111" spans="2:7">
      <c r="B4111" s="37" t="s">
        <v>9114</v>
      </c>
      <c r="C4111" s="37" t="s">
        <v>9115</v>
      </c>
      <c r="D4111" s="37" t="s">
        <v>7983</v>
      </c>
      <c r="E4111" s="37" t="s">
        <v>7984</v>
      </c>
      <c r="F4111" s="38">
        <v>44112.856608796297</v>
      </c>
      <c r="G4111" s="39" t="e">
        <v>#REF!</v>
      </c>
    </row>
    <row r="4112" spans="2:7">
      <c r="B4112" s="33" t="s">
        <v>9114</v>
      </c>
      <c r="C4112" s="33" t="s">
        <v>9116</v>
      </c>
      <c r="D4112" s="33" t="s">
        <v>7983</v>
      </c>
      <c r="E4112" s="33" t="s">
        <v>7984</v>
      </c>
      <c r="F4112" s="34">
        <v>45043.760787036997</v>
      </c>
      <c r="G4112" s="35" t="e">
        <v>#REF!</v>
      </c>
    </row>
    <row r="4113" spans="2:7">
      <c r="B4113" s="37" t="s">
        <v>9114</v>
      </c>
      <c r="C4113" s="37" t="s">
        <v>9117</v>
      </c>
      <c r="D4113" s="37" t="s">
        <v>7983</v>
      </c>
      <c r="E4113" s="37" t="s">
        <v>7984</v>
      </c>
      <c r="F4113" s="38">
        <v>45043.760798611103</v>
      </c>
      <c r="G4113" s="39" t="e">
        <v>#REF!</v>
      </c>
    </row>
    <row r="4114" spans="2:7">
      <c r="B4114" s="33" t="s">
        <v>9114</v>
      </c>
      <c r="C4114" s="33" t="s">
        <v>9118</v>
      </c>
      <c r="D4114" s="33" t="s">
        <v>7983</v>
      </c>
      <c r="E4114" s="33" t="s">
        <v>7984</v>
      </c>
      <c r="F4114" s="34">
        <v>45043.760798611103</v>
      </c>
      <c r="G4114" s="35" t="e">
        <v>#REF!</v>
      </c>
    </row>
    <row r="4115" spans="2:7">
      <c r="B4115" s="37" t="s">
        <v>9119</v>
      </c>
      <c r="C4115" s="37" t="s">
        <v>9120</v>
      </c>
      <c r="D4115" s="37" t="s">
        <v>7983</v>
      </c>
      <c r="E4115" s="37" t="s">
        <v>7984</v>
      </c>
      <c r="F4115" s="38">
        <v>44112.856620370403</v>
      </c>
      <c r="G4115" s="39" t="e">
        <v>#REF!</v>
      </c>
    </row>
    <row r="4116" spans="2:7">
      <c r="B4116" s="33" t="s">
        <v>9121</v>
      </c>
      <c r="C4116" s="33" t="s">
        <v>9122</v>
      </c>
      <c r="D4116" s="33" t="s">
        <v>7983</v>
      </c>
      <c r="E4116" s="33" t="s">
        <v>7984</v>
      </c>
      <c r="F4116" s="34">
        <v>44112.856620370403</v>
      </c>
      <c r="G4116" s="35" t="e">
        <v>#REF!</v>
      </c>
    </row>
    <row r="4117" spans="2:7">
      <c r="B4117" s="37" t="s">
        <v>9123</v>
      </c>
      <c r="C4117" s="37" t="s">
        <v>9124</v>
      </c>
      <c r="D4117" s="37" t="s">
        <v>7983</v>
      </c>
      <c r="E4117" s="37" t="s">
        <v>7984</v>
      </c>
      <c r="F4117" s="38">
        <v>44112.856620370403</v>
      </c>
      <c r="G4117" s="39" t="e">
        <v>#REF!</v>
      </c>
    </row>
    <row r="4118" spans="2:7">
      <c r="B4118" s="33" t="s">
        <v>9125</v>
      </c>
      <c r="C4118" s="33" t="s">
        <v>9126</v>
      </c>
      <c r="D4118" s="33" t="s">
        <v>7983</v>
      </c>
      <c r="E4118" s="33" t="s">
        <v>7984</v>
      </c>
      <c r="F4118" s="34">
        <v>44112.856620370403</v>
      </c>
      <c r="G4118" s="35" t="e">
        <v>#REF!</v>
      </c>
    </row>
    <row r="4119" spans="2:7">
      <c r="B4119" s="37" t="s">
        <v>9127</v>
      </c>
      <c r="C4119" s="37" t="s">
        <v>9128</v>
      </c>
      <c r="D4119" s="37" t="s">
        <v>7983</v>
      </c>
      <c r="E4119" s="37" t="s">
        <v>7984</v>
      </c>
      <c r="F4119" s="38">
        <v>44112.856620370403</v>
      </c>
      <c r="G4119" s="39" t="e">
        <v>#REF!</v>
      </c>
    </row>
    <row r="4120" spans="2:7">
      <c r="B4120" s="33" t="s">
        <v>9129</v>
      </c>
      <c r="C4120" s="33" t="s">
        <v>9130</v>
      </c>
      <c r="D4120" s="33" t="s">
        <v>7983</v>
      </c>
      <c r="E4120" s="33" t="s">
        <v>7984</v>
      </c>
      <c r="F4120" s="34">
        <v>44112.856620370403</v>
      </c>
      <c r="G4120" s="35" t="e">
        <v>#REF!</v>
      </c>
    </row>
    <row r="4121" spans="2:7">
      <c r="B4121" s="37" t="s">
        <v>9129</v>
      </c>
      <c r="C4121" s="37" t="s">
        <v>9131</v>
      </c>
      <c r="D4121" s="37" t="s">
        <v>7983</v>
      </c>
      <c r="E4121" s="37" t="s">
        <v>7984</v>
      </c>
      <c r="F4121" s="38">
        <v>44112.856620370403</v>
      </c>
      <c r="G4121" s="39" t="e">
        <v>#REF!</v>
      </c>
    </row>
    <row r="4122" spans="2:7">
      <c r="B4122" s="33" t="s">
        <v>9132</v>
      </c>
      <c r="C4122" s="33" t="s">
        <v>9133</v>
      </c>
      <c r="D4122" s="33" t="s">
        <v>7983</v>
      </c>
      <c r="E4122" s="33" t="s">
        <v>7984</v>
      </c>
      <c r="F4122" s="34">
        <v>44112.856620370403</v>
      </c>
      <c r="G4122" s="35" t="e">
        <v>#REF!</v>
      </c>
    </row>
    <row r="4123" spans="2:7">
      <c r="B4123" s="37" t="s">
        <v>9132</v>
      </c>
      <c r="C4123" s="37" t="s">
        <v>9134</v>
      </c>
      <c r="D4123" s="37" t="s">
        <v>7983</v>
      </c>
      <c r="E4123" s="37" t="s">
        <v>7984</v>
      </c>
      <c r="F4123" s="38">
        <v>44112.856620370403</v>
      </c>
      <c r="G4123" s="39" t="e">
        <v>#REF!</v>
      </c>
    </row>
    <row r="4124" spans="2:7">
      <c r="B4124" s="33" t="s">
        <v>9135</v>
      </c>
      <c r="C4124" s="33" t="s">
        <v>9136</v>
      </c>
      <c r="D4124" s="33" t="s">
        <v>7983</v>
      </c>
      <c r="E4124" s="33" t="s">
        <v>7984</v>
      </c>
      <c r="F4124" s="34">
        <v>44112.8566319444</v>
      </c>
      <c r="G4124" s="35" t="e">
        <v>#REF!</v>
      </c>
    </row>
    <row r="4125" spans="2:7">
      <c r="B4125" s="37" t="s">
        <v>9137</v>
      </c>
      <c r="C4125" s="37" t="s">
        <v>9138</v>
      </c>
      <c r="D4125" s="37" t="s">
        <v>7983</v>
      </c>
      <c r="E4125" s="37" t="s">
        <v>7984</v>
      </c>
      <c r="F4125" s="38">
        <v>44112.8566319444</v>
      </c>
      <c r="G4125" s="39" t="e">
        <v>#REF!</v>
      </c>
    </row>
    <row r="4126" spans="2:7">
      <c r="B4126" s="33" t="s">
        <v>9139</v>
      </c>
      <c r="C4126" s="33" t="s">
        <v>9140</v>
      </c>
      <c r="D4126" s="33" t="s">
        <v>7983</v>
      </c>
      <c r="E4126" s="33" t="s">
        <v>7984</v>
      </c>
      <c r="F4126" s="34">
        <v>44112.8566319444</v>
      </c>
      <c r="G4126" s="35" t="e">
        <v>#REF!</v>
      </c>
    </row>
    <row r="4127" spans="2:7">
      <c r="B4127" s="37" t="s">
        <v>9141</v>
      </c>
      <c r="C4127" s="37" t="s">
        <v>9142</v>
      </c>
      <c r="D4127" s="37" t="s">
        <v>7983</v>
      </c>
      <c r="E4127" s="37" t="s">
        <v>7984</v>
      </c>
      <c r="F4127" s="38">
        <v>44112.8566319444</v>
      </c>
      <c r="G4127" s="39" t="e">
        <v>#REF!</v>
      </c>
    </row>
    <row r="4128" spans="2:7">
      <c r="B4128" s="33" t="s">
        <v>9141</v>
      </c>
      <c r="C4128" s="33" t="s">
        <v>9143</v>
      </c>
      <c r="D4128" s="33" t="s">
        <v>7983</v>
      </c>
      <c r="E4128" s="33" t="s">
        <v>7984</v>
      </c>
      <c r="F4128" s="34">
        <v>45043.760798611103</v>
      </c>
      <c r="G4128" s="35" t="e">
        <v>#REF!</v>
      </c>
    </row>
    <row r="4129" spans="2:7">
      <c r="B4129" s="37" t="s">
        <v>9144</v>
      </c>
      <c r="C4129" s="37" t="s">
        <v>9145</v>
      </c>
      <c r="D4129" s="37" t="s">
        <v>7983</v>
      </c>
      <c r="E4129" s="37" t="s">
        <v>7984</v>
      </c>
      <c r="F4129" s="38">
        <v>44112.8566319444</v>
      </c>
      <c r="G4129" s="39" t="e">
        <v>#REF!</v>
      </c>
    </row>
    <row r="4130" spans="2:7">
      <c r="B4130" s="33" t="s">
        <v>9146</v>
      </c>
      <c r="C4130" s="33" t="s">
        <v>9147</v>
      </c>
      <c r="D4130" s="33" t="s">
        <v>7983</v>
      </c>
      <c r="E4130" s="33" t="s">
        <v>7984</v>
      </c>
      <c r="F4130" s="34">
        <v>44112.8566319444</v>
      </c>
      <c r="G4130" s="35" t="e">
        <v>#REF!</v>
      </c>
    </row>
    <row r="4131" spans="2:7">
      <c r="B4131" s="37" t="s">
        <v>9148</v>
      </c>
      <c r="C4131" s="37" t="s">
        <v>9149</v>
      </c>
      <c r="D4131" s="37" t="s">
        <v>7983</v>
      </c>
      <c r="E4131" s="37" t="s">
        <v>7984</v>
      </c>
      <c r="F4131" s="38">
        <v>44112.8566319444</v>
      </c>
      <c r="G4131" s="39" t="e">
        <v>#REF!</v>
      </c>
    </row>
    <row r="4132" spans="2:7">
      <c r="B4132" s="33" t="s">
        <v>9150</v>
      </c>
      <c r="C4132" s="33" t="s">
        <v>9151</v>
      </c>
      <c r="D4132" s="33" t="s">
        <v>7983</v>
      </c>
      <c r="E4132" s="33" t="s">
        <v>7984</v>
      </c>
      <c r="F4132" s="34">
        <v>44112.8566319444</v>
      </c>
      <c r="G4132" s="35" t="e">
        <v>#REF!</v>
      </c>
    </row>
    <row r="4133" spans="2:7">
      <c r="B4133" s="37" t="s">
        <v>9150</v>
      </c>
      <c r="C4133" s="37" t="s">
        <v>9152</v>
      </c>
      <c r="D4133" s="37" t="s">
        <v>7983</v>
      </c>
      <c r="E4133" s="37" t="s">
        <v>7984</v>
      </c>
      <c r="F4133" s="38">
        <v>45043.760798611103</v>
      </c>
      <c r="G4133" s="39" t="e">
        <v>#REF!</v>
      </c>
    </row>
    <row r="4134" spans="2:7">
      <c r="B4134" s="33" t="s">
        <v>9153</v>
      </c>
      <c r="C4134" s="33" t="s">
        <v>9154</v>
      </c>
      <c r="D4134" s="33" t="s">
        <v>7983</v>
      </c>
      <c r="E4134" s="33" t="s">
        <v>7984</v>
      </c>
      <c r="F4134" s="34">
        <v>44112.8566319444</v>
      </c>
      <c r="G4134" s="35" t="e">
        <v>#REF!</v>
      </c>
    </row>
    <row r="4135" spans="2:7">
      <c r="B4135" s="37" t="s">
        <v>9155</v>
      </c>
      <c r="C4135" s="37" t="s">
        <v>9156</v>
      </c>
      <c r="D4135" s="37" t="s">
        <v>7983</v>
      </c>
      <c r="E4135" s="37" t="s">
        <v>7984</v>
      </c>
      <c r="F4135" s="38">
        <v>44112.8566319444</v>
      </c>
      <c r="G4135" s="39" t="e">
        <v>#REF!</v>
      </c>
    </row>
    <row r="4136" spans="2:7">
      <c r="B4136" s="33" t="s">
        <v>9157</v>
      </c>
      <c r="C4136" s="33" t="s">
        <v>9158</v>
      </c>
      <c r="D4136" s="33" t="s">
        <v>7983</v>
      </c>
      <c r="E4136" s="33" t="s">
        <v>7984</v>
      </c>
      <c r="F4136" s="34">
        <v>44112.856643518498</v>
      </c>
      <c r="G4136" s="35" t="e">
        <v>#REF!</v>
      </c>
    </row>
    <row r="4137" spans="2:7">
      <c r="B4137" s="37" t="s">
        <v>9159</v>
      </c>
      <c r="C4137" s="37" t="s">
        <v>9160</v>
      </c>
      <c r="D4137" s="37" t="s">
        <v>7983</v>
      </c>
      <c r="E4137" s="37" t="s">
        <v>7984</v>
      </c>
      <c r="F4137" s="38">
        <v>44112.856643518498</v>
      </c>
      <c r="G4137" s="39" t="e">
        <v>#REF!</v>
      </c>
    </row>
    <row r="4138" spans="2:7">
      <c r="B4138" s="33" t="s">
        <v>9161</v>
      </c>
      <c r="C4138" s="33" t="s">
        <v>9162</v>
      </c>
      <c r="D4138" s="33" t="s">
        <v>7983</v>
      </c>
      <c r="E4138" s="33" t="s">
        <v>7984</v>
      </c>
      <c r="F4138" s="34">
        <v>44112.856643518498</v>
      </c>
      <c r="G4138" s="35" t="e">
        <v>#REF!</v>
      </c>
    </row>
    <row r="4139" spans="2:7">
      <c r="B4139" s="37" t="s">
        <v>9163</v>
      </c>
      <c r="C4139" s="37" t="s">
        <v>9164</v>
      </c>
      <c r="D4139" s="37" t="s">
        <v>7983</v>
      </c>
      <c r="E4139" s="37" t="s">
        <v>7984</v>
      </c>
      <c r="F4139" s="38">
        <v>44112.856643518498</v>
      </c>
      <c r="G4139" s="39" t="e">
        <v>#REF!</v>
      </c>
    </row>
    <row r="4140" spans="2:7">
      <c r="B4140" s="33" t="s">
        <v>9165</v>
      </c>
      <c r="C4140" s="33" t="s">
        <v>9166</v>
      </c>
      <c r="D4140" s="33" t="s">
        <v>7983</v>
      </c>
      <c r="E4140" s="33" t="s">
        <v>7984</v>
      </c>
      <c r="F4140" s="34">
        <v>44112.856643518498</v>
      </c>
      <c r="G4140" s="35" t="e">
        <v>#REF!</v>
      </c>
    </row>
    <row r="4141" spans="2:7">
      <c r="B4141" s="37" t="s">
        <v>9167</v>
      </c>
      <c r="C4141" s="37" t="s">
        <v>9168</v>
      </c>
      <c r="D4141" s="37" t="s">
        <v>7983</v>
      </c>
      <c r="E4141" s="37" t="s">
        <v>7984</v>
      </c>
      <c r="F4141" s="38">
        <v>44112.856643518498</v>
      </c>
      <c r="G4141" s="39" t="e">
        <v>#REF!</v>
      </c>
    </row>
    <row r="4142" spans="2:7">
      <c r="B4142" s="33" t="s">
        <v>9169</v>
      </c>
      <c r="C4142" s="33" t="s">
        <v>9170</v>
      </c>
      <c r="D4142" s="33" t="s">
        <v>7983</v>
      </c>
      <c r="E4142" s="33" t="s">
        <v>7984</v>
      </c>
      <c r="F4142" s="34">
        <v>44112.856643518498</v>
      </c>
      <c r="G4142" s="35" t="e">
        <v>#REF!</v>
      </c>
    </row>
    <row r="4143" spans="2:7">
      <c r="B4143" s="37" t="s">
        <v>9171</v>
      </c>
      <c r="C4143" s="37" t="s">
        <v>9172</v>
      </c>
      <c r="D4143" s="37" t="s">
        <v>7983</v>
      </c>
      <c r="E4143" s="37" t="s">
        <v>7984</v>
      </c>
      <c r="F4143" s="38">
        <v>44112.856643518498</v>
      </c>
      <c r="G4143" s="39" t="e">
        <v>#REF!</v>
      </c>
    </row>
    <row r="4144" spans="2:7">
      <c r="B4144" s="33" t="s">
        <v>9173</v>
      </c>
      <c r="C4144" s="33" t="s">
        <v>9174</v>
      </c>
      <c r="D4144" s="33" t="s">
        <v>7983</v>
      </c>
      <c r="E4144" s="33" t="s">
        <v>7984</v>
      </c>
      <c r="F4144" s="34">
        <v>44112.856643518498</v>
      </c>
      <c r="G4144" s="35" t="e">
        <v>#REF!</v>
      </c>
    </row>
    <row r="4145" spans="2:7">
      <c r="B4145" s="37" t="s">
        <v>9175</v>
      </c>
      <c r="C4145" s="37" t="s">
        <v>9176</v>
      </c>
      <c r="D4145" s="37" t="s">
        <v>7983</v>
      </c>
      <c r="E4145" s="37" t="s">
        <v>7984</v>
      </c>
      <c r="F4145" s="38">
        <v>44112.856643518498</v>
      </c>
      <c r="G4145" s="39" t="e">
        <v>#REF!</v>
      </c>
    </row>
    <row r="4146" spans="2:7">
      <c r="B4146" s="33" t="s">
        <v>9177</v>
      </c>
      <c r="C4146" s="33" t="s">
        <v>9178</v>
      </c>
      <c r="D4146" s="33" t="s">
        <v>7983</v>
      </c>
      <c r="E4146" s="33" t="s">
        <v>7984</v>
      </c>
      <c r="F4146" s="34">
        <v>44112.856655092597</v>
      </c>
      <c r="G4146" s="35" t="e">
        <v>#REF!</v>
      </c>
    </row>
    <row r="4147" spans="2:7">
      <c r="B4147" s="37" t="s">
        <v>9179</v>
      </c>
      <c r="C4147" s="37" t="s">
        <v>9180</v>
      </c>
      <c r="D4147" s="37" t="s">
        <v>7983</v>
      </c>
      <c r="E4147" s="37" t="s">
        <v>7984</v>
      </c>
      <c r="F4147" s="38">
        <v>44112.856655092597</v>
      </c>
      <c r="G4147" s="39" t="e">
        <v>#REF!</v>
      </c>
    </row>
    <row r="4148" spans="2:7">
      <c r="B4148" s="33" t="s">
        <v>9181</v>
      </c>
      <c r="C4148" s="33" t="s">
        <v>9182</v>
      </c>
      <c r="D4148" s="33" t="s">
        <v>7983</v>
      </c>
      <c r="E4148" s="33" t="s">
        <v>7984</v>
      </c>
      <c r="F4148" s="34">
        <v>44112.856655092597</v>
      </c>
      <c r="G4148" s="35" t="e">
        <v>#REF!</v>
      </c>
    </row>
    <row r="4149" spans="2:7">
      <c r="B4149" s="37" t="s">
        <v>9183</v>
      </c>
      <c r="C4149" s="37" t="s">
        <v>9184</v>
      </c>
      <c r="D4149" s="37" t="s">
        <v>7983</v>
      </c>
      <c r="E4149" s="37" t="s">
        <v>7984</v>
      </c>
      <c r="F4149" s="38">
        <v>44112.856655092597</v>
      </c>
      <c r="G4149" s="39" t="e">
        <v>#REF!</v>
      </c>
    </row>
    <row r="4150" spans="2:7">
      <c r="B4150" s="33" t="s">
        <v>9185</v>
      </c>
      <c r="C4150" s="33" t="s">
        <v>9186</v>
      </c>
      <c r="D4150" s="33" t="s">
        <v>7983</v>
      </c>
      <c r="E4150" s="33" t="s">
        <v>7984</v>
      </c>
      <c r="F4150" s="34">
        <v>44112.856655092597</v>
      </c>
      <c r="G4150" s="35" t="e">
        <v>#REF!</v>
      </c>
    </row>
    <row r="4151" spans="2:7">
      <c r="B4151" s="37" t="s">
        <v>9185</v>
      </c>
      <c r="C4151" s="37" t="s">
        <v>9187</v>
      </c>
      <c r="D4151" s="37" t="s">
        <v>7983</v>
      </c>
      <c r="E4151" s="37" t="s">
        <v>7984</v>
      </c>
      <c r="F4151" s="38">
        <v>44112.856655092597</v>
      </c>
      <c r="G4151" s="39" t="e">
        <v>#REF!</v>
      </c>
    </row>
    <row r="4152" spans="2:7">
      <c r="B4152" s="33" t="s">
        <v>9188</v>
      </c>
      <c r="C4152" s="33" t="s">
        <v>9189</v>
      </c>
      <c r="D4152" s="33" t="s">
        <v>7983</v>
      </c>
      <c r="E4152" s="33" t="s">
        <v>7984</v>
      </c>
      <c r="F4152" s="34">
        <v>44112.856655092597</v>
      </c>
      <c r="G4152" s="35" t="e">
        <v>#REF!</v>
      </c>
    </row>
    <row r="4153" spans="2:7">
      <c r="B4153" s="37" t="s">
        <v>9190</v>
      </c>
      <c r="C4153" s="37" t="s">
        <v>9191</v>
      </c>
      <c r="D4153" s="37" t="s">
        <v>7983</v>
      </c>
      <c r="E4153" s="37" t="s">
        <v>7984</v>
      </c>
      <c r="F4153" s="38">
        <v>44112.856655092597</v>
      </c>
      <c r="G4153" s="39" t="e">
        <v>#REF!</v>
      </c>
    </row>
    <row r="4154" spans="2:7">
      <c r="B4154" s="33" t="s">
        <v>9192</v>
      </c>
      <c r="C4154" s="33" t="s">
        <v>9193</v>
      </c>
      <c r="D4154" s="33" t="s">
        <v>7983</v>
      </c>
      <c r="E4154" s="33" t="s">
        <v>7984</v>
      </c>
      <c r="F4154" s="34">
        <v>44112.856655092597</v>
      </c>
      <c r="G4154" s="35" t="e">
        <v>#REF!</v>
      </c>
    </row>
    <row r="4155" spans="2:7">
      <c r="B4155" s="37" t="s">
        <v>9194</v>
      </c>
      <c r="C4155" s="37" t="s">
        <v>9195</v>
      </c>
      <c r="D4155" s="37" t="s">
        <v>7983</v>
      </c>
      <c r="E4155" s="37" t="s">
        <v>7984</v>
      </c>
      <c r="F4155" s="38">
        <v>44112.856655092597</v>
      </c>
      <c r="G4155" s="39" t="e">
        <v>#REF!</v>
      </c>
    </row>
    <row r="4156" spans="2:7">
      <c r="B4156" s="33" t="s">
        <v>9196</v>
      </c>
      <c r="C4156" s="33" t="s">
        <v>9197</v>
      </c>
      <c r="D4156" s="33" t="s">
        <v>7983</v>
      </c>
      <c r="E4156" s="33" t="s">
        <v>7984</v>
      </c>
      <c r="F4156" s="34">
        <v>44112.856666666703</v>
      </c>
      <c r="G4156" s="35" t="e">
        <v>#REF!</v>
      </c>
    </row>
    <row r="4157" spans="2:7">
      <c r="B4157" s="37" t="s">
        <v>9198</v>
      </c>
      <c r="C4157" s="37" t="s">
        <v>9199</v>
      </c>
      <c r="D4157" s="37" t="s">
        <v>7983</v>
      </c>
      <c r="E4157" s="37" t="s">
        <v>7984</v>
      </c>
      <c r="F4157" s="38">
        <v>44112.856666666703</v>
      </c>
      <c r="G4157" s="39" t="e">
        <v>#REF!</v>
      </c>
    </row>
    <row r="4158" spans="2:7">
      <c r="B4158" s="33" t="s">
        <v>9200</v>
      </c>
      <c r="C4158" s="33" t="s">
        <v>9201</v>
      </c>
      <c r="D4158" s="33" t="s">
        <v>7983</v>
      </c>
      <c r="E4158" s="33" t="s">
        <v>7984</v>
      </c>
      <c r="F4158" s="34">
        <v>44112.856666666703</v>
      </c>
      <c r="G4158" s="35" t="e">
        <v>#REF!</v>
      </c>
    </row>
    <row r="4159" spans="2:7">
      <c r="B4159" s="37" t="s">
        <v>9202</v>
      </c>
      <c r="C4159" s="37" t="s">
        <v>9203</v>
      </c>
      <c r="D4159" s="37" t="s">
        <v>7983</v>
      </c>
      <c r="E4159" s="37" t="s">
        <v>7984</v>
      </c>
      <c r="F4159" s="38">
        <v>44112.856666666703</v>
      </c>
      <c r="G4159" s="39" t="e">
        <v>#REF!</v>
      </c>
    </row>
    <row r="4160" spans="2:7">
      <c r="B4160" s="33" t="s">
        <v>9204</v>
      </c>
      <c r="C4160" s="33" t="s">
        <v>9205</v>
      </c>
      <c r="D4160" s="33" t="s">
        <v>7983</v>
      </c>
      <c r="E4160" s="33" t="s">
        <v>7984</v>
      </c>
      <c r="F4160" s="34">
        <v>44112.856666666703</v>
      </c>
      <c r="G4160" s="35" t="e">
        <v>#REF!</v>
      </c>
    </row>
    <row r="4161" spans="2:7">
      <c r="B4161" s="37" t="s">
        <v>9206</v>
      </c>
      <c r="C4161" s="37" t="s">
        <v>9207</v>
      </c>
      <c r="D4161" s="37" t="s">
        <v>7983</v>
      </c>
      <c r="E4161" s="37" t="s">
        <v>7984</v>
      </c>
      <c r="F4161" s="38">
        <v>44112.856666666703</v>
      </c>
      <c r="G4161" s="39" t="e">
        <v>#REF!</v>
      </c>
    </row>
    <row r="4162" spans="2:7">
      <c r="B4162" s="33" t="s">
        <v>9208</v>
      </c>
      <c r="C4162" s="33" t="s">
        <v>9209</v>
      </c>
      <c r="D4162" s="33" t="s">
        <v>7983</v>
      </c>
      <c r="E4162" s="33" t="s">
        <v>7984</v>
      </c>
      <c r="F4162" s="34">
        <v>44112.856666666703</v>
      </c>
      <c r="G4162" s="35" t="e">
        <v>#REF!</v>
      </c>
    </row>
    <row r="4163" spans="2:7">
      <c r="B4163" s="37" t="s">
        <v>9210</v>
      </c>
      <c r="C4163" s="37" t="s">
        <v>9211</v>
      </c>
      <c r="D4163" s="37" t="s">
        <v>7983</v>
      </c>
      <c r="E4163" s="37" t="s">
        <v>7984</v>
      </c>
      <c r="F4163" s="38">
        <v>44112.856666666703</v>
      </c>
      <c r="G4163" s="39" t="e">
        <v>#REF!</v>
      </c>
    </row>
    <row r="4164" spans="2:7">
      <c r="B4164" s="33" t="s">
        <v>9210</v>
      </c>
      <c r="C4164" s="33" t="s">
        <v>9212</v>
      </c>
      <c r="D4164" s="33" t="s">
        <v>7983</v>
      </c>
      <c r="E4164" s="33" t="s">
        <v>7984</v>
      </c>
      <c r="F4164" s="34">
        <v>45043.760798611103</v>
      </c>
      <c r="G4164" s="35" t="e">
        <v>#REF!</v>
      </c>
    </row>
    <row r="4165" spans="2:7">
      <c r="B4165" s="37" t="s">
        <v>9213</v>
      </c>
      <c r="C4165" s="37" t="s">
        <v>9214</v>
      </c>
      <c r="D4165" s="37" t="s">
        <v>7983</v>
      </c>
      <c r="E4165" s="37" t="s">
        <v>7984</v>
      </c>
      <c r="F4165" s="38">
        <v>44112.856666666703</v>
      </c>
      <c r="G4165" s="39" t="e">
        <v>#REF!</v>
      </c>
    </row>
    <row r="4166" spans="2:7">
      <c r="B4166" s="33" t="s">
        <v>9215</v>
      </c>
      <c r="C4166" s="33" t="s">
        <v>9216</v>
      </c>
      <c r="D4166" s="33" t="s">
        <v>7983</v>
      </c>
      <c r="E4166" s="33" t="s">
        <v>7984</v>
      </c>
      <c r="F4166" s="34">
        <v>44112.8566782407</v>
      </c>
      <c r="G4166" s="35" t="e">
        <v>#REF!</v>
      </c>
    </row>
    <row r="4167" spans="2:7">
      <c r="B4167" s="37" t="s">
        <v>9217</v>
      </c>
      <c r="C4167" s="37" t="s">
        <v>9218</v>
      </c>
      <c r="D4167" s="37" t="s">
        <v>7983</v>
      </c>
      <c r="E4167" s="37" t="s">
        <v>7984</v>
      </c>
      <c r="F4167" s="38">
        <v>44112.8566782407</v>
      </c>
      <c r="G4167" s="39" t="e">
        <v>#REF!</v>
      </c>
    </row>
    <row r="4168" spans="2:7">
      <c r="B4168" s="33" t="s">
        <v>9217</v>
      </c>
      <c r="C4168" s="33" t="s">
        <v>9219</v>
      </c>
      <c r="D4168" s="33" t="s">
        <v>7983</v>
      </c>
      <c r="E4168" s="33" t="s">
        <v>7984</v>
      </c>
      <c r="F4168" s="34">
        <v>44112.8566782407</v>
      </c>
      <c r="G4168" s="35" t="e">
        <v>#REF!</v>
      </c>
    </row>
    <row r="4169" spans="2:7">
      <c r="B4169" s="37" t="s">
        <v>9220</v>
      </c>
      <c r="C4169" s="37" t="s">
        <v>9221</v>
      </c>
      <c r="D4169" s="37" t="s">
        <v>7983</v>
      </c>
      <c r="E4169" s="37" t="s">
        <v>7984</v>
      </c>
      <c r="F4169" s="38">
        <v>44112.8566782407</v>
      </c>
      <c r="G4169" s="39" t="e">
        <v>#REF!</v>
      </c>
    </row>
    <row r="4170" spans="2:7">
      <c r="B4170" s="33" t="s">
        <v>9222</v>
      </c>
      <c r="C4170" s="33" t="s">
        <v>9223</v>
      </c>
      <c r="D4170" s="33" t="s">
        <v>7983</v>
      </c>
      <c r="E4170" s="33" t="s">
        <v>7984</v>
      </c>
      <c r="F4170" s="34">
        <v>44112.8566782407</v>
      </c>
      <c r="G4170" s="35" t="e">
        <v>#REF!</v>
      </c>
    </row>
    <row r="4171" spans="2:7">
      <c r="B4171" s="37" t="s">
        <v>9222</v>
      </c>
      <c r="C4171" s="37" t="s">
        <v>9224</v>
      </c>
      <c r="D4171" s="37" t="s">
        <v>7983</v>
      </c>
      <c r="E4171" s="37" t="s">
        <v>7984</v>
      </c>
      <c r="F4171" s="38">
        <v>44112.8566782407</v>
      </c>
      <c r="G4171" s="39" t="e">
        <v>#REF!</v>
      </c>
    </row>
    <row r="4172" spans="2:7">
      <c r="B4172" s="33" t="s">
        <v>9222</v>
      </c>
      <c r="C4172" s="33" t="s">
        <v>9225</v>
      </c>
      <c r="D4172" s="33" t="s">
        <v>7983</v>
      </c>
      <c r="E4172" s="33" t="s">
        <v>7984</v>
      </c>
      <c r="F4172" s="34">
        <v>44112.8566782407</v>
      </c>
      <c r="G4172" s="35" t="e">
        <v>#REF!</v>
      </c>
    </row>
    <row r="4173" spans="2:7">
      <c r="B4173" s="37" t="s">
        <v>9226</v>
      </c>
      <c r="C4173" s="37" t="s">
        <v>9227</v>
      </c>
      <c r="D4173" s="37" t="s">
        <v>7983</v>
      </c>
      <c r="E4173" s="37" t="s">
        <v>7984</v>
      </c>
      <c r="F4173" s="38">
        <v>44112.8566782407</v>
      </c>
      <c r="G4173" s="39" t="e">
        <v>#REF!</v>
      </c>
    </row>
    <row r="4174" spans="2:7">
      <c r="B4174" s="33" t="s">
        <v>9226</v>
      </c>
      <c r="C4174" s="33" t="s">
        <v>9228</v>
      </c>
      <c r="D4174" s="33" t="s">
        <v>7983</v>
      </c>
      <c r="E4174" s="33" t="s">
        <v>7984</v>
      </c>
      <c r="F4174" s="34">
        <v>44112.8566782407</v>
      </c>
      <c r="G4174" s="35" t="e">
        <v>#REF!</v>
      </c>
    </row>
    <row r="4175" spans="2:7">
      <c r="B4175" s="37" t="s">
        <v>9229</v>
      </c>
      <c r="C4175" s="37" t="s">
        <v>9230</v>
      </c>
      <c r="D4175" s="37" t="s">
        <v>7983</v>
      </c>
      <c r="E4175" s="37" t="s">
        <v>7984</v>
      </c>
      <c r="F4175" s="38">
        <v>44112.8566782407</v>
      </c>
      <c r="G4175" s="39" t="e">
        <v>#REF!</v>
      </c>
    </row>
    <row r="4176" spans="2:7">
      <c r="B4176" s="33" t="s">
        <v>9231</v>
      </c>
      <c r="C4176" s="33" t="s">
        <v>9232</v>
      </c>
      <c r="D4176" s="33" t="s">
        <v>7983</v>
      </c>
      <c r="E4176" s="33" t="s">
        <v>7984</v>
      </c>
      <c r="F4176" s="34">
        <v>44112.856689814798</v>
      </c>
      <c r="G4176" s="35" t="e">
        <v>#REF!</v>
      </c>
    </row>
    <row r="4177" spans="2:7">
      <c r="B4177" s="37" t="s">
        <v>9233</v>
      </c>
      <c r="C4177" s="37" t="s">
        <v>9234</v>
      </c>
      <c r="D4177" s="37" t="s">
        <v>7983</v>
      </c>
      <c r="E4177" s="37" t="s">
        <v>7984</v>
      </c>
      <c r="F4177" s="38">
        <v>44112.856689814798</v>
      </c>
      <c r="G4177" s="39" t="e">
        <v>#REF!</v>
      </c>
    </row>
    <row r="4178" spans="2:7">
      <c r="B4178" s="33" t="s">
        <v>9235</v>
      </c>
      <c r="C4178" s="33" t="s">
        <v>9236</v>
      </c>
      <c r="D4178" s="33" t="s">
        <v>7983</v>
      </c>
      <c r="E4178" s="33" t="s">
        <v>7984</v>
      </c>
      <c r="F4178" s="34">
        <v>44112.856689814798</v>
      </c>
      <c r="G4178" s="35" t="e">
        <v>#REF!</v>
      </c>
    </row>
    <row r="4179" spans="2:7">
      <c r="B4179" s="37" t="s">
        <v>9237</v>
      </c>
      <c r="C4179" s="37" t="s">
        <v>9238</v>
      </c>
      <c r="D4179" s="37" t="s">
        <v>7983</v>
      </c>
      <c r="E4179" s="37" t="s">
        <v>7984</v>
      </c>
      <c r="F4179" s="38">
        <v>44112.856689814798</v>
      </c>
      <c r="G4179" s="39" t="e">
        <v>#REF!</v>
      </c>
    </row>
    <row r="4180" spans="2:7">
      <c r="B4180" s="33" t="s">
        <v>9239</v>
      </c>
      <c r="C4180" s="33" t="s">
        <v>9240</v>
      </c>
      <c r="D4180" s="33" t="s">
        <v>9240</v>
      </c>
      <c r="E4180" s="33" t="s">
        <v>9241</v>
      </c>
      <c r="F4180" s="34">
        <v>44112.856689814798</v>
      </c>
      <c r="G4180" s="35" t="e">
        <v>#REF!</v>
      </c>
    </row>
    <row r="4181" spans="2:7">
      <c r="B4181" s="37" t="s">
        <v>9242</v>
      </c>
      <c r="C4181" s="37" t="s">
        <v>9240</v>
      </c>
      <c r="D4181" s="37" t="s">
        <v>9240</v>
      </c>
      <c r="E4181" s="37" t="s">
        <v>9241</v>
      </c>
      <c r="F4181" s="38">
        <v>44112.856689814798</v>
      </c>
      <c r="G4181" s="39" t="e">
        <v>#REF!</v>
      </c>
    </row>
    <row r="4182" spans="2:7">
      <c r="B4182" s="33" t="s">
        <v>9243</v>
      </c>
      <c r="C4182" s="33" t="s">
        <v>9240</v>
      </c>
      <c r="D4182" s="33" t="s">
        <v>9240</v>
      </c>
      <c r="E4182" s="33" t="s">
        <v>9241</v>
      </c>
      <c r="F4182" s="34">
        <v>44112.856689814798</v>
      </c>
      <c r="G4182" s="35" t="e">
        <v>#REF!</v>
      </c>
    </row>
    <row r="4183" spans="2:7">
      <c r="B4183" s="37" t="s">
        <v>9243</v>
      </c>
      <c r="C4183" s="37" t="s">
        <v>9244</v>
      </c>
      <c r="D4183" s="37" t="s">
        <v>9240</v>
      </c>
      <c r="E4183" s="37" t="s">
        <v>9241</v>
      </c>
      <c r="F4183" s="38">
        <v>45043.760798611103</v>
      </c>
      <c r="G4183" s="39" t="e">
        <v>#REF!</v>
      </c>
    </row>
    <row r="4184" spans="2:7">
      <c r="B4184" s="33" t="s">
        <v>9245</v>
      </c>
      <c r="C4184" s="33" t="s">
        <v>9240</v>
      </c>
      <c r="D4184" s="33" t="s">
        <v>9240</v>
      </c>
      <c r="E4184" s="33" t="s">
        <v>9241</v>
      </c>
      <c r="F4184" s="34">
        <v>44112.856689814798</v>
      </c>
      <c r="G4184" s="35" t="e">
        <v>#REF!</v>
      </c>
    </row>
    <row r="4185" spans="2:7">
      <c r="B4185" s="37" t="s">
        <v>9246</v>
      </c>
      <c r="C4185" s="37" t="s">
        <v>9240</v>
      </c>
      <c r="D4185" s="37" t="s">
        <v>9240</v>
      </c>
      <c r="E4185" s="37" t="s">
        <v>9241</v>
      </c>
      <c r="F4185" s="38">
        <v>44112.856689814798</v>
      </c>
      <c r="G4185" s="39" t="e">
        <v>#REF!</v>
      </c>
    </row>
    <row r="4186" spans="2:7">
      <c r="B4186" s="33" t="s">
        <v>9247</v>
      </c>
      <c r="C4186" s="33" t="s">
        <v>9240</v>
      </c>
      <c r="D4186" s="33" t="s">
        <v>9240</v>
      </c>
      <c r="E4186" s="33" t="s">
        <v>9241</v>
      </c>
      <c r="F4186" s="34">
        <v>44112.856689814798</v>
      </c>
      <c r="G4186" s="35" t="e">
        <v>#REF!</v>
      </c>
    </row>
    <row r="4187" spans="2:7">
      <c r="B4187" s="37" t="s">
        <v>9248</v>
      </c>
      <c r="C4187" s="37" t="s">
        <v>9240</v>
      </c>
      <c r="D4187" s="37" t="s">
        <v>9240</v>
      </c>
      <c r="E4187" s="37" t="s">
        <v>9241</v>
      </c>
      <c r="F4187" s="38">
        <v>44112.856701388897</v>
      </c>
      <c r="G4187" s="39" t="e">
        <v>#REF!</v>
      </c>
    </row>
    <row r="4188" spans="2:7">
      <c r="B4188" s="33" t="s">
        <v>9248</v>
      </c>
      <c r="C4188" s="33" t="s">
        <v>9249</v>
      </c>
      <c r="D4188" s="33" t="s">
        <v>9240</v>
      </c>
      <c r="E4188" s="33" t="s">
        <v>9241</v>
      </c>
      <c r="F4188" s="34">
        <v>45043.760798611103</v>
      </c>
      <c r="G4188" s="35" t="e">
        <v>#REF!</v>
      </c>
    </row>
    <row r="4189" spans="2:7">
      <c r="B4189" s="37" t="s">
        <v>9250</v>
      </c>
      <c r="C4189" s="37" t="s">
        <v>9240</v>
      </c>
      <c r="D4189" s="37" t="s">
        <v>9240</v>
      </c>
      <c r="E4189" s="37" t="s">
        <v>9241</v>
      </c>
      <c r="F4189" s="38">
        <v>44112.856701388897</v>
      </c>
      <c r="G4189" s="39" t="e">
        <v>#REF!</v>
      </c>
    </row>
    <row r="4190" spans="2:7">
      <c r="B4190" s="33" t="s">
        <v>9251</v>
      </c>
      <c r="C4190" s="33" t="s">
        <v>9252</v>
      </c>
      <c r="D4190" s="33" t="s">
        <v>9240</v>
      </c>
      <c r="E4190" s="33" t="s">
        <v>9241</v>
      </c>
      <c r="F4190" s="34">
        <v>44367.682835648098</v>
      </c>
      <c r="G4190" s="35" t="e">
        <v>#REF!</v>
      </c>
    </row>
    <row r="4191" spans="2:7">
      <c r="B4191" s="37" t="s">
        <v>9251</v>
      </c>
      <c r="C4191" s="37" t="s">
        <v>9253</v>
      </c>
      <c r="D4191" s="37" t="s">
        <v>9240</v>
      </c>
      <c r="E4191" s="37" t="s">
        <v>9241</v>
      </c>
      <c r="F4191" s="38">
        <v>44367.682835648098</v>
      </c>
      <c r="G4191" s="39" t="e">
        <v>#REF!</v>
      </c>
    </row>
    <row r="4192" spans="2:7">
      <c r="B4192" s="33" t="s">
        <v>9251</v>
      </c>
      <c r="C4192" s="33" t="s">
        <v>9254</v>
      </c>
      <c r="D4192" s="33" t="s">
        <v>9240</v>
      </c>
      <c r="E4192" s="33" t="s">
        <v>9241</v>
      </c>
      <c r="F4192" s="34">
        <v>44367.682847222197</v>
      </c>
      <c r="G4192" s="35" t="e">
        <v>#REF!</v>
      </c>
    </row>
    <row r="4193" spans="2:7">
      <c r="B4193" s="37" t="s">
        <v>9251</v>
      </c>
      <c r="C4193" s="37" t="s">
        <v>9255</v>
      </c>
      <c r="D4193" s="37" t="s">
        <v>9240</v>
      </c>
      <c r="E4193" s="37" t="s">
        <v>9241</v>
      </c>
      <c r="F4193" s="38">
        <v>44367.682847222197</v>
      </c>
      <c r="G4193" s="39" t="e">
        <v>#REF!</v>
      </c>
    </row>
    <row r="4194" spans="2:7">
      <c r="B4194" s="33" t="s">
        <v>9251</v>
      </c>
      <c r="C4194" s="33" t="s">
        <v>9256</v>
      </c>
      <c r="D4194" s="33" t="s">
        <v>9240</v>
      </c>
      <c r="E4194" s="33" t="s">
        <v>9241</v>
      </c>
      <c r="F4194" s="34">
        <v>44367.682870370401</v>
      </c>
      <c r="G4194" s="35" t="e">
        <v>#REF!</v>
      </c>
    </row>
    <row r="4195" spans="2:7">
      <c r="B4195" s="37" t="s">
        <v>9251</v>
      </c>
      <c r="C4195" s="37" t="s">
        <v>9257</v>
      </c>
      <c r="D4195" s="37" t="s">
        <v>9240</v>
      </c>
      <c r="E4195" s="37" t="s">
        <v>9241</v>
      </c>
      <c r="F4195" s="38">
        <v>44367.682881944398</v>
      </c>
      <c r="G4195" s="39" t="e">
        <v>#REF!</v>
      </c>
    </row>
    <row r="4196" spans="2:7">
      <c r="B4196" s="33" t="s">
        <v>9251</v>
      </c>
      <c r="C4196" s="33" t="s">
        <v>9258</v>
      </c>
      <c r="D4196" s="33" t="s">
        <v>9240</v>
      </c>
      <c r="E4196" s="33" t="s">
        <v>9241</v>
      </c>
      <c r="F4196" s="34">
        <v>44367.682893518497</v>
      </c>
      <c r="G4196" s="35" t="e">
        <v>#REF!</v>
      </c>
    </row>
    <row r="4197" spans="2:7">
      <c r="B4197" s="37" t="s">
        <v>9251</v>
      </c>
      <c r="C4197" s="37" t="s">
        <v>9259</v>
      </c>
      <c r="D4197" s="37" t="s">
        <v>9240</v>
      </c>
      <c r="E4197" s="37" t="s">
        <v>9241</v>
      </c>
      <c r="F4197" s="38">
        <v>44367.682893518497</v>
      </c>
      <c r="G4197" s="39" t="e">
        <v>#REF!</v>
      </c>
    </row>
    <row r="4198" spans="2:7">
      <c r="B4198" s="33" t="s">
        <v>9251</v>
      </c>
      <c r="C4198" s="33" t="s">
        <v>9260</v>
      </c>
      <c r="D4198" s="33" t="s">
        <v>9240</v>
      </c>
      <c r="E4198" s="33" t="s">
        <v>9241</v>
      </c>
      <c r="F4198" s="34">
        <v>44367.682893518497</v>
      </c>
      <c r="G4198" s="35" t="e">
        <v>#REF!</v>
      </c>
    </row>
    <row r="4199" spans="2:7">
      <c r="B4199" s="37" t="s">
        <v>9251</v>
      </c>
      <c r="C4199" s="37" t="s">
        <v>9261</v>
      </c>
      <c r="D4199" s="37" t="s">
        <v>9240</v>
      </c>
      <c r="E4199" s="37" t="s">
        <v>9241</v>
      </c>
      <c r="F4199" s="38">
        <v>44367.682893518497</v>
      </c>
      <c r="G4199" s="39" t="e">
        <v>#REF!</v>
      </c>
    </row>
    <row r="4200" spans="2:7">
      <c r="B4200" s="33" t="s">
        <v>9251</v>
      </c>
      <c r="C4200" s="33" t="s">
        <v>9262</v>
      </c>
      <c r="D4200" s="33" t="s">
        <v>9240</v>
      </c>
      <c r="E4200" s="33" t="s">
        <v>9241</v>
      </c>
      <c r="F4200" s="34">
        <v>44367.682905092603</v>
      </c>
      <c r="G4200" s="35" t="e">
        <v>#REF!</v>
      </c>
    </row>
    <row r="4201" spans="2:7">
      <c r="B4201" s="37" t="s">
        <v>9251</v>
      </c>
      <c r="C4201" s="37" t="s">
        <v>9240</v>
      </c>
      <c r="D4201" s="37" t="s">
        <v>9240</v>
      </c>
      <c r="E4201" s="37" t="s">
        <v>9241</v>
      </c>
      <c r="F4201" s="38">
        <v>44367.682905092603</v>
      </c>
      <c r="G4201" s="39" t="e">
        <v>#REF!</v>
      </c>
    </row>
    <row r="4202" spans="2:7">
      <c r="B4202" s="33" t="s">
        <v>9251</v>
      </c>
      <c r="C4202" s="33" t="s">
        <v>9263</v>
      </c>
      <c r="D4202" s="33" t="s">
        <v>9240</v>
      </c>
      <c r="E4202" s="33" t="s">
        <v>9241</v>
      </c>
      <c r="F4202" s="34">
        <v>44367.682928240698</v>
      </c>
      <c r="G4202" s="35" t="e">
        <v>#REF!</v>
      </c>
    </row>
    <row r="4203" spans="2:7">
      <c r="B4203" s="37" t="s">
        <v>9251</v>
      </c>
      <c r="C4203" s="37" t="s">
        <v>9264</v>
      </c>
      <c r="D4203" s="37" t="s">
        <v>9240</v>
      </c>
      <c r="E4203" s="37" t="s">
        <v>9241</v>
      </c>
      <c r="F4203" s="38">
        <v>45043.760798611103</v>
      </c>
      <c r="G4203" s="39" t="e">
        <v>#REF!</v>
      </c>
    </row>
    <row r="4204" spans="2:7">
      <c r="B4204" s="33" t="s">
        <v>9251</v>
      </c>
      <c r="C4204" s="33" t="s">
        <v>9265</v>
      </c>
      <c r="D4204" s="33" t="s">
        <v>9240</v>
      </c>
      <c r="E4204" s="33" t="s">
        <v>9241</v>
      </c>
      <c r="F4204" s="34">
        <v>45043.760798611103</v>
      </c>
      <c r="G4204" s="35" t="e">
        <v>#REF!</v>
      </c>
    </row>
    <row r="4205" spans="2:7">
      <c r="B4205" s="37" t="s">
        <v>9251</v>
      </c>
      <c r="C4205" s="37" t="s">
        <v>9266</v>
      </c>
      <c r="D4205" s="37" t="s">
        <v>9240</v>
      </c>
      <c r="E4205" s="37" t="s">
        <v>9241</v>
      </c>
      <c r="F4205" s="38">
        <v>45043.760798611103</v>
      </c>
      <c r="G4205" s="39" t="e">
        <v>#REF!</v>
      </c>
    </row>
    <row r="4206" spans="2:7">
      <c r="B4206" s="33" t="s">
        <v>9251</v>
      </c>
      <c r="C4206" s="33" t="s">
        <v>9267</v>
      </c>
      <c r="D4206" s="33" t="s">
        <v>9240</v>
      </c>
      <c r="E4206" s="33" t="s">
        <v>9241</v>
      </c>
      <c r="F4206" s="34">
        <v>45043.760798611103</v>
      </c>
      <c r="G4206" s="35" t="e">
        <v>#REF!</v>
      </c>
    </row>
    <row r="4207" spans="2:7">
      <c r="B4207" s="37" t="s">
        <v>9251</v>
      </c>
      <c r="C4207" s="37" t="s">
        <v>9268</v>
      </c>
      <c r="D4207" s="37" t="s">
        <v>9240</v>
      </c>
      <c r="E4207" s="37" t="s">
        <v>9241</v>
      </c>
      <c r="F4207" s="38">
        <v>45043.760798611103</v>
      </c>
      <c r="G4207" s="39" t="e">
        <v>#REF!</v>
      </c>
    </row>
    <row r="4208" spans="2:7">
      <c r="B4208" s="33" t="s">
        <v>9251</v>
      </c>
      <c r="C4208" s="33" t="s">
        <v>9269</v>
      </c>
      <c r="D4208" s="33" t="s">
        <v>9240</v>
      </c>
      <c r="E4208" s="33" t="s">
        <v>9241</v>
      </c>
      <c r="F4208" s="34">
        <v>45043.760798611103</v>
      </c>
      <c r="G4208" s="35" t="e">
        <v>#REF!</v>
      </c>
    </row>
    <row r="4209" spans="2:7">
      <c r="B4209" s="37" t="s">
        <v>9251</v>
      </c>
      <c r="C4209" s="37" t="s">
        <v>9270</v>
      </c>
      <c r="D4209" s="37" t="s">
        <v>9240</v>
      </c>
      <c r="E4209" s="37" t="s">
        <v>9241</v>
      </c>
      <c r="F4209" s="38">
        <v>45043.760798611103</v>
      </c>
      <c r="G4209" s="39" t="e">
        <v>#REF!</v>
      </c>
    </row>
    <row r="4210" spans="2:7">
      <c r="B4210" s="33" t="s">
        <v>9271</v>
      </c>
      <c r="C4210" s="33" t="s">
        <v>9272</v>
      </c>
      <c r="D4210" s="33" t="s">
        <v>9240</v>
      </c>
      <c r="E4210" s="33" t="s">
        <v>9241</v>
      </c>
      <c r="F4210" s="34">
        <v>44367.682847222197</v>
      </c>
      <c r="G4210" s="35" t="e">
        <v>#REF!</v>
      </c>
    </row>
    <row r="4211" spans="2:7">
      <c r="B4211" s="37" t="s">
        <v>9273</v>
      </c>
      <c r="C4211" s="37" t="s">
        <v>9240</v>
      </c>
      <c r="D4211" s="37" t="s">
        <v>9240</v>
      </c>
      <c r="E4211" s="37" t="s">
        <v>9241</v>
      </c>
      <c r="F4211" s="38">
        <v>44367.682893518497</v>
      </c>
      <c r="G4211" s="39" t="e">
        <v>#REF!</v>
      </c>
    </row>
    <row r="4212" spans="2:7">
      <c r="B4212" s="33" t="s">
        <v>9274</v>
      </c>
      <c r="C4212" s="33" t="s">
        <v>9275</v>
      </c>
      <c r="D4212" s="33" t="s">
        <v>9240</v>
      </c>
      <c r="E4212" s="33" t="s">
        <v>9241</v>
      </c>
      <c r="F4212" s="34">
        <v>44367.682905092603</v>
      </c>
      <c r="G4212" s="35" t="e">
        <v>#REF!</v>
      </c>
    </row>
    <row r="4213" spans="2:7">
      <c r="B4213" s="37" t="s">
        <v>9276</v>
      </c>
      <c r="C4213" s="37" t="s">
        <v>9240</v>
      </c>
      <c r="D4213" s="37" t="s">
        <v>9240</v>
      </c>
      <c r="E4213" s="37" t="s">
        <v>9241</v>
      </c>
      <c r="F4213" s="38">
        <v>44367.682939814797</v>
      </c>
      <c r="G4213" s="39" t="e">
        <v>#REF!</v>
      </c>
    </row>
    <row r="4214" spans="2:7">
      <c r="B4214" s="33" t="s">
        <v>9277</v>
      </c>
      <c r="C4214" s="33" t="s">
        <v>9278</v>
      </c>
      <c r="D4214" s="33" t="s">
        <v>9240</v>
      </c>
      <c r="E4214" s="33" t="s">
        <v>9241</v>
      </c>
      <c r="F4214" s="34">
        <v>44367.682858796303</v>
      </c>
      <c r="G4214" s="35" t="e">
        <v>#REF!</v>
      </c>
    </row>
    <row r="4215" spans="2:7">
      <c r="B4215" s="37" t="s">
        <v>9279</v>
      </c>
      <c r="C4215" s="37" t="s">
        <v>9280</v>
      </c>
      <c r="D4215" s="37" t="s">
        <v>9240</v>
      </c>
      <c r="E4215" s="37" t="s">
        <v>9241</v>
      </c>
      <c r="F4215" s="38">
        <v>44367.682870370401</v>
      </c>
      <c r="G4215" s="39" t="e">
        <v>#REF!</v>
      </c>
    </row>
    <row r="4216" spans="2:7">
      <c r="B4216" s="33" t="s">
        <v>9279</v>
      </c>
      <c r="C4216" s="33" t="s">
        <v>9281</v>
      </c>
      <c r="D4216" s="33" t="s">
        <v>9240</v>
      </c>
      <c r="E4216" s="33" t="s">
        <v>9241</v>
      </c>
      <c r="F4216" s="34">
        <v>44367.682870370401</v>
      </c>
      <c r="G4216" s="35" t="e">
        <v>#REF!</v>
      </c>
    </row>
    <row r="4217" spans="2:7">
      <c r="B4217" s="37" t="s">
        <v>9282</v>
      </c>
      <c r="C4217" s="37" t="s">
        <v>9240</v>
      </c>
      <c r="D4217" s="37" t="s">
        <v>9240</v>
      </c>
      <c r="E4217" s="37" t="s">
        <v>9241</v>
      </c>
      <c r="F4217" s="38">
        <v>44367.682835648098</v>
      </c>
      <c r="G4217" s="39" t="e">
        <v>#REF!</v>
      </c>
    </row>
    <row r="4218" spans="2:7">
      <c r="B4218" s="33" t="s">
        <v>9283</v>
      </c>
      <c r="C4218" s="33" t="s">
        <v>9240</v>
      </c>
      <c r="D4218" s="33" t="s">
        <v>9240</v>
      </c>
      <c r="E4218" s="33" t="s">
        <v>9241</v>
      </c>
      <c r="F4218" s="34">
        <v>44367.682870370401</v>
      </c>
      <c r="G4218" s="35" t="e">
        <v>#REF!</v>
      </c>
    </row>
    <row r="4219" spans="2:7">
      <c r="B4219" s="37" t="s">
        <v>9284</v>
      </c>
      <c r="C4219" s="37" t="s">
        <v>9240</v>
      </c>
      <c r="D4219" s="37" t="s">
        <v>9240</v>
      </c>
      <c r="E4219" s="37" t="s">
        <v>9241</v>
      </c>
      <c r="F4219" s="38">
        <v>44367.682835648098</v>
      </c>
      <c r="G4219" s="39" t="e">
        <v>#REF!</v>
      </c>
    </row>
    <row r="4220" spans="2:7">
      <c r="B4220" s="33" t="s">
        <v>9284</v>
      </c>
      <c r="C4220" s="33" t="s">
        <v>9285</v>
      </c>
      <c r="D4220" s="33" t="s">
        <v>9240</v>
      </c>
      <c r="E4220" s="33" t="s">
        <v>9241</v>
      </c>
      <c r="F4220" s="34">
        <v>44367.682928240698</v>
      </c>
      <c r="G4220" s="35" t="e">
        <v>#REF!</v>
      </c>
    </row>
    <row r="4221" spans="2:7">
      <c r="B4221" s="37" t="s">
        <v>9286</v>
      </c>
      <c r="C4221" s="37" t="s">
        <v>9287</v>
      </c>
      <c r="D4221" s="37" t="s">
        <v>9240</v>
      </c>
      <c r="E4221" s="37" t="s">
        <v>9241</v>
      </c>
      <c r="F4221" s="38">
        <v>44367.682847222197</v>
      </c>
      <c r="G4221" s="39" t="e">
        <v>#REF!</v>
      </c>
    </row>
    <row r="4222" spans="2:7">
      <c r="B4222" s="33" t="s">
        <v>9286</v>
      </c>
      <c r="C4222" s="33" t="s">
        <v>9288</v>
      </c>
      <c r="D4222" s="33" t="s">
        <v>9240</v>
      </c>
      <c r="E4222" s="33" t="s">
        <v>9241</v>
      </c>
      <c r="F4222" s="34">
        <v>44367.682905092603</v>
      </c>
      <c r="G4222" s="35" t="e">
        <v>#REF!</v>
      </c>
    </row>
    <row r="4223" spans="2:7">
      <c r="B4223" s="37" t="s">
        <v>9286</v>
      </c>
      <c r="C4223" s="37" t="s">
        <v>9289</v>
      </c>
      <c r="D4223" s="37" t="s">
        <v>9240</v>
      </c>
      <c r="E4223" s="37" t="s">
        <v>9241</v>
      </c>
      <c r="F4223" s="38">
        <v>45043.760798611103</v>
      </c>
      <c r="G4223" s="39" t="e">
        <v>#REF!</v>
      </c>
    </row>
    <row r="4224" spans="2:7">
      <c r="B4224" s="33" t="s">
        <v>9290</v>
      </c>
      <c r="C4224" s="33" t="s">
        <v>9291</v>
      </c>
      <c r="D4224" s="33" t="s">
        <v>9240</v>
      </c>
      <c r="E4224" s="33" t="s">
        <v>9241</v>
      </c>
      <c r="F4224" s="34">
        <v>44367.682835648098</v>
      </c>
      <c r="G4224" s="35" t="e">
        <v>#REF!</v>
      </c>
    </row>
    <row r="4225" spans="2:7">
      <c r="B4225" s="37" t="s">
        <v>9290</v>
      </c>
      <c r="C4225" s="37" t="s">
        <v>9292</v>
      </c>
      <c r="D4225" s="37" t="s">
        <v>9240</v>
      </c>
      <c r="E4225" s="37" t="s">
        <v>9241</v>
      </c>
      <c r="F4225" s="38">
        <v>45043.760798611103</v>
      </c>
      <c r="G4225" s="39" t="e">
        <v>#REF!</v>
      </c>
    </row>
    <row r="4226" spans="2:7">
      <c r="B4226" s="33" t="s">
        <v>9293</v>
      </c>
      <c r="C4226" s="33" t="s">
        <v>9294</v>
      </c>
      <c r="D4226" s="33" t="s">
        <v>9240</v>
      </c>
      <c r="E4226" s="33" t="s">
        <v>9241</v>
      </c>
      <c r="F4226" s="34">
        <v>44367.682905092603</v>
      </c>
      <c r="G4226" s="35" t="e">
        <v>#REF!</v>
      </c>
    </row>
    <row r="4227" spans="2:7">
      <c r="B4227" s="37" t="s">
        <v>9293</v>
      </c>
      <c r="C4227" s="37" t="s">
        <v>9240</v>
      </c>
      <c r="D4227" s="37" t="s">
        <v>9240</v>
      </c>
      <c r="E4227" s="37" t="s">
        <v>9241</v>
      </c>
      <c r="F4227" s="38">
        <v>44367.682905092603</v>
      </c>
      <c r="G4227" s="39" t="e">
        <v>#REF!</v>
      </c>
    </row>
    <row r="4228" spans="2:7">
      <c r="B4228" s="33" t="s">
        <v>9293</v>
      </c>
      <c r="C4228" s="33" t="s">
        <v>9295</v>
      </c>
      <c r="D4228" s="33" t="s">
        <v>9240</v>
      </c>
      <c r="E4228" s="33" t="s">
        <v>9241</v>
      </c>
      <c r="F4228" s="34">
        <v>45043.760798611103</v>
      </c>
      <c r="G4228" s="35" t="e">
        <v>#REF!</v>
      </c>
    </row>
    <row r="4229" spans="2:7">
      <c r="B4229" s="37" t="s">
        <v>9296</v>
      </c>
      <c r="C4229" s="37" t="s">
        <v>9240</v>
      </c>
      <c r="D4229" s="37" t="s">
        <v>9240</v>
      </c>
      <c r="E4229" s="37" t="s">
        <v>9241</v>
      </c>
      <c r="F4229" s="38">
        <v>44367.682893518497</v>
      </c>
      <c r="G4229" s="39" t="e">
        <v>#REF!</v>
      </c>
    </row>
    <row r="4230" spans="2:7">
      <c r="B4230" s="33" t="s">
        <v>9297</v>
      </c>
      <c r="C4230" s="33" t="s">
        <v>9240</v>
      </c>
      <c r="D4230" s="33" t="s">
        <v>9240</v>
      </c>
      <c r="E4230" s="33" t="s">
        <v>9241</v>
      </c>
      <c r="F4230" s="34">
        <v>44367.682905092603</v>
      </c>
      <c r="G4230" s="35" t="e">
        <v>#REF!</v>
      </c>
    </row>
    <row r="4231" spans="2:7">
      <c r="B4231" s="37" t="s">
        <v>9297</v>
      </c>
      <c r="C4231" s="37" t="s">
        <v>9298</v>
      </c>
      <c r="D4231" s="37" t="s">
        <v>9240</v>
      </c>
      <c r="E4231" s="37" t="s">
        <v>9241</v>
      </c>
      <c r="F4231" s="38">
        <v>44367.682928240698</v>
      </c>
      <c r="G4231" s="39" t="e">
        <v>#REF!</v>
      </c>
    </row>
    <row r="4232" spans="2:7">
      <c r="B4232" s="33" t="s">
        <v>9297</v>
      </c>
      <c r="C4232" s="33" t="s">
        <v>9299</v>
      </c>
      <c r="D4232" s="33" t="s">
        <v>9240</v>
      </c>
      <c r="E4232" s="33" t="s">
        <v>9241</v>
      </c>
      <c r="F4232" s="34">
        <v>45043.760798611103</v>
      </c>
      <c r="G4232" s="35" t="e">
        <v>#REF!</v>
      </c>
    </row>
    <row r="4233" spans="2:7">
      <c r="B4233" s="37" t="s">
        <v>9300</v>
      </c>
      <c r="C4233" s="37" t="s">
        <v>9240</v>
      </c>
      <c r="D4233" s="37" t="s">
        <v>9240</v>
      </c>
      <c r="E4233" s="37" t="s">
        <v>9241</v>
      </c>
      <c r="F4233" s="38">
        <v>44112.856701388897</v>
      </c>
      <c r="G4233" s="39" t="e">
        <v>#REF!</v>
      </c>
    </row>
    <row r="4234" spans="2:7">
      <c r="B4234" s="33" t="s">
        <v>9300</v>
      </c>
      <c r="C4234" s="33" t="s">
        <v>9301</v>
      </c>
      <c r="D4234" s="33" t="s">
        <v>9240</v>
      </c>
      <c r="E4234" s="33" t="s">
        <v>9241</v>
      </c>
      <c r="F4234" s="34">
        <v>45043.760798611103</v>
      </c>
      <c r="G4234" s="35" t="e">
        <v>#REF!</v>
      </c>
    </row>
    <row r="4235" spans="2:7">
      <c r="B4235" s="37" t="s">
        <v>9302</v>
      </c>
      <c r="C4235" s="37" t="s">
        <v>9240</v>
      </c>
      <c r="D4235" s="37" t="s">
        <v>9240</v>
      </c>
      <c r="E4235" s="37" t="s">
        <v>9241</v>
      </c>
      <c r="F4235" s="38">
        <v>44367.682870370401</v>
      </c>
      <c r="G4235" s="39" t="e">
        <v>#REF!</v>
      </c>
    </row>
    <row r="4236" spans="2:7">
      <c r="B4236" s="33" t="s">
        <v>9303</v>
      </c>
      <c r="C4236" s="33" t="s">
        <v>9240</v>
      </c>
      <c r="D4236" s="33" t="s">
        <v>9240</v>
      </c>
      <c r="E4236" s="33" t="s">
        <v>9241</v>
      </c>
      <c r="F4236" s="34">
        <v>44367.682870370401</v>
      </c>
      <c r="G4236" s="35" t="e">
        <v>#REF!</v>
      </c>
    </row>
    <row r="4237" spans="2:7">
      <c r="B4237" s="37" t="s">
        <v>9304</v>
      </c>
      <c r="C4237" s="37" t="s">
        <v>9305</v>
      </c>
      <c r="D4237" s="37" t="s">
        <v>9240</v>
      </c>
      <c r="E4237" s="37" t="s">
        <v>9241</v>
      </c>
      <c r="F4237" s="38">
        <v>44367.682858796303</v>
      </c>
      <c r="G4237" s="39" t="e">
        <v>#REF!</v>
      </c>
    </row>
    <row r="4238" spans="2:7">
      <c r="B4238" s="33" t="s">
        <v>9304</v>
      </c>
      <c r="C4238" s="33" t="s">
        <v>9240</v>
      </c>
      <c r="D4238" s="33" t="s">
        <v>9240</v>
      </c>
      <c r="E4238" s="33" t="s">
        <v>9241</v>
      </c>
      <c r="F4238" s="34">
        <v>44367.682905092603</v>
      </c>
      <c r="G4238" s="35" t="e">
        <v>#REF!</v>
      </c>
    </row>
    <row r="4239" spans="2:7">
      <c r="B4239" s="37" t="s">
        <v>9304</v>
      </c>
      <c r="C4239" s="37" t="s">
        <v>9306</v>
      </c>
      <c r="D4239" s="37" t="s">
        <v>9240</v>
      </c>
      <c r="E4239" s="37" t="s">
        <v>9241</v>
      </c>
      <c r="F4239" s="38">
        <v>45043.760798611103</v>
      </c>
      <c r="G4239" s="39" t="e">
        <v>#REF!</v>
      </c>
    </row>
    <row r="4240" spans="2:7">
      <c r="B4240" s="33" t="s">
        <v>9307</v>
      </c>
      <c r="C4240" s="33" t="s">
        <v>9240</v>
      </c>
      <c r="D4240" s="33" t="s">
        <v>9240</v>
      </c>
      <c r="E4240" s="33" t="s">
        <v>9241</v>
      </c>
      <c r="F4240" s="34">
        <v>44112.856701388897</v>
      </c>
      <c r="G4240" s="35" t="e">
        <v>#REF!</v>
      </c>
    </row>
    <row r="4241" spans="2:7">
      <c r="B4241" s="37" t="s">
        <v>9307</v>
      </c>
      <c r="C4241" s="37" t="s">
        <v>9308</v>
      </c>
      <c r="D4241" s="37" t="s">
        <v>9240</v>
      </c>
      <c r="E4241" s="37" t="s">
        <v>9241</v>
      </c>
      <c r="F4241" s="38">
        <v>45043.760798611103</v>
      </c>
      <c r="G4241" s="39" t="e">
        <v>#REF!</v>
      </c>
    </row>
    <row r="4242" spans="2:7">
      <c r="B4242" s="33" t="s">
        <v>9307</v>
      </c>
      <c r="C4242" s="33" t="s">
        <v>9309</v>
      </c>
      <c r="D4242" s="33" t="s">
        <v>9240</v>
      </c>
      <c r="E4242" s="33" t="s">
        <v>9241</v>
      </c>
      <c r="F4242" s="34">
        <v>45043.760798611103</v>
      </c>
      <c r="G4242" s="35" t="e">
        <v>#REF!</v>
      </c>
    </row>
    <row r="4243" spans="2:7">
      <c r="B4243" s="37" t="s">
        <v>9310</v>
      </c>
      <c r="C4243" s="37" t="s">
        <v>9240</v>
      </c>
      <c r="D4243" s="37" t="s">
        <v>9240</v>
      </c>
      <c r="E4243" s="37" t="s">
        <v>9241</v>
      </c>
      <c r="F4243" s="38">
        <v>44112.856701388897</v>
      </c>
      <c r="G4243" s="39" t="e">
        <v>#REF!</v>
      </c>
    </row>
    <row r="4244" spans="2:7">
      <c r="B4244" s="33" t="s">
        <v>9311</v>
      </c>
      <c r="C4244" s="33" t="s">
        <v>9240</v>
      </c>
      <c r="D4244" s="33" t="s">
        <v>9240</v>
      </c>
      <c r="E4244" s="33" t="s">
        <v>9241</v>
      </c>
      <c r="F4244" s="34">
        <v>44367.682870370401</v>
      </c>
      <c r="G4244" s="35" t="e">
        <v>#REF!</v>
      </c>
    </row>
    <row r="4245" spans="2:7">
      <c r="B4245" s="37" t="s">
        <v>9312</v>
      </c>
      <c r="C4245" s="37" t="s">
        <v>9240</v>
      </c>
      <c r="D4245" s="37" t="s">
        <v>9240</v>
      </c>
      <c r="E4245" s="37" t="s">
        <v>9241</v>
      </c>
      <c r="F4245" s="38">
        <v>44367.682905092603</v>
      </c>
      <c r="G4245" s="39" t="e">
        <v>#REF!</v>
      </c>
    </row>
    <row r="4246" spans="2:7">
      <c r="B4246" s="33" t="s">
        <v>9313</v>
      </c>
      <c r="C4246" s="33" t="s">
        <v>9240</v>
      </c>
      <c r="D4246" s="33" t="s">
        <v>9240</v>
      </c>
      <c r="E4246" s="33" t="s">
        <v>9241</v>
      </c>
      <c r="F4246" s="34">
        <v>44112.856701388897</v>
      </c>
      <c r="G4246" s="35" t="e">
        <v>#REF!</v>
      </c>
    </row>
    <row r="4247" spans="2:7">
      <c r="B4247" s="37" t="s">
        <v>9314</v>
      </c>
      <c r="C4247" s="37" t="s">
        <v>9240</v>
      </c>
      <c r="D4247" s="37" t="s">
        <v>9240</v>
      </c>
      <c r="E4247" s="37" t="s">
        <v>9241</v>
      </c>
      <c r="F4247" s="38">
        <v>44367.682870370401</v>
      </c>
      <c r="G4247" s="39" t="e">
        <v>#REF!</v>
      </c>
    </row>
    <row r="4248" spans="2:7">
      <c r="B4248" s="33" t="s">
        <v>9315</v>
      </c>
      <c r="C4248" s="33" t="s">
        <v>9316</v>
      </c>
      <c r="D4248" s="33" t="s">
        <v>9240</v>
      </c>
      <c r="E4248" s="33" t="s">
        <v>9241</v>
      </c>
      <c r="F4248" s="34">
        <v>44112.856701388897</v>
      </c>
      <c r="G4248" s="35" t="e">
        <v>#REF!</v>
      </c>
    </row>
    <row r="4249" spans="2:7">
      <c r="B4249" s="37" t="s">
        <v>9315</v>
      </c>
      <c r="C4249" s="37" t="s">
        <v>9240</v>
      </c>
      <c r="D4249" s="37" t="s">
        <v>9240</v>
      </c>
      <c r="E4249" s="37" t="s">
        <v>9241</v>
      </c>
      <c r="F4249" s="38">
        <v>44112.856712963003</v>
      </c>
      <c r="G4249" s="39" t="e">
        <v>#REF!</v>
      </c>
    </row>
    <row r="4250" spans="2:7">
      <c r="B4250" s="33" t="s">
        <v>9317</v>
      </c>
      <c r="C4250" s="33" t="s">
        <v>9240</v>
      </c>
      <c r="D4250" s="33" t="s">
        <v>9240</v>
      </c>
      <c r="E4250" s="33" t="s">
        <v>9241</v>
      </c>
      <c r="F4250" s="34">
        <v>44112.856712963003</v>
      </c>
      <c r="G4250" s="35" t="e">
        <v>#REF!</v>
      </c>
    </row>
    <row r="4251" spans="2:7">
      <c r="B4251" s="37" t="s">
        <v>9317</v>
      </c>
      <c r="C4251" s="37" t="s">
        <v>9318</v>
      </c>
      <c r="D4251" s="37" t="s">
        <v>9240</v>
      </c>
      <c r="E4251" s="37" t="s">
        <v>9241</v>
      </c>
      <c r="F4251" s="38">
        <v>45043.760798611103</v>
      </c>
      <c r="G4251" s="39" t="e">
        <v>#REF!</v>
      </c>
    </row>
    <row r="4252" spans="2:7">
      <c r="B4252" s="33" t="s">
        <v>9317</v>
      </c>
      <c r="C4252" s="33" t="s">
        <v>9319</v>
      </c>
      <c r="D4252" s="33" t="s">
        <v>9240</v>
      </c>
      <c r="E4252" s="33" t="s">
        <v>9241</v>
      </c>
      <c r="F4252" s="34">
        <v>45043.760798611103</v>
      </c>
      <c r="G4252" s="35" t="e">
        <v>#REF!</v>
      </c>
    </row>
    <row r="4253" spans="2:7">
      <c r="B4253" s="37" t="s">
        <v>9320</v>
      </c>
      <c r="C4253" s="37" t="s">
        <v>9240</v>
      </c>
      <c r="D4253" s="37" t="s">
        <v>9240</v>
      </c>
      <c r="E4253" s="37" t="s">
        <v>9241</v>
      </c>
      <c r="F4253" s="38">
        <v>44112.856712963003</v>
      </c>
      <c r="G4253" s="39" t="e">
        <v>#REF!</v>
      </c>
    </row>
    <row r="4254" spans="2:7">
      <c r="B4254" s="33" t="s">
        <v>9321</v>
      </c>
      <c r="C4254" s="33" t="s">
        <v>9240</v>
      </c>
      <c r="D4254" s="33" t="s">
        <v>9240</v>
      </c>
      <c r="E4254" s="33" t="s">
        <v>9241</v>
      </c>
      <c r="F4254" s="34">
        <v>44112.856712963003</v>
      </c>
      <c r="G4254" s="35" t="e">
        <v>#REF!</v>
      </c>
    </row>
    <row r="4255" spans="2:7">
      <c r="B4255" s="37" t="s">
        <v>9321</v>
      </c>
      <c r="C4255" s="37" t="s">
        <v>9322</v>
      </c>
      <c r="D4255" s="37" t="s">
        <v>9240</v>
      </c>
      <c r="E4255" s="37" t="s">
        <v>9241</v>
      </c>
      <c r="F4255" s="38">
        <v>45043.760798611103</v>
      </c>
      <c r="G4255" s="39" t="e">
        <v>#REF!</v>
      </c>
    </row>
    <row r="4256" spans="2:7">
      <c r="B4256" s="33" t="s">
        <v>9323</v>
      </c>
      <c r="C4256" s="33" t="s">
        <v>9240</v>
      </c>
      <c r="D4256" s="33" t="s">
        <v>9240</v>
      </c>
      <c r="E4256" s="33" t="s">
        <v>9241</v>
      </c>
      <c r="F4256" s="34">
        <v>44112.856712963003</v>
      </c>
      <c r="G4256" s="35" t="e">
        <v>#REF!</v>
      </c>
    </row>
    <row r="4257" spans="2:7">
      <c r="B4257" s="37" t="s">
        <v>9323</v>
      </c>
      <c r="C4257" s="37" t="s">
        <v>9324</v>
      </c>
      <c r="D4257" s="37" t="s">
        <v>9240</v>
      </c>
      <c r="E4257" s="37" t="s">
        <v>9241</v>
      </c>
      <c r="F4257" s="38">
        <v>45043.760798611103</v>
      </c>
      <c r="G4257" s="39" t="e">
        <v>#REF!</v>
      </c>
    </row>
    <row r="4258" spans="2:7">
      <c r="B4258" s="33" t="s">
        <v>9325</v>
      </c>
      <c r="C4258" s="33" t="s">
        <v>9240</v>
      </c>
      <c r="D4258" s="33" t="s">
        <v>9240</v>
      </c>
      <c r="E4258" s="33" t="s">
        <v>9241</v>
      </c>
      <c r="F4258" s="34">
        <v>44112.856712963003</v>
      </c>
      <c r="G4258" s="35" t="e">
        <v>#REF!</v>
      </c>
    </row>
    <row r="4259" spans="2:7">
      <c r="B4259" s="37" t="s">
        <v>9326</v>
      </c>
      <c r="C4259" s="37" t="s">
        <v>9240</v>
      </c>
      <c r="D4259" s="37" t="s">
        <v>9240</v>
      </c>
      <c r="E4259" s="37" t="s">
        <v>9241</v>
      </c>
      <c r="F4259" s="38">
        <v>44112.856712963003</v>
      </c>
      <c r="G4259" s="39" t="e">
        <v>#REF!</v>
      </c>
    </row>
    <row r="4260" spans="2:7">
      <c r="B4260" s="33" t="s">
        <v>9326</v>
      </c>
      <c r="C4260" s="33" t="s">
        <v>9327</v>
      </c>
      <c r="D4260" s="33" t="s">
        <v>9240</v>
      </c>
      <c r="E4260" s="33" t="s">
        <v>9241</v>
      </c>
      <c r="F4260" s="34">
        <v>45043.760798611103</v>
      </c>
      <c r="G4260" s="35" t="e">
        <v>#REF!</v>
      </c>
    </row>
    <row r="4261" spans="2:7">
      <c r="B4261" s="37" t="s">
        <v>9326</v>
      </c>
      <c r="C4261" s="37" t="s">
        <v>9328</v>
      </c>
      <c r="D4261" s="37" t="s">
        <v>9240</v>
      </c>
      <c r="E4261" s="37" t="s">
        <v>9241</v>
      </c>
      <c r="F4261" s="38">
        <v>45043.760798611103</v>
      </c>
      <c r="G4261" s="39" t="e">
        <v>#REF!</v>
      </c>
    </row>
    <row r="4262" spans="2:7">
      <c r="B4262" s="33" t="s">
        <v>9329</v>
      </c>
      <c r="C4262" s="33" t="s">
        <v>9240</v>
      </c>
      <c r="D4262" s="33" t="s">
        <v>9240</v>
      </c>
      <c r="E4262" s="33" t="s">
        <v>9241</v>
      </c>
      <c r="F4262" s="34">
        <v>44112.856712963003</v>
      </c>
      <c r="G4262" s="35" t="e">
        <v>#REF!</v>
      </c>
    </row>
    <row r="4263" spans="2:7">
      <c r="B4263" s="37" t="s">
        <v>9330</v>
      </c>
      <c r="C4263" s="37" t="s">
        <v>9240</v>
      </c>
      <c r="D4263" s="37" t="s">
        <v>9240</v>
      </c>
      <c r="E4263" s="37" t="s">
        <v>9241</v>
      </c>
      <c r="F4263" s="38">
        <v>44112.856712963003</v>
      </c>
      <c r="G4263" s="39" t="e">
        <v>#REF!</v>
      </c>
    </row>
    <row r="4264" spans="2:7">
      <c r="B4264" s="33" t="s">
        <v>9331</v>
      </c>
      <c r="C4264" s="33" t="s">
        <v>9240</v>
      </c>
      <c r="D4264" s="33" t="s">
        <v>9240</v>
      </c>
      <c r="E4264" s="33" t="s">
        <v>9241</v>
      </c>
      <c r="F4264" s="34">
        <v>44112.856724537</v>
      </c>
      <c r="G4264" s="35" t="e">
        <v>#REF!</v>
      </c>
    </row>
    <row r="4265" spans="2:7">
      <c r="B4265" s="37" t="s">
        <v>9332</v>
      </c>
      <c r="C4265" s="37" t="s">
        <v>9240</v>
      </c>
      <c r="D4265" s="37" t="s">
        <v>9240</v>
      </c>
      <c r="E4265" s="37" t="s">
        <v>9241</v>
      </c>
      <c r="F4265" s="38">
        <v>44112.856724537</v>
      </c>
      <c r="G4265" s="39" t="e">
        <v>#REF!</v>
      </c>
    </row>
    <row r="4266" spans="2:7">
      <c r="B4266" s="33" t="s">
        <v>9333</v>
      </c>
      <c r="C4266" s="33" t="s">
        <v>9240</v>
      </c>
      <c r="D4266" s="33" t="s">
        <v>9240</v>
      </c>
      <c r="E4266" s="33" t="s">
        <v>9241</v>
      </c>
      <c r="F4266" s="34">
        <v>44112.856724537</v>
      </c>
      <c r="G4266" s="35" t="e">
        <v>#REF!</v>
      </c>
    </row>
    <row r="4267" spans="2:7">
      <c r="B4267" s="37" t="s">
        <v>9334</v>
      </c>
      <c r="C4267" s="37" t="s">
        <v>9240</v>
      </c>
      <c r="D4267" s="37" t="s">
        <v>9240</v>
      </c>
      <c r="E4267" s="37" t="s">
        <v>9241</v>
      </c>
      <c r="F4267" s="38">
        <v>44367.682870370401</v>
      </c>
      <c r="G4267" s="39" t="e">
        <v>#REF!</v>
      </c>
    </row>
    <row r="4268" spans="2:7">
      <c r="B4268" s="33" t="s">
        <v>9335</v>
      </c>
      <c r="C4268" s="33" t="s">
        <v>9336</v>
      </c>
      <c r="D4268" s="33" t="s">
        <v>9240</v>
      </c>
      <c r="E4268" s="33" t="s">
        <v>9241</v>
      </c>
      <c r="F4268" s="34">
        <v>44367.682893518497</v>
      </c>
      <c r="G4268" s="35" t="e">
        <v>#REF!</v>
      </c>
    </row>
    <row r="4269" spans="2:7">
      <c r="B4269" s="37" t="s">
        <v>9335</v>
      </c>
      <c r="C4269" s="37" t="s">
        <v>9337</v>
      </c>
      <c r="D4269" s="37" t="s">
        <v>9240</v>
      </c>
      <c r="E4269" s="37" t="s">
        <v>9241</v>
      </c>
      <c r="F4269" s="38">
        <v>44367.682893518497</v>
      </c>
      <c r="G4269" s="39" t="e">
        <v>#REF!</v>
      </c>
    </row>
    <row r="4270" spans="2:7">
      <c r="B4270" s="33" t="s">
        <v>9335</v>
      </c>
      <c r="C4270" s="33" t="s">
        <v>9338</v>
      </c>
      <c r="D4270" s="33" t="s">
        <v>9240</v>
      </c>
      <c r="E4270" s="33" t="s">
        <v>9241</v>
      </c>
      <c r="F4270" s="34">
        <v>45043.760798611103</v>
      </c>
      <c r="G4270" s="35" t="e">
        <v>#REF!</v>
      </c>
    </row>
    <row r="4271" spans="2:7">
      <c r="B4271" s="37" t="s">
        <v>9339</v>
      </c>
      <c r="C4271" s="37" t="s">
        <v>9240</v>
      </c>
      <c r="D4271" s="37" t="s">
        <v>9240</v>
      </c>
      <c r="E4271" s="37" t="s">
        <v>9241</v>
      </c>
      <c r="F4271" s="38">
        <v>44367.682893518497</v>
      </c>
      <c r="G4271" s="39" t="e">
        <v>#REF!</v>
      </c>
    </row>
    <row r="4272" spans="2:7">
      <c r="B4272" s="33" t="s">
        <v>9340</v>
      </c>
      <c r="C4272" s="33" t="s">
        <v>9240</v>
      </c>
      <c r="D4272" s="33" t="s">
        <v>9240</v>
      </c>
      <c r="E4272" s="33" t="s">
        <v>9241</v>
      </c>
      <c r="F4272" s="34">
        <v>44367.682870370401</v>
      </c>
      <c r="G4272" s="35" t="e">
        <v>#REF!</v>
      </c>
    </row>
    <row r="4273" spans="2:7">
      <c r="B4273" s="37" t="s">
        <v>9341</v>
      </c>
      <c r="C4273" s="37" t="s">
        <v>9240</v>
      </c>
      <c r="D4273" s="37" t="s">
        <v>9240</v>
      </c>
      <c r="E4273" s="37" t="s">
        <v>9241</v>
      </c>
      <c r="F4273" s="38">
        <v>44112.856724537</v>
      </c>
      <c r="G4273" s="39" t="e">
        <v>#REF!</v>
      </c>
    </row>
    <row r="4274" spans="2:7">
      <c r="B4274" s="33" t="s">
        <v>9342</v>
      </c>
      <c r="C4274" s="33" t="s">
        <v>9240</v>
      </c>
      <c r="D4274" s="33" t="s">
        <v>9240</v>
      </c>
      <c r="E4274" s="33" t="s">
        <v>9241</v>
      </c>
      <c r="F4274" s="34">
        <v>44112.856724537</v>
      </c>
      <c r="G4274" s="35" t="e">
        <v>#REF!</v>
      </c>
    </row>
    <row r="4275" spans="2:7">
      <c r="B4275" s="37" t="s">
        <v>9343</v>
      </c>
      <c r="C4275" s="37" t="s">
        <v>9240</v>
      </c>
      <c r="D4275" s="37" t="s">
        <v>9240</v>
      </c>
      <c r="E4275" s="37" t="s">
        <v>9241</v>
      </c>
      <c r="F4275" s="38">
        <v>44367.682881944398</v>
      </c>
      <c r="G4275" s="39" t="e">
        <v>#REF!</v>
      </c>
    </row>
    <row r="4276" spans="2:7">
      <c r="B4276" s="33" t="s">
        <v>9344</v>
      </c>
      <c r="C4276" s="33" t="s">
        <v>9240</v>
      </c>
      <c r="D4276" s="33" t="s">
        <v>9240</v>
      </c>
      <c r="E4276" s="33" t="s">
        <v>9241</v>
      </c>
      <c r="F4276" s="34">
        <v>44367.682881944398</v>
      </c>
      <c r="G4276" s="35" t="e">
        <v>#REF!</v>
      </c>
    </row>
    <row r="4277" spans="2:7">
      <c r="B4277" s="37" t="s">
        <v>9345</v>
      </c>
      <c r="C4277" s="37" t="s">
        <v>9240</v>
      </c>
      <c r="D4277" s="37" t="s">
        <v>9240</v>
      </c>
      <c r="E4277" s="37" t="s">
        <v>9241</v>
      </c>
      <c r="F4277" s="38">
        <v>44367.682916666701</v>
      </c>
      <c r="G4277" s="39" t="e">
        <v>#REF!</v>
      </c>
    </row>
    <row r="4278" spans="2:7">
      <c r="B4278" s="33" t="s">
        <v>9346</v>
      </c>
      <c r="C4278" s="33" t="s">
        <v>9347</v>
      </c>
      <c r="D4278" s="33" t="s">
        <v>9240</v>
      </c>
      <c r="E4278" s="33" t="s">
        <v>9241</v>
      </c>
      <c r="F4278" s="34">
        <v>44367.682835648098</v>
      </c>
      <c r="G4278" s="35" t="e">
        <v>#REF!</v>
      </c>
    </row>
    <row r="4279" spans="2:7">
      <c r="B4279" s="37" t="s">
        <v>9348</v>
      </c>
      <c r="C4279" s="37" t="s">
        <v>9349</v>
      </c>
      <c r="D4279" s="37" t="s">
        <v>9240</v>
      </c>
      <c r="E4279" s="37" t="s">
        <v>9241</v>
      </c>
      <c r="F4279" s="38">
        <v>44367.682858796303</v>
      </c>
      <c r="G4279" s="39" t="e">
        <v>#REF!</v>
      </c>
    </row>
    <row r="4280" spans="2:7">
      <c r="B4280" s="33" t="s">
        <v>9350</v>
      </c>
      <c r="C4280" s="33" t="s">
        <v>9351</v>
      </c>
      <c r="D4280" s="33" t="s">
        <v>9240</v>
      </c>
      <c r="E4280" s="33" t="s">
        <v>9241</v>
      </c>
      <c r="F4280" s="34">
        <v>44367.682939814797</v>
      </c>
      <c r="G4280" s="35" t="e">
        <v>#REF!</v>
      </c>
    </row>
    <row r="4281" spans="2:7">
      <c r="B4281" s="37" t="s">
        <v>9352</v>
      </c>
      <c r="C4281" s="37" t="s">
        <v>9353</v>
      </c>
      <c r="D4281" s="37" t="s">
        <v>9240</v>
      </c>
      <c r="E4281" s="37" t="s">
        <v>9241</v>
      </c>
      <c r="F4281" s="38">
        <v>44367.682847222197</v>
      </c>
      <c r="G4281" s="39" t="e">
        <v>#REF!</v>
      </c>
    </row>
    <row r="4282" spans="2:7">
      <c r="B4282" s="33" t="s">
        <v>9352</v>
      </c>
      <c r="C4282" s="33" t="s">
        <v>9354</v>
      </c>
      <c r="D4282" s="33" t="s">
        <v>9240</v>
      </c>
      <c r="E4282" s="33" t="s">
        <v>9241</v>
      </c>
      <c r="F4282" s="34">
        <v>45043.760798611103</v>
      </c>
      <c r="G4282" s="35" t="e">
        <v>#REF!</v>
      </c>
    </row>
    <row r="4283" spans="2:7">
      <c r="B4283" s="37" t="s">
        <v>9355</v>
      </c>
      <c r="C4283" s="37" t="s">
        <v>9240</v>
      </c>
      <c r="D4283" s="37" t="s">
        <v>9240</v>
      </c>
      <c r="E4283" s="37" t="s">
        <v>9241</v>
      </c>
      <c r="F4283" s="38">
        <v>44367.682847222197</v>
      </c>
      <c r="G4283" s="39" t="e">
        <v>#REF!</v>
      </c>
    </row>
    <row r="4284" spans="2:7">
      <c r="B4284" s="33" t="s">
        <v>9356</v>
      </c>
      <c r="C4284" s="33" t="s">
        <v>9357</v>
      </c>
      <c r="D4284" s="33" t="s">
        <v>9240</v>
      </c>
      <c r="E4284" s="33" t="s">
        <v>9241</v>
      </c>
      <c r="F4284" s="34">
        <v>44367.682847222197</v>
      </c>
      <c r="G4284" s="35" t="e">
        <v>#REF!</v>
      </c>
    </row>
    <row r="4285" spans="2:7">
      <c r="B4285" s="37" t="s">
        <v>9356</v>
      </c>
      <c r="C4285" s="37" t="s">
        <v>9358</v>
      </c>
      <c r="D4285" s="37" t="s">
        <v>9240</v>
      </c>
      <c r="E4285" s="37" t="s">
        <v>9241</v>
      </c>
      <c r="F4285" s="38">
        <v>44367.682905092603</v>
      </c>
      <c r="G4285" s="39" t="e">
        <v>#REF!</v>
      </c>
    </row>
    <row r="4286" spans="2:7">
      <c r="B4286" s="33" t="s">
        <v>9359</v>
      </c>
      <c r="C4286" s="33" t="s">
        <v>9240</v>
      </c>
      <c r="D4286" s="33" t="s">
        <v>9240</v>
      </c>
      <c r="E4286" s="33" t="s">
        <v>9241</v>
      </c>
      <c r="F4286" s="34">
        <v>44367.682881944398</v>
      </c>
      <c r="G4286" s="35" t="e">
        <v>#REF!</v>
      </c>
    </row>
    <row r="4287" spans="2:7">
      <c r="B4287" s="37" t="s">
        <v>9359</v>
      </c>
      <c r="C4287" s="37" t="s">
        <v>9255</v>
      </c>
      <c r="D4287" s="37" t="s">
        <v>9240</v>
      </c>
      <c r="E4287" s="37" t="s">
        <v>9241</v>
      </c>
      <c r="F4287" s="38">
        <v>45043.760798611103</v>
      </c>
      <c r="G4287" s="39" t="e">
        <v>#REF!</v>
      </c>
    </row>
    <row r="4288" spans="2:7">
      <c r="B4288" s="33" t="s">
        <v>9360</v>
      </c>
      <c r="C4288" s="33" t="s">
        <v>9361</v>
      </c>
      <c r="D4288" s="33" t="s">
        <v>9240</v>
      </c>
      <c r="E4288" s="33" t="s">
        <v>9241</v>
      </c>
      <c r="F4288" s="34">
        <v>44367.682835648098</v>
      </c>
      <c r="G4288" s="35" t="e">
        <v>#REF!</v>
      </c>
    </row>
    <row r="4289" spans="2:7">
      <c r="B4289" s="37" t="s">
        <v>9360</v>
      </c>
      <c r="C4289" s="37" t="s">
        <v>9362</v>
      </c>
      <c r="D4289" s="37" t="s">
        <v>9240</v>
      </c>
      <c r="E4289" s="37" t="s">
        <v>9241</v>
      </c>
      <c r="F4289" s="38">
        <v>45043.760798611103</v>
      </c>
      <c r="G4289" s="39" t="e">
        <v>#REF!</v>
      </c>
    </row>
    <row r="4290" spans="2:7">
      <c r="B4290" s="33" t="s">
        <v>9363</v>
      </c>
      <c r="C4290" s="33" t="s">
        <v>9364</v>
      </c>
      <c r="D4290" s="33" t="s">
        <v>9240</v>
      </c>
      <c r="E4290" s="33" t="s">
        <v>9241</v>
      </c>
      <c r="F4290" s="34">
        <v>44367.682835648098</v>
      </c>
      <c r="G4290" s="35" t="e">
        <v>#REF!</v>
      </c>
    </row>
    <row r="4291" spans="2:7">
      <c r="B4291" s="37" t="s">
        <v>9363</v>
      </c>
      <c r="C4291" s="37" t="s">
        <v>9365</v>
      </c>
      <c r="D4291" s="37" t="s">
        <v>9240</v>
      </c>
      <c r="E4291" s="37" t="s">
        <v>9241</v>
      </c>
      <c r="F4291" s="38">
        <v>45043.760798611103</v>
      </c>
      <c r="G4291" s="39" t="e">
        <v>#REF!</v>
      </c>
    </row>
    <row r="4292" spans="2:7">
      <c r="B4292" s="33" t="s">
        <v>9366</v>
      </c>
      <c r="C4292" s="33" t="s">
        <v>9240</v>
      </c>
      <c r="D4292" s="33" t="s">
        <v>9240</v>
      </c>
      <c r="E4292" s="33" t="s">
        <v>9241</v>
      </c>
      <c r="F4292" s="34">
        <v>44367.682881944398</v>
      </c>
      <c r="G4292" s="35" t="e">
        <v>#REF!</v>
      </c>
    </row>
    <row r="4293" spans="2:7">
      <c r="B4293" s="37" t="s">
        <v>9367</v>
      </c>
      <c r="C4293" s="37" t="s">
        <v>9240</v>
      </c>
      <c r="D4293" s="37" t="s">
        <v>9240</v>
      </c>
      <c r="E4293" s="37" t="s">
        <v>9241</v>
      </c>
      <c r="F4293" s="38">
        <v>44367.682870370401</v>
      </c>
      <c r="G4293" s="39" t="e">
        <v>#REF!</v>
      </c>
    </row>
    <row r="4294" spans="2:7">
      <c r="B4294" s="33" t="s">
        <v>9368</v>
      </c>
      <c r="C4294" s="33" t="s">
        <v>9240</v>
      </c>
      <c r="D4294" s="33" t="s">
        <v>9240</v>
      </c>
      <c r="E4294" s="33" t="s">
        <v>9241</v>
      </c>
      <c r="F4294" s="34">
        <v>44367.682835648098</v>
      </c>
      <c r="G4294" s="35" t="e">
        <v>#REF!</v>
      </c>
    </row>
    <row r="4295" spans="2:7">
      <c r="B4295" s="37" t="s">
        <v>9369</v>
      </c>
      <c r="C4295" s="37" t="s">
        <v>9240</v>
      </c>
      <c r="D4295" s="37" t="s">
        <v>9240</v>
      </c>
      <c r="E4295" s="37" t="s">
        <v>9241</v>
      </c>
      <c r="F4295" s="38">
        <v>44367.682870370401</v>
      </c>
      <c r="G4295" s="39" t="e">
        <v>#REF!</v>
      </c>
    </row>
    <row r="4296" spans="2:7">
      <c r="B4296" s="33" t="s">
        <v>9370</v>
      </c>
      <c r="C4296" s="33" t="s">
        <v>9240</v>
      </c>
      <c r="D4296" s="33" t="s">
        <v>9240</v>
      </c>
      <c r="E4296" s="33" t="s">
        <v>9241</v>
      </c>
      <c r="F4296" s="34">
        <v>44367.682870370401</v>
      </c>
      <c r="G4296" s="35" t="e">
        <v>#REF!</v>
      </c>
    </row>
    <row r="4297" spans="2:7">
      <c r="B4297" s="37" t="s">
        <v>9370</v>
      </c>
      <c r="C4297" s="37" t="s">
        <v>9371</v>
      </c>
      <c r="D4297" s="37" t="s">
        <v>9240</v>
      </c>
      <c r="E4297" s="37" t="s">
        <v>9241</v>
      </c>
      <c r="F4297" s="38">
        <v>45043.760798611103</v>
      </c>
      <c r="G4297" s="39" t="e">
        <v>#REF!</v>
      </c>
    </row>
    <row r="4298" spans="2:7">
      <c r="B4298" s="33" t="s">
        <v>9372</v>
      </c>
      <c r="C4298" s="33" t="s">
        <v>9240</v>
      </c>
      <c r="D4298" s="33" t="s">
        <v>9240</v>
      </c>
      <c r="E4298" s="33" t="s">
        <v>9241</v>
      </c>
      <c r="F4298" s="34">
        <v>44367.682905092603</v>
      </c>
      <c r="G4298" s="35" t="e">
        <v>#REF!</v>
      </c>
    </row>
    <row r="4299" spans="2:7">
      <c r="B4299" s="37" t="s">
        <v>9372</v>
      </c>
      <c r="C4299" s="37" t="s">
        <v>9373</v>
      </c>
      <c r="D4299" s="37" t="s">
        <v>9240</v>
      </c>
      <c r="E4299" s="37" t="s">
        <v>9241</v>
      </c>
      <c r="F4299" s="38">
        <v>45043.760798611103</v>
      </c>
      <c r="G4299" s="39" t="e">
        <v>#REF!</v>
      </c>
    </row>
    <row r="4300" spans="2:7">
      <c r="B4300" s="33" t="s">
        <v>9374</v>
      </c>
      <c r="C4300" s="33" t="s">
        <v>9375</v>
      </c>
      <c r="D4300" s="33" t="s">
        <v>9240</v>
      </c>
      <c r="E4300" s="33" t="s">
        <v>9241</v>
      </c>
      <c r="F4300" s="34">
        <v>44367.682847222197</v>
      </c>
      <c r="G4300" s="35" t="e">
        <v>#REF!</v>
      </c>
    </row>
    <row r="4301" spans="2:7">
      <c r="B4301" s="37" t="s">
        <v>9376</v>
      </c>
      <c r="C4301" s="37" t="s">
        <v>9240</v>
      </c>
      <c r="D4301" s="37" t="s">
        <v>9240</v>
      </c>
      <c r="E4301" s="37" t="s">
        <v>9241</v>
      </c>
      <c r="F4301" s="38">
        <v>44367.682835648098</v>
      </c>
      <c r="G4301" s="39" t="e">
        <v>#REF!</v>
      </c>
    </row>
    <row r="4302" spans="2:7">
      <c r="B4302" s="33" t="s">
        <v>9377</v>
      </c>
      <c r="C4302" s="33" t="s">
        <v>9240</v>
      </c>
      <c r="D4302" s="33" t="s">
        <v>9240</v>
      </c>
      <c r="E4302" s="33" t="s">
        <v>9241</v>
      </c>
      <c r="F4302" s="34">
        <v>44112.856724537</v>
      </c>
      <c r="G4302" s="35" t="e">
        <v>#REF!</v>
      </c>
    </row>
    <row r="4303" spans="2:7">
      <c r="B4303" s="37" t="s">
        <v>9377</v>
      </c>
      <c r="C4303" s="37" t="s">
        <v>9378</v>
      </c>
      <c r="D4303" s="37" t="s">
        <v>9240</v>
      </c>
      <c r="E4303" s="37" t="s">
        <v>9241</v>
      </c>
      <c r="F4303" s="38">
        <v>45043.760798611103</v>
      </c>
      <c r="G4303" s="39" t="e">
        <v>#REF!</v>
      </c>
    </row>
    <row r="4304" spans="2:7">
      <c r="B4304" s="33" t="s">
        <v>9379</v>
      </c>
      <c r="C4304" s="33" t="s">
        <v>9380</v>
      </c>
      <c r="D4304" s="33" t="s">
        <v>9240</v>
      </c>
      <c r="E4304" s="33" t="s">
        <v>9241</v>
      </c>
      <c r="F4304" s="34">
        <v>44112.856724537</v>
      </c>
      <c r="G4304" s="35" t="e">
        <v>#REF!</v>
      </c>
    </row>
    <row r="4305" spans="2:7">
      <c r="B4305" s="37" t="s">
        <v>9381</v>
      </c>
      <c r="C4305" s="37" t="s">
        <v>9382</v>
      </c>
      <c r="D4305" s="37" t="s">
        <v>9240</v>
      </c>
      <c r="E4305" s="37" t="s">
        <v>9241</v>
      </c>
      <c r="F4305" s="38">
        <v>44112.856724537</v>
      </c>
      <c r="G4305" s="39" t="e">
        <v>#REF!</v>
      </c>
    </row>
    <row r="4306" spans="2:7">
      <c r="B4306" s="33" t="s">
        <v>9383</v>
      </c>
      <c r="C4306" s="33" t="s">
        <v>9384</v>
      </c>
      <c r="D4306" s="33" t="s">
        <v>9240</v>
      </c>
      <c r="E4306" s="33" t="s">
        <v>9241</v>
      </c>
      <c r="F4306" s="34">
        <v>44112.856724537</v>
      </c>
      <c r="G4306" s="35" t="e">
        <v>#REF!</v>
      </c>
    </row>
    <row r="4307" spans="2:7">
      <c r="B4307" s="37" t="s">
        <v>9385</v>
      </c>
      <c r="C4307" s="37" t="s">
        <v>9386</v>
      </c>
      <c r="D4307" s="37" t="s">
        <v>9240</v>
      </c>
      <c r="E4307" s="37" t="s">
        <v>9241</v>
      </c>
      <c r="F4307" s="38">
        <v>44112.856724537</v>
      </c>
      <c r="G4307" s="39" t="e">
        <v>#REF!</v>
      </c>
    </row>
    <row r="4308" spans="2:7">
      <c r="B4308" s="33" t="s">
        <v>9385</v>
      </c>
      <c r="C4308" s="33" t="s">
        <v>9387</v>
      </c>
      <c r="D4308" s="33" t="s">
        <v>9240</v>
      </c>
      <c r="E4308" s="33" t="s">
        <v>9241</v>
      </c>
      <c r="F4308" s="34">
        <v>44112.856736111098</v>
      </c>
      <c r="G4308" s="35" t="e">
        <v>#REF!</v>
      </c>
    </row>
    <row r="4309" spans="2:7">
      <c r="B4309" s="37" t="s">
        <v>9388</v>
      </c>
      <c r="C4309" s="37" t="s">
        <v>9389</v>
      </c>
      <c r="D4309" s="37" t="s">
        <v>9240</v>
      </c>
      <c r="E4309" s="37" t="s">
        <v>9241</v>
      </c>
      <c r="F4309" s="38">
        <v>44112.856736111098</v>
      </c>
      <c r="G4309" s="39" t="e">
        <v>#REF!</v>
      </c>
    </row>
    <row r="4310" spans="2:7">
      <c r="B4310" s="33" t="s">
        <v>9390</v>
      </c>
      <c r="C4310" s="33" t="s">
        <v>9391</v>
      </c>
      <c r="D4310" s="33" t="s">
        <v>9240</v>
      </c>
      <c r="E4310" s="33" t="s">
        <v>9241</v>
      </c>
      <c r="F4310" s="34">
        <v>44112.856736111098</v>
      </c>
      <c r="G4310" s="35" t="e">
        <v>#REF!</v>
      </c>
    </row>
    <row r="4311" spans="2:7">
      <c r="B4311" s="37" t="s">
        <v>9392</v>
      </c>
      <c r="C4311" s="37" t="s">
        <v>9393</v>
      </c>
      <c r="D4311" s="37" t="s">
        <v>9240</v>
      </c>
      <c r="E4311" s="37" t="s">
        <v>9241</v>
      </c>
      <c r="F4311" s="38">
        <v>44112.856736111098</v>
      </c>
      <c r="G4311" s="39" t="e">
        <v>#REF!</v>
      </c>
    </row>
    <row r="4312" spans="2:7">
      <c r="B4312" s="33" t="s">
        <v>9394</v>
      </c>
      <c r="C4312" s="33" t="s">
        <v>9395</v>
      </c>
      <c r="D4312" s="33" t="s">
        <v>6351</v>
      </c>
      <c r="E4312" s="33" t="s">
        <v>6352</v>
      </c>
      <c r="F4312" s="34">
        <v>44112.856736111098</v>
      </c>
      <c r="G4312" s="35" t="e">
        <v>#REF!</v>
      </c>
    </row>
    <row r="4313" spans="2:7">
      <c r="B4313" s="37" t="s">
        <v>9396</v>
      </c>
      <c r="C4313" s="37" t="s">
        <v>9397</v>
      </c>
      <c r="D4313" s="37" t="s">
        <v>9240</v>
      </c>
      <c r="E4313" s="37" t="s">
        <v>9241</v>
      </c>
      <c r="F4313" s="38">
        <v>44112.856736111098</v>
      </c>
      <c r="G4313" s="39" t="e">
        <v>#REF!</v>
      </c>
    </row>
    <row r="4314" spans="2:7">
      <c r="B4314" s="33" t="s">
        <v>9398</v>
      </c>
      <c r="C4314" s="33" t="s">
        <v>9399</v>
      </c>
      <c r="D4314" s="33" t="s">
        <v>9240</v>
      </c>
      <c r="E4314" s="33" t="s">
        <v>9241</v>
      </c>
      <c r="F4314" s="34">
        <v>44112.856736111098</v>
      </c>
      <c r="G4314" s="35" t="e">
        <v>#REF!</v>
      </c>
    </row>
    <row r="4315" spans="2:7">
      <c r="B4315" s="37" t="s">
        <v>9400</v>
      </c>
      <c r="C4315" s="37" t="s">
        <v>9401</v>
      </c>
      <c r="D4315" s="37" t="s">
        <v>9240</v>
      </c>
      <c r="E4315" s="37" t="s">
        <v>9241</v>
      </c>
      <c r="F4315" s="38">
        <v>44112.856736111098</v>
      </c>
      <c r="G4315" s="39" t="e">
        <v>#REF!</v>
      </c>
    </row>
    <row r="4316" spans="2:7">
      <c r="B4316" s="33" t="s">
        <v>9402</v>
      </c>
      <c r="C4316" s="33" t="s">
        <v>9403</v>
      </c>
      <c r="D4316" s="33" t="s">
        <v>9240</v>
      </c>
      <c r="E4316" s="33" t="s">
        <v>9241</v>
      </c>
      <c r="F4316" s="34">
        <v>44112.856736111098</v>
      </c>
      <c r="G4316" s="35" t="e">
        <v>#REF!</v>
      </c>
    </row>
    <row r="4317" spans="2:7">
      <c r="B4317" s="37" t="s">
        <v>9404</v>
      </c>
      <c r="C4317" s="37" t="s">
        <v>9405</v>
      </c>
      <c r="D4317" s="37" t="s">
        <v>9240</v>
      </c>
      <c r="E4317" s="37" t="s">
        <v>9241</v>
      </c>
      <c r="F4317" s="38">
        <v>44112.856736111098</v>
      </c>
      <c r="G4317" s="39" t="e">
        <v>#REF!</v>
      </c>
    </row>
    <row r="4318" spans="2:7">
      <c r="B4318" s="33" t="s">
        <v>9404</v>
      </c>
      <c r="C4318" s="33" t="s">
        <v>9406</v>
      </c>
      <c r="D4318" s="33" t="s">
        <v>9240</v>
      </c>
      <c r="E4318" s="33" t="s">
        <v>9241</v>
      </c>
      <c r="F4318" s="34">
        <v>45043.760798611103</v>
      </c>
      <c r="G4318" s="35" t="e">
        <v>#REF!</v>
      </c>
    </row>
    <row r="4319" spans="2:7">
      <c r="B4319" s="37" t="s">
        <v>9407</v>
      </c>
      <c r="C4319" s="37" t="s">
        <v>9408</v>
      </c>
      <c r="D4319" s="37" t="s">
        <v>9240</v>
      </c>
      <c r="E4319" s="37" t="s">
        <v>9241</v>
      </c>
      <c r="F4319" s="38">
        <v>44112.856747685197</v>
      </c>
      <c r="G4319" s="39" t="e">
        <v>#REF!</v>
      </c>
    </row>
    <row r="4320" spans="2:7">
      <c r="B4320" s="33" t="s">
        <v>9409</v>
      </c>
      <c r="C4320" s="33" t="s">
        <v>9410</v>
      </c>
      <c r="D4320" s="33" t="s">
        <v>9240</v>
      </c>
      <c r="E4320" s="33" t="s">
        <v>9241</v>
      </c>
      <c r="F4320" s="34">
        <v>44112.856747685197</v>
      </c>
      <c r="G4320" s="35" t="e">
        <v>#REF!</v>
      </c>
    </row>
    <row r="4321" spans="2:7">
      <c r="B4321" s="37" t="s">
        <v>9411</v>
      </c>
      <c r="C4321" s="37" t="s">
        <v>9412</v>
      </c>
      <c r="D4321" s="37" t="s">
        <v>9240</v>
      </c>
      <c r="E4321" s="37" t="s">
        <v>9241</v>
      </c>
      <c r="F4321" s="38">
        <v>44112.856747685197</v>
      </c>
      <c r="G4321" s="39" t="e">
        <v>#REF!</v>
      </c>
    </row>
    <row r="4322" spans="2:7">
      <c r="B4322" s="33" t="s">
        <v>9413</v>
      </c>
      <c r="C4322" s="33" t="s">
        <v>9414</v>
      </c>
      <c r="D4322" s="33" t="s">
        <v>9240</v>
      </c>
      <c r="E4322" s="33" t="s">
        <v>9241</v>
      </c>
      <c r="F4322" s="34">
        <v>44112.856747685197</v>
      </c>
      <c r="G4322" s="35" t="e">
        <v>#REF!</v>
      </c>
    </row>
    <row r="4323" spans="2:7">
      <c r="B4323" s="37" t="s">
        <v>9415</v>
      </c>
      <c r="C4323" s="37" t="s">
        <v>9416</v>
      </c>
      <c r="D4323" s="37" t="s">
        <v>9240</v>
      </c>
      <c r="E4323" s="37" t="s">
        <v>9241</v>
      </c>
      <c r="F4323" s="38">
        <v>44112.856747685197</v>
      </c>
      <c r="G4323" s="39" t="e">
        <v>#REF!</v>
      </c>
    </row>
    <row r="4324" spans="2:7">
      <c r="B4324" s="33" t="s">
        <v>9417</v>
      </c>
      <c r="C4324" s="33" t="s">
        <v>9418</v>
      </c>
      <c r="D4324" s="33" t="s">
        <v>9240</v>
      </c>
      <c r="E4324" s="33" t="s">
        <v>9241</v>
      </c>
      <c r="F4324" s="34">
        <v>44112.856747685197</v>
      </c>
      <c r="G4324" s="35" t="e">
        <v>#REF!</v>
      </c>
    </row>
    <row r="4325" spans="2:7">
      <c r="B4325" s="37" t="s">
        <v>9419</v>
      </c>
      <c r="C4325" s="37" t="s">
        <v>9420</v>
      </c>
      <c r="D4325" s="37" t="s">
        <v>9240</v>
      </c>
      <c r="E4325" s="37" t="s">
        <v>9241</v>
      </c>
      <c r="F4325" s="38">
        <v>44112.856747685197</v>
      </c>
      <c r="G4325" s="39" t="e">
        <v>#REF!</v>
      </c>
    </row>
    <row r="4326" spans="2:7">
      <c r="B4326" s="33" t="s">
        <v>9421</v>
      </c>
      <c r="C4326" s="33" t="s">
        <v>9422</v>
      </c>
      <c r="D4326" s="33" t="s">
        <v>9240</v>
      </c>
      <c r="E4326" s="33" t="s">
        <v>9241</v>
      </c>
      <c r="F4326" s="34">
        <v>44112.856747685197</v>
      </c>
      <c r="G4326" s="35" t="e">
        <v>#REF!</v>
      </c>
    </row>
    <row r="4327" spans="2:7">
      <c r="B4327" s="37" t="s">
        <v>9423</v>
      </c>
      <c r="C4327" s="37" t="s">
        <v>9424</v>
      </c>
      <c r="D4327" s="37" t="s">
        <v>9240</v>
      </c>
      <c r="E4327" s="37" t="s">
        <v>9241</v>
      </c>
      <c r="F4327" s="38">
        <v>45043.760798611103</v>
      </c>
      <c r="G4327" s="39" t="e">
        <v>#REF!</v>
      </c>
    </row>
    <row r="4328" spans="2:7">
      <c r="B4328" s="33" t="s">
        <v>9425</v>
      </c>
      <c r="C4328" s="33" t="s">
        <v>9426</v>
      </c>
      <c r="D4328" s="33" t="s">
        <v>9240</v>
      </c>
      <c r="E4328" s="33" t="s">
        <v>9241</v>
      </c>
      <c r="F4328" s="34">
        <v>44112.856747685197</v>
      </c>
      <c r="G4328" s="35" t="e">
        <v>#REF!</v>
      </c>
    </row>
    <row r="4329" spans="2:7">
      <c r="B4329" s="37" t="s">
        <v>9425</v>
      </c>
      <c r="C4329" s="37" t="s">
        <v>9427</v>
      </c>
      <c r="D4329" s="37" t="s">
        <v>9240</v>
      </c>
      <c r="E4329" s="37" t="s">
        <v>9241</v>
      </c>
      <c r="F4329" s="38">
        <v>44112.856747685197</v>
      </c>
      <c r="G4329" s="39" t="e">
        <v>#REF!</v>
      </c>
    </row>
    <row r="4330" spans="2:7">
      <c r="B4330" s="33" t="s">
        <v>9428</v>
      </c>
      <c r="C4330" s="33" t="s">
        <v>9429</v>
      </c>
      <c r="D4330" s="33" t="s">
        <v>9240</v>
      </c>
      <c r="E4330" s="33" t="s">
        <v>9241</v>
      </c>
      <c r="F4330" s="34">
        <v>44112.856759259303</v>
      </c>
      <c r="G4330" s="35" t="e">
        <v>#REF!</v>
      </c>
    </row>
    <row r="4331" spans="2:7">
      <c r="B4331" s="37" t="s">
        <v>9430</v>
      </c>
      <c r="C4331" s="37" t="s">
        <v>9431</v>
      </c>
      <c r="D4331" s="37" t="s">
        <v>9240</v>
      </c>
      <c r="E4331" s="37" t="s">
        <v>9241</v>
      </c>
      <c r="F4331" s="38">
        <v>44112.856759259303</v>
      </c>
      <c r="G4331" s="39" t="e">
        <v>#REF!</v>
      </c>
    </row>
    <row r="4332" spans="2:7">
      <c r="B4332" s="33" t="s">
        <v>9430</v>
      </c>
      <c r="C4332" s="33" t="s">
        <v>9432</v>
      </c>
      <c r="D4332" s="33" t="s">
        <v>9240</v>
      </c>
      <c r="E4332" s="33" t="s">
        <v>9241</v>
      </c>
      <c r="F4332" s="34">
        <v>45043.760798611103</v>
      </c>
      <c r="G4332" s="35" t="e">
        <v>#REF!</v>
      </c>
    </row>
    <row r="4333" spans="2:7">
      <c r="B4333" s="37" t="s">
        <v>9430</v>
      </c>
      <c r="C4333" s="37" t="s">
        <v>9433</v>
      </c>
      <c r="D4333" s="37" t="s">
        <v>9240</v>
      </c>
      <c r="E4333" s="37" t="s">
        <v>9241</v>
      </c>
      <c r="F4333" s="38">
        <v>45043.760798611103</v>
      </c>
      <c r="G4333" s="39" t="e">
        <v>#REF!</v>
      </c>
    </row>
    <row r="4334" spans="2:7">
      <c r="B4334" s="33" t="s">
        <v>9430</v>
      </c>
      <c r="C4334" s="33" t="s">
        <v>9434</v>
      </c>
      <c r="D4334" s="33" t="s">
        <v>9240</v>
      </c>
      <c r="E4334" s="33" t="s">
        <v>9241</v>
      </c>
      <c r="F4334" s="34">
        <v>45043.760798611103</v>
      </c>
      <c r="G4334" s="35" t="e">
        <v>#REF!</v>
      </c>
    </row>
    <row r="4335" spans="2:7">
      <c r="B4335" s="37" t="s">
        <v>9435</v>
      </c>
      <c r="C4335" s="37" t="s">
        <v>9436</v>
      </c>
      <c r="D4335" s="37" t="s">
        <v>9240</v>
      </c>
      <c r="E4335" s="37" t="s">
        <v>9241</v>
      </c>
      <c r="F4335" s="38">
        <v>44112.856759259303</v>
      </c>
      <c r="G4335" s="39" t="e">
        <v>#REF!</v>
      </c>
    </row>
    <row r="4336" spans="2:7">
      <c r="B4336" s="33" t="s">
        <v>9435</v>
      </c>
      <c r="C4336" s="33" t="s">
        <v>9437</v>
      </c>
      <c r="D4336" s="33" t="s">
        <v>9240</v>
      </c>
      <c r="E4336" s="33" t="s">
        <v>9241</v>
      </c>
      <c r="F4336" s="34">
        <v>44112.856759259303</v>
      </c>
      <c r="G4336" s="35" t="e">
        <v>#REF!</v>
      </c>
    </row>
    <row r="4337" spans="2:7">
      <c r="B4337" s="37" t="s">
        <v>9435</v>
      </c>
      <c r="C4337" s="37" t="s">
        <v>9438</v>
      </c>
      <c r="D4337" s="37" t="s">
        <v>9240</v>
      </c>
      <c r="E4337" s="37" t="s">
        <v>9241</v>
      </c>
      <c r="F4337" s="38">
        <v>44112.856759259303</v>
      </c>
      <c r="G4337" s="39" t="e">
        <v>#REF!</v>
      </c>
    </row>
    <row r="4338" spans="2:7">
      <c r="B4338" s="33" t="s">
        <v>9439</v>
      </c>
      <c r="C4338" s="33" t="s">
        <v>9440</v>
      </c>
      <c r="D4338" s="33" t="s">
        <v>9240</v>
      </c>
      <c r="E4338" s="33" t="s">
        <v>9241</v>
      </c>
      <c r="F4338" s="34">
        <v>44112.856759259303</v>
      </c>
      <c r="G4338" s="35" t="e">
        <v>#REF!</v>
      </c>
    </row>
    <row r="4339" spans="2:7">
      <c r="B4339" s="37" t="s">
        <v>9441</v>
      </c>
      <c r="C4339" s="37" t="s">
        <v>9442</v>
      </c>
      <c r="D4339" s="37" t="s">
        <v>9240</v>
      </c>
      <c r="E4339" s="37" t="s">
        <v>9241</v>
      </c>
      <c r="F4339" s="38">
        <v>45043.760798611103</v>
      </c>
      <c r="G4339" s="39" t="e">
        <v>#REF!</v>
      </c>
    </row>
    <row r="4340" spans="2:7">
      <c r="B4340" s="33" t="s">
        <v>9443</v>
      </c>
      <c r="C4340" s="33" t="s">
        <v>9444</v>
      </c>
      <c r="D4340" s="33" t="s">
        <v>9240</v>
      </c>
      <c r="E4340" s="33" t="s">
        <v>9241</v>
      </c>
      <c r="F4340" s="34">
        <v>44112.856759259303</v>
      </c>
      <c r="G4340" s="35" t="e">
        <v>#REF!</v>
      </c>
    </row>
    <row r="4341" spans="2:7">
      <c r="B4341" s="37" t="s">
        <v>9445</v>
      </c>
      <c r="C4341" s="37" t="s">
        <v>9446</v>
      </c>
      <c r="D4341" s="37" t="s">
        <v>9240</v>
      </c>
      <c r="E4341" s="37" t="s">
        <v>9241</v>
      </c>
      <c r="F4341" s="38">
        <v>44112.856759259303</v>
      </c>
      <c r="G4341" s="39" t="e">
        <v>#REF!</v>
      </c>
    </row>
    <row r="4342" spans="2:7">
      <c r="B4342" s="33" t="s">
        <v>9445</v>
      </c>
      <c r="C4342" s="33" t="s">
        <v>9447</v>
      </c>
      <c r="D4342" s="33" t="s">
        <v>9240</v>
      </c>
      <c r="E4342" s="33" t="s">
        <v>9241</v>
      </c>
      <c r="F4342" s="34">
        <v>44112.856759259303</v>
      </c>
      <c r="G4342" s="35" t="e">
        <v>#REF!</v>
      </c>
    </row>
    <row r="4343" spans="2:7">
      <c r="B4343" s="37" t="s">
        <v>9448</v>
      </c>
      <c r="C4343" s="37" t="s">
        <v>9449</v>
      </c>
      <c r="D4343" s="37" t="s">
        <v>9240</v>
      </c>
      <c r="E4343" s="37" t="s">
        <v>9241</v>
      </c>
      <c r="F4343" s="38">
        <v>45043.760798611103</v>
      </c>
      <c r="G4343" s="39" t="e">
        <v>#REF!</v>
      </c>
    </row>
    <row r="4344" spans="2:7">
      <c r="B4344" s="33" t="s">
        <v>9448</v>
      </c>
      <c r="C4344" s="33" t="s">
        <v>9450</v>
      </c>
      <c r="D4344" s="33" t="s">
        <v>9240</v>
      </c>
      <c r="E4344" s="33" t="s">
        <v>9241</v>
      </c>
      <c r="F4344" s="34">
        <v>45043.760798611103</v>
      </c>
      <c r="G4344" s="35" t="e">
        <v>#REF!</v>
      </c>
    </row>
    <row r="4345" spans="2:7">
      <c r="B4345" s="37" t="s">
        <v>9451</v>
      </c>
      <c r="C4345" s="37" t="s">
        <v>9452</v>
      </c>
      <c r="D4345" s="37" t="s">
        <v>9240</v>
      </c>
      <c r="E4345" s="37" t="s">
        <v>9241</v>
      </c>
      <c r="F4345" s="38">
        <v>44112.856759259303</v>
      </c>
      <c r="G4345" s="39" t="e">
        <v>#REF!</v>
      </c>
    </row>
    <row r="4346" spans="2:7">
      <c r="B4346" s="33" t="s">
        <v>9451</v>
      </c>
      <c r="C4346" s="33" t="s">
        <v>9453</v>
      </c>
      <c r="D4346" s="33" t="s">
        <v>9240</v>
      </c>
      <c r="E4346" s="33" t="s">
        <v>9241</v>
      </c>
      <c r="F4346" s="34">
        <v>44112.856770833299</v>
      </c>
      <c r="G4346" s="35" t="e">
        <v>#REF!</v>
      </c>
    </row>
    <row r="4347" spans="2:7">
      <c r="B4347" s="37" t="s">
        <v>9451</v>
      </c>
      <c r="C4347" s="37" t="s">
        <v>9454</v>
      </c>
      <c r="D4347" s="37" t="s">
        <v>9240</v>
      </c>
      <c r="E4347" s="37" t="s">
        <v>9241</v>
      </c>
      <c r="F4347" s="38">
        <v>44112.856770833299</v>
      </c>
      <c r="G4347" s="39" t="e">
        <v>#REF!</v>
      </c>
    </row>
    <row r="4348" spans="2:7">
      <c r="B4348" s="33" t="s">
        <v>9451</v>
      </c>
      <c r="C4348" s="33" t="s">
        <v>9455</v>
      </c>
      <c r="D4348" s="33" t="s">
        <v>9240</v>
      </c>
      <c r="E4348" s="33" t="s">
        <v>9241</v>
      </c>
      <c r="F4348" s="34">
        <v>45043.760798611103</v>
      </c>
      <c r="G4348" s="35" t="e">
        <v>#REF!</v>
      </c>
    </row>
    <row r="4349" spans="2:7">
      <c r="B4349" s="37" t="s">
        <v>9456</v>
      </c>
      <c r="C4349" s="37" t="s">
        <v>9457</v>
      </c>
      <c r="D4349" s="37" t="s">
        <v>9240</v>
      </c>
      <c r="E4349" s="37" t="s">
        <v>9241</v>
      </c>
      <c r="F4349" s="38">
        <v>44112.856770833299</v>
      </c>
      <c r="G4349" s="39" t="e">
        <v>#REF!</v>
      </c>
    </row>
    <row r="4350" spans="2:7">
      <c r="B4350" s="33" t="s">
        <v>9458</v>
      </c>
      <c r="C4350" s="33" t="s">
        <v>9459</v>
      </c>
      <c r="D4350" s="33" t="s">
        <v>9240</v>
      </c>
      <c r="E4350" s="33" t="s">
        <v>9241</v>
      </c>
      <c r="F4350" s="34">
        <v>44112.856770833299</v>
      </c>
      <c r="G4350" s="35" t="e">
        <v>#REF!</v>
      </c>
    </row>
    <row r="4351" spans="2:7">
      <c r="B4351" s="37" t="s">
        <v>9460</v>
      </c>
      <c r="C4351" s="37" t="s">
        <v>9461</v>
      </c>
      <c r="D4351" s="37" t="s">
        <v>9240</v>
      </c>
      <c r="E4351" s="37" t="s">
        <v>9241</v>
      </c>
      <c r="F4351" s="38">
        <v>44112.856770833299</v>
      </c>
      <c r="G4351" s="39" t="e">
        <v>#REF!</v>
      </c>
    </row>
    <row r="4352" spans="2:7">
      <c r="B4352" s="33" t="s">
        <v>9460</v>
      </c>
      <c r="C4352" s="33" t="s">
        <v>9462</v>
      </c>
      <c r="D4352" s="33" t="s">
        <v>9240</v>
      </c>
      <c r="E4352" s="33" t="s">
        <v>9241</v>
      </c>
      <c r="F4352" s="34">
        <v>45043.760798611103</v>
      </c>
      <c r="G4352" s="35" t="e">
        <v>#REF!</v>
      </c>
    </row>
    <row r="4353" spans="2:7">
      <c r="B4353" s="37" t="s">
        <v>9463</v>
      </c>
      <c r="C4353" s="37" t="s">
        <v>9464</v>
      </c>
      <c r="D4353" s="37" t="s">
        <v>9240</v>
      </c>
      <c r="E4353" s="37" t="s">
        <v>9241</v>
      </c>
      <c r="F4353" s="38">
        <v>44112.856770833299</v>
      </c>
      <c r="G4353" s="39" t="e">
        <v>#REF!</v>
      </c>
    </row>
    <row r="4354" spans="2:7">
      <c r="B4354" s="33" t="s">
        <v>9465</v>
      </c>
      <c r="C4354" s="33" t="s">
        <v>9466</v>
      </c>
      <c r="D4354" s="33" t="s">
        <v>9240</v>
      </c>
      <c r="E4354" s="33" t="s">
        <v>9241</v>
      </c>
      <c r="F4354" s="34">
        <v>44112.856770833299</v>
      </c>
      <c r="G4354" s="35" t="e">
        <v>#REF!</v>
      </c>
    </row>
    <row r="4355" spans="2:7">
      <c r="B4355" s="37" t="s">
        <v>9467</v>
      </c>
      <c r="C4355" s="37" t="s">
        <v>9468</v>
      </c>
      <c r="D4355" s="37" t="s">
        <v>9240</v>
      </c>
      <c r="E4355" s="37" t="s">
        <v>9241</v>
      </c>
      <c r="F4355" s="38">
        <v>44112.856770833299</v>
      </c>
      <c r="G4355" s="39" t="e">
        <v>#REF!</v>
      </c>
    </row>
    <row r="4356" spans="2:7">
      <c r="B4356" s="33" t="s">
        <v>9469</v>
      </c>
      <c r="C4356" s="33" t="s">
        <v>9470</v>
      </c>
      <c r="D4356" s="33" t="s">
        <v>9240</v>
      </c>
      <c r="E4356" s="33" t="s">
        <v>9241</v>
      </c>
      <c r="F4356" s="34">
        <v>44112.856770833299</v>
      </c>
      <c r="G4356" s="35" t="e">
        <v>#REF!</v>
      </c>
    </row>
    <row r="4357" spans="2:7">
      <c r="B4357" s="37" t="s">
        <v>9469</v>
      </c>
      <c r="C4357" s="37" t="s">
        <v>9471</v>
      </c>
      <c r="D4357" s="37" t="s">
        <v>9240</v>
      </c>
      <c r="E4357" s="37" t="s">
        <v>9241</v>
      </c>
      <c r="F4357" s="38">
        <v>45043.760798611103</v>
      </c>
      <c r="G4357" s="39" t="e">
        <v>#REF!</v>
      </c>
    </row>
    <row r="4358" spans="2:7">
      <c r="B4358" s="33" t="s">
        <v>9472</v>
      </c>
      <c r="C4358" s="33" t="s">
        <v>9473</v>
      </c>
      <c r="D4358" s="33" t="s">
        <v>9240</v>
      </c>
      <c r="E4358" s="33" t="s">
        <v>9241</v>
      </c>
      <c r="F4358" s="34">
        <v>44112.856770833299</v>
      </c>
      <c r="G4358" s="35" t="e">
        <v>#REF!</v>
      </c>
    </row>
    <row r="4359" spans="2:7">
      <c r="B4359" s="37" t="s">
        <v>9474</v>
      </c>
      <c r="C4359" s="37" t="s">
        <v>9475</v>
      </c>
      <c r="D4359" s="37" t="s">
        <v>9240</v>
      </c>
      <c r="E4359" s="37" t="s">
        <v>9241</v>
      </c>
      <c r="F4359" s="38">
        <v>44112.856782407398</v>
      </c>
      <c r="G4359" s="39" t="e">
        <v>#REF!</v>
      </c>
    </row>
    <row r="4360" spans="2:7">
      <c r="B4360" s="33" t="s">
        <v>9474</v>
      </c>
      <c r="C4360" s="33" t="s">
        <v>9476</v>
      </c>
      <c r="D4360" s="33" t="s">
        <v>9240</v>
      </c>
      <c r="E4360" s="33" t="s">
        <v>9241</v>
      </c>
      <c r="F4360" s="34">
        <v>44112.856782407398</v>
      </c>
      <c r="G4360" s="35" t="e">
        <v>#REF!</v>
      </c>
    </row>
    <row r="4361" spans="2:7">
      <c r="B4361" s="37" t="s">
        <v>9474</v>
      </c>
      <c r="C4361" s="37" t="s">
        <v>9477</v>
      </c>
      <c r="D4361" s="37" t="s">
        <v>9240</v>
      </c>
      <c r="E4361" s="37" t="s">
        <v>9241</v>
      </c>
      <c r="F4361" s="38">
        <v>44112.856782407398</v>
      </c>
      <c r="G4361" s="39" t="e">
        <v>#REF!</v>
      </c>
    </row>
    <row r="4362" spans="2:7">
      <c r="B4362" s="33" t="s">
        <v>9478</v>
      </c>
      <c r="C4362" s="33" t="s">
        <v>9479</v>
      </c>
      <c r="D4362" s="33" t="s">
        <v>9240</v>
      </c>
      <c r="E4362" s="33" t="s">
        <v>9241</v>
      </c>
      <c r="F4362" s="34">
        <v>44112.856782407398</v>
      </c>
      <c r="G4362" s="35" t="e">
        <v>#REF!</v>
      </c>
    </row>
    <row r="4363" spans="2:7">
      <c r="B4363" s="37" t="s">
        <v>9480</v>
      </c>
      <c r="C4363" s="37" t="s">
        <v>9481</v>
      </c>
      <c r="D4363" s="37" t="s">
        <v>9240</v>
      </c>
      <c r="E4363" s="37" t="s">
        <v>9241</v>
      </c>
      <c r="F4363" s="38">
        <v>44112.856782407398</v>
      </c>
      <c r="G4363" s="39" t="e">
        <v>#REF!</v>
      </c>
    </row>
    <row r="4364" spans="2:7">
      <c r="B4364" s="33" t="s">
        <v>9482</v>
      </c>
      <c r="C4364" s="33" t="s">
        <v>9483</v>
      </c>
      <c r="D4364" s="33" t="s">
        <v>9240</v>
      </c>
      <c r="E4364" s="33" t="s">
        <v>9241</v>
      </c>
      <c r="F4364" s="34">
        <v>44112.856782407398</v>
      </c>
      <c r="G4364" s="35" t="e">
        <v>#REF!</v>
      </c>
    </row>
    <row r="4365" spans="2:7">
      <c r="B4365" s="37" t="s">
        <v>9484</v>
      </c>
      <c r="C4365" s="37" t="s">
        <v>9485</v>
      </c>
      <c r="D4365" s="37" t="s">
        <v>9240</v>
      </c>
      <c r="E4365" s="37" t="s">
        <v>9241</v>
      </c>
      <c r="F4365" s="38">
        <v>44112.856782407398</v>
      </c>
      <c r="G4365" s="39" t="e">
        <v>#REF!</v>
      </c>
    </row>
    <row r="4366" spans="2:7">
      <c r="B4366" s="33" t="s">
        <v>9486</v>
      </c>
      <c r="C4366" s="33" t="s">
        <v>9487</v>
      </c>
      <c r="D4366" s="33" t="s">
        <v>9240</v>
      </c>
      <c r="E4366" s="33" t="s">
        <v>9241</v>
      </c>
      <c r="F4366" s="34">
        <v>44112.856782407398</v>
      </c>
      <c r="G4366" s="35" t="e">
        <v>#REF!</v>
      </c>
    </row>
    <row r="4367" spans="2:7">
      <c r="B4367" s="37" t="s">
        <v>9488</v>
      </c>
      <c r="C4367" s="37" t="s">
        <v>9489</v>
      </c>
      <c r="D4367" s="37" t="s">
        <v>9240</v>
      </c>
      <c r="E4367" s="37" t="s">
        <v>9241</v>
      </c>
      <c r="F4367" s="38">
        <v>44112.856782407398</v>
      </c>
      <c r="G4367" s="39" t="e">
        <v>#REF!</v>
      </c>
    </row>
    <row r="4368" spans="2:7">
      <c r="B4368" s="33" t="s">
        <v>9488</v>
      </c>
      <c r="C4368" s="33" t="s">
        <v>9490</v>
      </c>
      <c r="D4368" s="33" t="s">
        <v>9240</v>
      </c>
      <c r="E4368" s="33" t="s">
        <v>9241</v>
      </c>
      <c r="F4368" s="34">
        <v>45043.760798611103</v>
      </c>
      <c r="G4368" s="35" t="e">
        <v>#REF!</v>
      </c>
    </row>
    <row r="4369" spans="2:7">
      <c r="B4369" s="37" t="s">
        <v>9491</v>
      </c>
      <c r="C4369" s="37" t="s">
        <v>9492</v>
      </c>
      <c r="D4369" s="37" t="s">
        <v>9240</v>
      </c>
      <c r="E4369" s="37" t="s">
        <v>9241</v>
      </c>
      <c r="F4369" s="38">
        <v>44112.856782407398</v>
      </c>
      <c r="G4369" s="39" t="e">
        <v>#REF!</v>
      </c>
    </row>
    <row r="4370" spans="2:7">
      <c r="B4370" s="33" t="s">
        <v>9493</v>
      </c>
      <c r="C4370" s="33" t="s">
        <v>9494</v>
      </c>
      <c r="D4370" s="33" t="s">
        <v>9240</v>
      </c>
      <c r="E4370" s="33" t="s">
        <v>9241</v>
      </c>
      <c r="F4370" s="34">
        <v>44112.856793981497</v>
      </c>
      <c r="G4370" s="35" t="e">
        <v>#REF!</v>
      </c>
    </row>
    <row r="4371" spans="2:7">
      <c r="B4371" s="37" t="s">
        <v>9495</v>
      </c>
      <c r="C4371" s="37" t="s">
        <v>9496</v>
      </c>
      <c r="D4371" s="37" t="s">
        <v>9240</v>
      </c>
      <c r="E4371" s="37" t="s">
        <v>9241</v>
      </c>
      <c r="F4371" s="38">
        <v>44367.682928240698</v>
      </c>
      <c r="G4371" s="39" t="e">
        <v>#REF!</v>
      </c>
    </row>
    <row r="4372" spans="2:7">
      <c r="B4372" s="33" t="s">
        <v>9497</v>
      </c>
      <c r="C4372" s="33" t="s">
        <v>9498</v>
      </c>
      <c r="D4372" s="33" t="s">
        <v>9240</v>
      </c>
      <c r="E4372" s="33" t="s">
        <v>9241</v>
      </c>
      <c r="F4372" s="34">
        <v>44112.856793981497</v>
      </c>
      <c r="G4372" s="35" t="e">
        <v>#REF!</v>
      </c>
    </row>
    <row r="4373" spans="2:7">
      <c r="B4373" s="37" t="s">
        <v>9499</v>
      </c>
      <c r="C4373" s="37" t="s">
        <v>9500</v>
      </c>
      <c r="D4373" s="37" t="s">
        <v>9240</v>
      </c>
      <c r="E4373" s="37" t="s">
        <v>9241</v>
      </c>
      <c r="F4373" s="38">
        <v>44112.856793981497</v>
      </c>
      <c r="G4373" s="39" t="e">
        <v>#REF!</v>
      </c>
    </row>
    <row r="4374" spans="2:7">
      <c r="B4374" s="33" t="s">
        <v>9501</v>
      </c>
      <c r="C4374" s="33" t="s">
        <v>9502</v>
      </c>
      <c r="D4374" s="33" t="s">
        <v>9240</v>
      </c>
      <c r="E4374" s="33" t="s">
        <v>9241</v>
      </c>
      <c r="F4374" s="34">
        <v>44112.856793981497</v>
      </c>
      <c r="G4374" s="35" t="e">
        <v>#REF!</v>
      </c>
    </row>
    <row r="4375" spans="2:7">
      <c r="B4375" s="37" t="s">
        <v>9503</v>
      </c>
      <c r="C4375" s="37" t="s">
        <v>9504</v>
      </c>
      <c r="D4375" s="37" t="s">
        <v>9240</v>
      </c>
      <c r="E4375" s="37" t="s">
        <v>9241</v>
      </c>
      <c r="F4375" s="38">
        <v>44112.856793981497</v>
      </c>
      <c r="G4375" s="39" t="e">
        <v>#REF!</v>
      </c>
    </row>
    <row r="4376" spans="2:7">
      <c r="B4376" s="33" t="s">
        <v>9503</v>
      </c>
      <c r="C4376" s="33" t="s">
        <v>9505</v>
      </c>
      <c r="D4376" s="33" t="s">
        <v>9240</v>
      </c>
      <c r="E4376" s="33" t="s">
        <v>9241</v>
      </c>
      <c r="F4376" s="34">
        <v>44112.856793981497</v>
      </c>
      <c r="G4376" s="35" t="e">
        <v>#REF!</v>
      </c>
    </row>
    <row r="4377" spans="2:7">
      <c r="B4377" s="37" t="s">
        <v>9506</v>
      </c>
      <c r="C4377" s="37" t="s">
        <v>9507</v>
      </c>
      <c r="D4377" s="37" t="s">
        <v>9240</v>
      </c>
      <c r="E4377" s="37" t="s">
        <v>9241</v>
      </c>
      <c r="F4377" s="38">
        <v>44112.856793981497</v>
      </c>
      <c r="G4377" s="39" t="e">
        <v>#REF!</v>
      </c>
    </row>
    <row r="4378" spans="2:7">
      <c r="B4378" s="33" t="s">
        <v>9508</v>
      </c>
      <c r="C4378" s="33" t="s">
        <v>9509</v>
      </c>
      <c r="D4378" s="33" t="s">
        <v>9240</v>
      </c>
      <c r="E4378" s="33" t="s">
        <v>9241</v>
      </c>
      <c r="F4378" s="34">
        <v>44112.856793981497</v>
      </c>
      <c r="G4378" s="35" t="e">
        <v>#REF!</v>
      </c>
    </row>
    <row r="4379" spans="2:7">
      <c r="B4379" s="37" t="s">
        <v>9510</v>
      </c>
      <c r="C4379" s="37" t="s">
        <v>9511</v>
      </c>
      <c r="D4379" s="37" t="s">
        <v>9240</v>
      </c>
      <c r="E4379" s="37" t="s">
        <v>9241</v>
      </c>
      <c r="F4379" s="38">
        <v>44112.856793981497</v>
      </c>
      <c r="G4379" s="39" t="e">
        <v>#REF!</v>
      </c>
    </row>
    <row r="4380" spans="2:7">
      <c r="B4380" s="33" t="s">
        <v>9512</v>
      </c>
      <c r="C4380" s="33" t="s">
        <v>9513</v>
      </c>
      <c r="D4380" s="33" t="s">
        <v>9240</v>
      </c>
      <c r="E4380" s="33" t="s">
        <v>9241</v>
      </c>
      <c r="F4380" s="34">
        <v>44112.856793981497</v>
      </c>
      <c r="G4380" s="35" t="e">
        <v>#REF!</v>
      </c>
    </row>
    <row r="4381" spans="2:7">
      <c r="B4381" s="37" t="s">
        <v>9514</v>
      </c>
      <c r="C4381" s="37" t="s">
        <v>9515</v>
      </c>
      <c r="D4381" s="37" t="s">
        <v>9240</v>
      </c>
      <c r="E4381" s="37" t="s">
        <v>9241</v>
      </c>
      <c r="F4381" s="38">
        <v>44112.856793981497</v>
      </c>
      <c r="G4381" s="39" t="e">
        <v>#REF!</v>
      </c>
    </row>
    <row r="4382" spans="2:7">
      <c r="B4382" s="33" t="s">
        <v>9516</v>
      </c>
      <c r="C4382" s="33" t="s">
        <v>9517</v>
      </c>
      <c r="D4382" s="33" t="s">
        <v>9517</v>
      </c>
      <c r="E4382" s="33" t="s">
        <v>9518</v>
      </c>
      <c r="F4382" s="34">
        <v>44112.856805555602</v>
      </c>
      <c r="G4382" s="35" t="e">
        <v>#REF!</v>
      </c>
    </row>
    <row r="4383" spans="2:7">
      <c r="B4383" s="37" t="s">
        <v>9516</v>
      </c>
      <c r="C4383" s="37" t="s">
        <v>9519</v>
      </c>
      <c r="D4383" s="37" t="s">
        <v>9517</v>
      </c>
      <c r="E4383" s="37" t="s">
        <v>9518</v>
      </c>
      <c r="F4383" s="38">
        <v>45043.760798611103</v>
      </c>
      <c r="G4383" s="39" t="e">
        <v>#REF!</v>
      </c>
    </row>
    <row r="4384" spans="2:7">
      <c r="B4384" s="33" t="s">
        <v>9516</v>
      </c>
      <c r="C4384" s="33" t="s">
        <v>9520</v>
      </c>
      <c r="D4384" s="33" t="s">
        <v>9517</v>
      </c>
      <c r="E4384" s="33" t="s">
        <v>9518</v>
      </c>
      <c r="F4384" s="34">
        <v>45043.760798611103</v>
      </c>
      <c r="G4384" s="35" t="e">
        <v>#REF!</v>
      </c>
    </row>
    <row r="4385" spans="2:7">
      <c r="B4385" s="37" t="s">
        <v>9516</v>
      </c>
      <c r="C4385" s="37" t="s">
        <v>9521</v>
      </c>
      <c r="D4385" s="37" t="s">
        <v>9517</v>
      </c>
      <c r="E4385" s="37" t="s">
        <v>9518</v>
      </c>
      <c r="F4385" s="38">
        <v>45043.760798611103</v>
      </c>
      <c r="G4385" s="39" t="e">
        <v>#REF!</v>
      </c>
    </row>
    <row r="4386" spans="2:7">
      <c r="B4386" s="33" t="s">
        <v>9522</v>
      </c>
      <c r="C4386" s="33" t="s">
        <v>9517</v>
      </c>
      <c r="D4386" s="33" t="s">
        <v>9517</v>
      </c>
      <c r="E4386" s="33" t="s">
        <v>9518</v>
      </c>
      <c r="F4386" s="34">
        <v>44367.682835648098</v>
      </c>
      <c r="G4386" s="35" t="e">
        <v>#REF!</v>
      </c>
    </row>
    <row r="4387" spans="2:7">
      <c r="B4387" s="37" t="s">
        <v>9523</v>
      </c>
      <c r="C4387" s="37" t="s">
        <v>9517</v>
      </c>
      <c r="D4387" s="37" t="s">
        <v>9517</v>
      </c>
      <c r="E4387" s="37" t="s">
        <v>9518</v>
      </c>
      <c r="F4387" s="38">
        <v>44367.682870370401</v>
      </c>
      <c r="G4387" s="39" t="e">
        <v>#REF!</v>
      </c>
    </row>
    <row r="4388" spans="2:7">
      <c r="B4388" s="33" t="s">
        <v>9524</v>
      </c>
      <c r="C4388" s="33" t="s">
        <v>9517</v>
      </c>
      <c r="D4388" s="33" t="s">
        <v>9517</v>
      </c>
      <c r="E4388" s="33" t="s">
        <v>9518</v>
      </c>
      <c r="F4388" s="34">
        <v>44112.856805555602</v>
      </c>
      <c r="G4388" s="35" t="e">
        <v>#REF!</v>
      </c>
    </row>
    <row r="4389" spans="2:7">
      <c r="B4389" s="37" t="s">
        <v>9524</v>
      </c>
      <c r="C4389" s="37" t="s">
        <v>9525</v>
      </c>
      <c r="D4389" s="37" t="s">
        <v>9517</v>
      </c>
      <c r="E4389" s="37" t="s">
        <v>9518</v>
      </c>
      <c r="F4389" s="38">
        <v>45043.760798611103</v>
      </c>
      <c r="G4389" s="39" t="e">
        <v>#REF!</v>
      </c>
    </row>
    <row r="4390" spans="2:7">
      <c r="B4390" s="33" t="s">
        <v>9526</v>
      </c>
      <c r="C4390" s="33" t="s">
        <v>9527</v>
      </c>
      <c r="D4390" s="33" t="s">
        <v>9517</v>
      </c>
      <c r="E4390" s="33" t="s">
        <v>9518</v>
      </c>
      <c r="F4390" s="34">
        <v>44367.682870370401</v>
      </c>
      <c r="G4390" s="35" t="e">
        <v>#REF!</v>
      </c>
    </row>
    <row r="4391" spans="2:7">
      <c r="B4391" s="37" t="s">
        <v>9526</v>
      </c>
      <c r="C4391" s="37" t="s">
        <v>9528</v>
      </c>
      <c r="D4391" s="37" t="s">
        <v>9517</v>
      </c>
      <c r="E4391" s="37" t="s">
        <v>9518</v>
      </c>
      <c r="F4391" s="38">
        <v>45043.760798611103</v>
      </c>
      <c r="G4391" s="39" t="e">
        <v>#REF!</v>
      </c>
    </row>
    <row r="4392" spans="2:7">
      <c r="B4392" s="33" t="s">
        <v>9529</v>
      </c>
      <c r="C4392" s="33" t="s">
        <v>9517</v>
      </c>
      <c r="D4392" s="33" t="s">
        <v>9517</v>
      </c>
      <c r="E4392" s="33" t="s">
        <v>9518</v>
      </c>
      <c r="F4392" s="34">
        <v>44112.856805555602</v>
      </c>
      <c r="G4392" s="35" t="e">
        <v>#REF!</v>
      </c>
    </row>
    <row r="4393" spans="2:7">
      <c r="B4393" s="37" t="s">
        <v>9530</v>
      </c>
      <c r="C4393" s="37" t="s">
        <v>9517</v>
      </c>
      <c r="D4393" s="37" t="s">
        <v>9517</v>
      </c>
      <c r="E4393" s="37" t="s">
        <v>9518</v>
      </c>
      <c r="F4393" s="38">
        <v>44112.856805555602</v>
      </c>
      <c r="G4393" s="39" t="e">
        <v>#REF!</v>
      </c>
    </row>
    <row r="4394" spans="2:7">
      <c r="B4394" s="33" t="s">
        <v>9531</v>
      </c>
      <c r="C4394" s="33" t="s">
        <v>9532</v>
      </c>
      <c r="D4394" s="33" t="s">
        <v>9517</v>
      </c>
      <c r="E4394" s="33" t="s">
        <v>9518</v>
      </c>
      <c r="F4394" s="34">
        <v>44367.682928240698</v>
      </c>
      <c r="G4394" s="35" t="e">
        <v>#REF!</v>
      </c>
    </row>
    <row r="4395" spans="2:7">
      <c r="B4395" s="37" t="s">
        <v>9531</v>
      </c>
      <c r="C4395" s="37" t="s">
        <v>9533</v>
      </c>
      <c r="D4395" s="37" t="s">
        <v>9517</v>
      </c>
      <c r="E4395" s="37" t="s">
        <v>9518</v>
      </c>
      <c r="F4395" s="38">
        <v>45043.760798611103</v>
      </c>
      <c r="G4395" s="39" t="e">
        <v>#REF!</v>
      </c>
    </row>
    <row r="4396" spans="2:7">
      <c r="B4396" s="33" t="s">
        <v>9534</v>
      </c>
      <c r="C4396" s="33" t="s">
        <v>9535</v>
      </c>
      <c r="D4396" s="33" t="s">
        <v>9517</v>
      </c>
      <c r="E4396" s="33" t="s">
        <v>9518</v>
      </c>
      <c r="F4396" s="34">
        <v>44112.856805555602</v>
      </c>
      <c r="G4396" s="35" t="e">
        <v>#REF!</v>
      </c>
    </row>
    <row r="4397" spans="2:7">
      <c r="B4397" s="37" t="s">
        <v>9534</v>
      </c>
      <c r="C4397" s="37" t="s">
        <v>9536</v>
      </c>
      <c r="D4397" s="37" t="s">
        <v>9240</v>
      </c>
      <c r="E4397" s="37" t="s">
        <v>9241</v>
      </c>
      <c r="F4397" s="38">
        <v>44112.856805555602</v>
      </c>
      <c r="G4397" s="39" t="e">
        <v>#REF!</v>
      </c>
    </row>
    <row r="4398" spans="2:7">
      <c r="B4398" s="33" t="s">
        <v>9534</v>
      </c>
      <c r="C4398" s="33" t="s">
        <v>9537</v>
      </c>
      <c r="D4398" s="33" t="s">
        <v>9517</v>
      </c>
      <c r="E4398" s="33" t="s">
        <v>9518</v>
      </c>
      <c r="F4398" s="34">
        <v>45043.760798611103</v>
      </c>
      <c r="G4398" s="35" t="e">
        <v>#REF!</v>
      </c>
    </row>
    <row r="4399" spans="2:7">
      <c r="B4399" s="37" t="s">
        <v>9534</v>
      </c>
      <c r="C4399" s="37" t="s">
        <v>9538</v>
      </c>
      <c r="D4399" s="37" t="s">
        <v>9517</v>
      </c>
      <c r="E4399" s="37" t="s">
        <v>9518</v>
      </c>
      <c r="F4399" s="38">
        <v>45043.760798611103</v>
      </c>
      <c r="G4399" s="39" t="e">
        <v>#REF!</v>
      </c>
    </row>
    <row r="4400" spans="2:7">
      <c r="B4400" s="33" t="s">
        <v>9539</v>
      </c>
      <c r="C4400" s="33" t="s">
        <v>9540</v>
      </c>
      <c r="D4400" s="33" t="s">
        <v>9517</v>
      </c>
      <c r="E4400" s="33" t="s">
        <v>9518</v>
      </c>
      <c r="F4400" s="34">
        <v>44112.856805555602</v>
      </c>
      <c r="G4400" s="35" t="e">
        <v>#REF!</v>
      </c>
    </row>
    <row r="4401" spans="2:7">
      <c r="B4401" s="37" t="s">
        <v>9541</v>
      </c>
      <c r="C4401" s="37" t="s">
        <v>9542</v>
      </c>
      <c r="D4401" s="37" t="s">
        <v>9517</v>
      </c>
      <c r="E4401" s="37" t="s">
        <v>9518</v>
      </c>
      <c r="F4401" s="38">
        <v>44112.856805555602</v>
      </c>
      <c r="G4401" s="39" t="e">
        <v>#REF!</v>
      </c>
    </row>
    <row r="4402" spans="2:7">
      <c r="B4402" s="33" t="s">
        <v>9543</v>
      </c>
      <c r="C4402" s="33" t="s">
        <v>9544</v>
      </c>
      <c r="D4402" s="33" t="s">
        <v>9517</v>
      </c>
      <c r="E4402" s="33" t="s">
        <v>9518</v>
      </c>
      <c r="F4402" s="34">
        <v>44112.856805555602</v>
      </c>
      <c r="G4402" s="35" t="e">
        <v>#REF!</v>
      </c>
    </row>
    <row r="4403" spans="2:7">
      <c r="B4403" s="37" t="s">
        <v>9543</v>
      </c>
      <c r="C4403" s="37" t="s">
        <v>9545</v>
      </c>
      <c r="D4403" s="37" t="s">
        <v>9517</v>
      </c>
      <c r="E4403" s="37" t="s">
        <v>9518</v>
      </c>
      <c r="F4403" s="38">
        <v>45043.760798611103</v>
      </c>
      <c r="G4403" s="39" t="e">
        <v>#REF!</v>
      </c>
    </row>
    <row r="4404" spans="2:7">
      <c r="B4404" s="33" t="s">
        <v>9546</v>
      </c>
      <c r="C4404" s="33" t="s">
        <v>9547</v>
      </c>
      <c r="D4404" s="33" t="s">
        <v>9517</v>
      </c>
      <c r="E4404" s="33" t="s">
        <v>9518</v>
      </c>
      <c r="F4404" s="34">
        <v>44112.856805555602</v>
      </c>
      <c r="G4404" s="35" t="e">
        <v>#REF!</v>
      </c>
    </row>
    <row r="4405" spans="2:7">
      <c r="B4405" s="37" t="s">
        <v>9548</v>
      </c>
      <c r="C4405" s="37" t="s">
        <v>9549</v>
      </c>
      <c r="D4405" s="37" t="s">
        <v>9517</v>
      </c>
      <c r="E4405" s="37" t="s">
        <v>9518</v>
      </c>
      <c r="F4405" s="38">
        <v>44112.856817129599</v>
      </c>
      <c r="G4405" s="39" t="e">
        <v>#REF!</v>
      </c>
    </row>
    <row r="4406" spans="2:7">
      <c r="B4406" s="33" t="s">
        <v>9550</v>
      </c>
      <c r="C4406" s="33" t="s">
        <v>9551</v>
      </c>
      <c r="D4406" s="33" t="s">
        <v>9517</v>
      </c>
      <c r="E4406" s="33" t="s">
        <v>9518</v>
      </c>
      <c r="F4406" s="34">
        <v>44112.856817129599</v>
      </c>
      <c r="G4406" s="35" t="e">
        <v>#REF!</v>
      </c>
    </row>
    <row r="4407" spans="2:7">
      <c r="B4407" s="37" t="s">
        <v>9552</v>
      </c>
      <c r="C4407" s="37" t="s">
        <v>9553</v>
      </c>
      <c r="D4407" s="37" t="s">
        <v>9517</v>
      </c>
      <c r="E4407" s="37" t="s">
        <v>9518</v>
      </c>
      <c r="F4407" s="38">
        <v>44112.856817129599</v>
      </c>
      <c r="G4407" s="39" t="e">
        <v>#REF!</v>
      </c>
    </row>
    <row r="4408" spans="2:7">
      <c r="B4408" s="33" t="s">
        <v>9554</v>
      </c>
      <c r="C4408" s="33" t="s">
        <v>9555</v>
      </c>
      <c r="D4408" s="33" t="s">
        <v>9517</v>
      </c>
      <c r="E4408" s="33" t="s">
        <v>9518</v>
      </c>
      <c r="F4408" s="34">
        <v>44112.856817129599</v>
      </c>
      <c r="G4408" s="35" t="e">
        <v>#REF!</v>
      </c>
    </row>
    <row r="4409" spans="2:7">
      <c r="B4409" s="37" t="s">
        <v>9556</v>
      </c>
      <c r="C4409" s="37" t="s">
        <v>9557</v>
      </c>
      <c r="D4409" s="37" t="s">
        <v>9517</v>
      </c>
      <c r="E4409" s="37" t="s">
        <v>9518</v>
      </c>
      <c r="F4409" s="38">
        <v>44112.856817129599</v>
      </c>
      <c r="G4409" s="39" t="e">
        <v>#REF!</v>
      </c>
    </row>
    <row r="4410" spans="2:7">
      <c r="B4410" s="33" t="s">
        <v>9558</v>
      </c>
      <c r="C4410" s="33" t="s">
        <v>9559</v>
      </c>
      <c r="D4410" s="33" t="s">
        <v>9517</v>
      </c>
      <c r="E4410" s="33" t="s">
        <v>9518</v>
      </c>
      <c r="F4410" s="34">
        <v>44112.856817129599</v>
      </c>
      <c r="G4410" s="35" t="e">
        <v>#REF!</v>
      </c>
    </row>
    <row r="4411" spans="2:7">
      <c r="B4411" s="37" t="s">
        <v>9560</v>
      </c>
      <c r="C4411" s="37" t="s">
        <v>9561</v>
      </c>
      <c r="D4411" s="37" t="s">
        <v>9517</v>
      </c>
      <c r="E4411" s="37" t="s">
        <v>9518</v>
      </c>
      <c r="F4411" s="38">
        <v>44112.856817129599</v>
      </c>
      <c r="G4411" s="39" t="e">
        <v>#REF!</v>
      </c>
    </row>
    <row r="4412" spans="2:7">
      <c r="B4412" s="33" t="s">
        <v>9562</v>
      </c>
      <c r="C4412" s="33" t="s">
        <v>9563</v>
      </c>
      <c r="D4412" s="33" t="s">
        <v>9517</v>
      </c>
      <c r="E4412" s="33" t="s">
        <v>9518</v>
      </c>
      <c r="F4412" s="34">
        <v>44112.856817129599</v>
      </c>
      <c r="G4412" s="35" t="e">
        <v>#REF!</v>
      </c>
    </row>
    <row r="4413" spans="2:7">
      <c r="B4413" s="37" t="s">
        <v>9564</v>
      </c>
      <c r="C4413" s="37" t="s">
        <v>9565</v>
      </c>
      <c r="D4413" s="37" t="s">
        <v>9517</v>
      </c>
      <c r="E4413" s="37" t="s">
        <v>9518</v>
      </c>
      <c r="F4413" s="38">
        <v>44112.856817129599</v>
      </c>
      <c r="G4413" s="39" t="e">
        <v>#REF!</v>
      </c>
    </row>
    <row r="4414" spans="2:7">
      <c r="B4414" s="33" t="s">
        <v>9566</v>
      </c>
      <c r="C4414" s="33" t="s">
        <v>9567</v>
      </c>
      <c r="D4414" s="33" t="s">
        <v>9517</v>
      </c>
      <c r="E4414" s="33" t="s">
        <v>9518</v>
      </c>
      <c r="F4414" s="34">
        <v>44112.856817129599</v>
      </c>
      <c r="G4414" s="35" t="e">
        <v>#REF!</v>
      </c>
    </row>
    <row r="4415" spans="2:7">
      <c r="B4415" s="37" t="s">
        <v>9568</v>
      </c>
      <c r="C4415" s="37" t="s">
        <v>9569</v>
      </c>
      <c r="D4415" s="37" t="s">
        <v>9517</v>
      </c>
      <c r="E4415" s="37" t="s">
        <v>9518</v>
      </c>
      <c r="F4415" s="38">
        <v>44112.856828703698</v>
      </c>
      <c r="G4415" s="39" t="e">
        <v>#REF!</v>
      </c>
    </row>
    <row r="4416" spans="2:7">
      <c r="B4416" s="33" t="s">
        <v>9570</v>
      </c>
      <c r="C4416" s="33" t="s">
        <v>9571</v>
      </c>
      <c r="D4416" s="33" t="s">
        <v>9517</v>
      </c>
      <c r="E4416" s="33" t="s">
        <v>9518</v>
      </c>
      <c r="F4416" s="34">
        <v>44112.856828703698</v>
      </c>
      <c r="G4416" s="35" t="e">
        <v>#REF!</v>
      </c>
    </row>
    <row r="4417" spans="2:7">
      <c r="B4417" s="37" t="s">
        <v>9572</v>
      </c>
      <c r="C4417" s="37" t="s">
        <v>9573</v>
      </c>
      <c r="D4417" s="37" t="s">
        <v>9517</v>
      </c>
      <c r="E4417" s="37" t="s">
        <v>9518</v>
      </c>
      <c r="F4417" s="38">
        <v>44112.856828703698</v>
      </c>
      <c r="G4417" s="39" t="e">
        <v>#REF!</v>
      </c>
    </row>
    <row r="4418" spans="2:7">
      <c r="B4418" s="33" t="s">
        <v>9574</v>
      </c>
      <c r="C4418" s="33" t="s">
        <v>9575</v>
      </c>
      <c r="D4418" s="33" t="s">
        <v>9517</v>
      </c>
      <c r="E4418" s="33" t="s">
        <v>9518</v>
      </c>
      <c r="F4418" s="34">
        <v>44112.856828703698</v>
      </c>
      <c r="G4418" s="35" t="e">
        <v>#REF!</v>
      </c>
    </row>
    <row r="4419" spans="2:7">
      <c r="B4419" s="37" t="s">
        <v>9576</v>
      </c>
      <c r="C4419" s="37" t="s">
        <v>9577</v>
      </c>
      <c r="D4419" s="37" t="s">
        <v>9517</v>
      </c>
      <c r="E4419" s="37" t="s">
        <v>9518</v>
      </c>
      <c r="F4419" s="38">
        <v>44112.856828703698</v>
      </c>
      <c r="G4419" s="39" t="e">
        <v>#REF!</v>
      </c>
    </row>
    <row r="4420" spans="2:7">
      <c r="B4420" s="33" t="s">
        <v>9576</v>
      </c>
      <c r="C4420" s="33" t="s">
        <v>9578</v>
      </c>
      <c r="D4420" s="33" t="s">
        <v>9517</v>
      </c>
      <c r="E4420" s="33" t="s">
        <v>9518</v>
      </c>
      <c r="F4420" s="34">
        <v>44112.856828703698</v>
      </c>
      <c r="G4420" s="35" t="e">
        <v>#REF!</v>
      </c>
    </row>
    <row r="4421" spans="2:7">
      <c r="B4421" s="37" t="s">
        <v>9579</v>
      </c>
      <c r="C4421" s="37" t="s">
        <v>9580</v>
      </c>
      <c r="D4421" s="37" t="s">
        <v>9580</v>
      </c>
      <c r="E4421" s="37" t="s">
        <v>9581</v>
      </c>
      <c r="F4421" s="38">
        <v>44112.856828703698</v>
      </c>
      <c r="G4421" s="39" t="e">
        <v>#REF!</v>
      </c>
    </row>
    <row r="4422" spans="2:7">
      <c r="B4422" s="33" t="s">
        <v>9582</v>
      </c>
      <c r="C4422" s="33" t="s">
        <v>9583</v>
      </c>
      <c r="D4422" s="33" t="s">
        <v>9517</v>
      </c>
      <c r="E4422" s="33" t="s">
        <v>9518</v>
      </c>
      <c r="F4422" s="34">
        <v>44112.856828703698</v>
      </c>
      <c r="G4422" s="35" t="e">
        <v>#REF!</v>
      </c>
    </row>
    <row r="4423" spans="2:7">
      <c r="B4423" s="37" t="s">
        <v>9584</v>
      </c>
      <c r="C4423" s="37" t="s">
        <v>9585</v>
      </c>
      <c r="D4423" s="37" t="s">
        <v>9517</v>
      </c>
      <c r="E4423" s="37" t="s">
        <v>9518</v>
      </c>
      <c r="F4423" s="38">
        <v>44112.856828703698</v>
      </c>
      <c r="G4423" s="39" t="e">
        <v>#REF!</v>
      </c>
    </row>
    <row r="4424" spans="2:7">
      <c r="B4424" s="33" t="s">
        <v>9586</v>
      </c>
      <c r="C4424" s="33" t="s">
        <v>9587</v>
      </c>
      <c r="D4424" s="33" t="s">
        <v>9517</v>
      </c>
      <c r="E4424" s="33" t="s">
        <v>9518</v>
      </c>
      <c r="F4424" s="34">
        <v>44112.856828703698</v>
      </c>
      <c r="G4424" s="35" t="e">
        <v>#REF!</v>
      </c>
    </row>
    <row r="4425" spans="2:7">
      <c r="B4425" s="37" t="s">
        <v>9588</v>
      </c>
      <c r="C4425" s="37" t="s">
        <v>9589</v>
      </c>
      <c r="D4425" s="37" t="s">
        <v>9517</v>
      </c>
      <c r="E4425" s="37" t="s">
        <v>9518</v>
      </c>
      <c r="F4425" s="38">
        <v>44112.856828703698</v>
      </c>
      <c r="G4425" s="39" t="e">
        <v>#REF!</v>
      </c>
    </row>
    <row r="4426" spans="2:7">
      <c r="B4426" s="33" t="s">
        <v>9588</v>
      </c>
      <c r="C4426" s="33" t="s">
        <v>9590</v>
      </c>
      <c r="D4426" s="33" t="s">
        <v>9517</v>
      </c>
      <c r="E4426" s="33" t="s">
        <v>9518</v>
      </c>
      <c r="F4426" s="34">
        <v>44112.856840277796</v>
      </c>
      <c r="G4426" s="35" t="e">
        <v>#REF!</v>
      </c>
    </row>
    <row r="4427" spans="2:7">
      <c r="B4427" s="37" t="s">
        <v>9591</v>
      </c>
      <c r="C4427" s="37" t="s">
        <v>9592</v>
      </c>
      <c r="D4427" s="37" t="s">
        <v>9517</v>
      </c>
      <c r="E4427" s="37" t="s">
        <v>9518</v>
      </c>
      <c r="F4427" s="38">
        <v>44112.856840277796</v>
      </c>
      <c r="G4427" s="39" t="e">
        <v>#REF!</v>
      </c>
    </row>
    <row r="4428" spans="2:7">
      <c r="B4428" s="33" t="s">
        <v>9593</v>
      </c>
      <c r="C4428" s="33" t="s">
        <v>9594</v>
      </c>
      <c r="D4428" s="33" t="s">
        <v>9240</v>
      </c>
      <c r="E4428" s="33" t="s">
        <v>9241</v>
      </c>
      <c r="F4428" s="34">
        <v>44112.856840277796</v>
      </c>
      <c r="G4428" s="35" t="e">
        <v>#REF!</v>
      </c>
    </row>
    <row r="4429" spans="2:7">
      <c r="B4429" s="37" t="s">
        <v>9595</v>
      </c>
      <c r="C4429" s="37" t="s">
        <v>9596</v>
      </c>
      <c r="D4429" s="37" t="s">
        <v>9240</v>
      </c>
      <c r="E4429" s="37" t="s">
        <v>9241</v>
      </c>
      <c r="F4429" s="38">
        <v>44112.856840277796</v>
      </c>
      <c r="G4429" s="39" t="e">
        <v>#REF!</v>
      </c>
    </row>
    <row r="4430" spans="2:7">
      <c r="B4430" s="33" t="s">
        <v>9597</v>
      </c>
      <c r="C4430" s="33" t="s">
        <v>9598</v>
      </c>
      <c r="D4430" s="33" t="s">
        <v>9240</v>
      </c>
      <c r="E4430" s="33" t="s">
        <v>9241</v>
      </c>
      <c r="F4430" s="34">
        <v>44112.856840277796</v>
      </c>
      <c r="G4430" s="35" t="e">
        <v>#REF!</v>
      </c>
    </row>
    <row r="4431" spans="2:7">
      <c r="B4431" s="37" t="s">
        <v>9599</v>
      </c>
      <c r="C4431" s="37" t="s">
        <v>9600</v>
      </c>
      <c r="D4431" s="37" t="s">
        <v>9240</v>
      </c>
      <c r="E4431" s="37" t="s">
        <v>9241</v>
      </c>
      <c r="F4431" s="38">
        <v>44112.856840277796</v>
      </c>
      <c r="G4431" s="39" t="e">
        <v>#REF!</v>
      </c>
    </row>
    <row r="4432" spans="2:7">
      <c r="B4432" s="33" t="s">
        <v>9601</v>
      </c>
      <c r="C4432" s="33" t="s">
        <v>9602</v>
      </c>
      <c r="D4432" s="33" t="s">
        <v>9603</v>
      </c>
      <c r="E4432" s="33" t="s">
        <v>9604</v>
      </c>
      <c r="F4432" s="34">
        <v>44112.856840277796</v>
      </c>
      <c r="G4432" s="35" t="e">
        <v>#REF!</v>
      </c>
    </row>
    <row r="4433" spans="2:7">
      <c r="B4433" s="37" t="s">
        <v>9605</v>
      </c>
      <c r="C4433" s="37" t="s">
        <v>9606</v>
      </c>
      <c r="D4433" s="37" t="s">
        <v>9603</v>
      </c>
      <c r="E4433" s="37" t="s">
        <v>9604</v>
      </c>
      <c r="F4433" s="38">
        <v>44112.856840277796</v>
      </c>
      <c r="G4433" s="39" t="e">
        <v>#REF!</v>
      </c>
    </row>
    <row r="4434" spans="2:7">
      <c r="B4434" s="33" t="s">
        <v>9605</v>
      </c>
      <c r="C4434" s="33" t="s">
        <v>9607</v>
      </c>
      <c r="D4434" s="33" t="s">
        <v>9603</v>
      </c>
      <c r="E4434" s="33" t="s">
        <v>9604</v>
      </c>
      <c r="F4434" s="34">
        <v>44112.856840277796</v>
      </c>
      <c r="G4434" s="35" t="e">
        <v>#REF!</v>
      </c>
    </row>
    <row r="4435" spans="2:7">
      <c r="B4435" s="37" t="s">
        <v>9605</v>
      </c>
      <c r="C4435" s="37" t="s">
        <v>9608</v>
      </c>
      <c r="D4435" s="37" t="s">
        <v>9603</v>
      </c>
      <c r="E4435" s="37" t="s">
        <v>9604</v>
      </c>
      <c r="F4435" s="38">
        <v>45043.760810185202</v>
      </c>
      <c r="G4435" s="39" t="e">
        <v>#REF!</v>
      </c>
    </row>
    <row r="4436" spans="2:7">
      <c r="B4436" s="33" t="s">
        <v>9609</v>
      </c>
      <c r="C4436" s="33" t="s">
        <v>9610</v>
      </c>
      <c r="D4436" s="33" t="s">
        <v>9603</v>
      </c>
      <c r="E4436" s="33" t="s">
        <v>9604</v>
      </c>
      <c r="F4436" s="34">
        <v>44112.856840277796</v>
      </c>
      <c r="G4436" s="35" t="e">
        <v>#REF!</v>
      </c>
    </row>
    <row r="4437" spans="2:7">
      <c r="B4437" s="37" t="s">
        <v>9611</v>
      </c>
      <c r="C4437" s="37" t="s">
        <v>9612</v>
      </c>
      <c r="D4437" s="37" t="s">
        <v>9603</v>
      </c>
      <c r="E4437" s="37" t="s">
        <v>9604</v>
      </c>
      <c r="F4437" s="38">
        <v>44112.856851851902</v>
      </c>
      <c r="G4437" s="39" t="e">
        <v>#REF!</v>
      </c>
    </row>
    <row r="4438" spans="2:7">
      <c r="B4438" s="33" t="s">
        <v>9613</v>
      </c>
      <c r="C4438" s="33" t="s">
        <v>9614</v>
      </c>
      <c r="D4438" s="33" t="s">
        <v>9603</v>
      </c>
      <c r="E4438" s="33" t="s">
        <v>9604</v>
      </c>
      <c r="F4438" s="34">
        <v>44112.856851851902</v>
      </c>
      <c r="G4438" s="35" t="e">
        <v>#REF!</v>
      </c>
    </row>
    <row r="4439" spans="2:7">
      <c r="B4439" s="37" t="s">
        <v>9613</v>
      </c>
      <c r="C4439" s="37" t="s">
        <v>9615</v>
      </c>
      <c r="D4439" s="37" t="s">
        <v>9603</v>
      </c>
      <c r="E4439" s="37" t="s">
        <v>9604</v>
      </c>
      <c r="F4439" s="38">
        <v>44112.856851851902</v>
      </c>
      <c r="G4439" s="39" t="e">
        <v>#REF!</v>
      </c>
    </row>
    <row r="4440" spans="2:7">
      <c r="B4440" s="33" t="s">
        <v>9613</v>
      </c>
      <c r="C4440" s="33" t="s">
        <v>9616</v>
      </c>
      <c r="D4440" s="33" t="s">
        <v>9603</v>
      </c>
      <c r="E4440" s="33" t="s">
        <v>9604</v>
      </c>
      <c r="F4440" s="34">
        <v>44112.856851851902</v>
      </c>
      <c r="G4440" s="35" t="e">
        <v>#REF!</v>
      </c>
    </row>
    <row r="4441" spans="2:7">
      <c r="B4441" s="37" t="s">
        <v>9613</v>
      </c>
      <c r="C4441" s="37" t="s">
        <v>9617</v>
      </c>
      <c r="D4441" s="37" t="s">
        <v>9603</v>
      </c>
      <c r="E4441" s="37" t="s">
        <v>9604</v>
      </c>
      <c r="F4441" s="38">
        <v>44112.856851851902</v>
      </c>
      <c r="G4441" s="39" t="e">
        <v>#REF!</v>
      </c>
    </row>
    <row r="4442" spans="2:7">
      <c r="B4442" s="33" t="s">
        <v>9618</v>
      </c>
      <c r="C4442" s="33" t="s">
        <v>9619</v>
      </c>
      <c r="D4442" s="33" t="s">
        <v>9517</v>
      </c>
      <c r="E4442" s="33" t="s">
        <v>9518</v>
      </c>
      <c r="F4442" s="34">
        <v>44112.856851851902</v>
      </c>
      <c r="G4442" s="35" t="e">
        <v>#REF!</v>
      </c>
    </row>
    <row r="4443" spans="2:7">
      <c r="B4443" s="37" t="s">
        <v>9618</v>
      </c>
      <c r="C4443" s="37" t="s">
        <v>9620</v>
      </c>
      <c r="D4443" s="37" t="s">
        <v>9517</v>
      </c>
      <c r="E4443" s="37" t="s">
        <v>9518</v>
      </c>
      <c r="F4443" s="38">
        <v>45043.760810185202</v>
      </c>
      <c r="G4443" s="39" t="e">
        <v>#REF!</v>
      </c>
    </row>
    <row r="4444" spans="2:7">
      <c r="B4444" s="33" t="s">
        <v>9618</v>
      </c>
      <c r="C4444" s="33" t="s">
        <v>9621</v>
      </c>
      <c r="D4444" s="33" t="s">
        <v>9517</v>
      </c>
      <c r="E4444" s="33" t="s">
        <v>9518</v>
      </c>
      <c r="F4444" s="34">
        <v>45043.760810185202</v>
      </c>
      <c r="G4444" s="35" t="e">
        <v>#REF!</v>
      </c>
    </row>
    <row r="4445" spans="2:7">
      <c r="B4445" s="37" t="s">
        <v>9622</v>
      </c>
      <c r="C4445" s="37" t="s">
        <v>9623</v>
      </c>
      <c r="D4445" s="37" t="s">
        <v>9517</v>
      </c>
      <c r="E4445" s="37" t="s">
        <v>9518</v>
      </c>
      <c r="F4445" s="38">
        <v>44112.856851851902</v>
      </c>
      <c r="G4445" s="39" t="e">
        <v>#REF!</v>
      </c>
    </row>
    <row r="4446" spans="2:7">
      <c r="B4446" s="33" t="s">
        <v>9624</v>
      </c>
      <c r="C4446" s="33" t="s">
        <v>9625</v>
      </c>
      <c r="D4446" s="33" t="s">
        <v>9517</v>
      </c>
      <c r="E4446" s="33" t="s">
        <v>9518</v>
      </c>
      <c r="F4446" s="34">
        <v>44112.856851851902</v>
      </c>
      <c r="G4446" s="35" t="e">
        <v>#REF!</v>
      </c>
    </row>
    <row r="4447" spans="2:7">
      <c r="B4447" s="37" t="s">
        <v>9626</v>
      </c>
      <c r="C4447" s="37" t="s">
        <v>9627</v>
      </c>
      <c r="D4447" s="37" t="s">
        <v>9517</v>
      </c>
      <c r="E4447" s="37" t="s">
        <v>9518</v>
      </c>
      <c r="F4447" s="38">
        <v>44112.856851851902</v>
      </c>
      <c r="G4447" s="39" t="e">
        <v>#REF!</v>
      </c>
    </row>
    <row r="4448" spans="2:7">
      <c r="B4448" s="33" t="s">
        <v>9628</v>
      </c>
      <c r="C4448" s="33" t="s">
        <v>9629</v>
      </c>
      <c r="D4448" s="33" t="s">
        <v>9603</v>
      </c>
      <c r="E4448" s="33" t="s">
        <v>9604</v>
      </c>
      <c r="F4448" s="34">
        <v>44112.856851851902</v>
      </c>
      <c r="G4448" s="35" t="e">
        <v>#REF!</v>
      </c>
    </row>
    <row r="4449" spans="2:7">
      <c r="B4449" s="37" t="s">
        <v>9630</v>
      </c>
      <c r="C4449" s="37" t="s">
        <v>9631</v>
      </c>
      <c r="D4449" s="37" t="s">
        <v>9603</v>
      </c>
      <c r="E4449" s="37" t="s">
        <v>9604</v>
      </c>
      <c r="F4449" s="38">
        <v>44112.856863425899</v>
      </c>
      <c r="G4449" s="39" t="e">
        <v>#REF!</v>
      </c>
    </row>
    <row r="4450" spans="2:7">
      <c r="B4450" s="33" t="s">
        <v>9632</v>
      </c>
      <c r="C4450" s="33" t="s">
        <v>9633</v>
      </c>
      <c r="D4450" s="33" t="s">
        <v>9603</v>
      </c>
      <c r="E4450" s="33" t="s">
        <v>9604</v>
      </c>
      <c r="F4450" s="34">
        <v>44112.856863425899</v>
      </c>
      <c r="G4450" s="35" t="e">
        <v>#REF!</v>
      </c>
    </row>
    <row r="4451" spans="2:7">
      <c r="B4451" s="37" t="s">
        <v>9634</v>
      </c>
      <c r="C4451" s="37" t="s">
        <v>9635</v>
      </c>
      <c r="D4451" s="37" t="s">
        <v>9603</v>
      </c>
      <c r="E4451" s="37" t="s">
        <v>9604</v>
      </c>
      <c r="F4451" s="38">
        <v>44112.856863425899</v>
      </c>
      <c r="G4451" s="39" t="e">
        <v>#REF!</v>
      </c>
    </row>
    <row r="4452" spans="2:7">
      <c r="B4452" s="33" t="s">
        <v>9636</v>
      </c>
      <c r="C4452" s="33" t="s">
        <v>9637</v>
      </c>
      <c r="D4452" s="33" t="s">
        <v>9603</v>
      </c>
      <c r="E4452" s="33" t="s">
        <v>9604</v>
      </c>
      <c r="F4452" s="34">
        <v>44112.856863425899</v>
      </c>
      <c r="G4452" s="35" t="e">
        <v>#REF!</v>
      </c>
    </row>
    <row r="4453" spans="2:7">
      <c r="B4453" s="37" t="s">
        <v>9636</v>
      </c>
      <c r="C4453" s="37" t="s">
        <v>9638</v>
      </c>
      <c r="D4453" s="37" t="s">
        <v>9603</v>
      </c>
      <c r="E4453" s="37" t="s">
        <v>9604</v>
      </c>
      <c r="F4453" s="38">
        <v>44112.856863425899</v>
      </c>
      <c r="G4453" s="39" t="e">
        <v>#REF!</v>
      </c>
    </row>
    <row r="4454" spans="2:7">
      <c r="B4454" s="33" t="s">
        <v>9639</v>
      </c>
      <c r="C4454" s="33" t="s">
        <v>9640</v>
      </c>
      <c r="D4454" s="33" t="s">
        <v>9603</v>
      </c>
      <c r="E4454" s="33" t="s">
        <v>9604</v>
      </c>
      <c r="F4454" s="34">
        <v>44112.856863425899</v>
      </c>
      <c r="G4454" s="35" t="e">
        <v>#REF!</v>
      </c>
    </row>
    <row r="4455" spans="2:7">
      <c r="B4455" s="37" t="s">
        <v>9641</v>
      </c>
      <c r="C4455" s="37" t="s">
        <v>9642</v>
      </c>
      <c r="D4455" s="37" t="s">
        <v>9603</v>
      </c>
      <c r="E4455" s="37" t="s">
        <v>9604</v>
      </c>
      <c r="F4455" s="38">
        <v>44112.856863425899</v>
      </c>
      <c r="G4455" s="39" t="e">
        <v>#REF!</v>
      </c>
    </row>
    <row r="4456" spans="2:7">
      <c r="B4456" s="33" t="s">
        <v>9643</v>
      </c>
      <c r="C4456" s="33" t="s">
        <v>9644</v>
      </c>
      <c r="D4456" s="33" t="s">
        <v>9603</v>
      </c>
      <c r="E4456" s="33" t="s">
        <v>9604</v>
      </c>
      <c r="F4456" s="34">
        <v>44112.856863425899</v>
      </c>
      <c r="G4456" s="35" t="e">
        <v>#REF!</v>
      </c>
    </row>
    <row r="4457" spans="2:7">
      <c r="B4457" s="37" t="s">
        <v>9645</v>
      </c>
      <c r="C4457" s="37" t="s">
        <v>9646</v>
      </c>
      <c r="D4457" s="37" t="s">
        <v>9603</v>
      </c>
      <c r="E4457" s="37" t="s">
        <v>9604</v>
      </c>
      <c r="F4457" s="38">
        <v>44112.856863425899</v>
      </c>
      <c r="G4457" s="39" t="e">
        <v>#REF!</v>
      </c>
    </row>
    <row r="4458" spans="2:7">
      <c r="B4458" s="33" t="s">
        <v>9645</v>
      </c>
      <c r="C4458" s="33" t="s">
        <v>9647</v>
      </c>
      <c r="D4458" s="33" t="s">
        <v>9603</v>
      </c>
      <c r="E4458" s="33" t="s">
        <v>9604</v>
      </c>
      <c r="F4458" s="34">
        <v>44112.856863425899</v>
      </c>
      <c r="G4458" s="35" t="e">
        <v>#REF!</v>
      </c>
    </row>
    <row r="4459" spans="2:7">
      <c r="B4459" s="37" t="s">
        <v>9645</v>
      </c>
      <c r="C4459" s="37" t="s">
        <v>9648</v>
      </c>
      <c r="D4459" s="37" t="s">
        <v>9603</v>
      </c>
      <c r="E4459" s="37" t="s">
        <v>9604</v>
      </c>
      <c r="F4459" s="38">
        <v>45043.760810185202</v>
      </c>
      <c r="G4459" s="39" t="e">
        <v>#REF!</v>
      </c>
    </row>
    <row r="4460" spans="2:7">
      <c r="B4460" s="33" t="s">
        <v>9645</v>
      </c>
      <c r="C4460" s="33" t="s">
        <v>9649</v>
      </c>
      <c r="D4460" s="33" t="s">
        <v>9603</v>
      </c>
      <c r="E4460" s="33" t="s">
        <v>9604</v>
      </c>
      <c r="F4460" s="34">
        <v>45043.760810185202</v>
      </c>
      <c r="G4460" s="35" t="e">
        <v>#REF!</v>
      </c>
    </row>
    <row r="4461" spans="2:7">
      <c r="B4461" s="37" t="s">
        <v>9650</v>
      </c>
      <c r="C4461" s="37" t="s">
        <v>9651</v>
      </c>
      <c r="D4461" s="37" t="s">
        <v>9603</v>
      </c>
      <c r="E4461" s="37" t="s">
        <v>9604</v>
      </c>
      <c r="F4461" s="38">
        <v>44112.856874999998</v>
      </c>
      <c r="G4461" s="39" t="e">
        <v>#REF!</v>
      </c>
    </row>
    <row r="4462" spans="2:7">
      <c r="B4462" s="33" t="s">
        <v>9650</v>
      </c>
      <c r="C4462" s="33" t="s">
        <v>9652</v>
      </c>
      <c r="D4462" s="33" t="s">
        <v>9603</v>
      </c>
      <c r="E4462" s="33" t="s">
        <v>9604</v>
      </c>
      <c r="F4462" s="34">
        <v>45043.760810185202</v>
      </c>
      <c r="G4462" s="35" t="e">
        <v>#REF!</v>
      </c>
    </row>
    <row r="4463" spans="2:7">
      <c r="B4463" s="37" t="s">
        <v>9650</v>
      </c>
      <c r="C4463" s="37" t="s">
        <v>9653</v>
      </c>
      <c r="D4463" s="37" t="s">
        <v>9603</v>
      </c>
      <c r="E4463" s="37" t="s">
        <v>9604</v>
      </c>
      <c r="F4463" s="38">
        <v>45043.760810185202</v>
      </c>
      <c r="G4463" s="39" t="e">
        <v>#REF!</v>
      </c>
    </row>
    <row r="4464" spans="2:7">
      <c r="B4464" s="33" t="s">
        <v>9650</v>
      </c>
      <c r="C4464" s="33" t="s">
        <v>9654</v>
      </c>
      <c r="D4464" s="33" t="s">
        <v>9603</v>
      </c>
      <c r="E4464" s="33" t="s">
        <v>9604</v>
      </c>
      <c r="F4464" s="34">
        <v>45043.760810185202</v>
      </c>
      <c r="G4464" s="35" t="e">
        <v>#REF!</v>
      </c>
    </row>
    <row r="4465" spans="2:7">
      <c r="B4465" s="37" t="s">
        <v>9655</v>
      </c>
      <c r="C4465" s="37" t="s">
        <v>9656</v>
      </c>
      <c r="D4465" s="37" t="s">
        <v>9603</v>
      </c>
      <c r="E4465" s="37" t="s">
        <v>9604</v>
      </c>
      <c r="F4465" s="38">
        <v>44367.682881944398</v>
      </c>
      <c r="G4465" s="39" t="e">
        <v>#REF!</v>
      </c>
    </row>
    <row r="4466" spans="2:7">
      <c r="B4466" s="33" t="s">
        <v>9655</v>
      </c>
      <c r="C4466" s="33" t="s">
        <v>9657</v>
      </c>
      <c r="D4466" s="33" t="s">
        <v>9603</v>
      </c>
      <c r="E4466" s="33" t="s">
        <v>9604</v>
      </c>
      <c r="F4466" s="34">
        <v>45043.760810185202</v>
      </c>
      <c r="G4466" s="35" t="e">
        <v>#REF!</v>
      </c>
    </row>
    <row r="4467" spans="2:7">
      <c r="B4467" s="37" t="s">
        <v>9658</v>
      </c>
      <c r="C4467" s="37" t="s">
        <v>9659</v>
      </c>
      <c r="D4467" s="37" t="s">
        <v>9240</v>
      </c>
      <c r="E4467" s="37" t="s">
        <v>9241</v>
      </c>
      <c r="F4467" s="38">
        <v>45043.760810185202</v>
      </c>
      <c r="G4467" s="39" t="e">
        <v>#REF!</v>
      </c>
    </row>
    <row r="4468" spans="2:7">
      <c r="B4468" s="33" t="s">
        <v>9660</v>
      </c>
      <c r="C4468" s="33" t="s">
        <v>9661</v>
      </c>
      <c r="D4468" s="33" t="s">
        <v>9240</v>
      </c>
      <c r="E4468" s="33" t="s">
        <v>9241</v>
      </c>
      <c r="F4468" s="34">
        <v>44367.682870370401</v>
      </c>
      <c r="G4468" s="35" t="e">
        <v>#REF!</v>
      </c>
    </row>
    <row r="4469" spans="2:7">
      <c r="B4469" s="37" t="s">
        <v>9660</v>
      </c>
      <c r="C4469" s="37" t="s">
        <v>9662</v>
      </c>
      <c r="D4469" s="37" t="s">
        <v>9240</v>
      </c>
      <c r="E4469" s="37" t="s">
        <v>9241</v>
      </c>
      <c r="F4469" s="38">
        <v>44367.682928240698</v>
      </c>
      <c r="G4469" s="39" t="e">
        <v>#REF!</v>
      </c>
    </row>
    <row r="4470" spans="2:7">
      <c r="B4470" s="33" t="s">
        <v>9660</v>
      </c>
      <c r="C4470" s="33" t="s">
        <v>9663</v>
      </c>
      <c r="D4470" s="33" t="s">
        <v>9240</v>
      </c>
      <c r="E4470" s="33" t="s">
        <v>9241</v>
      </c>
      <c r="F4470" s="34">
        <v>45043.760810185202</v>
      </c>
      <c r="G4470" s="35" t="e">
        <v>#REF!</v>
      </c>
    </row>
    <row r="4471" spans="2:7">
      <c r="B4471" s="37" t="s">
        <v>9660</v>
      </c>
      <c r="C4471" s="37" t="s">
        <v>9664</v>
      </c>
      <c r="D4471" s="37" t="s">
        <v>9240</v>
      </c>
      <c r="E4471" s="37" t="s">
        <v>9241</v>
      </c>
      <c r="F4471" s="38">
        <v>45043.760810185202</v>
      </c>
      <c r="G4471" s="39" t="e">
        <v>#REF!</v>
      </c>
    </row>
    <row r="4472" spans="2:7">
      <c r="B4472" s="33" t="s">
        <v>9665</v>
      </c>
      <c r="C4472" s="33" t="s">
        <v>9666</v>
      </c>
      <c r="D4472" s="33" t="s">
        <v>9240</v>
      </c>
      <c r="E4472" s="33" t="s">
        <v>9241</v>
      </c>
      <c r="F4472" s="34">
        <v>44112.856874999998</v>
      </c>
      <c r="G4472" s="35" t="e">
        <v>#REF!</v>
      </c>
    </row>
    <row r="4473" spans="2:7">
      <c r="B4473" s="37" t="s">
        <v>9665</v>
      </c>
      <c r="C4473" s="37" t="s">
        <v>9667</v>
      </c>
      <c r="D4473" s="37" t="s">
        <v>9240</v>
      </c>
      <c r="E4473" s="37" t="s">
        <v>9241</v>
      </c>
      <c r="F4473" s="38">
        <v>45043.760810185202</v>
      </c>
      <c r="G4473" s="39" t="e">
        <v>#REF!</v>
      </c>
    </row>
    <row r="4474" spans="2:7">
      <c r="B4474" s="33" t="s">
        <v>9665</v>
      </c>
      <c r="C4474" s="33" t="s">
        <v>9668</v>
      </c>
      <c r="D4474" s="33" t="s">
        <v>9240</v>
      </c>
      <c r="E4474" s="33" t="s">
        <v>9241</v>
      </c>
      <c r="F4474" s="34">
        <v>45043.760810185202</v>
      </c>
      <c r="G4474" s="35" t="e">
        <v>#REF!</v>
      </c>
    </row>
    <row r="4475" spans="2:7">
      <c r="B4475" s="37" t="s">
        <v>9669</v>
      </c>
      <c r="C4475" s="37" t="s">
        <v>9670</v>
      </c>
      <c r="D4475" s="37" t="s">
        <v>9240</v>
      </c>
      <c r="E4475" s="37" t="s">
        <v>9241</v>
      </c>
      <c r="F4475" s="38">
        <v>44112.856874999998</v>
      </c>
      <c r="G4475" s="39" t="e">
        <v>#REF!</v>
      </c>
    </row>
    <row r="4476" spans="2:7">
      <c r="B4476" s="33" t="s">
        <v>9671</v>
      </c>
      <c r="C4476" s="33" t="s">
        <v>9672</v>
      </c>
      <c r="D4476" s="33" t="s">
        <v>9240</v>
      </c>
      <c r="E4476" s="33" t="s">
        <v>9241</v>
      </c>
      <c r="F4476" s="34">
        <v>44112.856874999998</v>
      </c>
      <c r="G4476" s="35" t="e">
        <v>#REF!</v>
      </c>
    </row>
    <row r="4477" spans="2:7">
      <c r="B4477" s="37" t="s">
        <v>9671</v>
      </c>
      <c r="C4477" s="37" t="s">
        <v>9673</v>
      </c>
      <c r="D4477" s="37" t="s">
        <v>9240</v>
      </c>
      <c r="E4477" s="37" t="s">
        <v>9241</v>
      </c>
      <c r="F4477" s="38">
        <v>45043.760810185202</v>
      </c>
      <c r="G4477" s="39" t="e">
        <v>#REF!</v>
      </c>
    </row>
    <row r="4478" spans="2:7">
      <c r="B4478" s="33" t="s">
        <v>9674</v>
      </c>
      <c r="C4478" s="33" t="s">
        <v>9675</v>
      </c>
      <c r="D4478" s="33" t="s">
        <v>9240</v>
      </c>
      <c r="E4478" s="33" t="s">
        <v>9241</v>
      </c>
      <c r="F4478" s="34">
        <v>44112.856874999998</v>
      </c>
      <c r="G4478" s="35" t="e">
        <v>#REF!</v>
      </c>
    </row>
    <row r="4479" spans="2:7">
      <c r="B4479" s="37" t="s">
        <v>9676</v>
      </c>
      <c r="C4479" s="37" t="s">
        <v>9677</v>
      </c>
      <c r="D4479" s="37" t="s">
        <v>9240</v>
      </c>
      <c r="E4479" s="37" t="s">
        <v>9241</v>
      </c>
      <c r="F4479" s="38">
        <v>44112.856874999998</v>
      </c>
      <c r="G4479" s="39" t="e">
        <v>#REF!</v>
      </c>
    </row>
    <row r="4480" spans="2:7">
      <c r="B4480" s="33" t="s">
        <v>9678</v>
      </c>
      <c r="C4480" s="33" t="s">
        <v>9679</v>
      </c>
      <c r="D4480" s="33" t="s">
        <v>9240</v>
      </c>
      <c r="E4480" s="33" t="s">
        <v>9241</v>
      </c>
      <c r="F4480" s="34">
        <v>44112.856874999998</v>
      </c>
      <c r="G4480" s="35" t="e">
        <v>#REF!</v>
      </c>
    </row>
    <row r="4481" spans="2:7">
      <c r="B4481" s="37" t="s">
        <v>9678</v>
      </c>
      <c r="C4481" s="37" t="s">
        <v>9680</v>
      </c>
      <c r="D4481" s="37" t="s">
        <v>9240</v>
      </c>
      <c r="E4481" s="37" t="s">
        <v>9241</v>
      </c>
      <c r="F4481" s="38">
        <v>44112.856874999998</v>
      </c>
      <c r="G4481" s="39" t="e">
        <v>#REF!</v>
      </c>
    </row>
    <row r="4482" spans="2:7">
      <c r="B4482" s="33" t="s">
        <v>9678</v>
      </c>
      <c r="C4482" s="33" t="s">
        <v>9681</v>
      </c>
      <c r="D4482" s="33" t="s">
        <v>9240</v>
      </c>
      <c r="E4482" s="33" t="s">
        <v>9241</v>
      </c>
      <c r="F4482" s="34">
        <v>45043.760810185202</v>
      </c>
      <c r="G4482" s="35" t="e">
        <v>#REF!</v>
      </c>
    </row>
    <row r="4483" spans="2:7">
      <c r="B4483" s="37" t="s">
        <v>9682</v>
      </c>
      <c r="C4483" s="37" t="s">
        <v>9683</v>
      </c>
      <c r="D4483" s="37" t="s">
        <v>9240</v>
      </c>
      <c r="E4483" s="37" t="s">
        <v>9241</v>
      </c>
      <c r="F4483" s="38">
        <v>44112.856874999998</v>
      </c>
      <c r="G4483" s="39" t="e">
        <v>#REF!</v>
      </c>
    </row>
    <row r="4484" spans="2:7">
      <c r="B4484" s="33" t="s">
        <v>9682</v>
      </c>
      <c r="C4484" s="33" t="s">
        <v>9684</v>
      </c>
      <c r="D4484" s="33" t="s">
        <v>9240</v>
      </c>
      <c r="E4484" s="33" t="s">
        <v>9241</v>
      </c>
      <c r="F4484" s="34">
        <v>44112.856874999998</v>
      </c>
      <c r="G4484" s="35" t="e">
        <v>#REF!</v>
      </c>
    </row>
    <row r="4485" spans="2:7">
      <c r="B4485" s="37" t="s">
        <v>9685</v>
      </c>
      <c r="C4485" s="37" t="s">
        <v>9686</v>
      </c>
      <c r="D4485" s="37" t="s">
        <v>9240</v>
      </c>
      <c r="E4485" s="37" t="s">
        <v>9241</v>
      </c>
      <c r="F4485" s="38">
        <v>44112.856886574104</v>
      </c>
      <c r="G4485" s="39" t="e">
        <v>#REF!</v>
      </c>
    </row>
    <row r="4486" spans="2:7">
      <c r="B4486" s="33" t="s">
        <v>9687</v>
      </c>
      <c r="C4486" s="33" t="s">
        <v>9688</v>
      </c>
      <c r="D4486" s="33" t="s">
        <v>9240</v>
      </c>
      <c r="E4486" s="33" t="s">
        <v>9241</v>
      </c>
      <c r="F4486" s="34">
        <v>44112.856886574104</v>
      </c>
      <c r="G4486" s="35" t="e">
        <v>#REF!</v>
      </c>
    </row>
    <row r="4487" spans="2:7">
      <c r="B4487" s="37" t="s">
        <v>9687</v>
      </c>
      <c r="C4487" s="37" t="s">
        <v>9689</v>
      </c>
      <c r="D4487" s="37" t="s">
        <v>9240</v>
      </c>
      <c r="E4487" s="37" t="s">
        <v>9241</v>
      </c>
      <c r="F4487" s="38">
        <v>44112.856886574104</v>
      </c>
      <c r="G4487" s="39" t="e">
        <v>#REF!</v>
      </c>
    </row>
    <row r="4488" spans="2:7">
      <c r="B4488" s="33" t="s">
        <v>9687</v>
      </c>
      <c r="C4488" s="33" t="s">
        <v>9690</v>
      </c>
      <c r="D4488" s="33" t="s">
        <v>9240</v>
      </c>
      <c r="E4488" s="33" t="s">
        <v>9241</v>
      </c>
      <c r="F4488" s="34">
        <v>45043.760810185202</v>
      </c>
      <c r="G4488" s="35" t="e">
        <v>#REF!</v>
      </c>
    </row>
    <row r="4489" spans="2:7">
      <c r="B4489" s="37" t="s">
        <v>9691</v>
      </c>
      <c r="C4489" s="37" t="s">
        <v>9692</v>
      </c>
      <c r="D4489" s="37" t="s">
        <v>9240</v>
      </c>
      <c r="E4489" s="37" t="s">
        <v>9241</v>
      </c>
      <c r="F4489" s="38">
        <v>44112.856886574104</v>
      </c>
      <c r="G4489" s="39" t="e">
        <v>#REF!</v>
      </c>
    </row>
    <row r="4490" spans="2:7">
      <c r="B4490" s="33" t="s">
        <v>9693</v>
      </c>
      <c r="C4490" s="33" t="s">
        <v>9694</v>
      </c>
      <c r="D4490" s="33" t="s">
        <v>9240</v>
      </c>
      <c r="E4490" s="33" t="s">
        <v>9241</v>
      </c>
      <c r="F4490" s="34">
        <v>44112.856886574104</v>
      </c>
      <c r="G4490" s="35" t="e">
        <v>#REF!</v>
      </c>
    </row>
    <row r="4491" spans="2:7">
      <c r="B4491" s="37" t="s">
        <v>9695</v>
      </c>
      <c r="C4491" s="37" t="s">
        <v>9696</v>
      </c>
      <c r="D4491" s="37" t="s">
        <v>9240</v>
      </c>
      <c r="E4491" s="37" t="s">
        <v>9241</v>
      </c>
      <c r="F4491" s="38">
        <v>44112.856886574104</v>
      </c>
      <c r="G4491" s="39" t="e">
        <v>#REF!</v>
      </c>
    </row>
    <row r="4492" spans="2:7">
      <c r="B4492" s="33" t="s">
        <v>9697</v>
      </c>
      <c r="C4492" s="33" t="s">
        <v>9698</v>
      </c>
      <c r="D4492" s="33" t="s">
        <v>9240</v>
      </c>
      <c r="E4492" s="33" t="s">
        <v>9241</v>
      </c>
      <c r="F4492" s="34">
        <v>44112.856886574104</v>
      </c>
      <c r="G4492" s="35" t="e">
        <v>#REF!</v>
      </c>
    </row>
    <row r="4493" spans="2:7">
      <c r="B4493" s="37" t="s">
        <v>9699</v>
      </c>
      <c r="C4493" s="37" t="s">
        <v>9700</v>
      </c>
      <c r="D4493" s="37" t="s">
        <v>9240</v>
      </c>
      <c r="E4493" s="37" t="s">
        <v>9241</v>
      </c>
      <c r="F4493" s="38">
        <v>44112.856886574104</v>
      </c>
      <c r="G4493" s="39" t="e">
        <v>#REF!</v>
      </c>
    </row>
    <row r="4494" spans="2:7">
      <c r="B4494" s="33" t="s">
        <v>9701</v>
      </c>
      <c r="C4494" s="33" t="s">
        <v>9702</v>
      </c>
      <c r="D4494" s="33" t="s">
        <v>9240</v>
      </c>
      <c r="E4494" s="33" t="s">
        <v>9241</v>
      </c>
      <c r="F4494" s="34">
        <v>44112.856886574104</v>
      </c>
      <c r="G4494" s="35" t="e">
        <v>#REF!</v>
      </c>
    </row>
    <row r="4495" spans="2:7">
      <c r="B4495" s="37" t="s">
        <v>9703</v>
      </c>
      <c r="C4495" s="37" t="s">
        <v>9704</v>
      </c>
      <c r="D4495" s="37" t="s">
        <v>9240</v>
      </c>
      <c r="E4495" s="37" t="s">
        <v>9241</v>
      </c>
      <c r="F4495" s="38">
        <v>44112.856886574104</v>
      </c>
      <c r="G4495" s="39" t="e">
        <v>#REF!</v>
      </c>
    </row>
    <row r="4496" spans="2:7">
      <c r="B4496" s="33" t="s">
        <v>9703</v>
      </c>
      <c r="C4496" s="33" t="s">
        <v>9705</v>
      </c>
      <c r="D4496" s="33" t="s">
        <v>9240</v>
      </c>
      <c r="E4496" s="33" t="s">
        <v>9241</v>
      </c>
      <c r="F4496" s="34">
        <v>45043.760810185202</v>
      </c>
      <c r="G4496" s="35" t="e">
        <v>#REF!</v>
      </c>
    </row>
    <row r="4497" spans="2:7">
      <c r="B4497" s="37" t="s">
        <v>9706</v>
      </c>
      <c r="C4497" s="37" t="s">
        <v>9707</v>
      </c>
      <c r="D4497" s="37" t="s">
        <v>9240</v>
      </c>
      <c r="E4497" s="37" t="s">
        <v>9241</v>
      </c>
      <c r="F4497" s="38">
        <v>44367.682881944398</v>
      </c>
      <c r="G4497" s="39" t="e">
        <v>#REF!</v>
      </c>
    </row>
    <row r="4498" spans="2:7">
      <c r="B4498" s="33" t="s">
        <v>9706</v>
      </c>
      <c r="C4498" s="33" t="s">
        <v>9708</v>
      </c>
      <c r="D4498" s="33" t="s">
        <v>9240</v>
      </c>
      <c r="E4498" s="33" t="s">
        <v>9241</v>
      </c>
      <c r="F4498" s="34">
        <v>45043.760810185202</v>
      </c>
      <c r="G4498" s="35" t="e">
        <v>#REF!</v>
      </c>
    </row>
    <row r="4499" spans="2:7">
      <c r="B4499" s="37" t="s">
        <v>9709</v>
      </c>
      <c r="C4499" s="37" t="s">
        <v>9710</v>
      </c>
      <c r="D4499" s="37" t="s">
        <v>9240</v>
      </c>
      <c r="E4499" s="37" t="s">
        <v>9241</v>
      </c>
      <c r="F4499" s="38">
        <v>45043.760810185202</v>
      </c>
      <c r="G4499" s="39" t="e">
        <v>#REF!</v>
      </c>
    </row>
    <row r="4500" spans="2:7">
      <c r="B4500" s="33" t="s">
        <v>9711</v>
      </c>
      <c r="C4500" s="33" t="s">
        <v>9712</v>
      </c>
      <c r="D4500" s="33" t="s">
        <v>9240</v>
      </c>
      <c r="E4500" s="33" t="s">
        <v>9241</v>
      </c>
      <c r="F4500" s="34">
        <v>44112.856898148202</v>
      </c>
      <c r="G4500" s="35" t="e">
        <v>#REF!</v>
      </c>
    </row>
    <row r="4501" spans="2:7">
      <c r="B4501" s="37" t="s">
        <v>9711</v>
      </c>
      <c r="C4501" s="37" t="s">
        <v>9713</v>
      </c>
      <c r="D4501" s="37" t="s">
        <v>9240</v>
      </c>
      <c r="E4501" s="37" t="s">
        <v>9241</v>
      </c>
      <c r="F4501" s="38">
        <v>44112.856898148202</v>
      </c>
      <c r="G4501" s="39" t="e">
        <v>#REF!</v>
      </c>
    </row>
    <row r="4502" spans="2:7">
      <c r="B4502" s="33" t="s">
        <v>9711</v>
      </c>
      <c r="C4502" s="33" t="s">
        <v>9714</v>
      </c>
      <c r="D4502" s="33" t="s">
        <v>9240</v>
      </c>
      <c r="E4502" s="33" t="s">
        <v>9241</v>
      </c>
      <c r="F4502" s="34">
        <v>45043.760810185202</v>
      </c>
      <c r="G4502" s="35" t="e">
        <v>#REF!</v>
      </c>
    </row>
    <row r="4503" spans="2:7">
      <c r="B4503" s="37" t="s">
        <v>9715</v>
      </c>
      <c r="C4503" s="37" t="s">
        <v>9716</v>
      </c>
      <c r="D4503" s="37" t="s">
        <v>9240</v>
      </c>
      <c r="E4503" s="37" t="s">
        <v>9241</v>
      </c>
      <c r="F4503" s="38">
        <v>44112.856898148202</v>
      </c>
      <c r="G4503" s="39" t="e">
        <v>#REF!</v>
      </c>
    </row>
    <row r="4504" spans="2:7">
      <c r="B4504" s="33" t="s">
        <v>9717</v>
      </c>
      <c r="C4504" s="33" t="s">
        <v>9718</v>
      </c>
      <c r="D4504" s="33" t="s">
        <v>9240</v>
      </c>
      <c r="E4504" s="33" t="s">
        <v>9241</v>
      </c>
      <c r="F4504" s="34">
        <v>44112.856898148202</v>
      </c>
      <c r="G4504" s="35" t="e">
        <v>#REF!</v>
      </c>
    </row>
    <row r="4505" spans="2:7">
      <c r="B4505" s="37" t="s">
        <v>9717</v>
      </c>
      <c r="C4505" s="37" t="s">
        <v>9719</v>
      </c>
      <c r="D4505" s="37" t="s">
        <v>9240</v>
      </c>
      <c r="E4505" s="37" t="s">
        <v>9241</v>
      </c>
      <c r="F4505" s="38">
        <v>45043.760810185202</v>
      </c>
      <c r="G4505" s="39" t="e">
        <v>#REF!</v>
      </c>
    </row>
    <row r="4506" spans="2:7">
      <c r="B4506" s="33" t="s">
        <v>9720</v>
      </c>
      <c r="C4506" s="33" t="s">
        <v>9721</v>
      </c>
      <c r="D4506" s="33" t="s">
        <v>9240</v>
      </c>
      <c r="E4506" s="33" t="s">
        <v>9241</v>
      </c>
      <c r="F4506" s="34">
        <v>44112.856898148202</v>
      </c>
      <c r="G4506" s="35" t="e">
        <v>#REF!</v>
      </c>
    </row>
    <row r="4507" spans="2:7">
      <c r="B4507" s="37" t="s">
        <v>9722</v>
      </c>
      <c r="C4507" s="37" t="s">
        <v>9723</v>
      </c>
      <c r="D4507" s="37" t="s">
        <v>9240</v>
      </c>
      <c r="E4507" s="37" t="s">
        <v>9241</v>
      </c>
      <c r="F4507" s="38">
        <v>44112.856898148202</v>
      </c>
      <c r="G4507" s="39" t="e">
        <v>#REF!</v>
      </c>
    </row>
    <row r="4508" spans="2:7">
      <c r="B4508" s="33" t="s">
        <v>9724</v>
      </c>
      <c r="C4508" s="33" t="s">
        <v>9725</v>
      </c>
      <c r="D4508" s="33" t="s">
        <v>9240</v>
      </c>
      <c r="E4508" s="33" t="s">
        <v>9241</v>
      </c>
      <c r="F4508" s="34">
        <v>44112.856898148202</v>
      </c>
      <c r="G4508" s="35" t="e">
        <v>#REF!</v>
      </c>
    </row>
    <row r="4509" spans="2:7">
      <c r="B4509" s="37" t="s">
        <v>9726</v>
      </c>
      <c r="C4509" s="37" t="s">
        <v>9727</v>
      </c>
      <c r="D4509" s="37" t="s">
        <v>9240</v>
      </c>
      <c r="E4509" s="37" t="s">
        <v>9241</v>
      </c>
      <c r="F4509" s="38">
        <v>44367.682928240698</v>
      </c>
      <c r="G4509" s="39" t="e">
        <v>#REF!</v>
      </c>
    </row>
    <row r="4510" spans="2:7">
      <c r="B4510" s="33" t="s">
        <v>9728</v>
      </c>
      <c r="C4510" s="33" t="s">
        <v>9729</v>
      </c>
      <c r="D4510" s="33" t="s">
        <v>9240</v>
      </c>
      <c r="E4510" s="33" t="s">
        <v>9241</v>
      </c>
      <c r="F4510" s="34">
        <v>44112.856898148202</v>
      </c>
      <c r="G4510" s="35" t="e">
        <v>#REF!</v>
      </c>
    </row>
    <row r="4511" spans="2:7">
      <c r="B4511" s="37" t="s">
        <v>9730</v>
      </c>
      <c r="C4511" s="37" t="s">
        <v>9731</v>
      </c>
      <c r="D4511" s="37" t="s">
        <v>9240</v>
      </c>
      <c r="E4511" s="37" t="s">
        <v>9241</v>
      </c>
      <c r="F4511" s="38">
        <v>44112.856898148202</v>
      </c>
      <c r="G4511" s="39" t="e">
        <v>#REF!</v>
      </c>
    </row>
    <row r="4512" spans="2:7">
      <c r="B4512" s="33" t="s">
        <v>9732</v>
      </c>
      <c r="C4512" s="33" t="s">
        <v>9733</v>
      </c>
      <c r="D4512" s="33" t="s">
        <v>9240</v>
      </c>
      <c r="E4512" s="33" t="s">
        <v>9241</v>
      </c>
      <c r="F4512" s="34">
        <v>45043.760810185202</v>
      </c>
      <c r="G4512" s="35" t="e">
        <v>#REF!</v>
      </c>
    </row>
    <row r="4513" spans="2:7">
      <c r="B4513" s="37" t="s">
        <v>9734</v>
      </c>
      <c r="C4513" s="37" t="s">
        <v>9735</v>
      </c>
      <c r="D4513" s="37" t="s">
        <v>9240</v>
      </c>
      <c r="E4513" s="37" t="s">
        <v>9241</v>
      </c>
      <c r="F4513" s="38">
        <v>44112.856898148202</v>
      </c>
      <c r="G4513" s="39" t="e">
        <v>#REF!</v>
      </c>
    </row>
    <row r="4514" spans="2:7">
      <c r="B4514" s="33" t="s">
        <v>9734</v>
      </c>
      <c r="C4514" s="33" t="s">
        <v>9736</v>
      </c>
      <c r="D4514" s="33" t="s">
        <v>9240</v>
      </c>
      <c r="E4514" s="33" t="s">
        <v>9241</v>
      </c>
      <c r="F4514" s="34">
        <v>44112.856909722199</v>
      </c>
      <c r="G4514" s="35" t="e">
        <v>#REF!</v>
      </c>
    </row>
    <row r="4515" spans="2:7">
      <c r="B4515" s="37" t="s">
        <v>9734</v>
      </c>
      <c r="C4515" s="37" t="s">
        <v>9737</v>
      </c>
      <c r="D4515" s="37" t="s">
        <v>9240</v>
      </c>
      <c r="E4515" s="37" t="s">
        <v>9241</v>
      </c>
      <c r="F4515" s="38">
        <v>45043.760810185202</v>
      </c>
      <c r="G4515" s="39" t="e">
        <v>#REF!</v>
      </c>
    </row>
    <row r="4516" spans="2:7">
      <c r="B4516" s="33" t="s">
        <v>9738</v>
      </c>
      <c r="C4516" s="33" t="s">
        <v>9739</v>
      </c>
      <c r="D4516" s="33" t="s">
        <v>9240</v>
      </c>
      <c r="E4516" s="33" t="s">
        <v>9241</v>
      </c>
      <c r="F4516" s="34">
        <v>44112.856909722199</v>
      </c>
      <c r="G4516" s="35" t="e">
        <v>#REF!</v>
      </c>
    </row>
    <row r="4517" spans="2:7">
      <c r="B4517" s="37" t="s">
        <v>9740</v>
      </c>
      <c r="C4517" s="37" t="s">
        <v>9741</v>
      </c>
      <c r="D4517" s="37" t="s">
        <v>9240</v>
      </c>
      <c r="E4517" s="37" t="s">
        <v>9241</v>
      </c>
      <c r="F4517" s="38">
        <v>44112.856909722199</v>
      </c>
      <c r="G4517" s="39" t="e">
        <v>#REF!</v>
      </c>
    </row>
    <row r="4518" spans="2:7">
      <c r="B4518" s="33" t="s">
        <v>9740</v>
      </c>
      <c r="C4518" s="33" t="s">
        <v>9742</v>
      </c>
      <c r="D4518" s="33" t="s">
        <v>9240</v>
      </c>
      <c r="E4518" s="33" t="s">
        <v>9241</v>
      </c>
      <c r="F4518" s="34">
        <v>45043.760810185202</v>
      </c>
      <c r="G4518" s="35" t="e">
        <v>#REF!</v>
      </c>
    </row>
    <row r="4519" spans="2:7">
      <c r="B4519" s="37" t="s">
        <v>9743</v>
      </c>
      <c r="C4519" s="37" t="s">
        <v>9744</v>
      </c>
      <c r="D4519" s="37" t="s">
        <v>9603</v>
      </c>
      <c r="E4519" s="37" t="s">
        <v>9604</v>
      </c>
      <c r="F4519" s="38">
        <v>44112.856909722199</v>
      </c>
      <c r="G4519" s="39" t="e">
        <v>#REF!</v>
      </c>
    </row>
    <row r="4520" spans="2:7">
      <c r="B4520" s="33" t="s">
        <v>9745</v>
      </c>
      <c r="C4520" s="33" t="s">
        <v>9746</v>
      </c>
      <c r="D4520" s="33" t="s">
        <v>9603</v>
      </c>
      <c r="E4520" s="33" t="s">
        <v>9604</v>
      </c>
      <c r="F4520" s="34">
        <v>44112.856909722199</v>
      </c>
      <c r="G4520" s="35" t="e">
        <v>#REF!</v>
      </c>
    </row>
    <row r="4521" spans="2:7">
      <c r="B4521" s="37" t="s">
        <v>9747</v>
      </c>
      <c r="C4521" s="37" t="s">
        <v>9748</v>
      </c>
      <c r="D4521" s="37" t="s">
        <v>9603</v>
      </c>
      <c r="E4521" s="37" t="s">
        <v>9604</v>
      </c>
      <c r="F4521" s="38">
        <v>44112.856909722199</v>
      </c>
      <c r="G4521" s="39" t="e">
        <v>#REF!</v>
      </c>
    </row>
    <row r="4522" spans="2:7">
      <c r="B4522" s="33" t="s">
        <v>9749</v>
      </c>
      <c r="C4522" s="33" t="s">
        <v>9750</v>
      </c>
      <c r="D4522" s="33" t="s">
        <v>9603</v>
      </c>
      <c r="E4522" s="33" t="s">
        <v>9604</v>
      </c>
      <c r="F4522" s="34">
        <v>44112.856909722199</v>
      </c>
      <c r="G4522" s="35" t="e">
        <v>#REF!</v>
      </c>
    </row>
    <row r="4523" spans="2:7">
      <c r="B4523" s="37" t="s">
        <v>9749</v>
      </c>
      <c r="C4523" s="37" t="s">
        <v>9751</v>
      </c>
      <c r="D4523" s="37" t="s">
        <v>9603</v>
      </c>
      <c r="E4523" s="37" t="s">
        <v>9604</v>
      </c>
      <c r="F4523" s="38">
        <v>44112.856909722199</v>
      </c>
      <c r="G4523" s="39" t="e">
        <v>#REF!</v>
      </c>
    </row>
    <row r="4524" spans="2:7">
      <c r="B4524" s="33" t="s">
        <v>9752</v>
      </c>
      <c r="C4524" s="33" t="s">
        <v>9753</v>
      </c>
      <c r="D4524" s="33" t="s">
        <v>9603</v>
      </c>
      <c r="E4524" s="33" t="s">
        <v>9604</v>
      </c>
      <c r="F4524" s="34">
        <v>44112.856909722199</v>
      </c>
      <c r="G4524" s="35" t="e">
        <v>#REF!</v>
      </c>
    </row>
    <row r="4525" spans="2:7">
      <c r="B4525" s="37" t="s">
        <v>9754</v>
      </c>
      <c r="C4525" s="37" t="s">
        <v>9755</v>
      </c>
      <c r="D4525" s="37" t="s">
        <v>9603</v>
      </c>
      <c r="E4525" s="37" t="s">
        <v>9604</v>
      </c>
      <c r="F4525" s="38">
        <v>44112.856909722199</v>
      </c>
      <c r="G4525" s="39" t="e">
        <v>#REF!</v>
      </c>
    </row>
    <row r="4526" spans="2:7">
      <c r="B4526" s="33" t="s">
        <v>9756</v>
      </c>
      <c r="C4526" s="33" t="s">
        <v>9757</v>
      </c>
      <c r="D4526" s="33" t="s">
        <v>9603</v>
      </c>
      <c r="E4526" s="33" t="s">
        <v>9604</v>
      </c>
      <c r="F4526" s="34">
        <v>44112.856921296298</v>
      </c>
      <c r="G4526" s="35" t="e">
        <v>#REF!</v>
      </c>
    </row>
    <row r="4527" spans="2:7">
      <c r="B4527" s="37" t="s">
        <v>9756</v>
      </c>
      <c r="C4527" s="37" t="s">
        <v>9758</v>
      </c>
      <c r="D4527" s="37" t="s">
        <v>9603</v>
      </c>
      <c r="E4527" s="37" t="s">
        <v>9604</v>
      </c>
      <c r="F4527" s="38">
        <v>44112.856921296298</v>
      </c>
      <c r="G4527" s="39" t="e">
        <v>#REF!</v>
      </c>
    </row>
    <row r="4528" spans="2:7">
      <c r="B4528" s="33" t="s">
        <v>9759</v>
      </c>
      <c r="C4528" s="33" t="s">
        <v>9757</v>
      </c>
      <c r="D4528" s="33" t="s">
        <v>9603</v>
      </c>
      <c r="E4528" s="33" t="s">
        <v>9604</v>
      </c>
      <c r="F4528" s="34">
        <v>44367.682928240698</v>
      </c>
      <c r="G4528" s="35" t="e">
        <v>#REF!</v>
      </c>
    </row>
    <row r="4529" spans="2:7">
      <c r="B4529" s="37" t="s">
        <v>9760</v>
      </c>
      <c r="C4529" s="37" t="s">
        <v>9761</v>
      </c>
      <c r="D4529" s="37" t="s">
        <v>9603</v>
      </c>
      <c r="E4529" s="37" t="s">
        <v>9604</v>
      </c>
      <c r="F4529" s="38">
        <v>44112.856921296298</v>
      </c>
      <c r="G4529" s="39" t="e">
        <v>#REF!</v>
      </c>
    </row>
    <row r="4530" spans="2:7">
      <c r="B4530" s="33" t="s">
        <v>9762</v>
      </c>
      <c r="C4530" s="33" t="s">
        <v>9763</v>
      </c>
      <c r="D4530" s="33" t="s">
        <v>9603</v>
      </c>
      <c r="E4530" s="33" t="s">
        <v>9604</v>
      </c>
      <c r="F4530" s="34">
        <v>44112.856921296298</v>
      </c>
      <c r="G4530" s="35" t="e">
        <v>#REF!</v>
      </c>
    </row>
    <row r="4531" spans="2:7">
      <c r="B4531" s="37" t="s">
        <v>9762</v>
      </c>
      <c r="C4531" s="37" t="s">
        <v>9764</v>
      </c>
      <c r="D4531" s="37" t="s">
        <v>9603</v>
      </c>
      <c r="E4531" s="37" t="s">
        <v>9604</v>
      </c>
      <c r="F4531" s="38">
        <v>44112.856921296298</v>
      </c>
      <c r="G4531" s="39" t="e">
        <v>#REF!</v>
      </c>
    </row>
    <row r="4532" spans="2:7">
      <c r="B4532" s="33" t="s">
        <v>9765</v>
      </c>
      <c r="C4532" s="33" t="s">
        <v>9766</v>
      </c>
      <c r="D4532" s="33" t="s">
        <v>9603</v>
      </c>
      <c r="E4532" s="33" t="s">
        <v>9604</v>
      </c>
      <c r="F4532" s="34">
        <v>44112.856921296298</v>
      </c>
      <c r="G4532" s="35" t="e">
        <v>#REF!</v>
      </c>
    </row>
    <row r="4533" spans="2:7">
      <c r="B4533" s="37" t="s">
        <v>9765</v>
      </c>
      <c r="C4533" s="37" t="s">
        <v>9767</v>
      </c>
      <c r="D4533" s="37" t="s">
        <v>9603</v>
      </c>
      <c r="E4533" s="37" t="s">
        <v>9604</v>
      </c>
      <c r="F4533" s="38">
        <v>44112.856921296298</v>
      </c>
      <c r="G4533" s="39" t="e">
        <v>#REF!</v>
      </c>
    </row>
    <row r="4534" spans="2:7">
      <c r="B4534" s="33" t="s">
        <v>9768</v>
      </c>
      <c r="C4534" s="33" t="s">
        <v>9769</v>
      </c>
      <c r="D4534" s="33" t="s">
        <v>9240</v>
      </c>
      <c r="E4534" s="33" t="s">
        <v>9241</v>
      </c>
      <c r="F4534" s="34">
        <v>44112.856921296298</v>
      </c>
      <c r="G4534" s="35" t="e">
        <v>#REF!</v>
      </c>
    </row>
    <row r="4535" spans="2:7">
      <c r="B4535" s="37" t="s">
        <v>9768</v>
      </c>
      <c r="C4535" s="37" t="s">
        <v>9770</v>
      </c>
      <c r="D4535" s="37" t="s">
        <v>9240</v>
      </c>
      <c r="E4535" s="37" t="s">
        <v>9241</v>
      </c>
      <c r="F4535" s="38">
        <v>45043.760810185202</v>
      </c>
      <c r="G4535" s="39" t="e">
        <v>#REF!</v>
      </c>
    </row>
    <row r="4536" spans="2:7">
      <c r="B4536" s="33" t="s">
        <v>9768</v>
      </c>
      <c r="C4536" s="33" t="s">
        <v>9771</v>
      </c>
      <c r="D4536" s="33" t="s">
        <v>9240</v>
      </c>
      <c r="E4536" s="33" t="s">
        <v>9241</v>
      </c>
      <c r="F4536" s="34">
        <v>45043.760810185202</v>
      </c>
      <c r="G4536" s="35" t="e">
        <v>#REF!</v>
      </c>
    </row>
    <row r="4537" spans="2:7">
      <c r="B4537" s="37" t="s">
        <v>9772</v>
      </c>
      <c r="C4537" s="37" t="s">
        <v>9769</v>
      </c>
      <c r="D4537" s="37" t="s">
        <v>9240</v>
      </c>
      <c r="E4537" s="37" t="s">
        <v>9241</v>
      </c>
      <c r="F4537" s="38">
        <v>44367.682835648098</v>
      </c>
      <c r="G4537" s="39" t="e">
        <v>#REF!</v>
      </c>
    </row>
    <row r="4538" spans="2:7">
      <c r="B4538" s="33" t="s">
        <v>9773</v>
      </c>
      <c r="C4538" s="33" t="s">
        <v>9769</v>
      </c>
      <c r="D4538" s="33" t="s">
        <v>9240</v>
      </c>
      <c r="E4538" s="33" t="s">
        <v>9241</v>
      </c>
      <c r="F4538" s="34">
        <v>44367.682835648098</v>
      </c>
      <c r="G4538" s="35" t="e">
        <v>#REF!</v>
      </c>
    </row>
    <row r="4539" spans="2:7">
      <c r="B4539" s="37" t="s">
        <v>9774</v>
      </c>
      <c r="C4539" s="37" t="s">
        <v>9769</v>
      </c>
      <c r="D4539" s="37" t="s">
        <v>9240</v>
      </c>
      <c r="E4539" s="37" t="s">
        <v>9241</v>
      </c>
      <c r="F4539" s="38">
        <v>44367.682928240698</v>
      </c>
      <c r="G4539" s="39" t="e">
        <v>#REF!</v>
      </c>
    </row>
    <row r="4540" spans="2:7">
      <c r="B4540" s="33" t="s">
        <v>9775</v>
      </c>
      <c r="C4540" s="33" t="s">
        <v>9776</v>
      </c>
      <c r="D4540" s="33" t="s">
        <v>9240</v>
      </c>
      <c r="E4540" s="33" t="s">
        <v>9241</v>
      </c>
      <c r="F4540" s="34">
        <v>44112.856921296298</v>
      </c>
      <c r="G4540" s="35" t="e">
        <v>#REF!</v>
      </c>
    </row>
    <row r="4541" spans="2:7">
      <c r="B4541" s="37" t="s">
        <v>9775</v>
      </c>
      <c r="C4541" s="37" t="s">
        <v>9777</v>
      </c>
      <c r="D4541" s="37" t="s">
        <v>9240</v>
      </c>
      <c r="E4541" s="37" t="s">
        <v>9241</v>
      </c>
      <c r="F4541" s="38">
        <v>44112.856921296298</v>
      </c>
      <c r="G4541" s="39" t="e">
        <v>#REF!</v>
      </c>
    </row>
    <row r="4542" spans="2:7">
      <c r="B4542" s="33" t="s">
        <v>9775</v>
      </c>
      <c r="C4542" s="33" t="s">
        <v>9769</v>
      </c>
      <c r="D4542" s="33" t="s">
        <v>9240</v>
      </c>
      <c r="E4542" s="33" t="s">
        <v>9241</v>
      </c>
      <c r="F4542" s="34">
        <v>44112.856932870403</v>
      </c>
      <c r="G4542" s="35" t="e">
        <v>#REF!</v>
      </c>
    </row>
    <row r="4543" spans="2:7">
      <c r="B4543" s="37" t="s">
        <v>9775</v>
      </c>
      <c r="C4543" s="37" t="s">
        <v>9778</v>
      </c>
      <c r="D4543" s="37" t="s">
        <v>9240</v>
      </c>
      <c r="E4543" s="37" t="s">
        <v>9241</v>
      </c>
      <c r="F4543" s="38">
        <v>45043.760810185202</v>
      </c>
      <c r="G4543" s="39" t="e">
        <v>#REF!</v>
      </c>
    </row>
    <row r="4544" spans="2:7">
      <c r="B4544" s="33" t="s">
        <v>9779</v>
      </c>
      <c r="C4544" s="33" t="s">
        <v>9769</v>
      </c>
      <c r="D4544" s="33" t="s">
        <v>9240</v>
      </c>
      <c r="E4544" s="33" t="s">
        <v>9241</v>
      </c>
      <c r="F4544" s="34">
        <v>44112.856932870403</v>
      </c>
      <c r="G4544" s="35" t="e">
        <v>#REF!</v>
      </c>
    </row>
    <row r="4545" spans="2:7">
      <c r="B4545" s="37" t="s">
        <v>9780</v>
      </c>
      <c r="C4545" s="37" t="s">
        <v>9769</v>
      </c>
      <c r="D4545" s="37" t="s">
        <v>9240</v>
      </c>
      <c r="E4545" s="37" t="s">
        <v>9241</v>
      </c>
      <c r="F4545" s="38">
        <v>44112.856932870403</v>
      </c>
      <c r="G4545" s="39" t="e">
        <v>#REF!</v>
      </c>
    </row>
    <row r="4546" spans="2:7">
      <c r="B4546" s="33" t="s">
        <v>9781</v>
      </c>
      <c r="C4546" s="33" t="s">
        <v>9769</v>
      </c>
      <c r="D4546" s="33" t="s">
        <v>9240</v>
      </c>
      <c r="E4546" s="33" t="s">
        <v>9241</v>
      </c>
      <c r="F4546" s="34">
        <v>44112.856932870403</v>
      </c>
      <c r="G4546" s="35" t="e">
        <v>#REF!</v>
      </c>
    </row>
    <row r="4547" spans="2:7">
      <c r="B4547" s="37" t="s">
        <v>9782</v>
      </c>
      <c r="C4547" s="37" t="s">
        <v>9769</v>
      </c>
      <c r="D4547" s="37" t="s">
        <v>9240</v>
      </c>
      <c r="E4547" s="37" t="s">
        <v>9241</v>
      </c>
      <c r="F4547" s="38">
        <v>44112.856932870403</v>
      </c>
      <c r="G4547" s="39" t="e">
        <v>#REF!</v>
      </c>
    </row>
    <row r="4548" spans="2:7">
      <c r="B4548" s="33" t="s">
        <v>9783</v>
      </c>
      <c r="C4548" s="33" t="s">
        <v>9769</v>
      </c>
      <c r="D4548" s="33" t="s">
        <v>9240</v>
      </c>
      <c r="E4548" s="33" t="s">
        <v>9241</v>
      </c>
      <c r="F4548" s="34">
        <v>44367.682870370401</v>
      </c>
      <c r="G4548" s="35" t="e">
        <v>#REF!</v>
      </c>
    </row>
    <row r="4549" spans="2:7">
      <c r="B4549" s="37" t="s">
        <v>9784</v>
      </c>
      <c r="C4549" s="37" t="s">
        <v>9769</v>
      </c>
      <c r="D4549" s="37" t="s">
        <v>9240</v>
      </c>
      <c r="E4549" s="37" t="s">
        <v>9241</v>
      </c>
      <c r="F4549" s="38">
        <v>44367.682870370401</v>
      </c>
      <c r="G4549" s="39" t="e">
        <v>#REF!</v>
      </c>
    </row>
    <row r="4550" spans="2:7">
      <c r="B4550" s="33" t="s">
        <v>9784</v>
      </c>
      <c r="C4550" s="33" t="s">
        <v>9785</v>
      </c>
      <c r="D4550" s="33" t="s">
        <v>9240</v>
      </c>
      <c r="E4550" s="33" t="s">
        <v>9241</v>
      </c>
      <c r="F4550" s="34">
        <v>44367.682905092603</v>
      </c>
      <c r="G4550" s="35" t="e">
        <v>#REF!</v>
      </c>
    </row>
    <row r="4551" spans="2:7">
      <c r="B4551" s="37" t="s">
        <v>9784</v>
      </c>
      <c r="C4551" s="37" t="s">
        <v>9786</v>
      </c>
      <c r="D4551" s="37" t="s">
        <v>9240</v>
      </c>
      <c r="E4551" s="37" t="s">
        <v>9241</v>
      </c>
      <c r="F4551" s="38">
        <v>45043.760810185202</v>
      </c>
      <c r="G4551" s="39" t="e">
        <v>#REF!</v>
      </c>
    </row>
    <row r="4552" spans="2:7">
      <c r="B4552" s="33" t="s">
        <v>9787</v>
      </c>
      <c r="C4552" s="33" t="s">
        <v>9788</v>
      </c>
      <c r="D4552" s="33" t="s">
        <v>9240</v>
      </c>
      <c r="E4552" s="33" t="s">
        <v>9241</v>
      </c>
      <c r="F4552" s="34">
        <v>44112.856932870403</v>
      </c>
      <c r="G4552" s="35" t="e">
        <v>#REF!</v>
      </c>
    </row>
    <row r="4553" spans="2:7">
      <c r="B4553" s="37" t="s">
        <v>9787</v>
      </c>
      <c r="C4553" s="37" t="s">
        <v>9789</v>
      </c>
      <c r="D4553" s="37" t="s">
        <v>9240</v>
      </c>
      <c r="E4553" s="37" t="s">
        <v>9241</v>
      </c>
      <c r="F4553" s="38">
        <v>44112.856932870403</v>
      </c>
      <c r="G4553" s="39" t="e">
        <v>#REF!</v>
      </c>
    </row>
    <row r="4554" spans="2:7">
      <c r="B4554" s="33" t="s">
        <v>9787</v>
      </c>
      <c r="C4554" s="33" t="s">
        <v>9790</v>
      </c>
      <c r="D4554" s="33" t="s">
        <v>9240</v>
      </c>
      <c r="E4554" s="33" t="s">
        <v>9241</v>
      </c>
      <c r="F4554" s="34">
        <v>44112.856932870403</v>
      </c>
      <c r="G4554" s="35" t="e">
        <v>#REF!</v>
      </c>
    </row>
    <row r="4555" spans="2:7">
      <c r="B4555" s="37" t="s">
        <v>9791</v>
      </c>
      <c r="C4555" s="37" t="s">
        <v>9792</v>
      </c>
      <c r="D4555" s="37" t="s">
        <v>9240</v>
      </c>
      <c r="E4555" s="37" t="s">
        <v>9241</v>
      </c>
      <c r="F4555" s="38">
        <v>44112.856932870403</v>
      </c>
      <c r="G4555" s="39" t="e">
        <v>#REF!</v>
      </c>
    </row>
    <row r="4556" spans="2:7">
      <c r="B4556" s="33" t="s">
        <v>9793</v>
      </c>
      <c r="C4556" s="33" t="s">
        <v>9794</v>
      </c>
      <c r="D4556" s="33" t="s">
        <v>9240</v>
      </c>
      <c r="E4556" s="33" t="s">
        <v>9241</v>
      </c>
      <c r="F4556" s="34">
        <v>44112.856932870403</v>
      </c>
      <c r="G4556" s="35" t="e">
        <v>#REF!</v>
      </c>
    </row>
    <row r="4557" spans="2:7">
      <c r="B4557" s="37" t="s">
        <v>9795</v>
      </c>
      <c r="C4557" s="37" t="s">
        <v>9796</v>
      </c>
      <c r="D4557" s="37" t="s">
        <v>9240</v>
      </c>
      <c r="E4557" s="37" t="s">
        <v>9241</v>
      </c>
      <c r="F4557" s="38">
        <v>44112.8569444444</v>
      </c>
      <c r="G4557" s="39" t="e">
        <v>#REF!</v>
      </c>
    </row>
    <row r="4558" spans="2:7">
      <c r="B4558" s="33" t="s">
        <v>9795</v>
      </c>
      <c r="C4558" s="33" t="s">
        <v>9797</v>
      </c>
      <c r="D4558" s="33" t="s">
        <v>9240</v>
      </c>
      <c r="E4558" s="33" t="s">
        <v>9241</v>
      </c>
      <c r="F4558" s="34">
        <v>44112.8569444444</v>
      </c>
      <c r="G4558" s="35" t="e">
        <v>#REF!</v>
      </c>
    </row>
    <row r="4559" spans="2:7">
      <c r="B4559" s="37" t="s">
        <v>9798</v>
      </c>
      <c r="C4559" s="37" t="s">
        <v>9799</v>
      </c>
      <c r="D4559" s="37" t="s">
        <v>9240</v>
      </c>
      <c r="E4559" s="37" t="s">
        <v>9241</v>
      </c>
      <c r="F4559" s="38">
        <v>44112.8569444444</v>
      </c>
      <c r="G4559" s="39" t="e">
        <v>#REF!</v>
      </c>
    </row>
    <row r="4560" spans="2:7">
      <c r="B4560" s="33" t="s">
        <v>9800</v>
      </c>
      <c r="C4560" s="33" t="s">
        <v>9801</v>
      </c>
      <c r="D4560" s="33" t="s">
        <v>9240</v>
      </c>
      <c r="E4560" s="33" t="s">
        <v>9241</v>
      </c>
      <c r="F4560" s="34">
        <v>44112.8569444444</v>
      </c>
      <c r="G4560" s="35" t="e">
        <v>#REF!</v>
      </c>
    </row>
    <row r="4561" spans="2:7">
      <c r="B4561" s="37" t="s">
        <v>9800</v>
      </c>
      <c r="C4561" s="37" t="s">
        <v>9802</v>
      </c>
      <c r="D4561" s="37" t="s">
        <v>9240</v>
      </c>
      <c r="E4561" s="37" t="s">
        <v>9241</v>
      </c>
      <c r="F4561" s="38">
        <v>45043.760810185202</v>
      </c>
      <c r="G4561" s="39" t="e">
        <v>#REF!</v>
      </c>
    </row>
    <row r="4562" spans="2:7">
      <c r="B4562" s="33" t="s">
        <v>9803</v>
      </c>
      <c r="C4562" s="33" t="s">
        <v>9804</v>
      </c>
      <c r="D4562" s="33" t="s">
        <v>9240</v>
      </c>
      <c r="E4562" s="33" t="s">
        <v>9241</v>
      </c>
      <c r="F4562" s="34">
        <v>44112.8569444444</v>
      </c>
      <c r="G4562" s="35" t="e">
        <v>#REF!</v>
      </c>
    </row>
    <row r="4563" spans="2:7">
      <c r="B4563" s="37" t="s">
        <v>9805</v>
      </c>
      <c r="C4563" s="37" t="s">
        <v>9806</v>
      </c>
      <c r="D4563" s="37" t="s">
        <v>9240</v>
      </c>
      <c r="E4563" s="37" t="s">
        <v>9241</v>
      </c>
      <c r="F4563" s="38">
        <v>44112.8569444444</v>
      </c>
      <c r="G4563" s="39" t="e">
        <v>#REF!</v>
      </c>
    </row>
    <row r="4564" spans="2:7">
      <c r="B4564" s="33" t="s">
        <v>9805</v>
      </c>
      <c r="C4564" s="33" t="s">
        <v>9807</v>
      </c>
      <c r="D4564" s="33" t="s">
        <v>9240</v>
      </c>
      <c r="E4564" s="33" t="s">
        <v>9241</v>
      </c>
      <c r="F4564" s="34">
        <v>45043.760810185202</v>
      </c>
      <c r="G4564" s="35" t="e">
        <v>#REF!</v>
      </c>
    </row>
    <row r="4565" spans="2:7">
      <c r="B4565" s="37" t="s">
        <v>9808</v>
      </c>
      <c r="C4565" s="37" t="s">
        <v>9809</v>
      </c>
      <c r="D4565" s="37" t="s">
        <v>9240</v>
      </c>
      <c r="E4565" s="37" t="s">
        <v>9241</v>
      </c>
      <c r="F4565" s="38">
        <v>44112.8569444444</v>
      </c>
      <c r="G4565" s="39" t="e">
        <v>#REF!</v>
      </c>
    </row>
    <row r="4566" spans="2:7">
      <c r="B4566" s="33" t="s">
        <v>9808</v>
      </c>
      <c r="C4566" s="33" t="s">
        <v>9810</v>
      </c>
      <c r="D4566" s="33" t="s">
        <v>9240</v>
      </c>
      <c r="E4566" s="33" t="s">
        <v>9241</v>
      </c>
      <c r="F4566" s="34">
        <v>45043.760810185202</v>
      </c>
      <c r="G4566" s="35" t="e">
        <v>#REF!</v>
      </c>
    </row>
    <row r="4567" spans="2:7">
      <c r="B4567" s="37" t="s">
        <v>9811</v>
      </c>
      <c r="C4567" s="37" t="s">
        <v>9812</v>
      </c>
      <c r="D4567" s="37" t="s">
        <v>9240</v>
      </c>
      <c r="E4567" s="37" t="s">
        <v>9241</v>
      </c>
      <c r="F4567" s="38">
        <v>44112.8569444444</v>
      </c>
      <c r="G4567" s="39" t="e">
        <v>#REF!</v>
      </c>
    </row>
    <row r="4568" spans="2:7">
      <c r="B4568" s="33" t="s">
        <v>9813</v>
      </c>
      <c r="C4568" s="33" t="s">
        <v>9814</v>
      </c>
      <c r="D4568" s="33" t="s">
        <v>9240</v>
      </c>
      <c r="E4568" s="33" t="s">
        <v>9241</v>
      </c>
      <c r="F4568" s="34">
        <v>44112.8569444444</v>
      </c>
      <c r="G4568" s="35" t="e">
        <v>#REF!</v>
      </c>
    </row>
    <row r="4569" spans="2:7">
      <c r="B4569" s="37" t="s">
        <v>9815</v>
      </c>
      <c r="C4569" s="37" t="s">
        <v>9816</v>
      </c>
      <c r="D4569" s="37" t="s">
        <v>9240</v>
      </c>
      <c r="E4569" s="37" t="s">
        <v>9241</v>
      </c>
      <c r="F4569" s="38">
        <v>44112.8569444444</v>
      </c>
      <c r="G4569" s="39" t="e">
        <v>#REF!</v>
      </c>
    </row>
    <row r="4570" spans="2:7">
      <c r="B4570" s="33" t="s">
        <v>9815</v>
      </c>
      <c r="C4570" s="33" t="s">
        <v>9817</v>
      </c>
      <c r="D4570" s="33" t="s">
        <v>9240</v>
      </c>
      <c r="E4570" s="33" t="s">
        <v>9241</v>
      </c>
      <c r="F4570" s="34">
        <v>44112.856956018499</v>
      </c>
      <c r="G4570" s="35" t="e">
        <v>#REF!</v>
      </c>
    </row>
    <row r="4571" spans="2:7">
      <c r="B4571" s="37" t="s">
        <v>9818</v>
      </c>
      <c r="C4571" s="37" t="s">
        <v>9819</v>
      </c>
      <c r="D4571" s="37" t="s">
        <v>9240</v>
      </c>
      <c r="E4571" s="37" t="s">
        <v>9241</v>
      </c>
      <c r="F4571" s="38">
        <v>44112.856956018499</v>
      </c>
      <c r="G4571" s="39" t="e">
        <v>#REF!</v>
      </c>
    </row>
    <row r="4572" spans="2:7">
      <c r="B4572" s="33" t="s">
        <v>9820</v>
      </c>
      <c r="C4572" s="33" t="s">
        <v>9821</v>
      </c>
      <c r="D4572" s="33" t="s">
        <v>9240</v>
      </c>
      <c r="E4572" s="33" t="s">
        <v>9241</v>
      </c>
      <c r="F4572" s="34">
        <v>44112.856956018499</v>
      </c>
      <c r="G4572" s="35" t="e">
        <v>#REF!</v>
      </c>
    </row>
    <row r="4573" spans="2:7">
      <c r="B4573" s="37" t="s">
        <v>9822</v>
      </c>
      <c r="C4573" s="37" t="s">
        <v>9823</v>
      </c>
      <c r="D4573" s="37" t="s">
        <v>9240</v>
      </c>
      <c r="E4573" s="37" t="s">
        <v>9241</v>
      </c>
      <c r="F4573" s="38">
        <v>44112.856956018499</v>
      </c>
      <c r="G4573" s="39" t="e">
        <v>#REF!</v>
      </c>
    </row>
    <row r="4574" spans="2:7">
      <c r="B4574" s="33" t="s">
        <v>9824</v>
      </c>
      <c r="C4574" s="33" t="s">
        <v>9825</v>
      </c>
      <c r="D4574" s="33" t="s">
        <v>9240</v>
      </c>
      <c r="E4574" s="33" t="s">
        <v>9241</v>
      </c>
      <c r="F4574" s="34">
        <v>44112.856956018499</v>
      </c>
      <c r="G4574" s="35" t="e">
        <v>#REF!</v>
      </c>
    </row>
    <row r="4575" spans="2:7">
      <c r="B4575" s="37" t="s">
        <v>9826</v>
      </c>
      <c r="C4575" s="37" t="s">
        <v>9827</v>
      </c>
      <c r="D4575" s="37" t="s">
        <v>9240</v>
      </c>
      <c r="E4575" s="37" t="s">
        <v>9241</v>
      </c>
      <c r="F4575" s="38">
        <v>44112.856956018499</v>
      </c>
      <c r="G4575" s="39" t="e">
        <v>#REF!</v>
      </c>
    </row>
    <row r="4576" spans="2:7">
      <c r="B4576" s="33" t="s">
        <v>9828</v>
      </c>
      <c r="C4576" s="33" t="s">
        <v>9829</v>
      </c>
      <c r="D4576" s="33" t="s">
        <v>9240</v>
      </c>
      <c r="E4576" s="33" t="s">
        <v>9241</v>
      </c>
      <c r="F4576" s="34">
        <v>44112.856956018499</v>
      </c>
      <c r="G4576" s="35" t="e">
        <v>#REF!</v>
      </c>
    </row>
    <row r="4577" spans="2:7">
      <c r="B4577" s="37" t="s">
        <v>9830</v>
      </c>
      <c r="C4577" s="37" t="s">
        <v>9831</v>
      </c>
      <c r="D4577" s="37" t="s">
        <v>9240</v>
      </c>
      <c r="E4577" s="37" t="s">
        <v>9241</v>
      </c>
      <c r="F4577" s="38">
        <v>44112.856956018499</v>
      </c>
      <c r="G4577" s="39" t="e">
        <v>#REF!</v>
      </c>
    </row>
    <row r="4578" spans="2:7">
      <c r="B4578" s="33" t="s">
        <v>9832</v>
      </c>
      <c r="C4578" s="33" t="s">
        <v>9833</v>
      </c>
      <c r="D4578" s="33" t="s">
        <v>9240</v>
      </c>
      <c r="E4578" s="33" t="s">
        <v>9241</v>
      </c>
      <c r="F4578" s="34">
        <v>44112.856956018499</v>
      </c>
      <c r="G4578" s="35" t="e">
        <v>#REF!</v>
      </c>
    </row>
    <row r="4579" spans="2:7">
      <c r="B4579" s="37" t="s">
        <v>9834</v>
      </c>
      <c r="C4579" s="37" t="s">
        <v>9835</v>
      </c>
      <c r="D4579" s="37" t="s">
        <v>9517</v>
      </c>
      <c r="E4579" s="37" t="s">
        <v>9518</v>
      </c>
      <c r="F4579" s="38">
        <v>44112.856967592597</v>
      </c>
      <c r="G4579" s="39" t="e">
        <v>#REF!</v>
      </c>
    </row>
    <row r="4580" spans="2:7">
      <c r="B4580" s="33" t="s">
        <v>9836</v>
      </c>
      <c r="C4580" s="33" t="s">
        <v>9837</v>
      </c>
      <c r="D4580" s="33" t="s">
        <v>9517</v>
      </c>
      <c r="E4580" s="33" t="s">
        <v>9518</v>
      </c>
      <c r="F4580" s="34">
        <v>44112.856967592597</v>
      </c>
      <c r="G4580" s="35" t="e">
        <v>#REF!</v>
      </c>
    </row>
    <row r="4581" spans="2:7">
      <c r="B4581" s="37" t="s">
        <v>9838</v>
      </c>
      <c r="C4581" s="37" t="s">
        <v>9839</v>
      </c>
      <c r="D4581" s="37" t="s">
        <v>9240</v>
      </c>
      <c r="E4581" s="37" t="s">
        <v>9241</v>
      </c>
      <c r="F4581" s="38">
        <v>44112.856967592597</v>
      </c>
      <c r="G4581" s="39" t="e">
        <v>#REF!</v>
      </c>
    </row>
    <row r="4582" spans="2:7">
      <c r="B4582" s="33" t="s">
        <v>9840</v>
      </c>
      <c r="C4582" s="33" t="s">
        <v>9841</v>
      </c>
      <c r="D4582" s="33" t="s">
        <v>9240</v>
      </c>
      <c r="E4582" s="33" t="s">
        <v>9241</v>
      </c>
      <c r="F4582" s="34">
        <v>44112.856967592597</v>
      </c>
      <c r="G4582" s="35" t="e">
        <v>#REF!</v>
      </c>
    </row>
    <row r="4583" spans="2:7">
      <c r="B4583" s="37" t="s">
        <v>9842</v>
      </c>
      <c r="C4583" s="37" t="s">
        <v>9843</v>
      </c>
      <c r="D4583" s="37" t="s">
        <v>9240</v>
      </c>
      <c r="E4583" s="37" t="s">
        <v>9241</v>
      </c>
      <c r="F4583" s="38">
        <v>44112.856967592597</v>
      </c>
      <c r="G4583" s="39" t="e">
        <v>#REF!</v>
      </c>
    </row>
    <row r="4584" spans="2:7">
      <c r="B4584" s="33" t="s">
        <v>9844</v>
      </c>
      <c r="C4584" s="33" t="s">
        <v>9845</v>
      </c>
      <c r="D4584" s="33" t="s">
        <v>9240</v>
      </c>
      <c r="E4584" s="33" t="s">
        <v>9241</v>
      </c>
      <c r="F4584" s="34">
        <v>44112.856967592597</v>
      </c>
      <c r="G4584" s="35" t="e">
        <v>#REF!</v>
      </c>
    </row>
    <row r="4585" spans="2:7">
      <c r="B4585" s="37" t="s">
        <v>9844</v>
      </c>
      <c r="C4585" s="37" t="s">
        <v>9846</v>
      </c>
      <c r="D4585" s="37" t="s">
        <v>9240</v>
      </c>
      <c r="E4585" s="37" t="s">
        <v>9241</v>
      </c>
      <c r="F4585" s="38">
        <v>45043.760810185202</v>
      </c>
      <c r="G4585" s="39" t="e">
        <v>#REF!</v>
      </c>
    </row>
    <row r="4586" spans="2:7">
      <c r="B4586" s="33" t="s">
        <v>9847</v>
      </c>
      <c r="C4586" s="33" t="s">
        <v>9848</v>
      </c>
      <c r="D4586" s="33" t="s">
        <v>9240</v>
      </c>
      <c r="E4586" s="33" t="s">
        <v>9241</v>
      </c>
      <c r="F4586" s="34">
        <v>44112.856967592597</v>
      </c>
      <c r="G4586" s="35" t="e">
        <v>#REF!</v>
      </c>
    </row>
    <row r="4587" spans="2:7">
      <c r="B4587" s="37" t="s">
        <v>9849</v>
      </c>
      <c r="C4587" s="37" t="s">
        <v>9850</v>
      </c>
      <c r="D4587" s="37" t="s">
        <v>9240</v>
      </c>
      <c r="E4587" s="37" t="s">
        <v>9241</v>
      </c>
      <c r="F4587" s="38">
        <v>44112.856967592597</v>
      </c>
      <c r="G4587" s="39" t="e">
        <v>#REF!</v>
      </c>
    </row>
    <row r="4588" spans="2:7">
      <c r="B4588" s="33" t="s">
        <v>9851</v>
      </c>
      <c r="C4588" s="33" t="s">
        <v>9852</v>
      </c>
      <c r="D4588" s="33" t="s">
        <v>9240</v>
      </c>
      <c r="E4588" s="33" t="s">
        <v>9241</v>
      </c>
      <c r="F4588" s="34">
        <v>44112.856967592597</v>
      </c>
      <c r="G4588" s="35" t="e">
        <v>#REF!</v>
      </c>
    </row>
    <row r="4589" spans="2:7">
      <c r="B4589" s="37" t="s">
        <v>9853</v>
      </c>
      <c r="C4589" s="37" t="s">
        <v>9854</v>
      </c>
      <c r="D4589" s="37" t="s">
        <v>9240</v>
      </c>
      <c r="E4589" s="37" t="s">
        <v>9241</v>
      </c>
      <c r="F4589" s="38">
        <v>44112.856967592597</v>
      </c>
      <c r="G4589" s="39" t="e">
        <v>#REF!</v>
      </c>
    </row>
    <row r="4590" spans="2:7">
      <c r="B4590" s="33" t="s">
        <v>9855</v>
      </c>
      <c r="C4590" s="33" t="s">
        <v>9856</v>
      </c>
      <c r="D4590" s="33" t="s">
        <v>9240</v>
      </c>
      <c r="E4590" s="33" t="s">
        <v>9241</v>
      </c>
      <c r="F4590" s="34">
        <v>44112.856967592597</v>
      </c>
      <c r="G4590" s="35" t="e">
        <v>#REF!</v>
      </c>
    </row>
    <row r="4591" spans="2:7">
      <c r="B4591" s="37" t="s">
        <v>9855</v>
      </c>
      <c r="C4591" s="37" t="s">
        <v>9857</v>
      </c>
      <c r="D4591" s="37" t="s">
        <v>9240</v>
      </c>
      <c r="E4591" s="37" t="s">
        <v>9241</v>
      </c>
      <c r="F4591" s="38">
        <v>44112.856979166703</v>
      </c>
      <c r="G4591" s="39" t="e">
        <v>#REF!</v>
      </c>
    </row>
    <row r="4592" spans="2:7">
      <c r="B4592" s="33" t="s">
        <v>9858</v>
      </c>
      <c r="C4592" s="33" t="s">
        <v>9859</v>
      </c>
      <c r="D4592" s="33" t="s">
        <v>9240</v>
      </c>
      <c r="E4592" s="33" t="s">
        <v>9241</v>
      </c>
      <c r="F4592" s="34">
        <v>44112.856979166703</v>
      </c>
      <c r="G4592" s="35" t="e">
        <v>#REF!</v>
      </c>
    </row>
    <row r="4593" spans="2:7">
      <c r="B4593" s="37" t="s">
        <v>9860</v>
      </c>
      <c r="C4593" s="37" t="s">
        <v>9861</v>
      </c>
      <c r="D4593" s="37" t="s">
        <v>9240</v>
      </c>
      <c r="E4593" s="37" t="s">
        <v>9241</v>
      </c>
      <c r="F4593" s="38">
        <v>44112.856979166703</v>
      </c>
      <c r="G4593" s="39" t="e">
        <v>#REF!</v>
      </c>
    </row>
    <row r="4594" spans="2:7">
      <c r="B4594" s="33" t="s">
        <v>9862</v>
      </c>
      <c r="C4594" s="33" t="s">
        <v>9863</v>
      </c>
      <c r="D4594" s="33" t="s">
        <v>9240</v>
      </c>
      <c r="E4594" s="33" t="s">
        <v>9241</v>
      </c>
      <c r="F4594" s="34">
        <v>44112.856979166703</v>
      </c>
      <c r="G4594" s="35" t="e">
        <v>#REF!</v>
      </c>
    </row>
    <row r="4595" spans="2:7">
      <c r="B4595" s="37" t="s">
        <v>9862</v>
      </c>
      <c r="C4595" s="37" t="s">
        <v>9864</v>
      </c>
      <c r="D4595" s="37" t="s">
        <v>9240</v>
      </c>
      <c r="E4595" s="37" t="s">
        <v>9241</v>
      </c>
      <c r="F4595" s="38">
        <v>44112.856979166703</v>
      </c>
      <c r="G4595" s="39" t="e">
        <v>#REF!</v>
      </c>
    </row>
    <row r="4596" spans="2:7">
      <c r="B4596" s="33" t="s">
        <v>9865</v>
      </c>
      <c r="C4596" s="33" t="s">
        <v>9866</v>
      </c>
      <c r="D4596" s="33" t="s">
        <v>9240</v>
      </c>
      <c r="E4596" s="33" t="s">
        <v>9241</v>
      </c>
      <c r="F4596" s="34">
        <v>44112.856979166703</v>
      </c>
      <c r="G4596" s="35" t="e">
        <v>#REF!</v>
      </c>
    </row>
    <row r="4597" spans="2:7">
      <c r="B4597" s="37" t="s">
        <v>9865</v>
      </c>
      <c r="C4597" s="37" t="s">
        <v>9867</v>
      </c>
      <c r="D4597" s="37" t="s">
        <v>9240</v>
      </c>
      <c r="E4597" s="37" t="s">
        <v>9241</v>
      </c>
      <c r="F4597" s="38">
        <v>44112.856979166703</v>
      </c>
      <c r="G4597" s="39" t="e">
        <v>#REF!</v>
      </c>
    </row>
    <row r="4598" spans="2:7">
      <c r="B4598" s="33" t="s">
        <v>9865</v>
      </c>
      <c r="C4598" s="33" t="s">
        <v>9868</v>
      </c>
      <c r="D4598" s="33" t="s">
        <v>9240</v>
      </c>
      <c r="E4598" s="33" t="s">
        <v>9241</v>
      </c>
      <c r="F4598" s="34">
        <v>44112.856979166703</v>
      </c>
      <c r="G4598" s="35" t="e">
        <v>#REF!</v>
      </c>
    </row>
    <row r="4599" spans="2:7">
      <c r="B4599" s="37" t="s">
        <v>9865</v>
      </c>
      <c r="C4599" s="37" t="s">
        <v>9869</v>
      </c>
      <c r="D4599" s="37" t="s">
        <v>9240</v>
      </c>
      <c r="E4599" s="37" t="s">
        <v>9241</v>
      </c>
      <c r="F4599" s="38">
        <v>44112.856979166703</v>
      </c>
      <c r="G4599" s="39" t="e">
        <v>#REF!</v>
      </c>
    </row>
    <row r="4600" spans="2:7">
      <c r="B4600" s="33" t="s">
        <v>9865</v>
      </c>
      <c r="C4600" s="33" t="s">
        <v>9870</v>
      </c>
      <c r="D4600" s="33" t="s">
        <v>9240</v>
      </c>
      <c r="E4600" s="33" t="s">
        <v>9241</v>
      </c>
      <c r="F4600" s="34">
        <v>44112.856979166703</v>
      </c>
      <c r="G4600" s="35" t="e">
        <v>#REF!</v>
      </c>
    </row>
    <row r="4601" spans="2:7">
      <c r="B4601" s="37" t="s">
        <v>9871</v>
      </c>
      <c r="C4601" s="37" t="s">
        <v>9872</v>
      </c>
      <c r="D4601" s="37" t="s">
        <v>9240</v>
      </c>
      <c r="E4601" s="37" t="s">
        <v>9241</v>
      </c>
      <c r="F4601" s="38">
        <v>44112.8569907407</v>
      </c>
      <c r="G4601" s="39" t="e">
        <v>#REF!</v>
      </c>
    </row>
    <row r="4602" spans="2:7">
      <c r="B4602" s="33" t="s">
        <v>9873</v>
      </c>
      <c r="C4602" s="33" t="s">
        <v>9874</v>
      </c>
      <c r="D4602" s="33" t="s">
        <v>9240</v>
      </c>
      <c r="E4602" s="33" t="s">
        <v>9241</v>
      </c>
      <c r="F4602" s="34">
        <v>44112.8569907407</v>
      </c>
      <c r="G4602" s="35" t="e">
        <v>#REF!</v>
      </c>
    </row>
    <row r="4603" spans="2:7">
      <c r="B4603" s="37" t="s">
        <v>9875</v>
      </c>
      <c r="C4603" s="37" t="s">
        <v>9876</v>
      </c>
      <c r="D4603" s="37" t="s">
        <v>9240</v>
      </c>
      <c r="E4603" s="37" t="s">
        <v>9241</v>
      </c>
      <c r="F4603" s="38">
        <v>44112.8569907407</v>
      </c>
      <c r="G4603" s="39" t="e">
        <v>#REF!</v>
      </c>
    </row>
    <row r="4604" spans="2:7">
      <c r="B4604" s="33" t="s">
        <v>9877</v>
      </c>
      <c r="C4604" s="33" t="s">
        <v>9878</v>
      </c>
      <c r="D4604" s="33" t="s">
        <v>9240</v>
      </c>
      <c r="E4604" s="33" t="s">
        <v>9241</v>
      </c>
      <c r="F4604" s="34">
        <v>44112.8569907407</v>
      </c>
      <c r="G4604" s="35" t="e">
        <v>#REF!</v>
      </c>
    </row>
    <row r="4605" spans="2:7">
      <c r="B4605" s="37" t="s">
        <v>9879</v>
      </c>
      <c r="C4605" s="37" t="s">
        <v>9880</v>
      </c>
      <c r="D4605" s="37" t="s">
        <v>9240</v>
      </c>
      <c r="E4605" s="37" t="s">
        <v>9241</v>
      </c>
      <c r="F4605" s="38">
        <v>44112.8569907407</v>
      </c>
      <c r="G4605" s="39" t="e">
        <v>#REF!</v>
      </c>
    </row>
    <row r="4606" spans="2:7">
      <c r="B4606" s="33" t="s">
        <v>9881</v>
      </c>
      <c r="C4606" s="33" t="s">
        <v>9882</v>
      </c>
      <c r="D4606" s="33" t="s">
        <v>9240</v>
      </c>
      <c r="E4606" s="33" t="s">
        <v>9241</v>
      </c>
      <c r="F4606" s="34">
        <v>44112.8569907407</v>
      </c>
      <c r="G4606" s="35" t="e">
        <v>#REF!</v>
      </c>
    </row>
    <row r="4607" spans="2:7">
      <c r="B4607" s="37" t="s">
        <v>9883</v>
      </c>
      <c r="C4607" s="37" t="s">
        <v>9884</v>
      </c>
      <c r="D4607" s="37" t="s">
        <v>9240</v>
      </c>
      <c r="E4607" s="37" t="s">
        <v>9241</v>
      </c>
      <c r="F4607" s="38">
        <v>44112.8569907407</v>
      </c>
      <c r="G4607" s="39" t="e">
        <v>#REF!</v>
      </c>
    </row>
    <row r="4608" spans="2:7">
      <c r="B4608" s="33" t="s">
        <v>9885</v>
      </c>
      <c r="C4608" s="33" t="s">
        <v>9886</v>
      </c>
      <c r="D4608" s="33" t="s">
        <v>9240</v>
      </c>
      <c r="E4608" s="33" t="s">
        <v>9241</v>
      </c>
      <c r="F4608" s="34">
        <v>44112.8569907407</v>
      </c>
      <c r="G4608" s="35" t="e">
        <v>#REF!</v>
      </c>
    </row>
    <row r="4609" spans="2:7">
      <c r="B4609" s="37" t="s">
        <v>9887</v>
      </c>
      <c r="C4609" s="37" t="s">
        <v>9888</v>
      </c>
      <c r="D4609" s="37" t="s">
        <v>9240</v>
      </c>
      <c r="E4609" s="37" t="s">
        <v>9241</v>
      </c>
      <c r="F4609" s="38">
        <v>44112.8569907407</v>
      </c>
      <c r="G4609" s="39" t="e">
        <v>#REF!</v>
      </c>
    </row>
    <row r="4610" spans="2:7">
      <c r="B4610" s="33" t="s">
        <v>9889</v>
      </c>
      <c r="C4610" s="33" t="s">
        <v>9890</v>
      </c>
      <c r="D4610" s="33" t="s">
        <v>9240</v>
      </c>
      <c r="E4610" s="33" t="s">
        <v>9241</v>
      </c>
      <c r="F4610" s="34">
        <v>44112.8569907407</v>
      </c>
      <c r="G4610" s="35" t="e">
        <v>#REF!</v>
      </c>
    </row>
    <row r="4611" spans="2:7">
      <c r="B4611" s="37" t="s">
        <v>9889</v>
      </c>
      <c r="C4611" s="37" t="s">
        <v>9891</v>
      </c>
      <c r="D4611" s="37" t="s">
        <v>9240</v>
      </c>
      <c r="E4611" s="37" t="s">
        <v>9241</v>
      </c>
      <c r="F4611" s="38">
        <v>44112.857002314799</v>
      </c>
      <c r="G4611" s="39" t="e">
        <v>#REF!</v>
      </c>
    </row>
    <row r="4612" spans="2:7">
      <c r="B4612" s="33" t="s">
        <v>9889</v>
      </c>
      <c r="C4612" s="33" t="s">
        <v>9892</v>
      </c>
      <c r="D4612" s="33" t="s">
        <v>9240</v>
      </c>
      <c r="E4612" s="33" t="s">
        <v>9241</v>
      </c>
      <c r="F4612" s="34">
        <v>44112.857002314799</v>
      </c>
      <c r="G4612" s="35" t="e">
        <v>#REF!</v>
      </c>
    </row>
    <row r="4613" spans="2:7">
      <c r="B4613" s="37" t="s">
        <v>9893</v>
      </c>
      <c r="C4613" s="37" t="s">
        <v>9894</v>
      </c>
      <c r="D4613" s="37" t="s">
        <v>9240</v>
      </c>
      <c r="E4613" s="37" t="s">
        <v>9241</v>
      </c>
      <c r="F4613" s="38">
        <v>44112.857002314799</v>
      </c>
      <c r="G4613" s="39" t="e">
        <v>#REF!</v>
      </c>
    </row>
    <row r="4614" spans="2:7">
      <c r="B4614" s="33" t="s">
        <v>9895</v>
      </c>
      <c r="C4614" s="33" t="s">
        <v>9896</v>
      </c>
      <c r="D4614" s="33" t="s">
        <v>9240</v>
      </c>
      <c r="E4614" s="33" t="s">
        <v>9241</v>
      </c>
      <c r="F4614" s="34">
        <v>44112.857002314799</v>
      </c>
      <c r="G4614" s="35" t="e">
        <v>#REF!</v>
      </c>
    </row>
    <row r="4615" spans="2:7">
      <c r="B4615" s="37" t="s">
        <v>9895</v>
      </c>
      <c r="C4615" s="37" t="s">
        <v>9897</v>
      </c>
      <c r="D4615" s="37" t="s">
        <v>9240</v>
      </c>
      <c r="E4615" s="37" t="s">
        <v>9241</v>
      </c>
      <c r="F4615" s="38">
        <v>44112.857002314799</v>
      </c>
      <c r="G4615" s="39" t="e">
        <v>#REF!</v>
      </c>
    </row>
    <row r="4616" spans="2:7">
      <c r="B4616" s="33" t="s">
        <v>9898</v>
      </c>
      <c r="C4616" s="33" t="s">
        <v>9899</v>
      </c>
      <c r="D4616" s="33" t="s">
        <v>9240</v>
      </c>
      <c r="E4616" s="33" t="s">
        <v>9241</v>
      </c>
      <c r="F4616" s="34">
        <v>44112.857002314799</v>
      </c>
      <c r="G4616" s="35" t="e">
        <v>#REF!</v>
      </c>
    </row>
    <row r="4617" spans="2:7">
      <c r="B4617" s="37" t="s">
        <v>9900</v>
      </c>
      <c r="C4617" s="37" t="s">
        <v>9901</v>
      </c>
      <c r="D4617" s="37" t="s">
        <v>9240</v>
      </c>
      <c r="E4617" s="37" t="s">
        <v>9241</v>
      </c>
      <c r="F4617" s="38">
        <v>44112.857002314799</v>
      </c>
      <c r="G4617" s="39" t="e">
        <v>#REF!</v>
      </c>
    </row>
    <row r="4618" spans="2:7">
      <c r="B4618" s="33" t="s">
        <v>9900</v>
      </c>
      <c r="C4618" s="33" t="s">
        <v>9902</v>
      </c>
      <c r="D4618" s="33" t="s">
        <v>9240</v>
      </c>
      <c r="E4618" s="33" t="s">
        <v>9241</v>
      </c>
      <c r="F4618" s="34">
        <v>45043.760810185202</v>
      </c>
      <c r="G4618" s="35" t="e">
        <v>#REF!</v>
      </c>
    </row>
    <row r="4619" spans="2:7">
      <c r="B4619" s="37" t="s">
        <v>9900</v>
      </c>
      <c r="C4619" s="37" t="s">
        <v>9903</v>
      </c>
      <c r="D4619" s="37" t="s">
        <v>9240</v>
      </c>
      <c r="E4619" s="37" t="s">
        <v>9241</v>
      </c>
      <c r="F4619" s="38">
        <v>45043.760810185202</v>
      </c>
      <c r="G4619" s="39" t="e">
        <v>#REF!</v>
      </c>
    </row>
    <row r="4620" spans="2:7">
      <c r="B4620" s="33" t="s">
        <v>9904</v>
      </c>
      <c r="C4620" s="33" t="s">
        <v>9905</v>
      </c>
      <c r="D4620" s="33" t="s">
        <v>9240</v>
      </c>
      <c r="E4620" s="33" t="s">
        <v>9241</v>
      </c>
      <c r="F4620" s="34">
        <v>44112.857002314799</v>
      </c>
      <c r="G4620" s="35" t="e">
        <v>#REF!</v>
      </c>
    </row>
    <row r="4621" spans="2:7">
      <c r="B4621" s="37" t="s">
        <v>9906</v>
      </c>
      <c r="C4621" s="37" t="s">
        <v>9907</v>
      </c>
      <c r="D4621" s="37" t="s">
        <v>9240</v>
      </c>
      <c r="E4621" s="37" t="s">
        <v>9241</v>
      </c>
      <c r="F4621" s="38">
        <v>44112.857002314799</v>
      </c>
      <c r="G4621" s="39" t="e">
        <v>#REF!</v>
      </c>
    </row>
    <row r="4622" spans="2:7">
      <c r="B4622" s="33" t="s">
        <v>9908</v>
      </c>
      <c r="C4622" s="33" t="s">
        <v>9909</v>
      </c>
      <c r="D4622" s="33" t="s">
        <v>9240</v>
      </c>
      <c r="E4622" s="33" t="s">
        <v>9241</v>
      </c>
      <c r="F4622" s="34">
        <v>44112.857002314799</v>
      </c>
      <c r="G4622" s="35" t="e">
        <v>#REF!</v>
      </c>
    </row>
    <row r="4623" spans="2:7">
      <c r="B4623" s="37" t="s">
        <v>9910</v>
      </c>
      <c r="C4623" s="37" t="s">
        <v>9911</v>
      </c>
      <c r="D4623" s="37" t="s">
        <v>9240</v>
      </c>
      <c r="E4623" s="37" t="s">
        <v>9241</v>
      </c>
      <c r="F4623" s="38">
        <v>44112.857013888897</v>
      </c>
      <c r="G4623" s="39" t="e">
        <v>#REF!</v>
      </c>
    </row>
    <row r="4624" spans="2:7">
      <c r="B4624" s="33" t="s">
        <v>9912</v>
      </c>
      <c r="C4624" s="33" t="s">
        <v>9913</v>
      </c>
      <c r="D4624" s="33" t="s">
        <v>9240</v>
      </c>
      <c r="E4624" s="33" t="s">
        <v>9241</v>
      </c>
      <c r="F4624" s="34">
        <v>44112.857013888897</v>
      </c>
      <c r="G4624" s="35" t="e">
        <v>#REF!</v>
      </c>
    </row>
    <row r="4625" spans="2:7">
      <c r="B4625" s="37" t="s">
        <v>9914</v>
      </c>
      <c r="C4625" s="37" t="s">
        <v>9915</v>
      </c>
      <c r="D4625" s="37" t="s">
        <v>9240</v>
      </c>
      <c r="E4625" s="37" t="s">
        <v>9241</v>
      </c>
      <c r="F4625" s="38">
        <v>44112.857013888897</v>
      </c>
      <c r="G4625" s="39" t="e">
        <v>#REF!</v>
      </c>
    </row>
    <row r="4626" spans="2:7">
      <c r="B4626" s="33" t="s">
        <v>9916</v>
      </c>
      <c r="C4626" s="33" t="s">
        <v>9917</v>
      </c>
      <c r="D4626" s="33" t="s">
        <v>9240</v>
      </c>
      <c r="E4626" s="33" t="s">
        <v>9241</v>
      </c>
      <c r="F4626" s="34">
        <v>44112.857013888897</v>
      </c>
      <c r="G4626" s="35" t="e">
        <v>#REF!</v>
      </c>
    </row>
    <row r="4627" spans="2:7">
      <c r="B4627" s="37" t="s">
        <v>9916</v>
      </c>
      <c r="C4627" s="37" t="s">
        <v>9918</v>
      </c>
      <c r="D4627" s="37" t="s">
        <v>9240</v>
      </c>
      <c r="E4627" s="37" t="s">
        <v>9241</v>
      </c>
      <c r="F4627" s="38">
        <v>45043.760810185202</v>
      </c>
      <c r="G4627" s="39" t="e">
        <v>#REF!</v>
      </c>
    </row>
    <row r="4628" spans="2:7">
      <c r="B4628" s="33" t="s">
        <v>9919</v>
      </c>
      <c r="C4628" s="33" t="s">
        <v>9920</v>
      </c>
      <c r="D4628" s="33" t="s">
        <v>9240</v>
      </c>
      <c r="E4628" s="33" t="s">
        <v>9241</v>
      </c>
      <c r="F4628" s="34">
        <v>44112.857013888897</v>
      </c>
      <c r="G4628" s="35" t="e">
        <v>#REF!</v>
      </c>
    </row>
    <row r="4629" spans="2:7">
      <c r="B4629" s="37" t="s">
        <v>9921</v>
      </c>
      <c r="C4629" s="37" t="s">
        <v>9922</v>
      </c>
      <c r="D4629" s="37" t="s">
        <v>9603</v>
      </c>
      <c r="E4629" s="37" t="s">
        <v>9604</v>
      </c>
      <c r="F4629" s="38">
        <v>44112.857013888897</v>
      </c>
      <c r="G4629" s="39" t="e">
        <v>#REF!</v>
      </c>
    </row>
    <row r="4630" spans="2:7">
      <c r="B4630" s="33" t="s">
        <v>9921</v>
      </c>
      <c r="C4630" s="33" t="s">
        <v>9923</v>
      </c>
      <c r="D4630" s="33" t="s">
        <v>9603</v>
      </c>
      <c r="E4630" s="33" t="s">
        <v>9604</v>
      </c>
      <c r="F4630" s="34">
        <v>44112.857013888897</v>
      </c>
      <c r="G4630" s="35" t="e">
        <v>#REF!</v>
      </c>
    </row>
    <row r="4631" spans="2:7">
      <c r="B4631" s="37" t="s">
        <v>9921</v>
      </c>
      <c r="C4631" s="37" t="s">
        <v>9924</v>
      </c>
      <c r="D4631" s="37" t="s">
        <v>9603</v>
      </c>
      <c r="E4631" s="37" t="s">
        <v>9604</v>
      </c>
      <c r="F4631" s="38">
        <v>45043.760810185202</v>
      </c>
      <c r="G4631" s="39" t="e">
        <v>#REF!</v>
      </c>
    </row>
    <row r="4632" spans="2:7">
      <c r="B4632" s="33" t="s">
        <v>9921</v>
      </c>
      <c r="C4632" s="33" t="s">
        <v>9925</v>
      </c>
      <c r="D4632" s="33" t="s">
        <v>9603</v>
      </c>
      <c r="E4632" s="33" t="s">
        <v>9604</v>
      </c>
      <c r="F4632" s="34">
        <v>45043.760810185202</v>
      </c>
      <c r="G4632" s="35" t="e">
        <v>#REF!</v>
      </c>
    </row>
    <row r="4633" spans="2:7">
      <c r="B4633" s="37" t="s">
        <v>9921</v>
      </c>
      <c r="C4633" s="37" t="s">
        <v>9926</v>
      </c>
      <c r="D4633" s="37" t="s">
        <v>9603</v>
      </c>
      <c r="E4633" s="37" t="s">
        <v>9604</v>
      </c>
      <c r="F4633" s="38">
        <v>45043.760810185202</v>
      </c>
      <c r="G4633" s="39" t="e">
        <v>#REF!</v>
      </c>
    </row>
    <row r="4634" spans="2:7">
      <c r="B4634" s="33" t="s">
        <v>9921</v>
      </c>
      <c r="C4634" s="33" t="s">
        <v>9927</v>
      </c>
      <c r="D4634" s="33" t="s">
        <v>9603</v>
      </c>
      <c r="E4634" s="33" t="s">
        <v>9604</v>
      </c>
      <c r="F4634" s="34">
        <v>45043.760810185202</v>
      </c>
      <c r="G4634" s="35" t="e">
        <v>#REF!</v>
      </c>
    </row>
    <row r="4635" spans="2:7">
      <c r="B4635" s="37" t="s">
        <v>9928</v>
      </c>
      <c r="C4635" s="37" t="s">
        <v>9922</v>
      </c>
      <c r="D4635" s="37" t="s">
        <v>9603</v>
      </c>
      <c r="E4635" s="37" t="s">
        <v>9604</v>
      </c>
      <c r="F4635" s="38">
        <v>44367.682905092603</v>
      </c>
      <c r="G4635" s="39" t="e">
        <v>#REF!</v>
      </c>
    </row>
    <row r="4636" spans="2:7">
      <c r="B4636" s="33" t="s">
        <v>9929</v>
      </c>
      <c r="C4636" s="33" t="s">
        <v>9930</v>
      </c>
      <c r="D4636" s="33" t="s">
        <v>9603</v>
      </c>
      <c r="E4636" s="33" t="s">
        <v>9604</v>
      </c>
      <c r="F4636" s="34">
        <v>44367.682835648098</v>
      </c>
      <c r="G4636" s="35" t="e">
        <v>#REF!</v>
      </c>
    </row>
    <row r="4637" spans="2:7">
      <c r="B4637" s="37" t="s">
        <v>9929</v>
      </c>
      <c r="C4637" s="37" t="s">
        <v>9931</v>
      </c>
      <c r="D4637" s="37" t="s">
        <v>9603</v>
      </c>
      <c r="E4637" s="37" t="s">
        <v>9604</v>
      </c>
      <c r="F4637" s="38">
        <v>45043.760810185202</v>
      </c>
      <c r="G4637" s="39" t="e">
        <v>#REF!</v>
      </c>
    </row>
    <row r="4638" spans="2:7">
      <c r="B4638" s="33" t="s">
        <v>9932</v>
      </c>
      <c r="C4638" s="33" t="s">
        <v>9933</v>
      </c>
      <c r="D4638" s="33" t="s">
        <v>9603</v>
      </c>
      <c r="E4638" s="33" t="s">
        <v>9604</v>
      </c>
      <c r="F4638" s="34">
        <v>44367.682916666701</v>
      </c>
      <c r="G4638" s="35" t="e">
        <v>#REF!</v>
      </c>
    </row>
    <row r="4639" spans="2:7">
      <c r="B4639" s="37" t="s">
        <v>9932</v>
      </c>
      <c r="C4639" s="37" t="s">
        <v>9934</v>
      </c>
      <c r="D4639" s="37" t="s">
        <v>9603</v>
      </c>
      <c r="E4639" s="37" t="s">
        <v>9604</v>
      </c>
      <c r="F4639" s="38">
        <v>45043.760810185202</v>
      </c>
      <c r="G4639" s="39" t="e">
        <v>#REF!</v>
      </c>
    </row>
    <row r="4640" spans="2:7">
      <c r="B4640" s="33" t="s">
        <v>9935</v>
      </c>
      <c r="C4640" s="33" t="s">
        <v>9936</v>
      </c>
      <c r="D4640" s="33" t="s">
        <v>9603</v>
      </c>
      <c r="E4640" s="33" t="s">
        <v>9604</v>
      </c>
      <c r="F4640" s="34">
        <v>44112.857013888897</v>
      </c>
      <c r="G4640" s="35" t="e">
        <v>#REF!</v>
      </c>
    </row>
    <row r="4641" spans="2:7">
      <c r="B4641" s="37" t="s">
        <v>9935</v>
      </c>
      <c r="C4641" s="37" t="s">
        <v>9937</v>
      </c>
      <c r="D4641" s="37" t="s">
        <v>9603</v>
      </c>
      <c r="E4641" s="37" t="s">
        <v>9604</v>
      </c>
      <c r="F4641" s="38">
        <v>44112.857013888897</v>
      </c>
      <c r="G4641" s="39" t="e">
        <v>#REF!</v>
      </c>
    </row>
    <row r="4642" spans="2:7">
      <c r="B4642" s="33" t="s">
        <v>9938</v>
      </c>
      <c r="C4642" s="33" t="s">
        <v>9939</v>
      </c>
      <c r="D4642" s="33" t="s">
        <v>9603</v>
      </c>
      <c r="E4642" s="33" t="s">
        <v>9604</v>
      </c>
      <c r="F4642" s="34">
        <v>44112.857013888897</v>
      </c>
      <c r="G4642" s="35" t="e">
        <v>#REF!</v>
      </c>
    </row>
    <row r="4643" spans="2:7">
      <c r="B4643" s="37" t="s">
        <v>9940</v>
      </c>
      <c r="C4643" s="37" t="s">
        <v>9941</v>
      </c>
      <c r="D4643" s="37" t="s">
        <v>9603</v>
      </c>
      <c r="E4643" s="37" t="s">
        <v>9604</v>
      </c>
      <c r="F4643" s="38">
        <v>44112.857025463003</v>
      </c>
      <c r="G4643" s="39" t="e">
        <v>#REF!</v>
      </c>
    </row>
    <row r="4644" spans="2:7">
      <c r="B4644" s="33" t="s">
        <v>9942</v>
      </c>
      <c r="C4644" s="33" t="s">
        <v>9943</v>
      </c>
      <c r="D4644" s="33" t="s">
        <v>9603</v>
      </c>
      <c r="E4644" s="33" t="s">
        <v>9604</v>
      </c>
      <c r="F4644" s="34">
        <v>44112.857025463003</v>
      </c>
      <c r="G4644" s="35" t="e">
        <v>#REF!</v>
      </c>
    </row>
    <row r="4645" spans="2:7">
      <c r="B4645" s="37" t="s">
        <v>9944</v>
      </c>
      <c r="C4645" s="37" t="s">
        <v>9922</v>
      </c>
      <c r="D4645" s="37" t="s">
        <v>9603</v>
      </c>
      <c r="E4645" s="37" t="s">
        <v>9604</v>
      </c>
      <c r="F4645" s="38">
        <v>44367.682928240698</v>
      </c>
      <c r="G4645" s="39" t="e">
        <v>#REF!</v>
      </c>
    </row>
    <row r="4646" spans="2:7">
      <c r="B4646" s="33" t="s">
        <v>9945</v>
      </c>
      <c r="C4646" s="33" t="s">
        <v>9922</v>
      </c>
      <c r="D4646" s="33" t="s">
        <v>9603</v>
      </c>
      <c r="E4646" s="33" t="s">
        <v>9604</v>
      </c>
      <c r="F4646" s="34">
        <v>44367.682881944398</v>
      </c>
      <c r="G4646" s="35" t="e">
        <v>#REF!</v>
      </c>
    </row>
    <row r="4647" spans="2:7">
      <c r="B4647" s="37" t="s">
        <v>9945</v>
      </c>
      <c r="C4647" s="37" t="s">
        <v>9946</v>
      </c>
      <c r="D4647" s="37" t="s">
        <v>9603</v>
      </c>
      <c r="E4647" s="37" t="s">
        <v>9604</v>
      </c>
      <c r="F4647" s="38">
        <v>45043.760810185202</v>
      </c>
      <c r="G4647" s="39" t="e">
        <v>#REF!</v>
      </c>
    </row>
    <row r="4648" spans="2:7">
      <c r="B4648" s="33" t="s">
        <v>9947</v>
      </c>
      <c r="C4648" s="33" t="s">
        <v>9948</v>
      </c>
      <c r="D4648" s="33" t="s">
        <v>9603</v>
      </c>
      <c r="E4648" s="33" t="s">
        <v>9604</v>
      </c>
      <c r="F4648" s="34">
        <v>44112.857025463003</v>
      </c>
      <c r="G4648" s="35" t="e">
        <v>#REF!</v>
      </c>
    </row>
    <row r="4649" spans="2:7">
      <c r="B4649" s="37" t="s">
        <v>9947</v>
      </c>
      <c r="C4649" s="37" t="s">
        <v>9949</v>
      </c>
      <c r="D4649" s="37" t="s">
        <v>9603</v>
      </c>
      <c r="E4649" s="37" t="s">
        <v>9604</v>
      </c>
      <c r="F4649" s="38">
        <v>44112.857025463003</v>
      </c>
      <c r="G4649" s="39" t="e">
        <v>#REF!</v>
      </c>
    </row>
    <row r="4650" spans="2:7">
      <c r="B4650" s="33" t="s">
        <v>9947</v>
      </c>
      <c r="C4650" s="33" t="s">
        <v>9950</v>
      </c>
      <c r="D4650" s="33" t="s">
        <v>9603</v>
      </c>
      <c r="E4650" s="33" t="s">
        <v>9604</v>
      </c>
      <c r="F4650" s="34">
        <v>44112.857025463003</v>
      </c>
      <c r="G4650" s="35" t="e">
        <v>#REF!</v>
      </c>
    </row>
    <row r="4651" spans="2:7">
      <c r="B4651" s="37" t="s">
        <v>9951</v>
      </c>
      <c r="C4651" s="37" t="s">
        <v>9952</v>
      </c>
      <c r="D4651" s="37" t="s">
        <v>9603</v>
      </c>
      <c r="E4651" s="37" t="s">
        <v>9604</v>
      </c>
      <c r="F4651" s="38">
        <v>44112.857025463003</v>
      </c>
      <c r="G4651" s="39" t="e">
        <v>#REF!</v>
      </c>
    </row>
    <row r="4652" spans="2:7">
      <c r="B4652" s="33" t="s">
        <v>9953</v>
      </c>
      <c r="C4652" s="33" t="s">
        <v>9954</v>
      </c>
      <c r="D4652" s="33" t="s">
        <v>9603</v>
      </c>
      <c r="E4652" s="33" t="s">
        <v>9604</v>
      </c>
      <c r="F4652" s="34">
        <v>44367.682881944398</v>
      </c>
      <c r="G4652" s="35" t="e">
        <v>#REF!</v>
      </c>
    </row>
    <row r="4653" spans="2:7">
      <c r="B4653" s="37" t="s">
        <v>9953</v>
      </c>
      <c r="C4653" s="37" t="s">
        <v>9955</v>
      </c>
      <c r="D4653" s="37" t="s">
        <v>9603</v>
      </c>
      <c r="E4653" s="37" t="s">
        <v>9604</v>
      </c>
      <c r="F4653" s="38">
        <v>44367.682881944398</v>
      </c>
      <c r="G4653" s="39" t="e">
        <v>#REF!</v>
      </c>
    </row>
    <row r="4654" spans="2:7">
      <c r="B4654" s="33" t="s">
        <v>9953</v>
      </c>
      <c r="C4654" s="33" t="s">
        <v>9956</v>
      </c>
      <c r="D4654" s="33" t="s">
        <v>9603</v>
      </c>
      <c r="E4654" s="33" t="s">
        <v>9604</v>
      </c>
      <c r="F4654" s="34">
        <v>45043.760810185202</v>
      </c>
      <c r="G4654" s="35" t="e">
        <v>#REF!</v>
      </c>
    </row>
    <row r="4655" spans="2:7">
      <c r="B4655" s="37" t="s">
        <v>9957</v>
      </c>
      <c r="C4655" s="37" t="s">
        <v>9958</v>
      </c>
      <c r="D4655" s="37" t="s">
        <v>9603</v>
      </c>
      <c r="E4655" s="37" t="s">
        <v>9604</v>
      </c>
      <c r="F4655" s="38">
        <v>44112.857025463003</v>
      </c>
      <c r="G4655" s="39" t="e">
        <v>#REF!</v>
      </c>
    </row>
    <row r="4656" spans="2:7">
      <c r="B4656" s="33" t="s">
        <v>9957</v>
      </c>
      <c r="C4656" s="33" t="s">
        <v>9959</v>
      </c>
      <c r="D4656" s="33" t="s">
        <v>9603</v>
      </c>
      <c r="E4656" s="33" t="s">
        <v>9604</v>
      </c>
      <c r="F4656" s="34">
        <v>44112.857037037</v>
      </c>
      <c r="G4656" s="35" t="e">
        <v>#REF!</v>
      </c>
    </row>
    <row r="4657" spans="2:7">
      <c r="B4657" s="37" t="s">
        <v>9960</v>
      </c>
      <c r="C4657" s="37" t="s">
        <v>9961</v>
      </c>
      <c r="D4657" s="37" t="s">
        <v>9240</v>
      </c>
      <c r="E4657" s="37" t="s">
        <v>9241</v>
      </c>
      <c r="F4657" s="38">
        <v>44112.857037037</v>
      </c>
      <c r="G4657" s="39" t="e">
        <v>#REF!</v>
      </c>
    </row>
    <row r="4658" spans="2:7">
      <c r="B4658" s="33" t="s">
        <v>9962</v>
      </c>
      <c r="C4658" s="33" t="s">
        <v>9963</v>
      </c>
      <c r="D4658" s="33" t="s">
        <v>9603</v>
      </c>
      <c r="E4658" s="33" t="s">
        <v>9604</v>
      </c>
      <c r="F4658" s="34">
        <v>44112.857037037</v>
      </c>
      <c r="G4658" s="35" t="e">
        <v>#REF!</v>
      </c>
    </row>
    <row r="4659" spans="2:7">
      <c r="B4659" s="37" t="s">
        <v>9962</v>
      </c>
      <c r="C4659" s="37" t="s">
        <v>9964</v>
      </c>
      <c r="D4659" s="37" t="s">
        <v>9603</v>
      </c>
      <c r="E4659" s="37" t="s">
        <v>9604</v>
      </c>
      <c r="F4659" s="38">
        <v>44112.857037037</v>
      </c>
      <c r="G4659" s="39" t="e">
        <v>#REF!</v>
      </c>
    </row>
    <row r="4660" spans="2:7">
      <c r="B4660" s="33" t="s">
        <v>9965</v>
      </c>
      <c r="C4660" s="33" t="s">
        <v>9966</v>
      </c>
      <c r="D4660" s="33" t="s">
        <v>9603</v>
      </c>
      <c r="E4660" s="33" t="s">
        <v>9604</v>
      </c>
      <c r="F4660" s="34">
        <v>44112.857037037</v>
      </c>
      <c r="G4660" s="35" t="e">
        <v>#REF!</v>
      </c>
    </row>
    <row r="4661" spans="2:7">
      <c r="B4661" s="37" t="s">
        <v>9965</v>
      </c>
      <c r="C4661" s="37" t="s">
        <v>9967</v>
      </c>
      <c r="D4661" s="37" t="s">
        <v>9603</v>
      </c>
      <c r="E4661" s="37" t="s">
        <v>9604</v>
      </c>
      <c r="F4661" s="38">
        <v>44112.857037037</v>
      </c>
      <c r="G4661" s="39" t="e">
        <v>#REF!</v>
      </c>
    </row>
    <row r="4662" spans="2:7">
      <c r="B4662" s="33" t="s">
        <v>9968</v>
      </c>
      <c r="C4662" s="33" t="s">
        <v>9969</v>
      </c>
      <c r="D4662" s="33" t="s">
        <v>9603</v>
      </c>
      <c r="E4662" s="33" t="s">
        <v>9604</v>
      </c>
      <c r="F4662" s="34">
        <v>44112.857037037</v>
      </c>
      <c r="G4662" s="35" t="e">
        <v>#REF!</v>
      </c>
    </row>
    <row r="4663" spans="2:7">
      <c r="B4663" s="37" t="s">
        <v>9970</v>
      </c>
      <c r="C4663" s="37" t="s">
        <v>9971</v>
      </c>
      <c r="D4663" s="37" t="s">
        <v>9603</v>
      </c>
      <c r="E4663" s="37" t="s">
        <v>9604</v>
      </c>
      <c r="F4663" s="38">
        <v>44367.682847222197</v>
      </c>
      <c r="G4663" s="39" t="e">
        <v>#REF!</v>
      </c>
    </row>
    <row r="4664" spans="2:7">
      <c r="B4664" s="33" t="s">
        <v>9972</v>
      </c>
      <c r="C4664" s="33" t="s">
        <v>9973</v>
      </c>
      <c r="D4664" s="33" t="s">
        <v>9603</v>
      </c>
      <c r="E4664" s="33" t="s">
        <v>9604</v>
      </c>
      <c r="F4664" s="34">
        <v>44112.857037037</v>
      </c>
      <c r="G4664" s="35" t="e">
        <v>#REF!</v>
      </c>
    </row>
    <row r="4665" spans="2:7">
      <c r="B4665" s="37" t="s">
        <v>9972</v>
      </c>
      <c r="C4665" s="37" t="s">
        <v>9974</v>
      </c>
      <c r="D4665" s="37" t="s">
        <v>9603</v>
      </c>
      <c r="E4665" s="37" t="s">
        <v>9604</v>
      </c>
      <c r="F4665" s="38">
        <v>44112.857037037</v>
      </c>
      <c r="G4665" s="39" t="e">
        <v>#REF!</v>
      </c>
    </row>
    <row r="4666" spans="2:7">
      <c r="B4666" s="33" t="s">
        <v>9975</v>
      </c>
      <c r="C4666" s="33" t="s">
        <v>9976</v>
      </c>
      <c r="D4666" s="33" t="s">
        <v>9603</v>
      </c>
      <c r="E4666" s="33" t="s">
        <v>9604</v>
      </c>
      <c r="F4666" s="34">
        <v>44112.857037037</v>
      </c>
      <c r="G4666" s="35" t="e">
        <v>#REF!</v>
      </c>
    </row>
    <row r="4667" spans="2:7">
      <c r="B4667" s="37" t="s">
        <v>9977</v>
      </c>
      <c r="C4667" s="37" t="s">
        <v>9978</v>
      </c>
      <c r="D4667" s="37" t="s">
        <v>9603</v>
      </c>
      <c r="E4667" s="37" t="s">
        <v>9604</v>
      </c>
      <c r="F4667" s="38">
        <v>44112.857048611098</v>
      </c>
      <c r="G4667" s="39" t="e">
        <v>#REF!</v>
      </c>
    </row>
    <row r="4668" spans="2:7">
      <c r="B4668" s="33" t="s">
        <v>9979</v>
      </c>
      <c r="C4668" s="33" t="s">
        <v>9980</v>
      </c>
      <c r="D4668" s="33" t="s">
        <v>9603</v>
      </c>
      <c r="E4668" s="33" t="s">
        <v>9604</v>
      </c>
      <c r="F4668" s="34">
        <v>44112.857048611098</v>
      </c>
      <c r="G4668" s="35" t="e">
        <v>#REF!</v>
      </c>
    </row>
    <row r="4669" spans="2:7">
      <c r="B4669" s="37" t="s">
        <v>9979</v>
      </c>
      <c r="C4669" s="37" t="s">
        <v>9981</v>
      </c>
      <c r="D4669" s="37" t="s">
        <v>9603</v>
      </c>
      <c r="E4669" s="37" t="s">
        <v>9604</v>
      </c>
      <c r="F4669" s="38">
        <v>44112.857048611098</v>
      </c>
      <c r="G4669" s="39" t="e">
        <v>#REF!</v>
      </c>
    </row>
    <row r="4670" spans="2:7">
      <c r="B4670" s="33" t="s">
        <v>9982</v>
      </c>
      <c r="C4670" s="33" t="s">
        <v>9983</v>
      </c>
      <c r="D4670" s="33" t="s">
        <v>9603</v>
      </c>
      <c r="E4670" s="33" t="s">
        <v>9604</v>
      </c>
      <c r="F4670" s="34">
        <v>44367.682928240698</v>
      </c>
      <c r="G4670" s="35" t="e">
        <v>#REF!</v>
      </c>
    </row>
    <row r="4671" spans="2:7">
      <c r="B4671" s="37" t="s">
        <v>9984</v>
      </c>
      <c r="C4671" s="37" t="s">
        <v>9985</v>
      </c>
      <c r="D4671" s="37" t="s">
        <v>9240</v>
      </c>
      <c r="E4671" s="37" t="s">
        <v>9241</v>
      </c>
      <c r="F4671" s="38">
        <v>44112.857048611098</v>
      </c>
      <c r="G4671" s="39" t="e">
        <v>#REF!</v>
      </c>
    </row>
    <row r="4672" spans="2:7">
      <c r="B4672" s="33" t="s">
        <v>9986</v>
      </c>
      <c r="C4672" s="33" t="s">
        <v>9987</v>
      </c>
      <c r="D4672" s="33" t="s">
        <v>9240</v>
      </c>
      <c r="E4672" s="33" t="s">
        <v>9241</v>
      </c>
      <c r="F4672" s="34">
        <v>44112.857048611098</v>
      </c>
      <c r="G4672" s="35" t="e">
        <v>#REF!</v>
      </c>
    </row>
    <row r="4673" spans="2:7">
      <c r="B4673" s="37" t="s">
        <v>9986</v>
      </c>
      <c r="C4673" s="37" t="s">
        <v>9988</v>
      </c>
      <c r="D4673" s="37" t="s">
        <v>9240</v>
      </c>
      <c r="E4673" s="37" t="s">
        <v>9241</v>
      </c>
      <c r="F4673" s="38">
        <v>44112.857048611098</v>
      </c>
      <c r="G4673" s="39" t="e">
        <v>#REF!</v>
      </c>
    </row>
    <row r="4674" spans="2:7">
      <c r="B4674" s="33" t="s">
        <v>9986</v>
      </c>
      <c r="C4674" s="33" t="s">
        <v>9989</v>
      </c>
      <c r="D4674" s="33" t="s">
        <v>9240</v>
      </c>
      <c r="E4674" s="33" t="s">
        <v>9241</v>
      </c>
      <c r="F4674" s="34">
        <v>44112.857048611098</v>
      </c>
      <c r="G4674" s="35" t="e">
        <v>#REF!</v>
      </c>
    </row>
    <row r="4675" spans="2:7">
      <c r="B4675" s="37" t="s">
        <v>9990</v>
      </c>
      <c r="C4675" s="37" t="s">
        <v>9991</v>
      </c>
      <c r="D4675" s="37" t="s">
        <v>9240</v>
      </c>
      <c r="E4675" s="37" t="s">
        <v>9241</v>
      </c>
      <c r="F4675" s="38">
        <v>44112.857048611098</v>
      </c>
      <c r="G4675" s="39" t="e">
        <v>#REF!</v>
      </c>
    </row>
    <row r="4676" spans="2:7">
      <c r="B4676" s="33" t="s">
        <v>9992</v>
      </c>
      <c r="C4676" s="33" t="s">
        <v>9993</v>
      </c>
      <c r="D4676" s="33" t="s">
        <v>9240</v>
      </c>
      <c r="E4676" s="33" t="s">
        <v>9241</v>
      </c>
      <c r="F4676" s="34">
        <v>44112.857048611098</v>
      </c>
      <c r="G4676" s="35" t="e">
        <v>#REF!</v>
      </c>
    </row>
    <row r="4677" spans="2:7">
      <c r="B4677" s="37" t="s">
        <v>9992</v>
      </c>
      <c r="C4677" s="37" t="s">
        <v>9994</v>
      </c>
      <c r="D4677" s="37" t="s">
        <v>9240</v>
      </c>
      <c r="E4677" s="37" t="s">
        <v>9241</v>
      </c>
      <c r="F4677" s="38">
        <v>44112.857048611098</v>
      </c>
      <c r="G4677" s="39" t="e">
        <v>#REF!</v>
      </c>
    </row>
    <row r="4678" spans="2:7">
      <c r="B4678" s="33" t="s">
        <v>9995</v>
      </c>
      <c r="C4678" s="33" t="s">
        <v>9996</v>
      </c>
      <c r="D4678" s="33" t="s">
        <v>9603</v>
      </c>
      <c r="E4678" s="33" t="s">
        <v>9604</v>
      </c>
      <c r="F4678" s="34">
        <v>44112.857048611098</v>
      </c>
      <c r="G4678" s="35" t="e">
        <v>#REF!</v>
      </c>
    </row>
    <row r="4679" spans="2:7">
      <c r="B4679" s="37" t="s">
        <v>9995</v>
      </c>
      <c r="C4679" s="37" t="s">
        <v>9997</v>
      </c>
      <c r="D4679" s="37" t="s">
        <v>9603</v>
      </c>
      <c r="E4679" s="37" t="s">
        <v>9604</v>
      </c>
      <c r="F4679" s="38">
        <v>44112.857060185197</v>
      </c>
      <c r="G4679" s="39" t="e">
        <v>#REF!</v>
      </c>
    </row>
    <row r="4680" spans="2:7">
      <c r="B4680" s="33" t="s">
        <v>9995</v>
      </c>
      <c r="C4680" s="33" t="s">
        <v>9998</v>
      </c>
      <c r="D4680" s="33" t="s">
        <v>9240</v>
      </c>
      <c r="E4680" s="33" t="s">
        <v>9241</v>
      </c>
      <c r="F4680" s="34">
        <v>44112.857060185197</v>
      </c>
      <c r="G4680" s="35" t="e">
        <v>#REF!</v>
      </c>
    </row>
    <row r="4681" spans="2:7">
      <c r="B4681" s="37" t="s">
        <v>9999</v>
      </c>
      <c r="C4681" s="37" t="s">
        <v>10000</v>
      </c>
      <c r="D4681" s="37" t="s">
        <v>9603</v>
      </c>
      <c r="E4681" s="37" t="s">
        <v>9604</v>
      </c>
      <c r="F4681" s="38">
        <v>44112.857060185197</v>
      </c>
      <c r="G4681" s="39" t="e">
        <v>#REF!</v>
      </c>
    </row>
    <row r="4682" spans="2:7">
      <c r="B4682" s="33" t="s">
        <v>10001</v>
      </c>
      <c r="C4682" s="33" t="s">
        <v>10002</v>
      </c>
      <c r="D4682" s="33" t="s">
        <v>9240</v>
      </c>
      <c r="E4682" s="33" t="s">
        <v>9241</v>
      </c>
      <c r="F4682" s="34">
        <v>44112.857060185197</v>
      </c>
      <c r="G4682" s="35" t="e">
        <v>#REF!</v>
      </c>
    </row>
    <row r="4683" spans="2:7">
      <c r="B4683" s="37" t="s">
        <v>10003</v>
      </c>
      <c r="C4683" s="37" t="s">
        <v>10004</v>
      </c>
      <c r="D4683" s="37" t="s">
        <v>9603</v>
      </c>
      <c r="E4683" s="37" t="s">
        <v>9604</v>
      </c>
      <c r="F4683" s="38">
        <v>44112.857060185197</v>
      </c>
      <c r="G4683" s="39" t="e">
        <v>#REF!</v>
      </c>
    </row>
    <row r="4684" spans="2:7">
      <c r="B4684" s="33" t="s">
        <v>10005</v>
      </c>
      <c r="C4684" s="33" t="s">
        <v>10006</v>
      </c>
      <c r="D4684" s="33" t="s">
        <v>9603</v>
      </c>
      <c r="E4684" s="33" t="s">
        <v>9604</v>
      </c>
      <c r="F4684" s="34">
        <v>44112.857060185197</v>
      </c>
      <c r="G4684" s="35" t="e">
        <v>#REF!</v>
      </c>
    </row>
    <row r="4685" spans="2:7">
      <c r="B4685" s="37" t="s">
        <v>10005</v>
      </c>
      <c r="C4685" s="37" t="s">
        <v>10007</v>
      </c>
      <c r="D4685" s="37" t="s">
        <v>9603</v>
      </c>
      <c r="E4685" s="37" t="s">
        <v>9604</v>
      </c>
      <c r="F4685" s="38">
        <v>44112.857060185197</v>
      </c>
      <c r="G4685" s="39" t="e">
        <v>#REF!</v>
      </c>
    </row>
    <row r="4686" spans="2:7">
      <c r="B4686" s="33" t="s">
        <v>10005</v>
      </c>
      <c r="C4686" s="33" t="s">
        <v>10008</v>
      </c>
      <c r="D4686" s="33" t="s">
        <v>9603</v>
      </c>
      <c r="E4686" s="33" t="s">
        <v>9604</v>
      </c>
      <c r="F4686" s="34">
        <v>44112.857060185197</v>
      </c>
      <c r="G4686" s="35" t="e">
        <v>#REF!</v>
      </c>
    </row>
    <row r="4687" spans="2:7">
      <c r="B4687" s="37" t="s">
        <v>10005</v>
      </c>
      <c r="C4687" s="37" t="s">
        <v>10009</v>
      </c>
      <c r="D4687" s="37" t="s">
        <v>9603</v>
      </c>
      <c r="E4687" s="37" t="s">
        <v>9604</v>
      </c>
      <c r="F4687" s="38">
        <v>44112.857060185197</v>
      </c>
      <c r="G4687" s="39" t="e">
        <v>#REF!</v>
      </c>
    </row>
    <row r="4688" spans="2:7">
      <c r="B4688" s="33" t="s">
        <v>10005</v>
      </c>
      <c r="C4688" s="33" t="s">
        <v>10010</v>
      </c>
      <c r="D4688" s="33" t="s">
        <v>9603</v>
      </c>
      <c r="E4688" s="33" t="s">
        <v>9604</v>
      </c>
      <c r="F4688" s="34">
        <v>45043.760810185202</v>
      </c>
      <c r="G4688" s="35" t="e">
        <v>#REF!</v>
      </c>
    </row>
    <row r="4689" spans="2:7">
      <c r="B4689" s="37" t="s">
        <v>10011</v>
      </c>
      <c r="C4689" s="37" t="s">
        <v>10012</v>
      </c>
      <c r="D4689" s="37" t="s">
        <v>9603</v>
      </c>
      <c r="E4689" s="37" t="s">
        <v>9604</v>
      </c>
      <c r="F4689" s="38">
        <v>44112.857060185197</v>
      </c>
      <c r="G4689" s="39" t="e">
        <v>#REF!</v>
      </c>
    </row>
    <row r="4690" spans="2:7">
      <c r="B4690" s="33" t="s">
        <v>10011</v>
      </c>
      <c r="C4690" s="33" t="s">
        <v>10013</v>
      </c>
      <c r="D4690" s="33" t="s">
        <v>9603</v>
      </c>
      <c r="E4690" s="33" t="s">
        <v>9604</v>
      </c>
      <c r="F4690" s="34">
        <v>44112.857071759303</v>
      </c>
      <c r="G4690" s="35" t="e">
        <v>#REF!</v>
      </c>
    </row>
    <row r="4691" spans="2:7">
      <c r="B4691" s="37" t="s">
        <v>10014</v>
      </c>
      <c r="C4691" s="37" t="s">
        <v>10015</v>
      </c>
      <c r="D4691" s="37" t="s">
        <v>9603</v>
      </c>
      <c r="E4691" s="37" t="s">
        <v>9604</v>
      </c>
      <c r="F4691" s="38">
        <v>44112.857071759303</v>
      </c>
      <c r="G4691" s="39" t="e">
        <v>#REF!</v>
      </c>
    </row>
    <row r="4692" spans="2:7">
      <c r="B4692" s="33" t="s">
        <v>10016</v>
      </c>
      <c r="C4692" s="33" t="s">
        <v>10017</v>
      </c>
      <c r="D4692" s="33" t="s">
        <v>9603</v>
      </c>
      <c r="E4692" s="33" t="s">
        <v>9604</v>
      </c>
      <c r="F4692" s="34">
        <v>44112.857071759303</v>
      </c>
      <c r="G4692" s="35" t="e">
        <v>#REF!</v>
      </c>
    </row>
    <row r="4693" spans="2:7">
      <c r="B4693" s="37" t="s">
        <v>10016</v>
      </c>
      <c r="C4693" s="37" t="s">
        <v>10018</v>
      </c>
      <c r="D4693" s="37" t="s">
        <v>9603</v>
      </c>
      <c r="E4693" s="37" t="s">
        <v>9604</v>
      </c>
      <c r="F4693" s="38">
        <v>44112.857071759303</v>
      </c>
      <c r="G4693" s="39" t="e">
        <v>#REF!</v>
      </c>
    </row>
    <row r="4694" spans="2:7">
      <c r="B4694" s="33" t="s">
        <v>10016</v>
      </c>
      <c r="C4694" s="33" t="s">
        <v>10019</v>
      </c>
      <c r="D4694" s="33" t="s">
        <v>9603</v>
      </c>
      <c r="E4694" s="33" t="s">
        <v>9604</v>
      </c>
      <c r="F4694" s="34">
        <v>44112.857071759303</v>
      </c>
      <c r="G4694" s="35" t="e">
        <v>#REF!</v>
      </c>
    </row>
    <row r="4695" spans="2:7">
      <c r="B4695" s="37" t="s">
        <v>10016</v>
      </c>
      <c r="C4695" s="37" t="s">
        <v>10020</v>
      </c>
      <c r="D4695" s="37" t="s">
        <v>9603</v>
      </c>
      <c r="E4695" s="37" t="s">
        <v>9604</v>
      </c>
      <c r="F4695" s="38">
        <v>44112.857071759303</v>
      </c>
      <c r="G4695" s="39" t="e">
        <v>#REF!</v>
      </c>
    </row>
    <row r="4696" spans="2:7">
      <c r="B4696" s="33" t="s">
        <v>10021</v>
      </c>
      <c r="C4696" s="33" t="s">
        <v>10022</v>
      </c>
      <c r="D4696" s="33" t="s">
        <v>9603</v>
      </c>
      <c r="E4696" s="33" t="s">
        <v>9604</v>
      </c>
      <c r="F4696" s="34">
        <v>44112.857071759303</v>
      </c>
      <c r="G4696" s="35" t="e">
        <v>#REF!</v>
      </c>
    </row>
    <row r="4697" spans="2:7">
      <c r="B4697" s="37" t="s">
        <v>10023</v>
      </c>
      <c r="C4697" s="37" t="s">
        <v>10024</v>
      </c>
      <c r="D4697" s="37" t="s">
        <v>9603</v>
      </c>
      <c r="E4697" s="37" t="s">
        <v>9604</v>
      </c>
      <c r="F4697" s="38">
        <v>44112.857071759303</v>
      </c>
      <c r="G4697" s="39" t="e">
        <v>#REF!</v>
      </c>
    </row>
    <row r="4698" spans="2:7">
      <c r="B4698" s="33" t="s">
        <v>10025</v>
      </c>
      <c r="C4698" s="33" t="s">
        <v>10026</v>
      </c>
      <c r="D4698" s="33" t="s">
        <v>9603</v>
      </c>
      <c r="E4698" s="33" t="s">
        <v>9604</v>
      </c>
      <c r="F4698" s="34">
        <v>44112.857071759303</v>
      </c>
      <c r="G4698" s="35" t="e">
        <v>#REF!</v>
      </c>
    </row>
    <row r="4699" spans="2:7">
      <c r="B4699" s="37" t="s">
        <v>10027</v>
      </c>
      <c r="C4699" s="37" t="s">
        <v>10028</v>
      </c>
      <c r="D4699" s="37" t="s">
        <v>9603</v>
      </c>
      <c r="E4699" s="37" t="s">
        <v>9604</v>
      </c>
      <c r="F4699" s="38">
        <v>44112.8570833333</v>
      </c>
      <c r="G4699" s="39" t="e">
        <v>#REF!</v>
      </c>
    </row>
    <row r="4700" spans="2:7">
      <c r="B4700" s="33" t="s">
        <v>10027</v>
      </c>
      <c r="C4700" s="33" t="s">
        <v>10029</v>
      </c>
      <c r="D4700" s="33" t="s">
        <v>9603</v>
      </c>
      <c r="E4700" s="33" t="s">
        <v>9604</v>
      </c>
      <c r="F4700" s="34">
        <v>44112.8570833333</v>
      </c>
      <c r="G4700" s="35" t="e">
        <v>#REF!</v>
      </c>
    </row>
    <row r="4701" spans="2:7">
      <c r="B4701" s="37" t="s">
        <v>10027</v>
      </c>
      <c r="C4701" s="37" t="s">
        <v>10030</v>
      </c>
      <c r="D4701" s="37" t="s">
        <v>9603</v>
      </c>
      <c r="E4701" s="37" t="s">
        <v>9604</v>
      </c>
      <c r="F4701" s="38">
        <v>44112.8570833333</v>
      </c>
      <c r="G4701" s="39" t="e">
        <v>#REF!</v>
      </c>
    </row>
    <row r="4702" spans="2:7">
      <c r="B4702" s="33" t="s">
        <v>10027</v>
      </c>
      <c r="C4702" s="33" t="s">
        <v>10031</v>
      </c>
      <c r="D4702" s="33" t="s">
        <v>9603</v>
      </c>
      <c r="E4702" s="33" t="s">
        <v>9604</v>
      </c>
      <c r="F4702" s="34">
        <v>44112.8570833333</v>
      </c>
      <c r="G4702" s="35" t="e">
        <v>#REF!</v>
      </c>
    </row>
    <row r="4703" spans="2:7">
      <c r="B4703" s="37" t="s">
        <v>10027</v>
      </c>
      <c r="C4703" s="37" t="s">
        <v>10032</v>
      </c>
      <c r="D4703" s="37" t="s">
        <v>9603</v>
      </c>
      <c r="E4703" s="37" t="s">
        <v>9604</v>
      </c>
      <c r="F4703" s="38">
        <v>44112.8570833333</v>
      </c>
      <c r="G4703" s="39" t="e">
        <v>#REF!</v>
      </c>
    </row>
    <row r="4704" spans="2:7">
      <c r="B4704" s="33" t="s">
        <v>10027</v>
      </c>
      <c r="C4704" s="33" t="s">
        <v>10033</v>
      </c>
      <c r="D4704" s="33" t="s">
        <v>9603</v>
      </c>
      <c r="E4704" s="33" t="s">
        <v>9604</v>
      </c>
      <c r="F4704" s="34">
        <v>44112.8570833333</v>
      </c>
      <c r="G4704" s="35" t="e">
        <v>#REF!</v>
      </c>
    </row>
    <row r="4705" spans="2:7">
      <c r="B4705" s="37" t="s">
        <v>10027</v>
      </c>
      <c r="C4705" s="37" t="s">
        <v>10034</v>
      </c>
      <c r="D4705" s="37" t="s">
        <v>9603</v>
      </c>
      <c r="E4705" s="37" t="s">
        <v>9604</v>
      </c>
      <c r="F4705" s="38">
        <v>44112.8570833333</v>
      </c>
      <c r="G4705" s="39" t="e">
        <v>#REF!</v>
      </c>
    </row>
    <row r="4706" spans="2:7">
      <c r="B4706" s="33" t="s">
        <v>10027</v>
      </c>
      <c r="C4706" s="33" t="s">
        <v>10035</v>
      </c>
      <c r="D4706" s="33" t="s">
        <v>9603</v>
      </c>
      <c r="E4706" s="33" t="s">
        <v>9604</v>
      </c>
      <c r="F4706" s="34">
        <v>44112.8570833333</v>
      </c>
      <c r="G4706" s="35" t="e">
        <v>#REF!</v>
      </c>
    </row>
    <row r="4707" spans="2:7">
      <c r="B4707" s="37" t="s">
        <v>10036</v>
      </c>
      <c r="C4707" s="37" t="s">
        <v>10037</v>
      </c>
      <c r="D4707" s="37" t="s">
        <v>9603</v>
      </c>
      <c r="E4707" s="37" t="s">
        <v>9604</v>
      </c>
      <c r="F4707" s="38">
        <v>44112.8570833333</v>
      </c>
      <c r="G4707" s="39" t="e">
        <v>#REF!</v>
      </c>
    </row>
    <row r="4708" spans="2:7">
      <c r="B4708" s="33" t="s">
        <v>10038</v>
      </c>
      <c r="C4708" s="33" t="s">
        <v>10039</v>
      </c>
      <c r="D4708" s="33" t="s">
        <v>9603</v>
      </c>
      <c r="E4708" s="33" t="s">
        <v>9604</v>
      </c>
      <c r="F4708" s="34">
        <v>44112.8570833333</v>
      </c>
      <c r="G4708" s="35" t="e">
        <v>#REF!</v>
      </c>
    </row>
    <row r="4709" spans="2:7">
      <c r="B4709" s="37" t="s">
        <v>10038</v>
      </c>
      <c r="C4709" s="37" t="s">
        <v>10040</v>
      </c>
      <c r="D4709" s="37" t="s">
        <v>9603</v>
      </c>
      <c r="E4709" s="37" t="s">
        <v>9604</v>
      </c>
      <c r="F4709" s="38">
        <v>44112.857094907398</v>
      </c>
      <c r="G4709" s="39" t="e">
        <v>#REF!</v>
      </c>
    </row>
    <row r="4710" spans="2:7">
      <c r="B4710" s="33" t="s">
        <v>10038</v>
      </c>
      <c r="C4710" s="33" t="s">
        <v>10041</v>
      </c>
      <c r="D4710" s="33" t="s">
        <v>9603</v>
      </c>
      <c r="E4710" s="33" t="s">
        <v>9604</v>
      </c>
      <c r="F4710" s="34">
        <v>44112.857094907398</v>
      </c>
      <c r="G4710" s="35" t="e">
        <v>#REF!</v>
      </c>
    </row>
    <row r="4711" spans="2:7">
      <c r="B4711" s="37" t="s">
        <v>10038</v>
      </c>
      <c r="C4711" s="37" t="s">
        <v>10042</v>
      </c>
      <c r="D4711" s="37" t="s">
        <v>9603</v>
      </c>
      <c r="E4711" s="37" t="s">
        <v>9604</v>
      </c>
      <c r="F4711" s="38">
        <v>44112.857094907398</v>
      </c>
      <c r="G4711" s="39" t="e">
        <v>#REF!</v>
      </c>
    </row>
    <row r="4712" spans="2:7">
      <c r="B4712" s="33" t="s">
        <v>10043</v>
      </c>
      <c r="C4712" s="33" t="s">
        <v>10044</v>
      </c>
      <c r="D4712" s="33" t="s">
        <v>9603</v>
      </c>
      <c r="E4712" s="33" t="s">
        <v>9604</v>
      </c>
      <c r="F4712" s="34">
        <v>44112.857094907398</v>
      </c>
      <c r="G4712" s="35" t="e">
        <v>#REF!</v>
      </c>
    </row>
    <row r="4713" spans="2:7">
      <c r="B4713" s="37" t="s">
        <v>10045</v>
      </c>
      <c r="C4713" s="37" t="s">
        <v>10046</v>
      </c>
      <c r="D4713" s="37" t="s">
        <v>9603</v>
      </c>
      <c r="E4713" s="37" t="s">
        <v>9604</v>
      </c>
      <c r="F4713" s="38">
        <v>44112.857094907398</v>
      </c>
      <c r="G4713" s="39" t="e">
        <v>#REF!</v>
      </c>
    </row>
    <row r="4714" spans="2:7">
      <c r="B4714" s="33" t="s">
        <v>10045</v>
      </c>
      <c r="C4714" s="33" t="s">
        <v>10047</v>
      </c>
      <c r="D4714" s="33" t="s">
        <v>9603</v>
      </c>
      <c r="E4714" s="33" t="s">
        <v>9604</v>
      </c>
      <c r="F4714" s="34">
        <v>44112.857094907398</v>
      </c>
      <c r="G4714" s="35" t="e">
        <v>#REF!</v>
      </c>
    </row>
    <row r="4715" spans="2:7">
      <c r="B4715" s="37" t="s">
        <v>10045</v>
      </c>
      <c r="C4715" s="37" t="s">
        <v>10048</v>
      </c>
      <c r="D4715" s="37" t="s">
        <v>9603</v>
      </c>
      <c r="E4715" s="37" t="s">
        <v>9604</v>
      </c>
      <c r="F4715" s="38">
        <v>44112.857094907398</v>
      </c>
      <c r="G4715" s="39" t="e">
        <v>#REF!</v>
      </c>
    </row>
    <row r="4716" spans="2:7">
      <c r="B4716" s="33" t="s">
        <v>10045</v>
      </c>
      <c r="C4716" s="33" t="s">
        <v>10049</v>
      </c>
      <c r="D4716" s="33" t="s">
        <v>9603</v>
      </c>
      <c r="E4716" s="33" t="s">
        <v>9604</v>
      </c>
      <c r="F4716" s="34">
        <v>44112.857094907398</v>
      </c>
      <c r="G4716" s="35" t="e">
        <v>#REF!</v>
      </c>
    </row>
    <row r="4717" spans="2:7">
      <c r="B4717" s="37" t="s">
        <v>10050</v>
      </c>
      <c r="C4717" s="37" t="s">
        <v>10051</v>
      </c>
      <c r="D4717" s="37" t="s">
        <v>9603</v>
      </c>
      <c r="E4717" s="37" t="s">
        <v>9604</v>
      </c>
      <c r="F4717" s="38">
        <v>44112.857094907398</v>
      </c>
      <c r="G4717" s="39" t="e">
        <v>#REF!</v>
      </c>
    </row>
    <row r="4718" spans="2:7">
      <c r="B4718" s="33" t="s">
        <v>10050</v>
      </c>
      <c r="C4718" s="33" t="s">
        <v>10052</v>
      </c>
      <c r="D4718" s="33" t="s">
        <v>9603</v>
      </c>
      <c r="E4718" s="33" t="s">
        <v>9604</v>
      </c>
      <c r="F4718" s="34">
        <v>44112.857094907398</v>
      </c>
      <c r="G4718" s="35" t="e">
        <v>#REF!</v>
      </c>
    </row>
    <row r="4719" spans="2:7">
      <c r="B4719" s="37" t="s">
        <v>10050</v>
      </c>
      <c r="C4719" s="37" t="s">
        <v>10053</v>
      </c>
      <c r="D4719" s="37" t="s">
        <v>9603</v>
      </c>
      <c r="E4719" s="37" t="s">
        <v>9604</v>
      </c>
      <c r="F4719" s="38">
        <v>44112.857106481497</v>
      </c>
      <c r="G4719" s="39" t="e">
        <v>#REF!</v>
      </c>
    </row>
    <row r="4720" spans="2:7">
      <c r="B4720" s="33" t="s">
        <v>10054</v>
      </c>
      <c r="C4720" s="33" t="s">
        <v>10055</v>
      </c>
      <c r="D4720" s="33" t="s">
        <v>9603</v>
      </c>
      <c r="E4720" s="33" t="s">
        <v>9604</v>
      </c>
      <c r="F4720" s="34">
        <v>44112.857106481497</v>
      </c>
      <c r="G4720" s="35" t="e">
        <v>#REF!</v>
      </c>
    </row>
    <row r="4721" spans="2:7">
      <c r="B4721" s="37" t="s">
        <v>10054</v>
      </c>
      <c r="C4721" s="37" t="s">
        <v>10056</v>
      </c>
      <c r="D4721" s="37" t="s">
        <v>9603</v>
      </c>
      <c r="E4721" s="37" t="s">
        <v>9604</v>
      </c>
      <c r="F4721" s="38">
        <v>44112.857106481497</v>
      </c>
      <c r="G4721" s="39" t="e">
        <v>#REF!</v>
      </c>
    </row>
    <row r="4722" spans="2:7">
      <c r="B4722" s="33" t="s">
        <v>10054</v>
      </c>
      <c r="C4722" s="33" t="s">
        <v>10057</v>
      </c>
      <c r="D4722" s="33" t="s">
        <v>9603</v>
      </c>
      <c r="E4722" s="33" t="s">
        <v>9604</v>
      </c>
      <c r="F4722" s="34">
        <v>45043.760810185202</v>
      </c>
      <c r="G4722" s="35" t="e">
        <v>#REF!</v>
      </c>
    </row>
    <row r="4723" spans="2:7">
      <c r="B4723" s="37" t="s">
        <v>10054</v>
      </c>
      <c r="C4723" s="37" t="s">
        <v>10058</v>
      </c>
      <c r="D4723" s="37" t="s">
        <v>9603</v>
      </c>
      <c r="E4723" s="37" t="s">
        <v>9604</v>
      </c>
      <c r="F4723" s="38">
        <v>45043.760810185202</v>
      </c>
      <c r="G4723" s="39" t="e">
        <v>#REF!</v>
      </c>
    </row>
    <row r="4724" spans="2:7">
      <c r="B4724" s="33" t="s">
        <v>10054</v>
      </c>
      <c r="C4724" s="33" t="s">
        <v>10059</v>
      </c>
      <c r="D4724" s="33" t="s">
        <v>9603</v>
      </c>
      <c r="E4724" s="33" t="s">
        <v>9604</v>
      </c>
      <c r="F4724" s="34">
        <v>45043.760810185202</v>
      </c>
      <c r="G4724" s="35" t="e">
        <v>#REF!</v>
      </c>
    </row>
    <row r="4725" spans="2:7">
      <c r="B4725" s="37" t="s">
        <v>10060</v>
      </c>
      <c r="C4725" s="37" t="s">
        <v>10061</v>
      </c>
      <c r="D4725" s="37" t="s">
        <v>9603</v>
      </c>
      <c r="E4725" s="37" t="s">
        <v>9604</v>
      </c>
      <c r="F4725" s="38">
        <v>44112.857106481497</v>
      </c>
      <c r="G4725" s="39" t="e">
        <v>#REF!</v>
      </c>
    </row>
    <row r="4726" spans="2:7">
      <c r="B4726" s="33" t="s">
        <v>10060</v>
      </c>
      <c r="C4726" s="33" t="s">
        <v>10062</v>
      </c>
      <c r="D4726" s="33" t="s">
        <v>9603</v>
      </c>
      <c r="E4726" s="33" t="s">
        <v>9604</v>
      </c>
      <c r="F4726" s="34">
        <v>44112.857106481497</v>
      </c>
      <c r="G4726" s="35" t="e">
        <v>#REF!</v>
      </c>
    </row>
    <row r="4727" spans="2:7">
      <c r="B4727" s="37" t="s">
        <v>10060</v>
      </c>
      <c r="C4727" s="37" t="s">
        <v>10063</v>
      </c>
      <c r="D4727" s="37" t="s">
        <v>9603</v>
      </c>
      <c r="E4727" s="37" t="s">
        <v>9604</v>
      </c>
      <c r="F4727" s="38">
        <v>45043.760810185202</v>
      </c>
      <c r="G4727" s="39" t="e">
        <v>#REF!</v>
      </c>
    </row>
    <row r="4728" spans="2:7">
      <c r="B4728" s="33" t="s">
        <v>10064</v>
      </c>
      <c r="C4728" s="33" t="s">
        <v>10065</v>
      </c>
      <c r="D4728" s="33" t="s">
        <v>9603</v>
      </c>
      <c r="E4728" s="33" t="s">
        <v>9604</v>
      </c>
      <c r="F4728" s="34">
        <v>44112.857106481497</v>
      </c>
      <c r="G4728" s="35" t="e">
        <v>#REF!</v>
      </c>
    </row>
    <row r="4729" spans="2:7">
      <c r="B4729" s="37" t="s">
        <v>10066</v>
      </c>
      <c r="C4729" s="37" t="s">
        <v>10067</v>
      </c>
      <c r="D4729" s="37" t="s">
        <v>9603</v>
      </c>
      <c r="E4729" s="37" t="s">
        <v>9604</v>
      </c>
      <c r="F4729" s="38">
        <v>44112.857106481497</v>
      </c>
      <c r="G4729" s="39" t="e">
        <v>#REF!</v>
      </c>
    </row>
    <row r="4730" spans="2:7">
      <c r="B4730" s="33" t="s">
        <v>10066</v>
      </c>
      <c r="C4730" s="33" t="s">
        <v>10068</v>
      </c>
      <c r="D4730" s="33" t="s">
        <v>9603</v>
      </c>
      <c r="E4730" s="33" t="s">
        <v>9604</v>
      </c>
      <c r="F4730" s="34">
        <v>44112.857106481497</v>
      </c>
      <c r="G4730" s="35" t="e">
        <v>#REF!</v>
      </c>
    </row>
    <row r="4731" spans="2:7">
      <c r="B4731" s="37" t="s">
        <v>10069</v>
      </c>
      <c r="C4731" s="37" t="s">
        <v>10070</v>
      </c>
      <c r="D4731" s="37" t="s">
        <v>9603</v>
      </c>
      <c r="E4731" s="37" t="s">
        <v>9604</v>
      </c>
      <c r="F4731" s="38">
        <v>44112.857106481497</v>
      </c>
      <c r="G4731" s="39" t="e">
        <v>#REF!</v>
      </c>
    </row>
    <row r="4732" spans="2:7">
      <c r="B4732" s="33" t="s">
        <v>10069</v>
      </c>
      <c r="C4732" s="33" t="s">
        <v>10071</v>
      </c>
      <c r="D4732" s="33" t="s">
        <v>9603</v>
      </c>
      <c r="E4732" s="33" t="s">
        <v>9604</v>
      </c>
      <c r="F4732" s="34">
        <v>44112.857106481497</v>
      </c>
      <c r="G4732" s="35" t="e">
        <v>#REF!</v>
      </c>
    </row>
    <row r="4733" spans="2:7">
      <c r="B4733" s="37" t="s">
        <v>10069</v>
      </c>
      <c r="C4733" s="37" t="s">
        <v>10072</v>
      </c>
      <c r="D4733" s="37" t="s">
        <v>9603</v>
      </c>
      <c r="E4733" s="37" t="s">
        <v>9604</v>
      </c>
      <c r="F4733" s="38">
        <v>44112.857118055603</v>
      </c>
      <c r="G4733" s="39" t="e">
        <v>#REF!</v>
      </c>
    </row>
    <row r="4734" spans="2:7">
      <c r="B4734" s="33" t="s">
        <v>10069</v>
      </c>
      <c r="C4734" s="33" t="s">
        <v>10073</v>
      </c>
      <c r="D4734" s="33" t="s">
        <v>9603</v>
      </c>
      <c r="E4734" s="33" t="s">
        <v>9604</v>
      </c>
      <c r="F4734" s="34">
        <v>44112.857118055603</v>
      </c>
      <c r="G4734" s="35" t="e">
        <v>#REF!</v>
      </c>
    </row>
    <row r="4735" spans="2:7">
      <c r="B4735" s="37" t="s">
        <v>10069</v>
      </c>
      <c r="C4735" s="37" t="s">
        <v>10074</v>
      </c>
      <c r="D4735" s="37" t="s">
        <v>9603</v>
      </c>
      <c r="E4735" s="37" t="s">
        <v>9604</v>
      </c>
      <c r="F4735" s="38">
        <v>45043.760810185202</v>
      </c>
      <c r="G4735" s="39" t="e">
        <v>#REF!</v>
      </c>
    </row>
    <row r="4736" spans="2:7">
      <c r="B4736" s="33" t="s">
        <v>10075</v>
      </c>
      <c r="C4736" s="33" t="s">
        <v>10076</v>
      </c>
      <c r="D4736" s="33" t="s">
        <v>9603</v>
      </c>
      <c r="E4736" s="33" t="s">
        <v>9604</v>
      </c>
      <c r="F4736" s="34">
        <v>44112.857118055603</v>
      </c>
      <c r="G4736" s="35" t="e">
        <v>#REF!</v>
      </c>
    </row>
    <row r="4737" spans="2:7">
      <c r="B4737" s="37" t="s">
        <v>10077</v>
      </c>
      <c r="C4737" s="37" t="s">
        <v>10078</v>
      </c>
      <c r="D4737" s="37" t="s">
        <v>9603</v>
      </c>
      <c r="E4737" s="37" t="s">
        <v>9604</v>
      </c>
      <c r="F4737" s="38">
        <v>44112.857118055603</v>
      </c>
      <c r="G4737" s="39" t="e">
        <v>#REF!</v>
      </c>
    </row>
    <row r="4738" spans="2:7">
      <c r="B4738" s="33" t="s">
        <v>10079</v>
      </c>
      <c r="C4738" s="33" t="s">
        <v>10080</v>
      </c>
      <c r="D4738" s="33" t="s">
        <v>9603</v>
      </c>
      <c r="E4738" s="33" t="s">
        <v>9604</v>
      </c>
      <c r="F4738" s="34">
        <v>44112.857118055603</v>
      </c>
      <c r="G4738" s="35" t="e">
        <v>#REF!</v>
      </c>
    </row>
    <row r="4739" spans="2:7">
      <c r="B4739" s="37" t="s">
        <v>10079</v>
      </c>
      <c r="C4739" s="37" t="s">
        <v>10081</v>
      </c>
      <c r="D4739" s="37" t="s">
        <v>9603</v>
      </c>
      <c r="E4739" s="37" t="s">
        <v>9604</v>
      </c>
      <c r="F4739" s="38">
        <v>44112.857118055603</v>
      </c>
      <c r="G4739" s="39" t="e">
        <v>#REF!</v>
      </c>
    </row>
    <row r="4740" spans="2:7">
      <c r="B4740" s="33" t="s">
        <v>10079</v>
      </c>
      <c r="C4740" s="33" t="s">
        <v>10082</v>
      </c>
      <c r="D4740" s="33" t="s">
        <v>9603</v>
      </c>
      <c r="E4740" s="33" t="s">
        <v>9604</v>
      </c>
      <c r="F4740" s="34">
        <v>44112.857118055603</v>
      </c>
      <c r="G4740" s="35" t="e">
        <v>#REF!</v>
      </c>
    </row>
    <row r="4741" spans="2:7">
      <c r="B4741" s="37" t="s">
        <v>10083</v>
      </c>
      <c r="C4741" s="37" t="s">
        <v>10084</v>
      </c>
      <c r="D4741" s="37" t="s">
        <v>9603</v>
      </c>
      <c r="E4741" s="37" t="s">
        <v>9604</v>
      </c>
      <c r="F4741" s="38">
        <v>44112.857118055603</v>
      </c>
      <c r="G4741" s="39" t="e">
        <v>#REF!</v>
      </c>
    </row>
    <row r="4742" spans="2:7">
      <c r="B4742" s="33" t="s">
        <v>10083</v>
      </c>
      <c r="C4742" s="33" t="s">
        <v>10085</v>
      </c>
      <c r="D4742" s="33" t="s">
        <v>9603</v>
      </c>
      <c r="E4742" s="33" t="s">
        <v>9604</v>
      </c>
      <c r="F4742" s="34">
        <v>44112.857118055603</v>
      </c>
      <c r="G4742" s="35" t="e">
        <v>#REF!</v>
      </c>
    </row>
    <row r="4743" spans="2:7">
      <c r="B4743" s="37" t="s">
        <v>10086</v>
      </c>
      <c r="C4743" s="37" t="s">
        <v>10087</v>
      </c>
      <c r="D4743" s="37" t="s">
        <v>9603</v>
      </c>
      <c r="E4743" s="37" t="s">
        <v>9604</v>
      </c>
      <c r="F4743" s="38">
        <v>44112.857118055603</v>
      </c>
      <c r="G4743" s="39" t="e">
        <v>#REF!</v>
      </c>
    </row>
    <row r="4744" spans="2:7">
      <c r="B4744" s="33" t="s">
        <v>10086</v>
      </c>
      <c r="C4744" s="33" t="s">
        <v>10088</v>
      </c>
      <c r="D4744" s="33" t="s">
        <v>9603</v>
      </c>
      <c r="E4744" s="33" t="s">
        <v>9604</v>
      </c>
      <c r="F4744" s="34">
        <v>44112.8571296296</v>
      </c>
      <c r="G4744" s="35" t="e">
        <v>#REF!</v>
      </c>
    </row>
    <row r="4745" spans="2:7">
      <c r="B4745" s="37" t="s">
        <v>10086</v>
      </c>
      <c r="C4745" s="37" t="s">
        <v>10089</v>
      </c>
      <c r="D4745" s="37" t="s">
        <v>9603</v>
      </c>
      <c r="E4745" s="37" t="s">
        <v>9604</v>
      </c>
      <c r="F4745" s="38">
        <v>44112.8571296296</v>
      </c>
      <c r="G4745" s="39" t="e">
        <v>#REF!</v>
      </c>
    </row>
    <row r="4746" spans="2:7">
      <c r="B4746" s="33" t="s">
        <v>10086</v>
      </c>
      <c r="C4746" s="33" t="s">
        <v>10090</v>
      </c>
      <c r="D4746" s="33" t="s">
        <v>9603</v>
      </c>
      <c r="E4746" s="33" t="s">
        <v>9604</v>
      </c>
      <c r="F4746" s="34">
        <v>44112.8571296296</v>
      </c>
      <c r="G4746" s="35" t="e">
        <v>#REF!</v>
      </c>
    </row>
    <row r="4747" spans="2:7">
      <c r="B4747" s="37" t="s">
        <v>10086</v>
      </c>
      <c r="C4747" s="37" t="s">
        <v>10091</v>
      </c>
      <c r="D4747" s="37" t="s">
        <v>9603</v>
      </c>
      <c r="E4747" s="37" t="s">
        <v>9604</v>
      </c>
      <c r="F4747" s="38">
        <v>44112.8571296296</v>
      </c>
      <c r="G4747" s="39" t="e">
        <v>#REF!</v>
      </c>
    </row>
    <row r="4748" spans="2:7">
      <c r="B4748" s="33" t="s">
        <v>10086</v>
      </c>
      <c r="C4748" s="33" t="s">
        <v>10092</v>
      </c>
      <c r="D4748" s="33" t="s">
        <v>9603</v>
      </c>
      <c r="E4748" s="33" t="s">
        <v>9604</v>
      </c>
      <c r="F4748" s="34">
        <v>44112.8571296296</v>
      </c>
      <c r="G4748" s="35" t="e">
        <v>#REF!</v>
      </c>
    </row>
    <row r="4749" spans="2:7">
      <c r="B4749" s="37" t="s">
        <v>10086</v>
      </c>
      <c r="C4749" s="37" t="s">
        <v>10093</v>
      </c>
      <c r="D4749" s="37" t="s">
        <v>9603</v>
      </c>
      <c r="E4749" s="37" t="s">
        <v>9604</v>
      </c>
      <c r="F4749" s="38">
        <v>44112.8571296296</v>
      </c>
      <c r="G4749" s="39" t="e">
        <v>#REF!</v>
      </c>
    </row>
    <row r="4750" spans="2:7">
      <c r="B4750" s="33" t="s">
        <v>10086</v>
      </c>
      <c r="C4750" s="33" t="s">
        <v>10094</v>
      </c>
      <c r="D4750" s="33" t="s">
        <v>9603</v>
      </c>
      <c r="E4750" s="33" t="s">
        <v>9604</v>
      </c>
      <c r="F4750" s="34">
        <v>44112.8571296296</v>
      </c>
      <c r="G4750" s="35" t="e">
        <v>#REF!</v>
      </c>
    </row>
    <row r="4751" spans="2:7">
      <c r="B4751" s="37" t="s">
        <v>10086</v>
      </c>
      <c r="C4751" s="37" t="s">
        <v>10095</v>
      </c>
      <c r="D4751" s="37" t="s">
        <v>9603</v>
      </c>
      <c r="E4751" s="37" t="s">
        <v>9604</v>
      </c>
      <c r="F4751" s="38">
        <v>44112.8571296296</v>
      </c>
      <c r="G4751" s="39" t="e">
        <v>#REF!</v>
      </c>
    </row>
    <row r="4752" spans="2:7">
      <c r="B4752" s="33" t="s">
        <v>10096</v>
      </c>
      <c r="C4752" s="33" t="s">
        <v>10097</v>
      </c>
      <c r="D4752" s="33" t="s">
        <v>9603</v>
      </c>
      <c r="E4752" s="33" t="s">
        <v>9604</v>
      </c>
      <c r="F4752" s="34">
        <v>44112.8571296296</v>
      </c>
      <c r="G4752" s="35" t="e">
        <v>#REF!</v>
      </c>
    </row>
    <row r="4753" spans="2:7">
      <c r="B4753" s="37" t="s">
        <v>10096</v>
      </c>
      <c r="C4753" s="37" t="s">
        <v>10098</v>
      </c>
      <c r="D4753" s="37" t="s">
        <v>9603</v>
      </c>
      <c r="E4753" s="37" t="s">
        <v>9604</v>
      </c>
      <c r="F4753" s="38">
        <v>44112.8571296296</v>
      </c>
      <c r="G4753" s="39" t="e">
        <v>#REF!</v>
      </c>
    </row>
    <row r="4754" spans="2:7">
      <c r="B4754" s="33" t="s">
        <v>10096</v>
      </c>
      <c r="C4754" s="33" t="s">
        <v>10099</v>
      </c>
      <c r="D4754" s="33" t="s">
        <v>9603</v>
      </c>
      <c r="E4754" s="33" t="s">
        <v>9604</v>
      </c>
      <c r="F4754" s="34">
        <v>44112.857141203698</v>
      </c>
      <c r="G4754" s="35" t="e">
        <v>#REF!</v>
      </c>
    </row>
    <row r="4755" spans="2:7">
      <c r="B4755" s="37" t="s">
        <v>10096</v>
      </c>
      <c r="C4755" s="37" t="s">
        <v>10100</v>
      </c>
      <c r="D4755" s="37" t="s">
        <v>9603</v>
      </c>
      <c r="E4755" s="37" t="s">
        <v>9604</v>
      </c>
      <c r="F4755" s="38">
        <v>44112.857141203698</v>
      </c>
      <c r="G4755" s="39" t="e">
        <v>#REF!</v>
      </c>
    </row>
    <row r="4756" spans="2:7">
      <c r="B4756" s="33" t="s">
        <v>10096</v>
      </c>
      <c r="C4756" s="33" t="s">
        <v>10101</v>
      </c>
      <c r="D4756" s="33" t="s">
        <v>9603</v>
      </c>
      <c r="E4756" s="33" t="s">
        <v>9604</v>
      </c>
      <c r="F4756" s="34">
        <v>44112.857141203698</v>
      </c>
      <c r="G4756" s="35" t="e">
        <v>#REF!</v>
      </c>
    </row>
    <row r="4757" spans="2:7">
      <c r="B4757" s="37" t="s">
        <v>10096</v>
      </c>
      <c r="C4757" s="37" t="s">
        <v>10102</v>
      </c>
      <c r="D4757" s="37" t="s">
        <v>9603</v>
      </c>
      <c r="E4757" s="37" t="s">
        <v>9604</v>
      </c>
      <c r="F4757" s="38">
        <v>44112.857141203698</v>
      </c>
      <c r="G4757" s="39" t="e">
        <v>#REF!</v>
      </c>
    </row>
    <row r="4758" spans="2:7">
      <c r="B4758" s="33" t="s">
        <v>10096</v>
      </c>
      <c r="C4758" s="33" t="s">
        <v>10103</v>
      </c>
      <c r="D4758" s="33" t="s">
        <v>9603</v>
      </c>
      <c r="E4758" s="33" t="s">
        <v>9604</v>
      </c>
      <c r="F4758" s="34">
        <v>44112.857141203698</v>
      </c>
      <c r="G4758" s="35" t="e">
        <v>#REF!</v>
      </c>
    </row>
    <row r="4759" spans="2:7">
      <c r="B4759" s="37" t="s">
        <v>10096</v>
      </c>
      <c r="C4759" s="37" t="s">
        <v>10104</v>
      </c>
      <c r="D4759" s="37" t="s">
        <v>9603</v>
      </c>
      <c r="E4759" s="37" t="s">
        <v>9604</v>
      </c>
      <c r="F4759" s="38">
        <v>44112.857141203698</v>
      </c>
      <c r="G4759" s="39" t="e">
        <v>#REF!</v>
      </c>
    </row>
    <row r="4760" spans="2:7">
      <c r="B4760" s="33" t="s">
        <v>10105</v>
      </c>
      <c r="C4760" s="33" t="s">
        <v>10106</v>
      </c>
      <c r="D4760" s="33" t="s">
        <v>9603</v>
      </c>
      <c r="E4760" s="33" t="s">
        <v>9604</v>
      </c>
      <c r="F4760" s="34">
        <v>44112.857141203698</v>
      </c>
      <c r="G4760" s="35" t="e">
        <v>#REF!</v>
      </c>
    </row>
    <row r="4761" spans="2:7">
      <c r="B4761" s="37" t="s">
        <v>10107</v>
      </c>
      <c r="C4761" s="37" t="s">
        <v>10108</v>
      </c>
      <c r="D4761" s="37" t="s">
        <v>9603</v>
      </c>
      <c r="E4761" s="37" t="s">
        <v>9604</v>
      </c>
      <c r="F4761" s="38">
        <v>44112.857141203698</v>
      </c>
      <c r="G4761" s="39" t="e">
        <v>#REF!</v>
      </c>
    </row>
    <row r="4762" spans="2:7">
      <c r="B4762" s="33" t="s">
        <v>10109</v>
      </c>
      <c r="C4762" s="33" t="s">
        <v>10110</v>
      </c>
      <c r="D4762" s="33" t="s">
        <v>9603</v>
      </c>
      <c r="E4762" s="33" t="s">
        <v>9604</v>
      </c>
      <c r="F4762" s="34">
        <v>44112.857141203698</v>
      </c>
      <c r="G4762" s="35" t="e">
        <v>#REF!</v>
      </c>
    </row>
    <row r="4763" spans="2:7">
      <c r="B4763" s="37" t="s">
        <v>10111</v>
      </c>
      <c r="C4763" s="37" t="s">
        <v>10112</v>
      </c>
      <c r="D4763" s="37" t="s">
        <v>9603</v>
      </c>
      <c r="E4763" s="37" t="s">
        <v>9604</v>
      </c>
      <c r="F4763" s="38">
        <v>44112.857141203698</v>
      </c>
      <c r="G4763" s="39" t="e">
        <v>#REF!</v>
      </c>
    </row>
    <row r="4764" spans="2:7">
      <c r="B4764" s="33" t="s">
        <v>10111</v>
      </c>
      <c r="C4764" s="33" t="s">
        <v>10113</v>
      </c>
      <c r="D4764" s="33" t="s">
        <v>9603</v>
      </c>
      <c r="E4764" s="33" t="s">
        <v>9604</v>
      </c>
      <c r="F4764" s="34">
        <v>45043.760821759301</v>
      </c>
      <c r="G4764" s="35" t="e">
        <v>#REF!</v>
      </c>
    </row>
    <row r="4765" spans="2:7">
      <c r="B4765" s="37" t="s">
        <v>10114</v>
      </c>
      <c r="C4765" s="37" t="s">
        <v>10115</v>
      </c>
      <c r="D4765" s="37" t="s">
        <v>9603</v>
      </c>
      <c r="E4765" s="37" t="s">
        <v>9604</v>
      </c>
      <c r="F4765" s="38">
        <v>44112.857152777797</v>
      </c>
      <c r="G4765" s="39" t="e">
        <v>#REF!</v>
      </c>
    </row>
    <row r="4766" spans="2:7">
      <c r="B4766" s="33" t="s">
        <v>10116</v>
      </c>
      <c r="C4766" s="33" t="s">
        <v>10117</v>
      </c>
      <c r="D4766" s="33" t="s">
        <v>9603</v>
      </c>
      <c r="E4766" s="33" t="s">
        <v>9604</v>
      </c>
      <c r="F4766" s="34">
        <v>44112.857152777797</v>
      </c>
      <c r="G4766" s="35" t="e">
        <v>#REF!</v>
      </c>
    </row>
    <row r="4767" spans="2:7">
      <c r="B4767" s="37" t="s">
        <v>10118</v>
      </c>
      <c r="C4767" s="37" t="s">
        <v>10119</v>
      </c>
      <c r="D4767" s="37" t="s">
        <v>9603</v>
      </c>
      <c r="E4767" s="37" t="s">
        <v>9604</v>
      </c>
      <c r="F4767" s="38">
        <v>44112.857152777797</v>
      </c>
      <c r="G4767" s="39" t="e">
        <v>#REF!</v>
      </c>
    </row>
    <row r="4768" spans="2:7">
      <c r="B4768" s="33" t="s">
        <v>10120</v>
      </c>
      <c r="C4768" s="33" t="s">
        <v>10121</v>
      </c>
      <c r="D4768" s="33" t="s">
        <v>9603</v>
      </c>
      <c r="E4768" s="33" t="s">
        <v>9604</v>
      </c>
      <c r="F4768" s="34">
        <v>44112.857152777797</v>
      </c>
      <c r="G4768" s="35" t="e">
        <v>#REF!</v>
      </c>
    </row>
    <row r="4769" spans="2:7">
      <c r="B4769" s="37" t="s">
        <v>10122</v>
      </c>
      <c r="C4769" s="37" t="s">
        <v>10123</v>
      </c>
      <c r="D4769" s="37" t="s">
        <v>9603</v>
      </c>
      <c r="E4769" s="37" t="s">
        <v>9604</v>
      </c>
      <c r="F4769" s="38">
        <v>44112.857152777797</v>
      </c>
      <c r="G4769" s="39" t="e">
        <v>#REF!</v>
      </c>
    </row>
    <row r="4770" spans="2:7">
      <c r="B4770" s="33" t="s">
        <v>10122</v>
      </c>
      <c r="C4770" s="33" t="s">
        <v>10124</v>
      </c>
      <c r="D4770" s="33" t="s">
        <v>9603</v>
      </c>
      <c r="E4770" s="33" t="s">
        <v>9604</v>
      </c>
      <c r="F4770" s="34">
        <v>44112.857152777797</v>
      </c>
      <c r="G4770" s="35" t="e">
        <v>#REF!</v>
      </c>
    </row>
    <row r="4771" spans="2:7">
      <c r="B4771" s="37" t="s">
        <v>10125</v>
      </c>
      <c r="C4771" s="37" t="s">
        <v>10126</v>
      </c>
      <c r="D4771" s="37" t="s">
        <v>9603</v>
      </c>
      <c r="E4771" s="37" t="s">
        <v>9604</v>
      </c>
      <c r="F4771" s="38">
        <v>44112.857152777797</v>
      </c>
      <c r="G4771" s="39" t="e">
        <v>#REF!</v>
      </c>
    </row>
    <row r="4772" spans="2:7">
      <c r="B4772" s="33" t="s">
        <v>10127</v>
      </c>
      <c r="C4772" s="33" t="s">
        <v>10128</v>
      </c>
      <c r="D4772" s="33" t="s">
        <v>9603</v>
      </c>
      <c r="E4772" s="33" t="s">
        <v>9604</v>
      </c>
      <c r="F4772" s="34">
        <v>44112.857152777797</v>
      </c>
      <c r="G4772" s="35" t="e">
        <v>#REF!</v>
      </c>
    </row>
    <row r="4773" spans="2:7">
      <c r="B4773" s="37" t="s">
        <v>10129</v>
      </c>
      <c r="C4773" s="37" t="s">
        <v>10130</v>
      </c>
      <c r="D4773" s="37" t="s">
        <v>9603</v>
      </c>
      <c r="E4773" s="37" t="s">
        <v>9604</v>
      </c>
      <c r="F4773" s="38">
        <v>44112.857152777797</v>
      </c>
      <c r="G4773" s="39" t="e">
        <v>#REF!</v>
      </c>
    </row>
    <row r="4774" spans="2:7">
      <c r="B4774" s="33" t="s">
        <v>10131</v>
      </c>
      <c r="C4774" s="33" t="s">
        <v>10132</v>
      </c>
      <c r="D4774" s="33" t="s">
        <v>9240</v>
      </c>
      <c r="E4774" s="33" t="s">
        <v>9241</v>
      </c>
      <c r="F4774" s="34">
        <v>44112.857152777797</v>
      </c>
      <c r="G4774" s="35" t="e">
        <v>#REF!</v>
      </c>
    </row>
    <row r="4775" spans="2:7">
      <c r="B4775" s="37" t="s">
        <v>10131</v>
      </c>
      <c r="C4775" s="37" t="s">
        <v>10133</v>
      </c>
      <c r="D4775" s="37" t="s">
        <v>9240</v>
      </c>
      <c r="E4775" s="37" t="s">
        <v>9241</v>
      </c>
      <c r="F4775" s="38">
        <v>45043.760821759301</v>
      </c>
      <c r="G4775" s="39" t="e">
        <v>#REF!</v>
      </c>
    </row>
    <row r="4776" spans="2:7">
      <c r="B4776" s="33" t="s">
        <v>10131</v>
      </c>
      <c r="C4776" s="33" t="s">
        <v>10134</v>
      </c>
      <c r="D4776" s="33" t="s">
        <v>9240</v>
      </c>
      <c r="E4776" s="33" t="s">
        <v>9241</v>
      </c>
      <c r="F4776" s="34">
        <v>45043.760821759301</v>
      </c>
      <c r="G4776" s="35" t="e">
        <v>#REF!</v>
      </c>
    </row>
    <row r="4777" spans="2:7">
      <c r="B4777" s="37" t="s">
        <v>10131</v>
      </c>
      <c r="C4777" s="37" t="s">
        <v>10135</v>
      </c>
      <c r="D4777" s="37" t="s">
        <v>9240</v>
      </c>
      <c r="E4777" s="37" t="s">
        <v>9241</v>
      </c>
      <c r="F4777" s="38">
        <v>45043.760821759301</v>
      </c>
      <c r="G4777" s="39" t="e">
        <v>#REF!</v>
      </c>
    </row>
    <row r="4778" spans="2:7">
      <c r="B4778" s="33" t="s">
        <v>10136</v>
      </c>
      <c r="C4778" s="33" t="s">
        <v>10137</v>
      </c>
      <c r="D4778" s="33" t="s">
        <v>9240</v>
      </c>
      <c r="E4778" s="33" t="s">
        <v>9241</v>
      </c>
      <c r="F4778" s="34">
        <v>44112.857164351903</v>
      </c>
      <c r="G4778" s="35" t="e">
        <v>#REF!</v>
      </c>
    </row>
    <row r="4779" spans="2:7">
      <c r="B4779" s="37" t="s">
        <v>10138</v>
      </c>
      <c r="C4779" s="37" t="s">
        <v>10139</v>
      </c>
      <c r="D4779" s="37" t="s">
        <v>9240</v>
      </c>
      <c r="E4779" s="37" t="s">
        <v>9241</v>
      </c>
      <c r="F4779" s="38">
        <v>44112.857164351903</v>
      </c>
      <c r="G4779" s="39" t="e">
        <v>#REF!</v>
      </c>
    </row>
    <row r="4780" spans="2:7">
      <c r="B4780" s="33" t="s">
        <v>10138</v>
      </c>
      <c r="C4780" s="33" t="s">
        <v>10140</v>
      </c>
      <c r="D4780" s="33" t="s">
        <v>9240</v>
      </c>
      <c r="E4780" s="33" t="s">
        <v>9241</v>
      </c>
      <c r="F4780" s="34">
        <v>45043.760821759301</v>
      </c>
      <c r="G4780" s="35" t="e">
        <v>#REF!</v>
      </c>
    </row>
    <row r="4781" spans="2:7">
      <c r="B4781" s="37" t="s">
        <v>10141</v>
      </c>
      <c r="C4781" s="37" t="s">
        <v>10142</v>
      </c>
      <c r="D4781" s="37" t="s">
        <v>9240</v>
      </c>
      <c r="E4781" s="37" t="s">
        <v>9241</v>
      </c>
      <c r="F4781" s="38">
        <v>44112.857164351903</v>
      </c>
      <c r="G4781" s="39" t="e">
        <v>#REF!</v>
      </c>
    </row>
    <row r="4782" spans="2:7">
      <c r="B4782" s="33" t="s">
        <v>10141</v>
      </c>
      <c r="C4782" s="33" t="s">
        <v>10143</v>
      </c>
      <c r="D4782" s="33" t="s">
        <v>9240</v>
      </c>
      <c r="E4782" s="33" t="s">
        <v>9241</v>
      </c>
      <c r="F4782" s="34">
        <v>45043.760821759301</v>
      </c>
      <c r="G4782" s="35" t="e">
        <v>#REF!</v>
      </c>
    </row>
    <row r="4783" spans="2:7">
      <c r="B4783" s="37" t="s">
        <v>10144</v>
      </c>
      <c r="C4783" s="37" t="s">
        <v>10145</v>
      </c>
      <c r="D4783" s="37" t="s">
        <v>9240</v>
      </c>
      <c r="E4783" s="37" t="s">
        <v>9241</v>
      </c>
      <c r="F4783" s="38">
        <v>44112.857164351903</v>
      </c>
      <c r="G4783" s="39" t="e">
        <v>#REF!</v>
      </c>
    </row>
    <row r="4784" spans="2:7">
      <c r="B4784" s="33" t="s">
        <v>10146</v>
      </c>
      <c r="C4784" s="33" t="s">
        <v>10147</v>
      </c>
      <c r="D4784" s="33" t="s">
        <v>9240</v>
      </c>
      <c r="E4784" s="33" t="s">
        <v>9241</v>
      </c>
      <c r="F4784" s="34">
        <v>44112.857164351903</v>
      </c>
      <c r="G4784" s="35" t="e">
        <v>#REF!</v>
      </c>
    </row>
    <row r="4785" spans="2:7">
      <c r="B4785" s="37" t="s">
        <v>10146</v>
      </c>
      <c r="C4785" s="37" t="s">
        <v>10148</v>
      </c>
      <c r="D4785" s="37" t="s">
        <v>9240</v>
      </c>
      <c r="E4785" s="37" t="s">
        <v>9241</v>
      </c>
      <c r="F4785" s="38">
        <v>44112.857164351903</v>
      </c>
      <c r="G4785" s="39" t="e">
        <v>#REF!</v>
      </c>
    </row>
    <row r="4786" spans="2:7">
      <c r="B4786" s="33" t="s">
        <v>10149</v>
      </c>
      <c r="C4786" s="33" t="s">
        <v>10150</v>
      </c>
      <c r="D4786" s="33" t="s">
        <v>9240</v>
      </c>
      <c r="E4786" s="33" t="s">
        <v>9241</v>
      </c>
      <c r="F4786" s="34">
        <v>44112.857164351903</v>
      </c>
      <c r="G4786" s="35" t="e">
        <v>#REF!</v>
      </c>
    </row>
    <row r="4787" spans="2:7">
      <c r="B4787" s="37" t="s">
        <v>10151</v>
      </c>
      <c r="C4787" s="37" t="s">
        <v>10152</v>
      </c>
      <c r="D4787" s="37" t="s">
        <v>9240</v>
      </c>
      <c r="E4787" s="37" t="s">
        <v>9241</v>
      </c>
      <c r="F4787" s="38">
        <v>44112.857164351903</v>
      </c>
      <c r="G4787" s="39" t="e">
        <v>#REF!</v>
      </c>
    </row>
    <row r="4788" spans="2:7">
      <c r="B4788" s="33" t="s">
        <v>10153</v>
      </c>
      <c r="C4788" s="33" t="s">
        <v>10154</v>
      </c>
      <c r="D4788" s="33" t="s">
        <v>9240</v>
      </c>
      <c r="E4788" s="33" t="s">
        <v>9241</v>
      </c>
      <c r="F4788" s="34">
        <v>44112.857164351903</v>
      </c>
      <c r="G4788" s="35" t="e">
        <v>#REF!</v>
      </c>
    </row>
    <row r="4789" spans="2:7">
      <c r="B4789" s="37" t="s">
        <v>10153</v>
      </c>
      <c r="C4789" s="37" t="s">
        <v>10155</v>
      </c>
      <c r="D4789" s="37" t="s">
        <v>9240</v>
      </c>
      <c r="E4789" s="37" t="s">
        <v>9241</v>
      </c>
      <c r="F4789" s="38">
        <v>45043.760821759301</v>
      </c>
      <c r="G4789" s="39" t="e">
        <v>#REF!</v>
      </c>
    </row>
    <row r="4790" spans="2:7">
      <c r="B4790" s="33" t="s">
        <v>10156</v>
      </c>
      <c r="C4790" s="33" t="s">
        <v>10157</v>
      </c>
      <c r="D4790" s="33" t="s">
        <v>9240</v>
      </c>
      <c r="E4790" s="33" t="s">
        <v>9241</v>
      </c>
      <c r="F4790" s="34">
        <v>44367.682870370401</v>
      </c>
      <c r="G4790" s="35" t="e">
        <v>#REF!</v>
      </c>
    </row>
    <row r="4791" spans="2:7">
      <c r="B4791" s="37" t="s">
        <v>10158</v>
      </c>
      <c r="C4791" s="37" t="s">
        <v>10159</v>
      </c>
      <c r="D4791" s="37" t="s">
        <v>9240</v>
      </c>
      <c r="E4791" s="37" t="s">
        <v>9241</v>
      </c>
      <c r="F4791" s="38">
        <v>44367.682870370401</v>
      </c>
      <c r="G4791" s="39" t="e">
        <v>#REF!</v>
      </c>
    </row>
    <row r="4792" spans="2:7">
      <c r="B4792" s="33" t="s">
        <v>10158</v>
      </c>
      <c r="C4792" s="33" t="s">
        <v>10160</v>
      </c>
      <c r="D4792" s="33" t="s">
        <v>9240</v>
      </c>
      <c r="E4792" s="33" t="s">
        <v>9241</v>
      </c>
      <c r="F4792" s="34">
        <v>45043.760821759301</v>
      </c>
      <c r="G4792" s="35" t="e">
        <v>#REF!</v>
      </c>
    </row>
    <row r="4793" spans="2:7">
      <c r="B4793" s="37" t="s">
        <v>10161</v>
      </c>
      <c r="C4793" s="37" t="s">
        <v>10162</v>
      </c>
      <c r="D4793" s="37" t="s">
        <v>9240</v>
      </c>
      <c r="E4793" s="37" t="s">
        <v>9241</v>
      </c>
      <c r="F4793" s="38">
        <v>44112.857164351903</v>
      </c>
      <c r="G4793" s="39" t="e">
        <v>#REF!</v>
      </c>
    </row>
    <row r="4794" spans="2:7">
      <c r="B4794" s="33" t="s">
        <v>10161</v>
      </c>
      <c r="C4794" s="33" t="s">
        <v>10163</v>
      </c>
      <c r="D4794" s="33" t="s">
        <v>9240</v>
      </c>
      <c r="E4794" s="33" t="s">
        <v>9241</v>
      </c>
      <c r="F4794" s="34">
        <v>44112.857164351903</v>
      </c>
      <c r="G4794" s="35" t="e">
        <v>#REF!</v>
      </c>
    </row>
    <row r="4795" spans="2:7">
      <c r="B4795" s="37" t="s">
        <v>10164</v>
      </c>
      <c r="C4795" s="37" t="s">
        <v>10165</v>
      </c>
      <c r="D4795" s="37" t="s">
        <v>9240</v>
      </c>
      <c r="E4795" s="37" t="s">
        <v>9241</v>
      </c>
      <c r="F4795" s="38">
        <v>44112.857175925899</v>
      </c>
      <c r="G4795" s="39" t="e">
        <v>#REF!</v>
      </c>
    </row>
    <row r="4796" spans="2:7">
      <c r="B4796" s="33" t="s">
        <v>10164</v>
      </c>
      <c r="C4796" s="33" t="s">
        <v>10166</v>
      </c>
      <c r="D4796" s="33" t="s">
        <v>9240</v>
      </c>
      <c r="E4796" s="33" t="s">
        <v>9241</v>
      </c>
      <c r="F4796" s="34">
        <v>44112.857175925899</v>
      </c>
      <c r="G4796" s="35" t="e">
        <v>#REF!</v>
      </c>
    </row>
    <row r="4797" spans="2:7">
      <c r="B4797" s="37" t="s">
        <v>10167</v>
      </c>
      <c r="C4797" s="37" t="s">
        <v>10168</v>
      </c>
      <c r="D4797" s="37" t="s">
        <v>9240</v>
      </c>
      <c r="E4797" s="37" t="s">
        <v>9241</v>
      </c>
      <c r="F4797" s="38">
        <v>44112.857175925899</v>
      </c>
      <c r="G4797" s="39" t="e">
        <v>#REF!</v>
      </c>
    </row>
    <row r="4798" spans="2:7">
      <c r="B4798" s="33" t="s">
        <v>10169</v>
      </c>
      <c r="C4798" s="33" t="s">
        <v>10170</v>
      </c>
      <c r="D4798" s="33" t="s">
        <v>9240</v>
      </c>
      <c r="E4798" s="33" t="s">
        <v>9241</v>
      </c>
      <c r="F4798" s="34">
        <v>44112.857175925899</v>
      </c>
      <c r="G4798" s="35" t="e">
        <v>#REF!</v>
      </c>
    </row>
    <row r="4799" spans="2:7">
      <c r="B4799" s="37" t="s">
        <v>10171</v>
      </c>
      <c r="C4799" s="37" t="s">
        <v>10172</v>
      </c>
      <c r="D4799" s="37" t="s">
        <v>9240</v>
      </c>
      <c r="E4799" s="37" t="s">
        <v>9241</v>
      </c>
      <c r="F4799" s="38">
        <v>44112.857175925899</v>
      </c>
      <c r="G4799" s="39" t="e">
        <v>#REF!</v>
      </c>
    </row>
    <row r="4800" spans="2:7">
      <c r="B4800" s="33" t="s">
        <v>10173</v>
      </c>
      <c r="C4800" s="33" t="s">
        <v>10174</v>
      </c>
      <c r="D4800" s="33" t="s">
        <v>9240</v>
      </c>
      <c r="E4800" s="33" t="s">
        <v>9241</v>
      </c>
      <c r="F4800" s="34">
        <v>44112.857175925899</v>
      </c>
      <c r="G4800" s="35" t="e">
        <v>#REF!</v>
      </c>
    </row>
    <row r="4801" spans="2:7">
      <c r="B4801" s="37" t="s">
        <v>10173</v>
      </c>
      <c r="C4801" s="37" t="s">
        <v>10175</v>
      </c>
      <c r="D4801" s="37" t="s">
        <v>9240</v>
      </c>
      <c r="E4801" s="37" t="s">
        <v>9241</v>
      </c>
      <c r="F4801" s="38">
        <v>45043.760821759301</v>
      </c>
      <c r="G4801" s="39" t="e">
        <v>#REF!</v>
      </c>
    </row>
    <row r="4802" spans="2:7">
      <c r="B4802" s="33" t="s">
        <v>10173</v>
      </c>
      <c r="C4802" s="33" t="s">
        <v>10176</v>
      </c>
      <c r="D4802" s="33" t="s">
        <v>9240</v>
      </c>
      <c r="E4802" s="33" t="s">
        <v>9241</v>
      </c>
      <c r="F4802" s="34">
        <v>45043.760821759301</v>
      </c>
      <c r="G4802" s="35" t="e">
        <v>#REF!</v>
      </c>
    </row>
    <row r="4803" spans="2:7">
      <c r="B4803" s="37" t="s">
        <v>10173</v>
      </c>
      <c r="C4803" s="37" t="s">
        <v>10177</v>
      </c>
      <c r="D4803" s="37" t="s">
        <v>9240</v>
      </c>
      <c r="E4803" s="37" t="s">
        <v>9241</v>
      </c>
      <c r="F4803" s="38">
        <v>45043.760821759301</v>
      </c>
      <c r="G4803" s="39" t="e">
        <v>#REF!</v>
      </c>
    </row>
    <row r="4804" spans="2:7">
      <c r="B4804" s="33" t="s">
        <v>10178</v>
      </c>
      <c r="C4804" s="33" t="s">
        <v>10179</v>
      </c>
      <c r="D4804" s="33" t="s">
        <v>9240</v>
      </c>
      <c r="E4804" s="33" t="s">
        <v>9241</v>
      </c>
      <c r="F4804" s="34">
        <v>44367.682835648098</v>
      </c>
      <c r="G4804" s="35" t="e">
        <v>#REF!</v>
      </c>
    </row>
    <row r="4805" spans="2:7">
      <c r="B4805" s="37" t="s">
        <v>10178</v>
      </c>
      <c r="C4805" s="37" t="s">
        <v>10180</v>
      </c>
      <c r="D4805" s="37" t="s">
        <v>9240</v>
      </c>
      <c r="E4805" s="37" t="s">
        <v>9241</v>
      </c>
      <c r="F4805" s="38">
        <v>45043.760821759301</v>
      </c>
      <c r="G4805" s="39" t="e">
        <v>#REF!</v>
      </c>
    </row>
    <row r="4806" spans="2:7">
      <c r="B4806" s="33" t="s">
        <v>10181</v>
      </c>
      <c r="C4806" s="33" t="s">
        <v>10174</v>
      </c>
      <c r="D4806" s="33" t="s">
        <v>9240</v>
      </c>
      <c r="E4806" s="33" t="s">
        <v>9241</v>
      </c>
      <c r="F4806" s="34">
        <v>44367.682916666701</v>
      </c>
      <c r="G4806" s="35" t="e">
        <v>#REF!</v>
      </c>
    </row>
    <row r="4807" spans="2:7">
      <c r="B4807" s="37" t="s">
        <v>10182</v>
      </c>
      <c r="C4807" s="37" t="s">
        <v>10174</v>
      </c>
      <c r="D4807" s="37" t="s">
        <v>9240</v>
      </c>
      <c r="E4807" s="37" t="s">
        <v>9241</v>
      </c>
      <c r="F4807" s="38">
        <v>44112.857175925899</v>
      </c>
      <c r="G4807" s="39" t="e">
        <v>#REF!</v>
      </c>
    </row>
    <row r="4808" spans="2:7">
      <c r="B4808" s="33" t="s">
        <v>10183</v>
      </c>
      <c r="C4808" s="33" t="s">
        <v>10184</v>
      </c>
      <c r="D4808" s="33" t="s">
        <v>9240</v>
      </c>
      <c r="E4808" s="33" t="s">
        <v>9241</v>
      </c>
      <c r="F4808" s="34">
        <v>44112.857175925899</v>
      </c>
      <c r="G4808" s="35" t="e">
        <v>#REF!</v>
      </c>
    </row>
    <row r="4809" spans="2:7">
      <c r="B4809" s="37" t="s">
        <v>10185</v>
      </c>
      <c r="C4809" s="37" t="s">
        <v>10186</v>
      </c>
      <c r="D4809" s="37" t="s">
        <v>9240</v>
      </c>
      <c r="E4809" s="37" t="s">
        <v>9241</v>
      </c>
      <c r="F4809" s="38">
        <v>44112.857175925899</v>
      </c>
      <c r="G4809" s="39" t="e">
        <v>#REF!</v>
      </c>
    </row>
    <row r="4810" spans="2:7">
      <c r="B4810" s="33" t="s">
        <v>10187</v>
      </c>
      <c r="C4810" s="33" t="s">
        <v>10188</v>
      </c>
      <c r="D4810" s="33" t="s">
        <v>9240</v>
      </c>
      <c r="E4810" s="33" t="s">
        <v>9241</v>
      </c>
      <c r="F4810" s="34">
        <v>44112.857175925899</v>
      </c>
      <c r="G4810" s="35" t="e">
        <v>#REF!</v>
      </c>
    </row>
    <row r="4811" spans="2:7">
      <c r="B4811" s="37" t="s">
        <v>10189</v>
      </c>
      <c r="C4811" s="37" t="s">
        <v>10190</v>
      </c>
      <c r="D4811" s="37" t="s">
        <v>9240</v>
      </c>
      <c r="E4811" s="37" t="s">
        <v>9241</v>
      </c>
      <c r="F4811" s="38">
        <v>44112.857187499998</v>
      </c>
      <c r="G4811" s="39" t="e">
        <v>#REF!</v>
      </c>
    </row>
    <row r="4812" spans="2:7">
      <c r="B4812" s="33" t="s">
        <v>10191</v>
      </c>
      <c r="C4812" s="33" t="s">
        <v>10192</v>
      </c>
      <c r="D4812" s="33" t="s">
        <v>9240</v>
      </c>
      <c r="E4812" s="33" t="s">
        <v>9241</v>
      </c>
      <c r="F4812" s="34">
        <v>44112.857187499998</v>
      </c>
      <c r="G4812" s="35" t="e">
        <v>#REF!</v>
      </c>
    </row>
    <row r="4813" spans="2:7">
      <c r="B4813" s="37" t="s">
        <v>10193</v>
      </c>
      <c r="C4813" s="37" t="s">
        <v>10194</v>
      </c>
      <c r="D4813" s="37" t="s">
        <v>9240</v>
      </c>
      <c r="E4813" s="37" t="s">
        <v>9241</v>
      </c>
      <c r="F4813" s="38">
        <v>44112.857187499998</v>
      </c>
      <c r="G4813" s="39" t="e">
        <v>#REF!</v>
      </c>
    </row>
    <row r="4814" spans="2:7">
      <c r="B4814" s="33" t="s">
        <v>10195</v>
      </c>
      <c r="C4814" s="33" t="s">
        <v>10196</v>
      </c>
      <c r="D4814" s="33" t="s">
        <v>9240</v>
      </c>
      <c r="E4814" s="33" t="s">
        <v>9241</v>
      </c>
      <c r="F4814" s="34">
        <v>44112.857187499998</v>
      </c>
      <c r="G4814" s="35" t="e">
        <v>#REF!</v>
      </c>
    </row>
    <row r="4815" spans="2:7">
      <c r="B4815" s="37" t="s">
        <v>10197</v>
      </c>
      <c r="C4815" s="37" t="s">
        <v>10198</v>
      </c>
      <c r="D4815" s="37" t="s">
        <v>9240</v>
      </c>
      <c r="E4815" s="37" t="s">
        <v>9241</v>
      </c>
      <c r="F4815" s="38">
        <v>44112.857187499998</v>
      </c>
      <c r="G4815" s="39" t="e">
        <v>#REF!</v>
      </c>
    </row>
    <row r="4816" spans="2:7">
      <c r="B4816" s="33" t="s">
        <v>10199</v>
      </c>
      <c r="C4816" s="33" t="s">
        <v>10200</v>
      </c>
      <c r="D4816" s="33" t="s">
        <v>9240</v>
      </c>
      <c r="E4816" s="33" t="s">
        <v>9241</v>
      </c>
      <c r="F4816" s="34">
        <v>44112.857187499998</v>
      </c>
      <c r="G4816" s="35" t="e">
        <v>#REF!</v>
      </c>
    </row>
    <row r="4817" spans="2:7">
      <c r="B4817" s="37" t="s">
        <v>10201</v>
      </c>
      <c r="C4817" s="37" t="s">
        <v>10202</v>
      </c>
      <c r="D4817" s="37" t="s">
        <v>9240</v>
      </c>
      <c r="E4817" s="37" t="s">
        <v>9241</v>
      </c>
      <c r="F4817" s="38">
        <v>44112.857187499998</v>
      </c>
      <c r="G4817" s="39" t="e">
        <v>#REF!</v>
      </c>
    </row>
    <row r="4818" spans="2:7">
      <c r="B4818" s="33" t="s">
        <v>10201</v>
      </c>
      <c r="C4818" s="33" t="s">
        <v>10203</v>
      </c>
      <c r="D4818" s="33" t="s">
        <v>9240</v>
      </c>
      <c r="E4818" s="33" t="s">
        <v>9241</v>
      </c>
      <c r="F4818" s="34">
        <v>45043.760821759301</v>
      </c>
      <c r="G4818" s="35" t="e">
        <v>#REF!</v>
      </c>
    </row>
    <row r="4819" spans="2:7">
      <c r="B4819" s="37" t="s">
        <v>10204</v>
      </c>
      <c r="C4819" s="37" t="s">
        <v>10205</v>
      </c>
      <c r="D4819" s="37" t="s">
        <v>9240</v>
      </c>
      <c r="E4819" s="37" t="s">
        <v>9241</v>
      </c>
      <c r="F4819" s="38">
        <v>44112.857187499998</v>
      </c>
      <c r="G4819" s="39" t="e">
        <v>#REF!</v>
      </c>
    </row>
    <row r="4820" spans="2:7">
      <c r="B4820" s="33" t="s">
        <v>10206</v>
      </c>
      <c r="C4820" s="33" t="s">
        <v>10207</v>
      </c>
      <c r="D4820" s="33" t="s">
        <v>8949</v>
      </c>
      <c r="E4820" s="33" t="s">
        <v>8950</v>
      </c>
      <c r="F4820" s="34">
        <v>44112.857187499998</v>
      </c>
      <c r="G4820" s="35" t="e">
        <v>#REF!</v>
      </c>
    </row>
    <row r="4821" spans="2:7">
      <c r="B4821" s="37" t="s">
        <v>10208</v>
      </c>
      <c r="C4821" s="37" t="s">
        <v>10209</v>
      </c>
      <c r="D4821" s="37" t="s">
        <v>9240</v>
      </c>
      <c r="E4821" s="37" t="s">
        <v>9241</v>
      </c>
      <c r="F4821" s="38">
        <v>44112.857187499998</v>
      </c>
      <c r="G4821" s="39" t="e">
        <v>#REF!</v>
      </c>
    </row>
    <row r="4822" spans="2:7">
      <c r="B4822" s="33" t="s">
        <v>10210</v>
      </c>
      <c r="C4822" s="33" t="s">
        <v>10211</v>
      </c>
      <c r="D4822" s="33" t="s">
        <v>8949</v>
      </c>
      <c r="E4822" s="33" t="s">
        <v>8950</v>
      </c>
      <c r="F4822" s="34">
        <v>44112.857187499998</v>
      </c>
      <c r="G4822" s="35" t="e">
        <v>#REF!</v>
      </c>
    </row>
    <row r="4823" spans="2:7">
      <c r="B4823" s="37" t="s">
        <v>10210</v>
      </c>
      <c r="C4823" s="37" t="s">
        <v>10212</v>
      </c>
      <c r="D4823" s="37" t="s">
        <v>7822</v>
      </c>
      <c r="E4823" s="37" t="s">
        <v>7823</v>
      </c>
      <c r="F4823" s="38">
        <v>44112.857199074097</v>
      </c>
      <c r="G4823" s="39" t="e">
        <v>#REF!</v>
      </c>
    </row>
    <row r="4824" spans="2:7">
      <c r="B4824" s="33" t="s">
        <v>10210</v>
      </c>
      <c r="C4824" s="33" t="s">
        <v>10213</v>
      </c>
      <c r="D4824" s="33" t="s">
        <v>8949</v>
      </c>
      <c r="E4824" s="33" t="s">
        <v>8950</v>
      </c>
      <c r="F4824" s="34">
        <v>45043.760821759301</v>
      </c>
      <c r="G4824" s="35" t="e">
        <v>#REF!</v>
      </c>
    </row>
    <row r="4825" spans="2:7">
      <c r="B4825" s="37" t="s">
        <v>10214</v>
      </c>
      <c r="C4825" s="37" t="s">
        <v>10215</v>
      </c>
      <c r="D4825" s="37" t="s">
        <v>8949</v>
      </c>
      <c r="E4825" s="37" t="s">
        <v>8950</v>
      </c>
      <c r="F4825" s="38">
        <v>44112.857199074097</v>
      </c>
      <c r="G4825" s="39" t="e">
        <v>#REF!</v>
      </c>
    </row>
    <row r="4826" spans="2:7">
      <c r="B4826" s="33" t="s">
        <v>10214</v>
      </c>
      <c r="C4826" s="33" t="s">
        <v>10216</v>
      </c>
      <c r="D4826" s="33" t="s">
        <v>8949</v>
      </c>
      <c r="E4826" s="33" t="s">
        <v>8950</v>
      </c>
      <c r="F4826" s="34">
        <v>45043.760821759301</v>
      </c>
      <c r="G4826" s="35" t="e">
        <v>#REF!</v>
      </c>
    </row>
    <row r="4827" spans="2:7">
      <c r="B4827" s="37" t="s">
        <v>10217</v>
      </c>
      <c r="C4827" s="37" t="s">
        <v>10218</v>
      </c>
      <c r="D4827" s="37" t="s">
        <v>8949</v>
      </c>
      <c r="E4827" s="37" t="s">
        <v>8950</v>
      </c>
      <c r="F4827" s="38">
        <v>44112.857199074097</v>
      </c>
      <c r="G4827" s="39" t="e">
        <v>#REF!</v>
      </c>
    </row>
    <row r="4828" spans="2:7">
      <c r="B4828" s="33" t="s">
        <v>10219</v>
      </c>
      <c r="C4828" s="33" t="s">
        <v>10220</v>
      </c>
      <c r="D4828" s="33" t="s">
        <v>9240</v>
      </c>
      <c r="E4828" s="33" t="s">
        <v>9241</v>
      </c>
      <c r="F4828" s="34">
        <v>44112.857199074097</v>
      </c>
      <c r="G4828" s="35" t="e">
        <v>#REF!</v>
      </c>
    </row>
    <row r="4829" spans="2:7">
      <c r="B4829" s="37" t="s">
        <v>10221</v>
      </c>
      <c r="C4829" s="37" t="s">
        <v>10222</v>
      </c>
      <c r="D4829" s="37" t="s">
        <v>9240</v>
      </c>
      <c r="E4829" s="37" t="s">
        <v>9241</v>
      </c>
      <c r="F4829" s="38">
        <v>44112.857199074097</v>
      </c>
      <c r="G4829" s="39" t="e">
        <v>#REF!</v>
      </c>
    </row>
    <row r="4830" spans="2:7">
      <c r="B4830" s="33" t="s">
        <v>10221</v>
      </c>
      <c r="C4830" s="33" t="s">
        <v>10223</v>
      </c>
      <c r="D4830" s="33" t="s">
        <v>9240</v>
      </c>
      <c r="E4830" s="33" t="s">
        <v>9241</v>
      </c>
      <c r="F4830" s="34">
        <v>45043.760821759301</v>
      </c>
      <c r="G4830" s="35" t="e">
        <v>#REF!</v>
      </c>
    </row>
    <row r="4831" spans="2:7">
      <c r="B4831" s="37" t="s">
        <v>10224</v>
      </c>
      <c r="C4831" s="37" t="s">
        <v>10225</v>
      </c>
      <c r="D4831" s="37" t="s">
        <v>9240</v>
      </c>
      <c r="E4831" s="37" t="s">
        <v>9241</v>
      </c>
      <c r="F4831" s="38">
        <v>44112.857199074097</v>
      </c>
      <c r="G4831" s="39" t="e">
        <v>#REF!</v>
      </c>
    </row>
    <row r="4832" spans="2:7">
      <c r="B4832" s="33" t="s">
        <v>10226</v>
      </c>
      <c r="C4832" s="33" t="s">
        <v>10227</v>
      </c>
      <c r="D4832" s="33" t="s">
        <v>9240</v>
      </c>
      <c r="E4832" s="33" t="s">
        <v>9241</v>
      </c>
      <c r="F4832" s="34">
        <v>44112.857199074097</v>
      </c>
      <c r="G4832" s="35" t="e">
        <v>#REF!</v>
      </c>
    </row>
    <row r="4833" spans="2:7">
      <c r="B4833" s="37" t="s">
        <v>10228</v>
      </c>
      <c r="C4833" s="37" t="s">
        <v>10229</v>
      </c>
      <c r="D4833" s="37" t="s">
        <v>9240</v>
      </c>
      <c r="E4833" s="37" t="s">
        <v>9241</v>
      </c>
      <c r="F4833" s="38">
        <v>44112.857199074097</v>
      </c>
      <c r="G4833" s="39" t="e">
        <v>#REF!</v>
      </c>
    </row>
    <row r="4834" spans="2:7">
      <c r="B4834" s="33" t="s">
        <v>10228</v>
      </c>
      <c r="C4834" s="33" t="s">
        <v>10230</v>
      </c>
      <c r="D4834" s="33" t="s">
        <v>9240</v>
      </c>
      <c r="E4834" s="33" t="s">
        <v>9241</v>
      </c>
      <c r="F4834" s="34">
        <v>45043.760821759301</v>
      </c>
      <c r="G4834" s="35" t="e">
        <v>#REF!</v>
      </c>
    </row>
    <row r="4835" spans="2:7">
      <c r="B4835" s="37" t="s">
        <v>10231</v>
      </c>
      <c r="C4835" s="37" t="s">
        <v>10232</v>
      </c>
      <c r="D4835" s="37" t="s">
        <v>9240</v>
      </c>
      <c r="E4835" s="37" t="s">
        <v>9241</v>
      </c>
      <c r="F4835" s="38">
        <v>44112.857199074097</v>
      </c>
      <c r="G4835" s="39" t="e">
        <v>#REF!</v>
      </c>
    </row>
    <row r="4836" spans="2:7">
      <c r="B4836" s="33" t="s">
        <v>10233</v>
      </c>
      <c r="C4836" s="33" t="s">
        <v>10234</v>
      </c>
      <c r="D4836" s="33" t="s">
        <v>9240</v>
      </c>
      <c r="E4836" s="33" t="s">
        <v>9241</v>
      </c>
      <c r="F4836" s="34">
        <v>44112.857199074097</v>
      </c>
      <c r="G4836" s="35" t="e">
        <v>#REF!</v>
      </c>
    </row>
    <row r="4837" spans="2:7">
      <c r="B4837" s="37" t="s">
        <v>10235</v>
      </c>
      <c r="C4837" s="37" t="s">
        <v>10236</v>
      </c>
      <c r="D4837" s="37" t="s">
        <v>9240</v>
      </c>
      <c r="E4837" s="37" t="s">
        <v>9241</v>
      </c>
      <c r="F4837" s="38">
        <v>44112.857210648202</v>
      </c>
      <c r="G4837" s="39" t="e">
        <v>#REF!</v>
      </c>
    </row>
    <row r="4838" spans="2:7">
      <c r="B4838" s="33" t="s">
        <v>10235</v>
      </c>
      <c r="C4838" s="33" t="s">
        <v>10237</v>
      </c>
      <c r="D4838" s="33" t="s">
        <v>9240</v>
      </c>
      <c r="E4838" s="33" t="s">
        <v>9241</v>
      </c>
      <c r="F4838" s="34">
        <v>45043.760821759301</v>
      </c>
      <c r="G4838" s="35" t="e">
        <v>#REF!</v>
      </c>
    </row>
    <row r="4839" spans="2:7">
      <c r="B4839" s="37" t="s">
        <v>10238</v>
      </c>
      <c r="C4839" s="37" t="s">
        <v>10239</v>
      </c>
      <c r="D4839" s="37" t="s">
        <v>9240</v>
      </c>
      <c r="E4839" s="37" t="s">
        <v>9241</v>
      </c>
      <c r="F4839" s="38">
        <v>44112.857210648202</v>
      </c>
      <c r="G4839" s="39" t="e">
        <v>#REF!</v>
      </c>
    </row>
    <row r="4840" spans="2:7">
      <c r="B4840" s="33" t="s">
        <v>10240</v>
      </c>
      <c r="C4840" s="33" t="s">
        <v>10241</v>
      </c>
      <c r="D4840" s="33" t="s">
        <v>9240</v>
      </c>
      <c r="E4840" s="33" t="s">
        <v>9241</v>
      </c>
      <c r="F4840" s="34">
        <v>44112.857210648202</v>
      </c>
      <c r="G4840" s="35" t="e">
        <v>#REF!</v>
      </c>
    </row>
    <row r="4841" spans="2:7">
      <c r="B4841" s="37" t="s">
        <v>10242</v>
      </c>
      <c r="C4841" s="37" t="s">
        <v>10243</v>
      </c>
      <c r="D4841" s="37" t="s">
        <v>8949</v>
      </c>
      <c r="E4841" s="37" t="s">
        <v>8950</v>
      </c>
      <c r="F4841" s="38">
        <v>44112.857210648202</v>
      </c>
      <c r="G4841" s="39" t="e">
        <v>#REF!</v>
      </c>
    </row>
    <row r="4842" spans="2:7">
      <c r="B4842" s="33" t="s">
        <v>10244</v>
      </c>
      <c r="C4842" s="33" t="s">
        <v>10245</v>
      </c>
      <c r="D4842" s="33" t="s">
        <v>8949</v>
      </c>
      <c r="E4842" s="33" t="s">
        <v>8950</v>
      </c>
      <c r="F4842" s="34">
        <v>44112.857210648202</v>
      </c>
      <c r="G4842" s="35" t="e">
        <v>#REF!</v>
      </c>
    </row>
    <row r="4843" spans="2:7">
      <c r="B4843" s="37" t="s">
        <v>10246</v>
      </c>
      <c r="C4843" s="37" t="s">
        <v>10247</v>
      </c>
      <c r="D4843" s="37" t="s">
        <v>8949</v>
      </c>
      <c r="E4843" s="37" t="s">
        <v>8950</v>
      </c>
      <c r="F4843" s="38">
        <v>44112.857210648202</v>
      </c>
      <c r="G4843" s="39" t="e">
        <v>#REF!</v>
      </c>
    </row>
    <row r="4844" spans="2:7">
      <c r="B4844" s="33" t="s">
        <v>10248</v>
      </c>
      <c r="C4844" s="33" t="s">
        <v>10249</v>
      </c>
      <c r="D4844" s="33" t="s">
        <v>8949</v>
      </c>
      <c r="E4844" s="33" t="s">
        <v>8950</v>
      </c>
      <c r="F4844" s="34">
        <v>44112.857210648202</v>
      </c>
      <c r="G4844" s="35" t="e">
        <v>#REF!</v>
      </c>
    </row>
    <row r="4845" spans="2:7">
      <c r="B4845" s="37" t="s">
        <v>10250</v>
      </c>
      <c r="C4845" s="37" t="s">
        <v>10251</v>
      </c>
      <c r="D4845" s="37" t="s">
        <v>8949</v>
      </c>
      <c r="E4845" s="37" t="s">
        <v>8950</v>
      </c>
      <c r="F4845" s="38">
        <v>44112.857210648202</v>
      </c>
      <c r="G4845" s="39" t="e">
        <v>#REF!</v>
      </c>
    </row>
    <row r="4846" spans="2:7">
      <c r="B4846" s="33" t="s">
        <v>10252</v>
      </c>
      <c r="C4846" s="33" t="s">
        <v>10253</v>
      </c>
      <c r="D4846" s="33" t="s">
        <v>8949</v>
      </c>
      <c r="E4846" s="33" t="s">
        <v>8950</v>
      </c>
      <c r="F4846" s="34">
        <v>44112.857210648202</v>
      </c>
      <c r="G4846" s="35" t="e">
        <v>#REF!</v>
      </c>
    </row>
    <row r="4847" spans="2:7">
      <c r="B4847" s="37" t="s">
        <v>10252</v>
      </c>
      <c r="C4847" s="37" t="s">
        <v>10254</v>
      </c>
      <c r="D4847" s="37" t="s">
        <v>8949</v>
      </c>
      <c r="E4847" s="37" t="s">
        <v>8950</v>
      </c>
      <c r="F4847" s="38">
        <v>45043.760821759301</v>
      </c>
      <c r="G4847" s="39" t="e">
        <v>#REF!</v>
      </c>
    </row>
    <row r="4848" spans="2:7">
      <c r="B4848" s="33" t="s">
        <v>10255</v>
      </c>
      <c r="C4848" s="33" t="s">
        <v>10256</v>
      </c>
      <c r="D4848" s="33" t="s">
        <v>8949</v>
      </c>
      <c r="E4848" s="33" t="s">
        <v>8950</v>
      </c>
      <c r="F4848" s="34">
        <v>44112.857210648202</v>
      </c>
      <c r="G4848" s="35" t="e">
        <v>#REF!</v>
      </c>
    </row>
    <row r="4849" spans="2:7">
      <c r="B4849" s="37" t="s">
        <v>10255</v>
      </c>
      <c r="C4849" s="37" t="s">
        <v>10257</v>
      </c>
      <c r="D4849" s="37" t="s">
        <v>8949</v>
      </c>
      <c r="E4849" s="37" t="s">
        <v>8950</v>
      </c>
      <c r="F4849" s="38">
        <v>44112.857222222199</v>
      </c>
      <c r="G4849" s="39" t="e">
        <v>#REF!</v>
      </c>
    </row>
    <row r="4850" spans="2:7">
      <c r="B4850" s="33" t="s">
        <v>10258</v>
      </c>
      <c r="C4850" s="33" t="s">
        <v>10259</v>
      </c>
      <c r="D4850" s="33" t="s">
        <v>8949</v>
      </c>
      <c r="E4850" s="33" t="s">
        <v>8950</v>
      </c>
      <c r="F4850" s="34">
        <v>44112.857222222199</v>
      </c>
      <c r="G4850" s="35" t="e">
        <v>#REF!</v>
      </c>
    </row>
    <row r="4851" spans="2:7">
      <c r="B4851" s="37" t="s">
        <v>10260</v>
      </c>
      <c r="C4851" s="37" t="s">
        <v>10261</v>
      </c>
      <c r="D4851" s="37" t="s">
        <v>8949</v>
      </c>
      <c r="E4851" s="37" t="s">
        <v>8950</v>
      </c>
      <c r="F4851" s="38">
        <v>44112.857222222199</v>
      </c>
      <c r="G4851" s="39" t="e">
        <v>#REF!</v>
      </c>
    </row>
    <row r="4852" spans="2:7">
      <c r="B4852" s="33" t="s">
        <v>10262</v>
      </c>
      <c r="C4852" s="33" t="s">
        <v>10263</v>
      </c>
      <c r="D4852" s="33" t="s">
        <v>8949</v>
      </c>
      <c r="E4852" s="33" t="s">
        <v>8950</v>
      </c>
      <c r="F4852" s="34">
        <v>44112.857222222199</v>
      </c>
      <c r="G4852" s="35" t="e">
        <v>#REF!</v>
      </c>
    </row>
    <row r="4853" spans="2:7">
      <c r="B4853" s="37" t="s">
        <v>10262</v>
      </c>
      <c r="C4853" s="37" t="s">
        <v>10264</v>
      </c>
      <c r="D4853" s="37" t="s">
        <v>8949</v>
      </c>
      <c r="E4853" s="37" t="s">
        <v>8950</v>
      </c>
      <c r="F4853" s="38">
        <v>45043.760821759301</v>
      </c>
      <c r="G4853" s="39" t="e">
        <v>#REF!</v>
      </c>
    </row>
    <row r="4854" spans="2:7">
      <c r="B4854" s="33" t="s">
        <v>10262</v>
      </c>
      <c r="C4854" s="33" t="s">
        <v>10265</v>
      </c>
      <c r="D4854" s="33" t="s">
        <v>8949</v>
      </c>
      <c r="E4854" s="33" t="s">
        <v>8950</v>
      </c>
      <c r="F4854" s="34">
        <v>45043.760821759301</v>
      </c>
      <c r="G4854" s="35" t="e">
        <v>#REF!</v>
      </c>
    </row>
    <row r="4855" spans="2:7">
      <c r="B4855" s="37" t="s">
        <v>10266</v>
      </c>
      <c r="C4855" s="37" t="s">
        <v>10267</v>
      </c>
      <c r="D4855" s="37" t="s">
        <v>8949</v>
      </c>
      <c r="E4855" s="37" t="s">
        <v>8950</v>
      </c>
      <c r="F4855" s="38">
        <v>44112.857222222199</v>
      </c>
      <c r="G4855" s="39" t="e">
        <v>#REF!</v>
      </c>
    </row>
    <row r="4856" spans="2:7">
      <c r="B4856" s="33" t="s">
        <v>10268</v>
      </c>
      <c r="C4856" s="33" t="s">
        <v>10269</v>
      </c>
      <c r="D4856" s="33" t="s">
        <v>8949</v>
      </c>
      <c r="E4856" s="33" t="s">
        <v>8950</v>
      </c>
      <c r="F4856" s="34">
        <v>44112.857222222199</v>
      </c>
      <c r="G4856" s="35" t="e">
        <v>#REF!</v>
      </c>
    </row>
    <row r="4857" spans="2:7">
      <c r="B4857" s="37" t="s">
        <v>10270</v>
      </c>
      <c r="C4857" s="37" t="s">
        <v>10271</v>
      </c>
      <c r="D4857" s="37" t="s">
        <v>8949</v>
      </c>
      <c r="E4857" s="37" t="s">
        <v>8950</v>
      </c>
      <c r="F4857" s="38">
        <v>44112.857222222199</v>
      </c>
      <c r="G4857" s="39" t="e">
        <v>#REF!</v>
      </c>
    </row>
    <row r="4858" spans="2:7">
      <c r="B4858" s="33" t="s">
        <v>10272</v>
      </c>
      <c r="C4858" s="33" t="s">
        <v>10273</v>
      </c>
      <c r="D4858" s="33" t="s">
        <v>8949</v>
      </c>
      <c r="E4858" s="33" t="s">
        <v>8950</v>
      </c>
      <c r="F4858" s="34">
        <v>44112.857222222199</v>
      </c>
      <c r="G4858" s="35" t="e">
        <v>#REF!</v>
      </c>
    </row>
    <row r="4859" spans="2:7">
      <c r="B4859" s="37" t="s">
        <v>10272</v>
      </c>
      <c r="C4859" s="37" t="s">
        <v>10274</v>
      </c>
      <c r="D4859" s="37" t="s">
        <v>8949</v>
      </c>
      <c r="E4859" s="37" t="s">
        <v>8950</v>
      </c>
      <c r="F4859" s="38">
        <v>44112.857222222199</v>
      </c>
      <c r="G4859" s="39" t="e">
        <v>#REF!</v>
      </c>
    </row>
    <row r="4860" spans="2:7">
      <c r="B4860" s="33" t="s">
        <v>10275</v>
      </c>
      <c r="C4860" s="33" t="s">
        <v>10276</v>
      </c>
      <c r="D4860" s="33" t="s">
        <v>8949</v>
      </c>
      <c r="E4860" s="33" t="s">
        <v>8950</v>
      </c>
      <c r="F4860" s="34">
        <v>44112.857222222199</v>
      </c>
      <c r="G4860" s="35" t="e">
        <v>#REF!</v>
      </c>
    </row>
    <row r="4861" spans="2:7">
      <c r="B4861" s="37" t="s">
        <v>10277</v>
      </c>
      <c r="C4861" s="37" t="s">
        <v>10278</v>
      </c>
      <c r="D4861" s="37" t="s">
        <v>8949</v>
      </c>
      <c r="E4861" s="37" t="s">
        <v>8950</v>
      </c>
      <c r="F4861" s="38">
        <v>44112.857222222199</v>
      </c>
      <c r="G4861" s="39" t="e">
        <v>#REF!</v>
      </c>
    </row>
    <row r="4862" spans="2:7">
      <c r="B4862" s="33" t="s">
        <v>10279</v>
      </c>
      <c r="C4862" s="33" t="s">
        <v>10280</v>
      </c>
      <c r="D4862" s="33" t="s">
        <v>8949</v>
      </c>
      <c r="E4862" s="33" t="s">
        <v>8950</v>
      </c>
      <c r="F4862" s="34">
        <v>44112.857233796298</v>
      </c>
      <c r="G4862" s="35" t="e">
        <v>#REF!</v>
      </c>
    </row>
    <row r="4863" spans="2:7">
      <c r="B4863" s="37" t="s">
        <v>10281</v>
      </c>
      <c r="C4863" s="37" t="s">
        <v>10282</v>
      </c>
      <c r="D4863" s="37" t="s">
        <v>8949</v>
      </c>
      <c r="E4863" s="37" t="s">
        <v>8950</v>
      </c>
      <c r="F4863" s="38">
        <v>44367.682835648098</v>
      </c>
      <c r="G4863" s="39" t="e">
        <v>#REF!</v>
      </c>
    </row>
    <row r="4864" spans="2:7">
      <c r="B4864" s="33" t="s">
        <v>10281</v>
      </c>
      <c r="C4864" s="33" t="s">
        <v>10283</v>
      </c>
      <c r="D4864" s="33" t="s">
        <v>8949</v>
      </c>
      <c r="E4864" s="33" t="s">
        <v>8950</v>
      </c>
      <c r="F4864" s="34">
        <v>45043.760821759301</v>
      </c>
      <c r="G4864" s="35" t="e">
        <v>#REF!</v>
      </c>
    </row>
    <row r="4865" spans="2:7">
      <c r="B4865" s="37" t="s">
        <v>10284</v>
      </c>
      <c r="C4865" s="37" t="s">
        <v>10285</v>
      </c>
      <c r="D4865" s="37" t="s">
        <v>10286</v>
      </c>
      <c r="E4865" s="37" t="s">
        <v>10287</v>
      </c>
      <c r="F4865" s="38">
        <v>44112.857233796298</v>
      </c>
      <c r="G4865" s="39" t="e">
        <v>#REF!</v>
      </c>
    </row>
    <row r="4866" spans="2:7">
      <c r="B4866" s="33" t="s">
        <v>10284</v>
      </c>
      <c r="C4866" s="33" t="s">
        <v>10286</v>
      </c>
      <c r="D4866" s="33" t="s">
        <v>10286</v>
      </c>
      <c r="E4866" s="33" t="s">
        <v>10287</v>
      </c>
      <c r="F4866" s="34">
        <v>44112.857233796298</v>
      </c>
      <c r="G4866" s="35" t="e">
        <v>#REF!</v>
      </c>
    </row>
    <row r="4867" spans="2:7">
      <c r="B4867" s="37" t="s">
        <v>10284</v>
      </c>
      <c r="C4867" s="37" t="s">
        <v>10288</v>
      </c>
      <c r="D4867" s="37" t="s">
        <v>10286</v>
      </c>
      <c r="E4867" s="37" t="s">
        <v>10287</v>
      </c>
      <c r="F4867" s="38">
        <v>44112.857233796298</v>
      </c>
      <c r="G4867" s="39" t="e">
        <v>#REF!</v>
      </c>
    </row>
    <row r="4868" spans="2:7">
      <c r="B4868" s="33" t="s">
        <v>10289</v>
      </c>
      <c r="C4868" s="33" t="s">
        <v>10290</v>
      </c>
      <c r="D4868" s="33" t="s">
        <v>7802</v>
      </c>
      <c r="E4868" s="33" t="s">
        <v>7803</v>
      </c>
      <c r="F4868" s="34">
        <v>44112.857233796298</v>
      </c>
      <c r="G4868" s="35" t="e">
        <v>#REF!</v>
      </c>
    </row>
    <row r="4869" spans="2:7">
      <c r="B4869" s="37" t="s">
        <v>10291</v>
      </c>
      <c r="C4869" s="37" t="s">
        <v>10292</v>
      </c>
      <c r="D4869" s="37" t="s">
        <v>10286</v>
      </c>
      <c r="E4869" s="37" t="s">
        <v>10287</v>
      </c>
      <c r="F4869" s="38">
        <v>44112.857233796298</v>
      </c>
      <c r="G4869" s="39" t="e">
        <v>#REF!</v>
      </c>
    </row>
    <row r="4870" spans="2:7">
      <c r="B4870" s="33" t="s">
        <v>10293</v>
      </c>
      <c r="C4870" s="33" t="s">
        <v>10294</v>
      </c>
      <c r="D4870" s="33" t="s">
        <v>10286</v>
      </c>
      <c r="E4870" s="33" t="s">
        <v>10287</v>
      </c>
      <c r="F4870" s="34">
        <v>44112.857233796298</v>
      </c>
      <c r="G4870" s="35" t="e">
        <v>#REF!</v>
      </c>
    </row>
    <row r="4871" spans="2:7">
      <c r="B4871" s="37" t="s">
        <v>10295</v>
      </c>
      <c r="C4871" s="37" t="s">
        <v>10296</v>
      </c>
      <c r="D4871" s="37" t="s">
        <v>10286</v>
      </c>
      <c r="E4871" s="37" t="s">
        <v>10287</v>
      </c>
      <c r="F4871" s="38">
        <v>44112.857233796298</v>
      </c>
      <c r="G4871" s="39" t="e">
        <v>#REF!</v>
      </c>
    </row>
    <row r="4872" spans="2:7">
      <c r="B4872" s="33" t="s">
        <v>10297</v>
      </c>
      <c r="C4872" s="33" t="s">
        <v>10298</v>
      </c>
      <c r="D4872" s="33" t="s">
        <v>10286</v>
      </c>
      <c r="E4872" s="33" t="s">
        <v>10287</v>
      </c>
      <c r="F4872" s="34">
        <v>44112.857233796298</v>
      </c>
      <c r="G4872" s="35" t="e">
        <v>#REF!</v>
      </c>
    </row>
    <row r="4873" spans="2:7">
      <c r="B4873" s="37" t="s">
        <v>10299</v>
      </c>
      <c r="C4873" s="37" t="s">
        <v>10300</v>
      </c>
      <c r="D4873" s="37" t="s">
        <v>10286</v>
      </c>
      <c r="E4873" s="37" t="s">
        <v>10287</v>
      </c>
      <c r="F4873" s="38">
        <v>44112.857233796298</v>
      </c>
      <c r="G4873" s="39" t="e">
        <v>#REF!</v>
      </c>
    </row>
    <row r="4874" spans="2:7">
      <c r="B4874" s="33" t="s">
        <v>10301</v>
      </c>
      <c r="C4874" s="33" t="s">
        <v>10302</v>
      </c>
      <c r="D4874" s="33" t="s">
        <v>10286</v>
      </c>
      <c r="E4874" s="33" t="s">
        <v>10287</v>
      </c>
      <c r="F4874" s="34">
        <v>44112.857245370396</v>
      </c>
      <c r="G4874" s="35" t="e">
        <v>#REF!</v>
      </c>
    </row>
    <row r="4875" spans="2:7">
      <c r="B4875" s="37" t="s">
        <v>10303</v>
      </c>
      <c r="C4875" s="37" t="s">
        <v>10304</v>
      </c>
      <c r="D4875" s="37" t="s">
        <v>10286</v>
      </c>
      <c r="E4875" s="37" t="s">
        <v>10287</v>
      </c>
      <c r="F4875" s="38">
        <v>44112.857245370396</v>
      </c>
      <c r="G4875" s="39" t="e">
        <v>#REF!</v>
      </c>
    </row>
    <row r="4876" spans="2:7">
      <c r="B4876" s="33" t="s">
        <v>10305</v>
      </c>
      <c r="C4876" s="33" t="s">
        <v>10296</v>
      </c>
      <c r="D4876" s="33" t="s">
        <v>10286</v>
      </c>
      <c r="E4876" s="33" t="s">
        <v>10287</v>
      </c>
      <c r="F4876" s="34">
        <v>44367.682835648098</v>
      </c>
      <c r="G4876" s="35" t="e">
        <v>#REF!</v>
      </c>
    </row>
    <row r="4877" spans="2:7">
      <c r="B4877" s="37" t="s">
        <v>10306</v>
      </c>
      <c r="C4877" s="37" t="s">
        <v>10307</v>
      </c>
      <c r="D4877" s="37" t="s">
        <v>10286</v>
      </c>
      <c r="E4877" s="37" t="s">
        <v>10287</v>
      </c>
      <c r="F4877" s="38">
        <v>44112.857245370396</v>
      </c>
      <c r="G4877" s="39" t="e">
        <v>#REF!</v>
      </c>
    </row>
    <row r="4878" spans="2:7">
      <c r="B4878" s="33" t="s">
        <v>10306</v>
      </c>
      <c r="C4878" s="33" t="s">
        <v>10308</v>
      </c>
      <c r="D4878" s="33" t="s">
        <v>10286</v>
      </c>
      <c r="E4878" s="33" t="s">
        <v>10287</v>
      </c>
      <c r="F4878" s="34">
        <v>44112.857245370396</v>
      </c>
      <c r="G4878" s="35" t="e">
        <v>#REF!</v>
      </c>
    </row>
    <row r="4879" spans="2:7">
      <c r="B4879" s="37" t="s">
        <v>10306</v>
      </c>
      <c r="C4879" s="37" t="s">
        <v>10309</v>
      </c>
      <c r="D4879" s="37" t="s">
        <v>10286</v>
      </c>
      <c r="E4879" s="37" t="s">
        <v>10287</v>
      </c>
      <c r="F4879" s="38">
        <v>44112.857245370396</v>
      </c>
      <c r="G4879" s="39" t="e">
        <v>#REF!</v>
      </c>
    </row>
    <row r="4880" spans="2:7">
      <c r="B4880" s="33" t="s">
        <v>10310</v>
      </c>
      <c r="C4880" s="33" t="s">
        <v>10311</v>
      </c>
      <c r="D4880" s="33" t="s">
        <v>10286</v>
      </c>
      <c r="E4880" s="33" t="s">
        <v>10287</v>
      </c>
      <c r="F4880" s="34">
        <v>44112.857245370396</v>
      </c>
      <c r="G4880" s="35" t="e">
        <v>#REF!</v>
      </c>
    </row>
    <row r="4881" spans="2:7">
      <c r="B4881" s="37" t="s">
        <v>10312</v>
      </c>
      <c r="C4881" s="37" t="s">
        <v>10313</v>
      </c>
      <c r="D4881" s="37" t="s">
        <v>10286</v>
      </c>
      <c r="E4881" s="37" t="s">
        <v>10287</v>
      </c>
      <c r="F4881" s="38">
        <v>44112.857245370396</v>
      </c>
      <c r="G4881" s="39" t="e">
        <v>#REF!</v>
      </c>
    </row>
    <row r="4882" spans="2:7">
      <c r="B4882" s="33" t="s">
        <v>10314</v>
      </c>
      <c r="C4882" s="33" t="s">
        <v>10315</v>
      </c>
      <c r="D4882" s="33" t="s">
        <v>10286</v>
      </c>
      <c r="E4882" s="33" t="s">
        <v>10287</v>
      </c>
      <c r="F4882" s="34">
        <v>44112.857245370396</v>
      </c>
      <c r="G4882" s="35" t="e">
        <v>#REF!</v>
      </c>
    </row>
    <row r="4883" spans="2:7">
      <c r="B4883" s="37" t="s">
        <v>10316</v>
      </c>
      <c r="C4883" s="37" t="s">
        <v>10317</v>
      </c>
      <c r="D4883" s="37" t="s">
        <v>10286</v>
      </c>
      <c r="E4883" s="37" t="s">
        <v>10287</v>
      </c>
      <c r="F4883" s="38">
        <v>44112.857245370396</v>
      </c>
      <c r="G4883" s="39" t="e">
        <v>#REF!</v>
      </c>
    </row>
    <row r="4884" spans="2:7">
      <c r="B4884" s="33" t="s">
        <v>10318</v>
      </c>
      <c r="C4884" s="33" t="s">
        <v>10319</v>
      </c>
      <c r="D4884" s="33" t="s">
        <v>10286</v>
      </c>
      <c r="E4884" s="33" t="s">
        <v>10287</v>
      </c>
      <c r="F4884" s="34">
        <v>44112.857245370396</v>
      </c>
      <c r="G4884" s="35" t="e">
        <v>#REF!</v>
      </c>
    </row>
    <row r="4885" spans="2:7">
      <c r="B4885" s="37" t="s">
        <v>10320</v>
      </c>
      <c r="C4885" s="37" t="s">
        <v>10321</v>
      </c>
      <c r="D4885" s="37" t="s">
        <v>10286</v>
      </c>
      <c r="E4885" s="37" t="s">
        <v>10287</v>
      </c>
      <c r="F4885" s="38">
        <v>44112.8572569444</v>
      </c>
      <c r="G4885" s="39" t="e">
        <v>#REF!</v>
      </c>
    </row>
    <row r="4886" spans="2:7">
      <c r="B4886" s="33" t="s">
        <v>10322</v>
      </c>
      <c r="C4886" s="33" t="s">
        <v>10323</v>
      </c>
      <c r="D4886" s="33" t="s">
        <v>10286</v>
      </c>
      <c r="E4886" s="33" t="s">
        <v>10287</v>
      </c>
      <c r="F4886" s="34">
        <v>44112.8572569444</v>
      </c>
      <c r="G4886" s="35" t="e">
        <v>#REF!</v>
      </c>
    </row>
    <row r="4887" spans="2:7">
      <c r="B4887" s="37" t="s">
        <v>10322</v>
      </c>
      <c r="C4887" s="37" t="s">
        <v>10324</v>
      </c>
      <c r="D4887" s="37" t="s">
        <v>10286</v>
      </c>
      <c r="E4887" s="37" t="s">
        <v>10287</v>
      </c>
      <c r="F4887" s="38">
        <v>44112.8572569444</v>
      </c>
      <c r="G4887" s="39" t="e">
        <v>#REF!</v>
      </c>
    </row>
    <row r="4888" spans="2:7">
      <c r="B4888" s="33" t="s">
        <v>10322</v>
      </c>
      <c r="C4888" s="33" t="s">
        <v>10325</v>
      </c>
      <c r="D4888" s="33" t="s">
        <v>10286</v>
      </c>
      <c r="E4888" s="33" t="s">
        <v>10287</v>
      </c>
      <c r="F4888" s="34">
        <v>45043.760821759301</v>
      </c>
      <c r="G4888" s="35" t="e">
        <v>#REF!</v>
      </c>
    </row>
    <row r="4889" spans="2:7">
      <c r="B4889" s="37" t="s">
        <v>10326</v>
      </c>
      <c r="C4889" s="37" t="s">
        <v>10327</v>
      </c>
      <c r="D4889" s="37" t="s">
        <v>10286</v>
      </c>
      <c r="E4889" s="37" t="s">
        <v>10287</v>
      </c>
      <c r="F4889" s="38">
        <v>44112.8572569444</v>
      </c>
      <c r="G4889" s="39" t="e">
        <v>#REF!</v>
      </c>
    </row>
    <row r="4890" spans="2:7">
      <c r="B4890" s="33" t="s">
        <v>10326</v>
      </c>
      <c r="C4890" s="33" t="s">
        <v>10328</v>
      </c>
      <c r="D4890" s="33" t="s">
        <v>10286</v>
      </c>
      <c r="E4890" s="33" t="s">
        <v>10287</v>
      </c>
      <c r="F4890" s="34">
        <v>44112.8572569444</v>
      </c>
      <c r="G4890" s="35" t="e">
        <v>#REF!</v>
      </c>
    </row>
    <row r="4891" spans="2:7">
      <c r="B4891" s="37" t="s">
        <v>10329</v>
      </c>
      <c r="C4891" s="37" t="s">
        <v>10330</v>
      </c>
      <c r="D4891" s="37" t="s">
        <v>10286</v>
      </c>
      <c r="E4891" s="37" t="s">
        <v>10287</v>
      </c>
      <c r="F4891" s="38">
        <v>44112.8572569444</v>
      </c>
      <c r="G4891" s="39" t="e">
        <v>#REF!</v>
      </c>
    </row>
    <row r="4892" spans="2:7">
      <c r="B4892" s="33" t="s">
        <v>10331</v>
      </c>
      <c r="C4892" s="33" t="s">
        <v>10332</v>
      </c>
      <c r="D4892" s="33" t="s">
        <v>10286</v>
      </c>
      <c r="E4892" s="33" t="s">
        <v>10287</v>
      </c>
      <c r="F4892" s="34">
        <v>44112.8572569444</v>
      </c>
      <c r="G4892" s="35" t="e">
        <v>#REF!</v>
      </c>
    </row>
    <row r="4893" spans="2:7">
      <c r="B4893" s="37" t="s">
        <v>10333</v>
      </c>
      <c r="C4893" s="37" t="s">
        <v>10334</v>
      </c>
      <c r="D4893" s="37" t="s">
        <v>10286</v>
      </c>
      <c r="E4893" s="37" t="s">
        <v>10287</v>
      </c>
      <c r="F4893" s="38">
        <v>44112.8572569444</v>
      </c>
      <c r="G4893" s="39" t="e">
        <v>#REF!</v>
      </c>
    </row>
    <row r="4894" spans="2:7">
      <c r="B4894" s="33" t="s">
        <v>10335</v>
      </c>
      <c r="C4894" s="33" t="s">
        <v>10336</v>
      </c>
      <c r="D4894" s="33" t="s">
        <v>9240</v>
      </c>
      <c r="E4894" s="33" t="s">
        <v>9241</v>
      </c>
      <c r="F4894" s="34">
        <v>44112.8572569444</v>
      </c>
      <c r="G4894" s="35" t="e">
        <v>#REF!</v>
      </c>
    </row>
    <row r="4895" spans="2:7">
      <c r="B4895" s="37" t="s">
        <v>10337</v>
      </c>
      <c r="C4895" s="37" t="s">
        <v>10338</v>
      </c>
      <c r="D4895" s="37" t="s">
        <v>9240</v>
      </c>
      <c r="E4895" s="37" t="s">
        <v>9241</v>
      </c>
      <c r="F4895" s="38">
        <v>44112.8572569444</v>
      </c>
      <c r="G4895" s="39" t="e">
        <v>#REF!</v>
      </c>
    </row>
    <row r="4896" spans="2:7">
      <c r="B4896" s="33" t="s">
        <v>10339</v>
      </c>
      <c r="C4896" s="33" t="s">
        <v>10340</v>
      </c>
      <c r="D4896" s="33" t="s">
        <v>9240</v>
      </c>
      <c r="E4896" s="33" t="s">
        <v>9241</v>
      </c>
      <c r="F4896" s="34">
        <v>44112.857268518499</v>
      </c>
      <c r="G4896" s="35" t="e">
        <v>#REF!</v>
      </c>
    </row>
    <row r="4897" spans="2:7">
      <c r="B4897" s="37" t="s">
        <v>10341</v>
      </c>
      <c r="C4897" s="37" t="s">
        <v>10342</v>
      </c>
      <c r="D4897" s="37" t="s">
        <v>9240</v>
      </c>
      <c r="E4897" s="37" t="s">
        <v>9241</v>
      </c>
      <c r="F4897" s="38">
        <v>44112.857268518499</v>
      </c>
      <c r="G4897" s="39" t="e">
        <v>#REF!</v>
      </c>
    </row>
    <row r="4898" spans="2:7">
      <c r="B4898" s="33" t="s">
        <v>10343</v>
      </c>
      <c r="C4898" s="33" t="s">
        <v>10344</v>
      </c>
      <c r="D4898" s="33" t="s">
        <v>9240</v>
      </c>
      <c r="E4898" s="33" t="s">
        <v>9241</v>
      </c>
      <c r="F4898" s="34">
        <v>44112.857268518499</v>
      </c>
      <c r="G4898" s="35" t="e">
        <v>#REF!</v>
      </c>
    </row>
    <row r="4899" spans="2:7">
      <c r="B4899" s="37" t="s">
        <v>10343</v>
      </c>
      <c r="C4899" s="37" t="s">
        <v>10345</v>
      </c>
      <c r="D4899" s="37" t="s">
        <v>9240</v>
      </c>
      <c r="E4899" s="37" t="s">
        <v>9241</v>
      </c>
      <c r="F4899" s="38">
        <v>45043.760821759301</v>
      </c>
      <c r="G4899" s="39" t="e">
        <v>#REF!</v>
      </c>
    </row>
    <row r="4900" spans="2:7">
      <c r="B4900" s="33" t="s">
        <v>10346</v>
      </c>
      <c r="C4900" s="33" t="s">
        <v>10347</v>
      </c>
      <c r="D4900" s="33" t="s">
        <v>7822</v>
      </c>
      <c r="E4900" s="33" t="s">
        <v>7823</v>
      </c>
      <c r="F4900" s="34">
        <v>44112.857268518499</v>
      </c>
      <c r="G4900" s="35" t="e">
        <v>#REF!</v>
      </c>
    </row>
    <row r="4901" spans="2:7">
      <c r="B4901" s="37" t="s">
        <v>10348</v>
      </c>
      <c r="C4901" s="37" t="s">
        <v>10349</v>
      </c>
      <c r="D4901" s="37" t="s">
        <v>7822</v>
      </c>
      <c r="E4901" s="37" t="s">
        <v>7823</v>
      </c>
      <c r="F4901" s="38">
        <v>44112.857268518499</v>
      </c>
      <c r="G4901" s="39" t="e">
        <v>#REF!</v>
      </c>
    </row>
    <row r="4902" spans="2:7">
      <c r="B4902" s="33" t="s">
        <v>10350</v>
      </c>
      <c r="C4902" s="33" t="s">
        <v>10351</v>
      </c>
      <c r="D4902" s="33" t="s">
        <v>7822</v>
      </c>
      <c r="E4902" s="33" t="s">
        <v>7823</v>
      </c>
      <c r="F4902" s="34">
        <v>44112.857268518499</v>
      </c>
      <c r="G4902" s="35" t="e">
        <v>#REF!</v>
      </c>
    </row>
    <row r="4903" spans="2:7">
      <c r="B4903" s="37" t="s">
        <v>10350</v>
      </c>
      <c r="C4903" s="37" t="s">
        <v>10352</v>
      </c>
      <c r="D4903" s="37" t="s">
        <v>7822</v>
      </c>
      <c r="E4903" s="37" t="s">
        <v>7823</v>
      </c>
      <c r="F4903" s="38">
        <v>45043.760821759301</v>
      </c>
      <c r="G4903" s="39" t="e">
        <v>#REF!</v>
      </c>
    </row>
    <row r="4904" spans="2:7">
      <c r="B4904" s="33" t="s">
        <v>10353</v>
      </c>
      <c r="C4904" s="33" t="s">
        <v>10354</v>
      </c>
      <c r="D4904" s="33" t="s">
        <v>9240</v>
      </c>
      <c r="E4904" s="33" t="s">
        <v>9241</v>
      </c>
      <c r="F4904" s="34">
        <v>44112.857268518499</v>
      </c>
      <c r="G4904" s="35" t="e">
        <v>#REF!</v>
      </c>
    </row>
    <row r="4905" spans="2:7">
      <c r="B4905" s="37" t="s">
        <v>10353</v>
      </c>
      <c r="C4905" s="37" t="s">
        <v>10355</v>
      </c>
      <c r="D4905" s="37" t="s">
        <v>9240</v>
      </c>
      <c r="E4905" s="37" t="s">
        <v>9241</v>
      </c>
      <c r="F4905" s="38">
        <v>45043.760821759301</v>
      </c>
      <c r="G4905" s="39" t="e">
        <v>#REF!</v>
      </c>
    </row>
    <row r="4906" spans="2:7">
      <c r="B4906" s="33" t="s">
        <v>10353</v>
      </c>
      <c r="C4906" s="33" t="s">
        <v>10356</v>
      </c>
      <c r="D4906" s="33" t="s">
        <v>9240</v>
      </c>
      <c r="E4906" s="33" t="s">
        <v>9241</v>
      </c>
      <c r="F4906" s="34">
        <v>45043.760821759301</v>
      </c>
      <c r="G4906" s="35" t="e">
        <v>#REF!</v>
      </c>
    </row>
    <row r="4907" spans="2:7">
      <c r="B4907" s="37" t="s">
        <v>10357</v>
      </c>
      <c r="C4907" s="37" t="s">
        <v>10354</v>
      </c>
      <c r="D4907" s="37" t="s">
        <v>9240</v>
      </c>
      <c r="E4907" s="37" t="s">
        <v>9241</v>
      </c>
      <c r="F4907" s="38">
        <v>44367.682835648098</v>
      </c>
      <c r="G4907" s="39" t="e">
        <v>#REF!</v>
      </c>
    </row>
    <row r="4908" spans="2:7">
      <c r="B4908" s="33" t="s">
        <v>10358</v>
      </c>
      <c r="C4908" s="33" t="s">
        <v>10359</v>
      </c>
      <c r="D4908" s="33" t="s">
        <v>9240</v>
      </c>
      <c r="E4908" s="33" t="s">
        <v>9241</v>
      </c>
      <c r="F4908" s="34">
        <v>44112.857268518499</v>
      </c>
      <c r="G4908" s="35" t="e">
        <v>#REF!</v>
      </c>
    </row>
    <row r="4909" spans="2:7">
      <c r="B4909" s="37" t="s">
        <v>10360</v>
      </c>
      <c r="C4909" s="37" t="s">
        <v>10361</v>
      </c>
      <c r="D4909" s="37" t="s">
        <v>9240</v>
      </c>
      <c r="E4909" s="37" t="s">
        <v>9241</v>
      </c>
      <c r="F4909" s="38">
        <v>44112.857268518499</v>
      </c>
      <c r="G4909" s="39" t="e">
        <v>#REF!</v>
      </c>
    </row>
    <row r="4910" spans="2:7">
      <c r="B4910" s="33" t="s">
        <v>10362</v>
      </c>
      <c r="C4910" s="33" t="s">
        <v>10363</v>
      </c>
      <c r="D4910" s="33" t="s">
        <v>9240</v>
      </c>
      <c r="E4910" s="33" t="s">
        <v>9241</v>
      </c>
      <c r="F4910" s="34">
        <v>44112.857268518499</v>
      </c>
      <c r="G4910" s="35" t="e">
        <v>#REF!</v>
      </c>
    </row>
    <row r="4911" spans="2:7">
      <c r="B4911" s="37" t="s">
        <v>10364</v>
      </c>
      <c r="C4911" s="37" t="s">
        <v>10365</v>
      </c>
      <c r="D4911" s="37" t="s">
        <v>9240</v>
      </c>
      <c r="E4911" s="37" t="s">
        <v>9241</v>
      </c>
      <c r="F4911" s="38">
        <v>44112.857280092598</v>
      </c>
      <c r="G4911" s="39" t="e">
        <v>#REF!</v>
      </c>
    </row>
    <row r="4912" spans="2:7">
      <c r="B4912" s="33" t="s">
        <v>10366</v>
      </c>
      <c r="C4912" s="33" t="s">
        <v>10367</v>
      </c>
      <c r="D4912" s="33" t="s">
        <v>9240</v>
      </c>
      <c r="E4912" s="33" t="s">
        <v>9241</v>
      </c>
      <c r="F4912" s="34">
        <v>44112.857280092598</v>
      </c>
      <c r="G4912" s="35" t="e">
        <v>#REF!</v>
      </c>
    </row>
    <row r="4913" spans="2:7">
      <c r="B4913" s="37" t="s">
        <v>10368</v>
      </c>
      <c r="C4913" s="37" t="s">
        <v>10369</v>
      </c>
      <c r="D4913" s="37" t="s">
        <v>7822</v>
      </c>
      <c r="E4913" s="37" t="s">
        <v>7823</v>
      </c>
      <c r="F4913" s="38">
        <v>44112.857280092598</v>
      </c>
      <c r="G4913" s="39" t="e">
        <v>#REF!</v>
      </c>
    </row>
    <row r="4914" spans="2:7">
      <c r="B4914" s="33" t="s">
        <v>10368</v>
      </c>
      <c r="C4914" s="33" t="s">
        <v>10370</v>
      </c>
      <c r="D4914" s="33" t="s">
        <v>7822</v>
      </c>
      <c r="E4914" s="33" t="s">
        <v>7823</v>
      </c>
      <c r="F4914" s="34">
        <v>44112.857280092598</v>
      </c>
      <c r="G4914" s="35" t="e">
        <v>#REF!</v>
      </c>
    </row>
    <row r="4915" spans="2:7">
      <c r="B4915" s="37" t="s">
        <v>10371</v>
      </c>
      <c r="C4915" s="37" t="s">
        <v>10372</v>
      </c>
      <c r="D4915" s="37" t="s">
        <v>9240</v>
      </c>
      <c r="E4915" s="37" t="s">
        <v>9241</v>
      </c>
      <c r="F4915" s="38">
        <v>44112.857280092598</v>
      </c>
      <c r="G4915" s="39" t="e">
        <v>#REF!</v>
      </c>
    </row>
    <row r="4916" spans="2:7">
      <c r="B4916" s="33" t="s">
        <v>10373</v>
      </c>
      <c r="C4916" s="33" t="s">
        <v>10374</v>
      </c>
      <c r="D4916" s="33" t="s">
        <v>7822</v>
      </c>
      <c r="E4916" s="33" t="s">
        <v>7823</v>
      </c>
      <c r="F4916" s="34">
        <v>44112.857280092598</v>
      </c>
      <c r="G4916" s="35" t="e">
        <v>#REF!</v>
      </c>
    </row>
    <row r="4917" spans="2:7">
      <c r="B4917" s="37" t="s">
        <v>10375</v>
      </c>
      <c r="C4917" s="37" t="s">
        <v>10376</v>
      </c>
      <c r="D4917" s="37" t="s">
        <v>7822</v>
      </c>
      <c r="E4917" s="37" t="s">
        <v>7823</v>
      </c>
      <c r="F4917" s="38">
        <v>44112.857280092598</v>
      </c>
      <c r="G4917" s="39" t="e">
        <v>#REF!</v>
      </c>
    </row>
    <row r="4918" spans="2:7">
      <c r="B4918" s="33" t="s">
        <v>10377</v>
      </c>
      <c r="C4918" s="33" t="s">
        <v>10378</v>
      </c>
      <c r="D4918" s="33" t="s">
        <v>7822</v>
      </c>
      <c r="E4918" s="33" t="s">
        <v>7823</v>
      </c>
      <c r="F4918" s="34">
        <v>44112.857280092598</v>
      </c>
      <c r="G4918" s="35" t="e">
        <v>#REF!</v>
      </c>
    </row>
    <row r="4919" spans="2:7">
      <c r="B4919" s="37" t="s">
        <v>10379</v>
      </c>
      <c r="C4919" s="37" t="s">
        <v>10380</v>
      </c>
      <c r="D4919" s="37" t="s">
        <v>7822</v>
      </c>
      <c r="E4919" s="37" t="s">
        <v>7823</v>
      </c>
      <c r="F4919" s="38">
        <v>44112.857280092598</v>
      </c>
      <c r="G4919" s="39" t="e">
        <v>#REF!</v>
      </c>
    </row>
    <row r="4920" spans="2:7">
      <c r="B4920" s="33" t="s">
        <v>10379</v>
      </c>
      <c r="C4920" s="33" t="s">
        <v>10381</v>
      </c>
      <c r="D4920" s="33" t="s">
        <v>7822</v>
      </c>
      <c r="E4920" s="33" t="s">
        <v>7823</v>
      </c>
      <c r="F4920" s="34">
        <v>44112.857280092598</v>
      </c>
      <c r="G4920" s="35" t="e">
        <v>#REF!</v>
      </c>
    </row>
    <row r="4921" spans="2:7">
      <c r="B4921" s="37" t="s">
        <v>10379</v>
      </c>
      <c r="C4921" s="37" t="s">
        <v>10382</v>
      </c>
      <c r="D4921" s="37" t="s">
        <v>7822</v>
      </c>
      <c r="E4921" s="37" t="s">
        <v>7823</v>
      </c>
      <c r="F4921" s="38">
        <v>45043.760821759301</v>
      </c>
      <c r="G4921" s="39" t="e">
        <v>#REF!</v>
      </c>
    </row>
    <row r="4922" spans="2:7">
      <c r="B4922" s="33" t="s">
        <v>10383</v>
      </c>
      <c r="C4922" s="33" t="s">
        <v>10384</v>
      </c>
      <c r="D4922" s="33" t="s">
        <v>7822</v>
      </c>
      <c r="E4922" s="33" t="s">
        <v>7823</v>
      </c>
      <c r="F4922" s="34">
        <v>44112.857291666704</v>
      </c>
      <c r="G4922" s="35" t="e">
        <v>#REF!</v>
      </c>
    </row>
    <row r="4923" spans="2:7">
      <c r="B4923" s="37" t="s">
        <v>10385</v>
      </c>
      <c r="C4923" s="37" t="s">
        <v>10386</v>
      </c>
      <c r="D4923" s="37" t="s">
        <v>7822</v>
      </c>
      <c r="E4923" s="37" t="s">
        <v>7823</v>
      </c>
      <c r="F4923" s="38">
        <v>44112.857291666704</v>
      </c>
      <c r="G4923" s="39" t="e">
        <v>#REF!</v>
      </c>
    </row>
    <row r="4924" spans="2:7">
      <c r="B4924" s="33" t="s">
        <v>10387</v>
      </c>
      <c r="C4924" s="33" t="s">
        <v>10388</v>
      </c>
      <c r="D4924" s="33" t="s">
        <v>7822</v>
      </c>
      <c r="E4924" s="33" t="s">
        <v>7823</v>
      </c>
      <c r="F4924" s="34">
        <v>44112.857291666704</v>
      </c>
      <c r="G4924" s="35" t="e">
        <v>#REF!</v>
      </c>
    </row>
    <row r="4925" spans="2:7">
      <c r="B4925" s="37" t="s">
        <v>10389</v>
      </c>
      <c r="C4925" s="37" t="s">
        <v>10390</v>
      </c>
      <c r="D4925" s="37" t="s">
        <v>7822</v>
      </c>
      <c r="E4925" s="37" t="s">
        <v>7823</v>
      </c>
      <c r="F4925" s="38">
        <v>44112.857291666704</v>
      </c>
      <c r="G4925" s="39" t="e">
        <v>#REF!</v>
      </c>
    </row>
    <row r="4926" spans="2:7">
      <c r="B4926" s="33" t="s">
        <v>10391</v>
      </c>
      <c r="C4926" s="33" t="s">
        <v>10392</v>
      </c>
      <c r="D4926" s="33" t="s">
        <v>7822</v>
      </c>
      <c r="E4926" s="33" t="s">
        <v>7823</v>
      </c>
      <c r="F4926" s="34">
        <v>44112.857291666704</v>
      </c>
      <c r="G4926" s="35" t="e">
        <v>#REF!</v>
      </c>
    </row>
    <row r="4927" spans="2:7">
      <c r="B4927" s="37" t="s">
        <v>10393</v>
      </c>
      <c r="C4927" s="37" t="s">
        <v>10394</v>
      </c>
      <c r="D4927" s="37" t="s">
        <v>7822</v>
      </c>
      <c r="E4927" s="37" t="s">
        <v>7823</v>
      </c>
      <c r="F4927" s="38">
        <v>44112.857291666704</v>
      </c>
      <c r="G4927" s="39" t="e">
        <v>#REF!</v>
      </c>
    </row>
    <row r="4928" spans="2:7">
      <c r="B4928" s="33" t="s">
        <v>10395</v>
      </c>
      <c r="C4928" s="33" t="s">
        <v>10396</v>
      </c>
      <c r="D4928" s="33" t="s">
        <v>7822</v>
      </c>
      <c r="E4928" s="33" t="s">
        <v>7823</v>
      </c>
      <c r="F4928" s="34">
        <v>44112.857291666704</v>
      </c>
      <c r="G4928" s="35" t="e">
        <v>#REF!</v>
      </c>
    </row>
    <row r="4929" spans="2:7">
      <c r="B4929" s="37" t="s">
        <v>10397</v>
      </c>
      <c r="C4929" s="37" t="s">
        <v>10398</v>
      </c>
      <c r="D4929" s="37" t="s">
        <v>7822</v>
      </c>
      <c r="E4929" s="37" t="s">
        <v>7823</v>
      </c>
      <c r="F4929" s="38">
        <v>44112.857291666704</v>
      </c>
      <c r="G4929" s="39" t="e">
        <v>#REF!</v>
      </c>
    </row>
    <row r="4930" spans="2:7">
      <c r="B4930" s="33" t="s">
        <v>10399</v>
      </c>
      <c r="C4930" s="33" t="s">
        <v>10400</v>
      </c>
      <c r="D4930" s="33" t="s">
        <v>7822</v>
      </c>
      <c r="E4930" s="33" t="s">
        <v>7823</v>
      </c>
      <c r="F4930" s="34">
        <v>44112.8573032407</v>
      </c>
      <c r="G4930" s="35" t="e">
        <v>#REF!</v>
      </c>
    </row>
    <row r="4931" spans="2:7">
      <c r="B4931" s="37" t="s">
        <v>10399</v>
      </c>
      <c r="C4931" s="37" t="s">
        <v>10401</v>
      </c>
      <c r="D4931" s="37" t="s">
        <v>7822</v>
      </c>
      <c r="E4931" s="37" t="s">
        <v>7823</v>
      </c>
      <c r="F4931" s="38">
        <v>45043.760821759301</v>
      </c>
      <c r="G4931" s="39" t="e">
        <v>#REF!</v>
      </c>
    </row>
    <row r="4932" spans="2:7">
      <c r="B4932" s="33" t="s">
        <v>10402</v>
      </c>
      <c r="C4932" s="33" t="s">
        <v>10403</v>
      </c>
      <c r="D4932" s="33" t="s">
        <v>7822</v>
      </c>
      <c r="E4932" s="33" t="s">
        <v>7823</v>
      </c>
      <c r="F4932" s="34">
        <v>44112.8573032407</v>
      </c>
      <c r="G4932" s="35" t="e">
        <v>#REF!</v>
      </c>
    </row>
    <row r="4933" spans="2:7">
      <c r="B4933" s="37" t="s">
        <v>10404</v>
      </c>
      <c r="C4933" s="37" t="s">
        <v>10405</v>
      </c>
      <c r="D4933" s="37" t="s">
        <v>7822</v>
      </c>
      <c r="E4933" s="37" t="s">
        <v>7823</v>
      </c>
      <c r="F4933" s="38">
        <v>44112.8573032407</v>
      </c>
      <c r="G4933" s="39" t="e">
        <v>#REF!</v>
      </c>
    </row>
    <row r="4934" spans="2:7">
      <c r="B4934" s="33" t="s">
        <v>10404</v>
      </c>
      <c r="C4934" s="33" t="s">
        <v>10406</v>
      </c>
      <c r="D4934" s="33" t="s">
        <v>7822</v>
      </c>
      <c r="E4934" s="33" t="s">
        <v>7823</v>
      </c>
      <c r="F4934" s="34">
        <v>44112.8573032407</v>
      </c>
      <c r="G4934" s="35" t="e">
        <v>#REF!</v>
      </c>
    </row>
    <row r="4935" spans="2:7">
      <c r="B4935" s="37" t="s">
        <v>10407</v>
      </c>
      <c r="C4935" s="37" t="s">
        <v>10408</v>
      </c>
      <c r="D4935" s="37" t="s">
        <v>7822</v>
      </c>
      <c r="E4935" s="37" t="s">
        <v>7823</v>
      </c>
      <c r="F4935" s="38">
        <v>44112.8573032407</v>
      </c>
      <c r="G4935" s="39" t="e">
        <v>#REF!</v>
      </c>
    </row>
    <row r="4936" spans="2:7">
      <c r="B4936" s="33" t="s">
        <v>10409</v>
      </c>
      <c r="C4936" s="33" t="s">
        <v>10410</v>
      </c>
      <c r="D4936" s="33" t="s">
        <v>7822</v>
      </c>
      <c r="E4936" s="33" t="s">
        <v>7823</v>
      </c>
      <c r="F4936" s="34">
        <v>44112.8573032407</v>
      </c>
      <c r="G4936" s="35" t="e">
        <v>#REF!</v>
      </c>
    </row>
    <row r="4937" spans="2:7">
      <c r="B4937" s="37" t="s">
        <v>10411</v>
      </c>
      <c r="C4937" s="37" t="s">
        <v>10412</v>
      </c>
      <c r="D4937" s="37" t="s">
        <v>7822</v>
      </c>
      <c r="E4937" s="37" t="s">
        <v>7823</v>
      </c>
      <c r="F4937" s="38">
        <v>44112.8573032407</v>
      </c>
      <c r="G4937" s="39" t="e">
        <v>#REF!</v>
      </c>
    </row>
    <row r="4938" spans="2:7">
      <c r="B4938" s="33" t="s">
        <v>10413</v>
      </c>
      <c r="C4938" s="33" t="s">
        <v>10414</v>
      </c>
      <c r="D4938" s="33" t="s">
        <v>7822</v>
      </c>
      <c r="E4938" s="33" t="s">
        <v>7823</v>
      </c>
      <c r="F4938" s="34">
        <v>44112.8573032407</v>
      </c>
      <c r="G4938" s="35" t="e">
        <v>#REF!</v>
      </c>
    </row>
    <row r="4939" spans="2:7">
      <c r="B4939" s="37" t="s">
        <v>10415</v>
      </c>
      <c r="C4939" s="37" t="s">
        <v>10416</v>
      </c>
      <c r="D4939" s="37" t="s">
        <v>7822</v>
      </c>
      <c r="E4939" s="37" t="s">
        <v>7823</v>
      </c>
      <c r="F4939" s="38">
        <v>44112.8573032407</v>
      </c>
      <c r="G4939" s="39" t="e">
        <v>#REF!</v>
      </c>
    </row>
    <row r="4940" spans="2:7">
      <c r="B4940" s="33" t="s">
        <v>10417</v>
      </c>
      <c r="C4940" s="33" t="s">
        <v>10418</v>
      </c>
      <c r="D4940" s="33" t="s">
        <v>7822</v>
      </c>
      <c r="E4940" s="33" t="s">
        <v>7823</v>
      </c>
      <c r="F4940" s="34">
        <v>44112.8573032407</v>
      </c>
      <c r="G4940" s="35" t="e">
        <v>#REF!</v>
      </c>
    </row>
    <row r="4941" spans="2:7">
      <c r="B4941" s="37" t="s">
        <v>10419</v>
      </c>
      <c r="C4941" s="37" t="s">
        <v>10420</v>
      </c>
      <c r="D4941" s="37" t="s">
        <v>7822</v>
      </c>
      <c r="E4941" s="37" t="s">
        <v>7823</v>
      </c>
      <c r="F4941" s="38">
        <v>44112.8573032407</v>
      </c>
      <c r="G4941" s="39" t="e">
        <v>#REF!</v>
      </c>
    </row>
    <row r="4942" spans="2:7">
      <c r="B4942" s="33" t="s">
        <v>10421</v>
      </c>
      <c r="C4942" s="33" t="s">
        <v>10422</v>
      </c>
      <c r="D4942" s="33" t="s">
        <v>10286</v>
      </c>
      <c r="E4942" s="33" t="s">
        <v>10287</v>
      </c>
      <c r="F4942" s="34">
        <v>44112.857314814799</v>
      </c>
      <c r="G4942" s="35" t="e">
        <v>#REF!</v>
      </c>
    </row>
    <row r="4943" spans="2:7">
      <c r="B4943" s="37" t="s">
        <v>10423</v>
      </c>
      <c r="C4943" s="37" t="s">
        <v>10424</v>
      </c>
      <c r="D4943" s="37" t="s">
        <v>10286</v>
      </c>
      <c r="E4943" s="37" t="s">
        <v>10287</v>
      </c>
      <c r="F4943" s="38">
        <v>44112.857314814799</v>
      </c>
      <c r="G4943" s="39" t="e">
        <v>#REF!</v>
      </c>
    </row>
    <row r="4944" spans="2:7">
      <c r="B4944" s="33" t="s">
        <v>10425</v>
      </c>
      <c r="C4944" s="33" t="s">
        <v>10426</v>
      </c>
      <c r="D4944" s="33" t="s">
        <v>10286</v>
      </c>
      <c r="E4944" s="33" t="s">
        <v>10287</v>
      </c>
      <c r="F4944" s="34">
        <v>44112.857314814799</v>
      </c>
      <c r="G4944" s="35" t="e">
        <v>#REF!</v>
      </c>
    </row>
    <row r="4945" spans="2:7">
      <c r="B4945" s="37" t="s">
        <v>10425</v>
      </c>
      <c r="C4945" s="37" t="s">
        <v>10427</v>
      </c>
      <c r="D4945" s="37" t="s">
        <v>10286</v>
      </c>
      <c r="E4945" s="37" t="s">
        <v>10287</v>
      </c>
      <c r="F4945" s="38">
        <v>45043.760821759301</v>
      </c>
      <c r="G4945" s="39" t="e">
        <v>#REF!</v>
      </c>
    </row>
    <row r="4946" spans="2:7">
      <c r="B4946" s="33" t="s">
        <v>10428</v>
      </c>
      <c r="C4946" s="33" t="s">
        <v>10429</v>
      </c>
      <c r="D4946" s="33" t="s">
        <v>10286</v>
      </c>
      <c r="E4946" s="33" t="s">
        <v>10287</v>
      </c>
      <c r="F4946" s="34">
        <v>44112.857314814799</v>
      </c>
      <c r="G4946" s="35" t="e">
        <v>#REF!</v>
      </c>
    </row>
    <row r="4947" spans="2:7">
      <c r="B4947" s="37" t="s">
        <v>10430</v>
      </c>
      <c r="C4947" s="37" t="s">
        <v>10431</v>
      </c>
      <c r="D4947" s="37" t="s">
        <v>10286</v>
      </c>
      <c r="E4947" s="37" t="s">
        <v>10287</v>
      </c>
      <c r="F4947" s="38">
        <v>45043.760821759301</v>
      </c>
      <c r="G4947" s="39" t="e">
        <v>#REF!</v>
      </c>
    </row>
    <row r="4948" spans="2:7">
      <c r="B4948" s="33" t="s">
        <v>10432</v>
      </c>
      <c r="C4948" s="33" t="s">
        <v>10433</v>
      </c>
      <c r="D4948" s="33" t="s">
        <v>8949</v>
      </c>
      <c r="E4948" s="33" t="s">
        <v>8950</v>
      </c>
      <c r="F4948" s="34">
        <v>44112.857314814799</v>
      </c>
      <c r="G4948" s="35" t="e">
        <v>#REF!</v>
      </c>
    </row>
    <row r="4949" spans="2:7">
      <c r="B4949" s="37" t="s">
        <v>10434</v>
      </c>
      <c r="C4949" s="37" t="s">
        <v>10435</v>
      </c>
      <c r="D4949" s="37" t="s">
        <v>8949</v>
      </c>
      <c r="E4949" s="37" t="s">
        <v>8950</v>
      </c>
      <c r="F4949" s="38">
        <v>44112.857314814799</v>
      </c>
      <c r="G4949" s="39" t="e">
        <v>#REF!</v>
      </c>
    </row>
    <row r="4950" spans="2:7">
      <c r="B4950" s="33" t="s">
        <v>10436</v>
      </c>
      <c r="C4950" s="33" t="s">
        <v>10437</v>
      </c>
      <c r="D4950" s="33" t="s">
        <v>10286</v>
      </c>
      <c r="E4950" s="33" t="s">
        <v>10287</v>
      </c>
      <c r="F4950" s="34">
        <v>44112.857314814799</v>
      </c>
      <c r="G4950" s="35" t="e">
        <v>#REF!</v>
      </c>
    </row>
    <row r="4951" spans="2:7">
      <c r="B4951" s="37" t="s">
        <v>10438</v>
      </c>
      <c r="C4951" s="37" t="s">
        <v>10439</v>
      </c>
      <c r="D4951" s="37" t="s">
        <v>8949</v>
      </c>
      <c r="E4951" s="37" t="s">
        <v>8950</v>
      </c>
      <c r="F4951" s="38">
        <v>44112.857314814799</v>
      </c>
      <c r="G4951" s="39" t="e">
        <v>#REF!</v>
      </c>
    </row>
    <row r="4952" spans="2:7">
      <c r="B4952" s="33" t="s">
        <v>10440</v>
      </c>
      <c r="C4952" s="33" t="s">
        <v>10441</v>
      </c>
      <c r="D4952" s="33" t="s">
        <v>8949</v>
      </c>
      <c r="E4952" s="33" t="s">
        <v>8950</v>
      </c>
      <c r="F4952" s="34">
        <v>44112.857314814799</v>
      </c>
      <c r="G4952" s="35" t="e">
        <v>#REF!</v>
      </c>
    </row>
    <row r="4953" spans="2:7">
      <c r="B4953" s="37" t="s">
        <v>10442</v>
      </c>
      <c r="C4953" s="37" t="s">
        <v>10443</v>
      </c>
      <c r="D4953" s="37" t="s">
        <v>8949</v>
      </c>
      <c r="E4953" s="37" t="s">
        <v>8950</v>
      </c>
      <c r="F4953" s="38">
        <v>44367.682916666701</v>
      </c>
      <c r="G4953" s="39" t="e">
        <v>#REF!</v>
      </c>
    </row>
    <row r="4954" spans="2:7">
      <c r="B4954" s="33" t="s">
        <v>10444</v>
      </c>
      <c r="C4954" s="33" t="s">
        <v>10445</v>
      </c>
      <c r="D4954" s="33" t="s">
        <v>8949</v>
      </c>
      <c r="E4954" s="33" t="s">
        <v>8950</v>
      </c>
      <c r="F4954" s="34">
        <v>44112.857314814799</v>
      </c>
      <c r="G4954" s="35" t="e">
        <v>#REF!</v>
      </c>
    </row>
    <row r="4955" spans="2:7">
      <c r="B4955" s="37" t="s">
        <v>10446</v>
      </c>
      <c r="C4955" s="37" t="s">
        <v>10447</v>
      </c>
      <c r="D4955" s="37" t="s">
        <v>8949</v>
      </c>
      <c r="E4955" s="37" t="s">
        <v>8950</v>
      </c>
      <c r="F4955" s="38">
        <v>44112.857326388897</v>
      </c>
      <c r="G4955" s="39" t="e">
        <v>#REF!</v>
      </c>
    </row>
    <row r="4956" spans="2:7">
      <c r="B4956" s="33" t="s">
        <v>10446</v>
      </c>
      <c r="C4956" s="33" t="s">
        <v>10448</v>
      </c>
      <c r="D4956" s="33" t="s">
        <v>8949</v>
      </c>
      <c r="E4956" s="33" t="s">
        <v>8950</v>
      </c>
      <c r="F4956" s="34">
        <v>44112.857326388897</v>
      </c>
      <c r="G4956" s="35" t="e">
        <v>#REF!</v>
      </c>
    </row>
    <row r="4957" spans="2:7">
      <c r="B4957" s="37" t="s">
        <v>10446</v>
      </c>
      <c r="C4957" s="37" t="s">
        <v>10449</v>
      </c>
      <c r="D4957" s="37" t="s">
        <v>8949</v>
      </c>
      <c r="E4957" s="37" t="s">
        <v>8950</v>
      </c>
      <c r="F4957" s="38">
        <v>44112.857326388897</v>
      </c>
      <c r="G4957" s="39" t="e">
        <v>#REF!</v>
      </c>
    </row>
    <row r="4958" spans="2:7">
      <c r="B4958" s="33" t="s">
        <v>10450</v>
      </c>
      <c r="C4958" s="33" t="s">
        <v>10451</v>
      </c>
      <c r="D4958" s="33" t="s">
        <v>8949</v>
      </c>
      <c r="E4958" s="33" t="s">
        <v>8950</v>
      </c>
      <c r="F4958" s="34">
        <v>44112.857326388897</v>
      </c>
      <c r="G4958" s="35" t="e">
        <v>#REF!</v>
      </c>
    </row>
    <row r="4959" spans="2:7">
      <c r="B4959" s="37" t="s">
        <v>10452</v>
      </c>
      <c r="C4959" s="37" t="s">
        <v>10453</v>
      </c>
      <c r="D4959" s="37" t="s">
        <v>8949</v>
      </c>
      <c r="E4959" s="37" t="s">
        <v>8950</v>
      </c>
      <c r="F4959" s="38">
        <v>44112.857326388897</v>
      </c>
      <c r="G4959" s="39" t="e">
        <v>#REF!</v>
      </c>
    </row>
    <row r="4960" spans="2:7">
      <c r="B4960" s="33" t="s">
        <v>10454</v>
      </c>
      <c r="C4960" s="33" t="s">
        <v>10455</v>
      </c>
      <c r="D4960" s="33" t="s">
        <v>8949</v>
      </c>
      <c r="E4960" s="33" t="s">
        <v>8950</v>
      </c>
      <c r="F4960" s="34">
        <v>44112.857326388897</v>
      </c>
      <c r="G4960" s="35" t="e">
        <v>#REF!</v>
      </c>
    </row>
    <row r="4961" spans="2:7">
      <c r="B4961" s="37" t="s">
        <v>10456</v>
      </c>
      <c r="C4961" s="37" t="s">
        <v>10457</v>
      </c>
      <c r="D4961" s="37" t="s">
        <v>8949</v>
      </c>
      <c r="E4961" s="37" t="s">
        <v>8950</v>
      </c>
      <c r="F4961" s="38">
        <v>44112.857326388897</v>
      </c>
      <c r="G4961" s="39" t="e">
        <v>#REF!</v>
      </c>
    </row>
    <row r="4962" spans="2:7">
      <c r="B4962" s="33" t="s">
        <v>10458</v>
      </c>
      <c r="C4962" s="33" t="s">
        <v>10459</v>
      </c>
      <c r="D4962" s="33" t="s">
        <v>8949</v>
      </c>
      <c r="E4962" s="33" t="s">
        <v>8950</v>
      </c>
      <c r="F4962" s="34">
        <v>44112.857326388897</v>
      </c>
      <c r="G4962" s="35" t="e">
        <v>#REF!</v>
      </c>
    </row>
    <row r="4963" spans="2:7">
      <c r="B4963" s="37" t="s">
        <v>10460</v>
      </c>
      <c r="C4963" s="37" t="s">
        <v>10461</v>
      </c>
      <c r="D4963" s="37" t="s">
        <v>8949</v>
      </c>
      <c r="E4963" s="37" t="s">
        <v>8950</v>
      </c>
      <c r="F4963" s="38">
        <v>44112.857326388897</v>
      </c>
      <c r="G4963" s="39" t="e">
        <v>#REF!</v>
      </c>
    </row>
    <row r="4964" spans="2:7">
      <c r="B4964" s="33" t="s">
        <v>10460</v>
      </c>
      <c r="C4964" s="33" t="s">
        <v>10462</v>
      </c>
      <c r="D4964" s="33" t="s">
        <v>8949</v>
      </c>
      <c r="E4964" s="33" t="s">
        <v>8950</v>
      </c>
      <c r="F4964" s="34">
        <v>45043.760821759301</v>
      </c>
      <c r="G4964" s="35" t="e">
        <v>#REF!</v>
      </c>
    </row>
    <row r="4965" spans="2:7">
      <c r="B4965" s="37" t="s">
        <v>10463</v>
      </c>
      <c r="C4965" s="37" t="s">
        <v>10464</v>
      </c>
      <c r="D4965" s="37" t="s">
        <v>8949</v>
      </c>
      <c r="E4965" s="37" t="s">
        <v>8950</v>
      </c>
      <c r="F4965" s="38">
        <v>44112.857326388897</v>
      </c>
      <c r="G4965" s="39" t="e">
        <v>#REF!</v>
      </c>
    </row>
    <row r="4966" spans="2:7">
      <c r="B4966" s="33" t="s">
        <v>10465</v>
      </c>
      <c r="C4966" s="33" t="s">
        <v>10466</v>
      </c>
      <c r="D4966" s="33" t="s">
        <v>8949</v>
      </c>
      <c r="E4966" s="33" t="s">
        <v>8950</v>
      </c>
      <c r="F4966" s="34">
        <v>44112.857337963003</v>
      </c>
      <c r="G4966" s="35" t="e">
        <v>#REF!</v>
      </c>
    </row>
    <row r="4967" spans="2:7">
      <c r="B4967" s="37" t="s">
        <v>10467</v>
      </c>
      <c r="C4967" s="37" t="s">
        <v>10468</v>
      </c>
      <c r="D4967" s="37" t="s">
        <v>8949</v>
      </c>
      <c r="E4967" s="37" t="s">
        <v>8950</v>
      </c>
      <c r="F4967" s="38">
        <v>44112.857337963003</v>
      </c>
      <c r="G4967" s="39" t="e">
        <v>#REF!</v>
      </c>
    </row>
    <row r="4968" spans="2:7">
      <c r="B4968" s="33" t="s">
        <v>10469</v>
      </c>
      <c r="C4968" s="33" t="s">
        <v>10470</v>
      </c>
      <c r="D4968" s="33" t="s">
        <v>8949</v>
      </c>
      <c r="E4968" s="33" t="s">
        <v>8950</v>
      </c>
      <c r="F4968" s="34">
        <v>44112.857337963003</v>
      </c>
      <c r="G4968" s="35" t="e">
        <v>#REF!</v>
      </c>
    </row>
    <row r="4969" spans="2:7">
      <c r="B4969" s="37" t="s">
        <v>10471</v>
      </c>
      <c r="C4969" s="37" t="s">
        <v>10472</v>
      </c>
      <c r="D4969" s="37" t="s">
        <v>8949</v>
      </c>
      <c r="E4969" s="37" t="s">
        <v>8950</v>
      </c>
      <c r="F4969" s="38">
        <v>44112.857337963003</v>
      </c>
      <c r="G4969" s="39" t="e">
        <v>#REF!</v>
      </c>
    </row>
    <row r="4970" spans="2:7">
      <c r="B4970" s="33" t="s">
        <v>10473</v>
      </c>
      <c r="C4970" s="33" t="s">
        <v>10474</v>
      </c>
      <c r="D4970" s="33" t="s">
        <v>8949</v>
      </c>
      <c r="E4970" s="33" t="s">
        <v>8950</v>
      </c>
      <c r="F4970" s="34">
        <v>44112.857337963003</v>
      </c>
      <c r="G4970" s="35" t="e">
        <v>#REF!</v>
      </c>
    </row>
    <row r="4971" spans="2:7">
      <c r="B4971" s="37" t="s">
        <v>10475</v>
      </c>
      <c r="C4971" s="37" t="s">
        <v>10476</v>
      </c>
      <c r="D4971" s="37" t="s">
        <v>8949</v>
      </c>
      <c r="E4971" s="37" t="s">
        <v>8950</v>
      </c>
      <c r="F4971" s="38">
        <v>44112.857337963003</v>
      </c>
      <c r="G4971" s="39" t="e">
        <v>#REF!</v>
      </c>
    </row>
    <row r="4972" spans="2:7">
      <c r="B4972" s="33" t="s">
        <v>10477</v>
      </c>
      <c r="C4972" s="33" t="s">
        <v>10478</v>
      </c>
      <c r="D4972" s="33" t="s">
        <v>8949</v>
      </c>
      <c r="E4972" s="33" t="s">
        <v>8950</v>
      </c>
      <c r="F4972" s="34">
        <v>44112.857337963003</v>
      </c>
      <c r="G4972" s="35" t="e">
        <v>#REF!</v>
      </c>
    </row>
    <row r="4973" spans="2:7">
      <c r="B4973" s="37" t="s">
        <v>10479</v>
      </c>
      <c r="C4973" s="37" t="s">
        <v>10480</v>
      </c>
      <c r="D4973" s="37" t="s">
        <v>8949</v>
      </c>
      <c r="E4973" s="37" t="s">
        <v>8950</v>
      </c>
      <c r="F4973" s="38">
        <v>44112.857337963003</v>
      </c>
      <c r="G4973" s="39" t="e">
        <v>#REF!</v>
      </c>
    </row>
    <row r="4974" spans="2:7">
      <c r="B4974" s="33" t="s">
        <v>10481</v>
      </c>
      <c r="C4974" s="33" t="s">
        <v>10482</v>
      </c>
      <c r="D4974" s="33" t="s">
        <v>8949</v>
      </c>
      <c r="E4974" s="33" t="s">
        <v>8950</v>
      </c>
      <c r="F4974" s="34">
        <v>44112.857337963003</v>
      </c>
      <c r="G4974" s="35" t="e">
        <v>#REF!</v>
      </c>
    </row>
    <row r="4975" spans="2:7">
      <c r="B4975" s="37" t="s">
        <v>10483</v>
      </c>
      <c r="C4975" s="37" t="s">
        <v>10484</v>
      </c>
      <c r="D4975" s="37" t="s">
        <v>9240</v>
      </c>
      <c r="E4975" s="37" t="s">
        <v>9241</v>
      </c>
      <c r="F4975" s="38">
        <v>44367.682847222197</v>
      </c>
      <c r="G4975" s="39" t="e">
        <v>#REF!</v>
      </c>
    </row>
    <row r="4976" spans="2:7">
      <c r="B4976" s="33" t="s">
        <v>10483</v>
      </c>
      <c r="C4976" s="33" t="s">
        <v>10485</v>
      </c>
      <c r="D4976" s="33" t="s">
        <v>9240</v>
      </c>
      <c r="E4976" s="33" t="s">
        <v>9241</v>
      </c>
      <c r="F4976" s="34">
        <v>45043.760821759301</v>
      </c>
      <c r="G4976" s="35" t="e">
        <v>#REF!</v>
      </c>
    </row>
    <row r="4977" spans="2:7">
      <c r="B4977" s="37" t="s">
        <v>10486</v>
      </c>
      <c r="C4977" s="37" t="s">
        <v>10484</v>
      </c>
      <c r="D4977" s="37" t="s">
        <v>9240</v>
      </c>
      <c r="E4977" s="37" t="s">
        <v>9241</v>
      </c>
      <c r="F4977" s="38">
        <v>44112.857337963003</v>
      </c>
      <c r="G4977" s="39" t="e">
        <v>#REF!</v>
      </c>
    </row>
    <row r="4978" spans="2:7">
      <c r="B4978" s="33" t="s">
        <v>10486</v>
      </c>
      <c r="C4978" s="33" t="s">
        <v>10487</v>
      </c>
      <c r="D4978" s="33" t="s">
        <v>9240</v>
      </c>
      <c r="E4978" s="33" t="s">
        <v>9241</v>
      </c>
      <c r="F4978" s="34">
        <v>45043.760821759301</v>
      </c>
      <c r="G4978" s="35" t="e">
        <v>#REF!</v>
      </c>
    </row>
    <row r="4979" spans="2:7">
      <c r="B4979" s="37" t="s">
        <v>10488</v>
      </c>
      <c r="C4979" s="37" t="s">
        <v>10489</v>
      </c>
      <c r="D4979" s="37" t="s">
        <v>9240</v>
      </c>
      <c r="E4979" s="37" t="s">
        <v>9241</v>
      </c>
      <c r="F4979" s="38">
        <v>44112.857349537</v>
      </c>
      <c r="G4979" s="39" t="e">
        <v>#REF!</v>
      </c>
    </row>
    <row r="4980" spans="2:7">
      <c r="B4980" s="33" t="s">
        <v>10488</v>
      </c>
      <c r="C4980" s="33" t="s">
        <v>10490</v>
      </c>
      <c r="D4980" s="33" t="s">
        <v>9240</v>
      </c>
      <c r="E4980" s="33" t="s">
        <v>9241</v>
      </c>
      <c r="F4980" s="34">
        <v>45043.760821759301</v>
      </c>
      <c r="G4980" s="35" t="e">
        <v>#REF!</v>
      </c>
    </row>
    <row r="4981" spans="2:7">
      <c r="B4981" s="37" t="s">
        <v>10491</v>
      </c>
      <c r="C4981" s="37" t="s">
        <v>10492</v>
      </c>
      <c r="D4981" s="37" t="s">
        <v>9240</v>
      </c>
      <c r="E4981" s="37" t="s">
        <v>9241</v>
      </c>
      <c r="F4981" s="38">
        <v>44112.857349537</v>
      </c>
      <c r="G4981" s="39" t="e">
        <v>#REF!</v>
      </c>
    </row>
    <row r="4982" spans="2:7">
      <c r="B4982" s="33" t="s">
        <v>10493</v>
      </c>
      <c r="C4982" s="33" t="s">
        <v>10494</v>
      </c>
      <c r="D4982" s="33" t="s">
        <v>6351</v>
      </c>
      <c r="E4982" s="33" t="s">
        <v>6352</v>
      </c>
      <c r="F4982" s="34">
        <v>44112.857349537</v>
      </c>
      <c r="G4982" s="35" t="e">
        <v>#REF!</v>
      </c>
    </row>
    <row r="4983" spans="2:7">
      <c r="B4983" s="37" t="s">
        <v>10493</v>
      </c>
      <c r="C4983" s="37" t="s">
        <v>10495</v>
      </c>
      <c r="D4983" s="37" t="s">
        <v>6351</v>
      </c>
      <c r="E4983" s="37" t="s">
        <v>6352</v>
      </c>
      <c r="F4983" s="38">
        <v>44112.857349537</v>
      </c>
      <c r="G4983" s="39" t="e">
        <v>#REF!</v>
      </c>
    </row>
    <row r="4984" spans="2:7">
      <c r="B4984" s="33" t="s">
        <v>10493</v>
      </c>
      <c r="C4984" s="33" t="s">
        <v>10496</v>
      </c>
      <c r="D4984" s="33" t="s">
        <v>6351</v>
      </c>
      <c r="E4984" s="33" t="s">
        <v>6352</v>
      </c>
      <c r="F4984" s="34">
        <v>45043.760821759301</v>
      </c>
      <c r="G4984" s="35" t="e">
        <v>#REF!</v>
      </c>
    </row>
    <row r="4985" spans="2:7">
      <c r="B4985" s="37" t="s">
        <v>10497</v>
      </c>
      <c r="C4985" s="37" t="s">
        <v>10498</v>
      </c>
      <c r="D4985" s="37" t="s">
        <v>9240</v>
      </c>
      <c r="E4985" s="37" t="s">
        <v>9241</v>
      </c>
      <c r="F4985" s="38">
        <v>44112.857349537</v>
      </c>
      <c r="G4985" s="39" t="e">
        <v>#REF!</v>
      </c>
    </row>
    <row r="4986" spans="2:7">
      <c r="B4986" s="33" t="s">
        <v>10499</v>
      </c>
      <c r="C4986" s="33" t="s">
        <v>10500</v>
      </c>
      <c r="D4986" s="33" t="s">
        <v>9240</v>
      </c>
      <c r="E4986" s="33" t="s">
        <v>9241</v>
      </c>
      <c r="F4986" s="34">
        <v>44112.857349537</v>
      </c>
      <c r="G4986" s="35" t="e">
        <v>#REF!</v>
      </c>
    </row>
    <row r="4987" spans="2:7">
      <c r="B4987" s="37" t="s">
        <v>10501</v>
      </c>
      <c r="C4987" s="37" t="s">
        <v>10502</v>
      </c>
      <c r="D4987" s="37" t="s">
        <v>9240</v>
      </c>
      <c r="E4987" s="37" t="s">
        <v>9241</v>
      </c>
      <c r="F4987" s="38">
        <v>44112.857349537</v>
      </c>
      <c r="G4987" s="39" t="e">
        <v>#REF!</v>
      </c>
    </row>
    <row r="4988" spans="2:7">
      <c r="B4988" s="33" t="s">
        <v>10503</v>
      </c>
      <c r="C4988" s="33" t="s">
        <v>10504</v>
      </c>
      <c r="D4988" s="33" t="s">
        <v>9240</v>
      </c>
      <c r="E4988" s="33" t="s">
        <v>9241</v>
      </c>
      <c r="F4988" s="34">
        <v>44112.857349537</v>
      </c>
      <c r="G4988" s="35" t="e">
        <v>#REF!</v>
      </c>
    </row>
    <row r="4989" spans="2:7">
      <c r="B4989" s="37" t="s">
        <v>10505</v>
      </c>
      <c r="C4989" s="37" t="s">
        <v>10506</v>
      </c>
      <c r="D4989" s="37" t="s">
        <v>9240</v>
      </c>
      <c r="E4989" s="37" t="s">
        <v>9241</v>
      </c>
      <c r="F4989" s="38">
        <v>44112.857349537</v>
      </c>
      <c r="G4989" s="39" t="e">
        <v>#REF!</v>
      </c>
    </row>
    <row r="4990" spans="2:7">
      <c r="B4990" s="33" t="s">
        <v>10505</v>
      </c>
      <c r="C4990" s="33" t="s">
        <v>10507</v>
      </c>
      <c r="D4990" s="33" t="s">
        <v>9240</v>
      </c>
      <c r="E4990" s="33" t="s">
        <v>9241</v>
      </c>
      <c r="F4990" s="34">
        <v>45043.760821759301</v>
      </c>
      <c r="G4990" s="35" t="e">
        <v>#REF!</v>
      </c>
    </row>
    <row r="4991" spans="2:7">
      <c r="B4991" s="37" t="s">
        <v>10508</v>
      </c>
      <c r="C4991" s="37" t="s">
        <v>10509</v>
      </c>
      <c r="D4991" s="37" t="s">
        <v>9240</v>
      </c>
      <c r="E4991" s="37" t="s">
        <v>9241</v>
      </c>
      <c r="F4991" s="38">
        <v>44112.857349537</v>
      </c>
      <c r="G4991" s="39" t="e">
        <v>#REF!</v>
      </c>
    </row>
    <row r="4992" spans="2:7">
      <c r="B4992" s="33" t="s">
        <v>10510</v>
      </c>
      <c r="C4992" s="33" t="s">
        <v>10511</v>
      </c>
      <c r="D4992" s="33" t="s">
        <v>9240</v>
      </c>
      <c r="E4992" s="33" t="s">
        <v>9241</v>
      </c>
      <c r="F4992" s="34">
        <v>44112.857361111099</v>
      </c>
      <c r="G4992" s="35" t="e">
        <v>#REF!</v>
      </c>
    </row>
    <row r="4993" spans="2:7">
      <c r="B4993" s="37" t="s">
        <v>10512</v>
      </c>
      <c r="C4993" s="37" t="s">
        <v>10513</v>
      </c>
      <c r="D4993" s="37" t="s">
        <v>9240</v>
      </c>
      <c r="E4993" s="37" t="s">
        <v>9241</v>
      </c>
      <c r="F4993" s="38">
        <v>44112.857361111099</v>
      </c>
      <c r="G4993" s="39" t="e">
        <v>#REF!</v>
      </c>
    </row>
    <row r="4994" spans="2:7">
      <c r="B4994" s="33" t="s">
        <v>10514</v>
      </c>
      <c r="C4994" s="33" t="s">
        <v>10515</v>
      </c>
      <c r="D4994" s="33" t="s">
        <v>9240</v>
      </c>
      <c r="E4994" s="33" t="s">
        <v>9241</v>
      </c>
      <c r="F4994" s="34">
        <v>44112.857361111099</v>
      </c>
      <c r="G4994" s="35" t="e">
        <v>#REF!</v>
      </c>
    </row>
    <row r="4995" spans="2:7">
      <c r="B4995" s="37" t="s">
        <v>10514</v>
      </c>
      <c r="C4995" s="37" t="s">
        <v>10516</v>
      </c>
      <c r="D4995" s="37" t="s">
        <v>9240</v>
      </c>
      <c r="E4995" s="37" t="s">
        <v>9241</v>
      </c>
      <c r="F4995" s="38">
        <v>44112.857361111099</v>
      </c>
      <c r="G4995" s="39" t="e">
        <v>#REF!</v>
      </c>
    </row>
    <row r="4996" spans="2:7">
      <c r="B4996" s="33" t="s">
        <v>10517</v>
      </c>
      <c r="C4996" s="33" t="s">
        <v>10518</v>
      </c>
      <c r="D4996" s="33" t="s">
        <v>9240</v>
      </c>
      <c r="E4996" s="33" t="s">
        <v>9241</v>
      </c>
      <c r="F4996" s="34">
        <v>44112.857361111099</v>
      </c>
      <c r="G4996" s="35" t="e">
        <v>#REF!</v>
      </c>
    </row>
    <row r="4997" spans="2:7">
      <c r="B4997" s="37" t="s">
        <v>10519</v>
      </c>
      <c r="C4997" s="37" t="s">
        <v>10520</v>
      </c>
      <c r="D4997" s="37" t="s">
        <v>6351</v>
      </c>
      <c r="E4997" s="37" t="s">
        <v>6352</v>
      </c>
      <c r="F4997" s="38">
        <v>44112.857361111099</v>
      </c>
      <c r="G4997" s="39" t="e">
        <v>#REF!</v>
      </c>
    </row>
    <row r="4998" spans="2:7">
      <c r="B4998" s="33" t="s">
        <v>10521</v>
      </c>
      <c r="C4998" s="33" t="s">
        <v>10522</v>
      </c>
      <c r="D4998" s="33" t="s">
        <v>6351</v>
      </c>
      <c r="E4998" s="33" t="s">
        <v>6352</v>
      </c>
      <c r="F4998" s="34">
        <v>44112.857361111099</v>
      </c>
      <c r="G4998" s="35" t="e">
        <v>#REF!</v>
      </c>
    </row>
    <row r="4999" spans="2:7">
      <c r="B4999" s="37" t="s">
        <v>10523</v>
      </c>
      <c r="C4999" s="37" t="s">
        <v>10524</v>
      </c>
      <c r="D4999" s="37" t="s">
        <v>6351</v>
      </c>
      <c r="E4999" s="37" t="s">
        <v>6352</v>
      </c>
      <c r="F4999" s="38">
        <v>44112.857361111099</v>
      </c>
      <c r="G4999" s="39" t="e">
        <v>#REF!</v>
      </c>
    </row>
    <row r="5000" spans="2:7">
      <c r="B5000" s="33" t="s">
        <v>10525</v>
      </c>
      <c r="C5000" s="33" t="s">
        <v>10526</v>
      </c>
      <c r="D5000" s="33" t="s">
        <v>6351</v>
      </c>
      <c r="E5000" s="33" t="s">
        <v>6352</v>
      </c>
      <c r="F5000" s="34">
        <v>44112.857361111099</v>
      </c>
      <c r="G5000" s="35" t="e">
        <v>#REF!</v>
      </c>
    </row>
    <row r="5001" spans="2:7">
      <c r="B5001" s="37" t="s">
        <v>10527</v>
      </c>
      <c r="C5001" s="37" t="s">
        <v>10528</v>
      </c>
      <c r="D5001" s="37" t="s">
        <v>9240</v>
      </c>
      <c r="E5001" s="37" t="s">
        <v>9241</v>
      </c>
      <c r="F5001" s="38">
        <v>44367.682905092603</v>
      </c>
      <c r="G5001" s="39" t="e">
        <v>#REF!</v>
      </c>
    </row>
    <row r="5002" spans="2:7">
      <c r="B5002" s="33" t="s">
        <v>10527</v>
      </c>
      <c r="C5002" s="33" t="s">
        <v>10529</v>
      </c>
      <c r="D5002" s="33" t="s">
        <v>9240</v>
      </c>
      <c r="E5002" s="33" t="s">
        <v>9241</v>
      </c>
      <c r="F5002" s="34">
        <v>45043.760821759301</v>
      </c>
      <c r="G5002" s="35" t="e">
        <v>#REF!</v>
      </c>
    </row>
    <row r="5003" spans="2:7">
      <c r="B5003" s="37" t="s">
        <v>10530</v>
      </c>
      <c r="C5003" s="37" t="s">
        <v>10531</v>
      </c>
      <c r="D5003" s="37" t="s">
        <v>9240</v>
      </c>
      <c r="E5003" s="37" t="s">
        <v>9241</v>
      </c>
      <c r="F5003" s="38">
        <v>44112.857372685197</v>
      </c>
      <c r="G5003" s="39" t="e">
        <v>#REF!</v>
      </c>
    </row>
    <row r="5004" spans="2:7">
      <c r="B5004" s="33" t="s">
        <v>10532</v>
      </c>
      <c r="C5004" s="33" t="s">
        <v>10533</v>
      </c>
      <c r="D5004" s="33" t="s">
        <v>9240</v>
      </c>
      <c r="E5004" s="33" t="s">
        <v>9241</v>
      </c>
      <c r="F5004" s="34">
        <v>44112.857372685197</v>
      </c>
      <c r="G5004" s="35" t="e">
        <v>#REF!</v>
      </c>
    </row>
    <row r="5005" spans="2:7">
      <c r="B5005" s="37" t="s">
        <v>10532</v>
      </c>
      <c r="C5005" s="37" t="s">
        <v>10534</v>
      </c>
      <c r="D5005" s="37" t="s">
        <v>9240</v>
      </c>
      <c r="E5005" s="37" t="s">
        <v>9241</v>
      </c>
      <c r="F5005" s="38">
        <v>44112.857372685197</v>
      </c>
      <c r="G5005" s="39" t="e">
        <v>#REF!</v>
      </c>
    </row>
    <row r="5006" spans="2:7">
      <c r="B5006" s="33" t="s">
        <v>10532</v>
      </c>
      <c r="C5006" s="33" t="s">
        <v>10535</v>
      </c>
      <c r="D5006" s="33" t="s">
        <v>9240</v>
      </c>
      <c r="E5006" s="33" t="s">
        <v>9241</v>
      </c>
      <c r="F5006" s="34">
        <v>44112.857372685197</v>
      </c>
      <c r="G5006" s="35" t="e">
        <v>#REF!</v>
      </c>
    </row>
    <row r="5007" spans="2:7">
      <c r="B5007" s="37" t="s">
        <v>10536</v>
      </c>
      <c r="C5007" s="37" t="s">
        <v>10537</v>
      </c>
      <c r="D5007" s="37" t="s">
        <v>9240</v>
      </c>
      <c r="E5007" s="37" t="s">
        <v>9241</v>
      </c>
      <c r="F5007" s="38">
        <v>44367.682939814797</v>
      </c>
      <c r="G5007" s="39" t="e">
        <v>#REF!</v>
      </c>
    </row>
    <row r="5008" spans="2:7">
      <c r="B5008" s="33" t="s">
        <v>10538</v>
      </c>
      <c r="C5008" s="33" t="s">
        <v>10539</v>
      </c>
      <c r="D5008" s="33" t="s">
        <v>9240</v>
      </c>
      <c r="E5008" s="33" t="s">
        <v>9241</v>
      </c>
      <c r="F5008" s="34">
        <v>44112.857372685197</v>
      </c>
      <c r="G5008" s="35" t="e">
        <v>#REF!</v>
      </c>
    </row>
    <row r="5009" spans="2:7">
      <c r="B5009" s="37" t="s">
        <v>10540</v>
      </c>
      <c r="C5009" s="37" t="s">
        <v>10541</v>
      </c>
      <c r="D5009" s="37" t="s">
        <v>9240</v>
      </c>
      <c r="E5009" s="37" t="s">
        <v>9241</v>
      </c>
      <c r="F5009" s="38">
        <v>44112.857372685197</v>
      </c>
      <c r="G5009" s="39" t="e">
        <v>#REF!</v>
      </c>
    </row>
    <row r="5010" spans="2:7">
      <c r="B5010" s="33" t="s">
        <v>10542</v>
      </c>
      <c r="C5010" s="33" t="s">
        <v>10543</v>
      </c>
      <c r="D5010" s="33" t="s">
        <v>9240</v>
      </c>
      <c r="E5010" s="33" t="s">
        <v>9241</v>
      </c>
      <c r="F5010" s="34">
        <v>44112.857372685197</v>
      </c>
      <c r="G5010" s="35" t="e">
        <v>#REF!</v>
      </c>
    </row>
    <row r="5011" spans="2:7">
      <c r="B5011" s="37" t="s">
        <v>10544</v>
      </c>
      <c r="C5011" s="37" t="s">
        <v>10545</v>
      </c>
      <c r="D5011" s="37" t="s">
        <v>9240</v>
      </c>
      <c r="E5011" s="37" t="s">
        <v>9241</v>
      </c>
      <c r="F5011" s="38">
        <v>44367.682858796303</v>
      </c>
      <c r="G5011" s="39" t="e">
        <v>#REF!</v>
      </c>
    </row>
    <row r="5012" spans="2:7">
      <c r="B5012" s="33" t="s">
        <v>10546</v>
      </c>
      <c r="C5012" s="33" t="s">
        <v>10547</v>
      </c>
      <c r="D5012" s="33" t="s">
        <v>9240</v>
      </c>
      <c r="E5012" s="33" t="s">
        <v>9241</v>
      </c>
      <c r="F5012" s="34">
        <v>44112.857372685197</v>
      </c>
      <c r="G5012" s="35" t="e">
        <v>#REF!</v>
      </c>
    </row>
    <row r="5013" spans="2:7">
      <c r="B5013" s="37" t="s">
        <v>10548</v>
      </c>
      <c r="C5013" s="37" t="s">
        <v>10549</v>
      </c>
      <c r="D5013" s="37" t="s">
        <v>9240</v>
      </c>
      <c r="E5013" s="37" t="s">
        <v>9241</v>
      </c>
      <c r="F5013" s="38">
        <v>44112.857372685197</v>
      </c>
      <c r="G5013" s="39" t="e">
        <v>#REF!</v>
      </c>
    </row>
    <row r="5014" spans="2:7">
      <c r="B5014" s="33" t="s">
        <v>10550</v>
      </c>
      <c r="C5014" s="33" t="s">
        <v>10551</v>
      </c>
      <c r="D5014" s="33" t="s">
        <v>9240</v>
      </c>
      <c r="E5014" s="33" t="s">
        <v>9241</v>
      </c>
      <c r="F5014" s="34">
        <v>44112.857372685197</v>
      </c>
      <c r="G5014" s="35" t="e">
        <v>#REF!</v>
      </c>
    </row>
    <row r="5015" spans="2:7">
      <c r="B5015" s="37" t="s">
        <v>10550</v>
      </c>
      <c r="C5015" s="37" t="s">
        <v>10552</v>
      </c>
      <c r="D5015" s="37" t="s">
        <v>9240</v>
      </c>
      <c r="E5015" s="37" t="s">
        <v>9241</v>
      </c>
      <c r="F5015" s="38">
        <v>45043.760821759301</v>
      </c>
      <c r="G5015" s="39" t="e">
        <v>#REF!</v>
      </c>
    </row>
    <row r="5016" spans="2:7">
      <c r="B5016" s="33" t="s">
        <v>10553</v>
      </c>
      <c r="C5016" s="33" t="s">
        <v>10554</v>
      </c>
      <c r="D5016" s="33" t="s">
        <v>9240</v>
      </c>
      <c r="E5016" s="33" t="s">
        <v>9241</v>
      </c>
      <c r="F5016" s="34">
        <v>44112.857384259303</v>
      </c>
      <c r="G5016" s="35" t="e">
        <v>#REF!</v>
      </c>
    </row>
    <row r="5017" spans="2:7">
      <c r="B5017" s="37" t="s">
        <v>10553</v>
      </c>
      <c r="C5017" s="37" t="s">
        <v>10555</v>
      </c>
      <c r="D5017" s="37" t="s">
        <v>9240</v>
      </c>
      <c r="E5017" s="37" t="s">
        <v>9241</v>
      </c>
      <c r="F5017" s="38">
        <v>45043.760821759301</v>
      </c>
      <c r="G5017" s="39" t="e">
        <v>#REF!</v>
      </c>
    </row>
    <row r="5018" spans="2:7">
      <c r="B5018" s="33" t="s">
        <v>10553</v>
      </c>
      <c r="C5018" s="33" t="s">
        <v>10556</v>
      </c>
      <c r="D5018" s="33" t="s">
        <v>9240</v>
      </c>
      <c r="E5018" s="33" t="s">
        <v>9241</v>
      </c>
      <c r="F5018" s="34">
        <v>45043.760821759301</v>
      </c>
      <c r="G5018" s="35" t="e">
        <v>#REF!</v>
      </c>
    </row>
    <row r="5019" spans="2:7">
      <c r="B5019" s="37" t="s">
        <v>10553</v>
      </c>
      <c r="C5019" s="37" t="s">
        <v>10557</v>
      </c>
      <c r="D5019" s="37" t="s">
        <v>9240</v>
      </c>
      <c r="E5019" s="37" t="s">
        <v>9241</v>
      </c>
      <c r="F5019" s="38">
        <v>45043.760821759301</v>
      </c>
      <c r="G5019" s="39" t="e">
        <v>#REF!</v>
      </c>
    </row>
    <row r="5020" spans="2:7">
      <c r="B5020" s="33" t="s">
        <v>10558</v>
      </c>
      <c r="C5020" s="33" t="s">
        <v>10559</v>
      </c>
      <c r="D5020" s="33" t="s">
        <v>9240</v>
      </c>
      <c r="E5020" s="33" t="s">
        <v>9241</v>
      </c>
      <c r="F5020" s="34">
        <v>44112.857384259303</v>
      </c>
      <c r="G5020" s="35" t="e">
        <v>#REF!</v>
      </c>
    </row>
    <row r="5021" spans="2:7">
      <c r="B5021" s="37" t="s">
        <v>10560</v>
      </c>
      <c r="C5021" s="37" t="s">
        <v>10561</v>
      </c>
      <c r="D5021" s="37" t="s">
        <v>9240</v>
      </c>
      <c r="E5021" s="37" t="s">
        <v>9241</v>
      </c>
      <c r="F5021" s="38">
        <v>44112.857384259303</v>
      </c>
      <c r="G5021" s="39" t="e">
        <v>#REF!</v>
      </c>
    </row>
    <row r="5022" spans="2:7">
      <c r="B5022" s="33" t="s">
        <v>10562</v>
      </c>
      <c r="C5022" s="33" t="s">
        <v>10563</v>
      </c>
      <c r="D5022" s="33" t="s">
        <v>6351</v>
      </c>
      <c r="E5022" s="33" t="s">
        <v>6352</v>
      </c>
      <c r="F5022" s="34">
        <v>44112.857384259303</v>
      </c>
      <c r="G5022" s="35" t="e">
        <v>#REF!</v>
      </c>
    </row>
    <row r="5023" spans="2:7">
      <c r="B5023" s="37" t="s">
        <v>10564</v>
      </c>
      <c r="C5023" s="37" t="s">
        <v>10565</v>
      </c>
      <c r="D5023" s="37" t="s">
        <v>6351</v>
      </c>
      <c r="E5023" s="37" t="s">
        <v>6352</v>
      </c>
      <c r="F5023" s="38">
        <v>44112.857384259303</v>
      </c>
      <c r="G5023" s="39" t="e">
        <v>#REF!</v>
      </c>
    </row>
    <row r="5024" spans="2:7">
      <c r="B5024" s="33" t="s">
        <v>10566</v>
      </c>
      <c r="C5024" s="33" t="s">
        <v>10567</v>
      </c>
      <c r="D5024" s="33" t="s">
        <v>6351</v>
      </c>
      <c r="E5024" s="33" t="s">
        <v>6352</v>
      </c>
      <c r="F5024" s="34">
        <v>44112.857384259303</v>
      </c>
      <c r="G5024" s="35" t="e">
        <v>#REF!</v>
      </c>
    </row>
    <row r="5025" spans="2:7">
      <c r="B5025" s="37" t="s">
        <v>10568</v>
      </c>
      <c r="C5025" s="37" t="s">
        <v>10569</v>
      </c>
      <c r="D5025" s="37" t="s">
        <v>6351</v>
      </c>
      <c r="E5025" s="37" t="s">
        <v>6352</v>
      </c>
      <c r="F5025" s="38">
        <v>44112.857384259303</v>
      </c>
      <c r="G5025" s="39" t="e">
        <v>#REF!</v>
      </c>
    </row>
    <row r="5026" spans="2:7">
      <c r="B5026" s="33" t="s">
        <v>10570</v>
      </c>
      <c r="C5026" s="33" t="s">
        <v>10571</v>
      </c>
      <c r="D5026" s="33" t="s">
        <v>6351</v>
      </c>
      <c r="E5026" s="33" t="s">
        <v>6352</v>
      </c>
      <c r="F5026" s="34">
        <v>44112.857384259303</v>
      </c>
      <c r="G5026" s="35" t="e">
        <v>#REF!</v>
      </c>
    </row>
    <row r="5027" spans="2:7">
      <c r="B5027" s="37" t="s">
        <v>10570</v>
      </c>
      <c r="C5027" s="37" t="s">
        <v>10572</v>
      </c>
      <c r="D5027" s="37" t="s">
        <v>6351</v>
      </c>
      <c r="E5027" s="37" t="s">
        <v>6352</v>
      </c>
      <c r="F5027" s="38">
        <v>45043.760833333297</v>
      </c>
      <c r="G5027" s="39" t="e">
        <v>#REF!</v>
      </c>
    </row>
    <row r="5028" spans="2:7">
      <c r="B5028" s="33" t="s">
        <v>10570</v>
      </c>
      <c r="C5028" s="33" t="s">
        <v>10573</v>
      </c>
      <c r="D5028" s="33" t="s">
        <v>6351</v>
      </c>
      <c r="E5028" s="33" t="s">
        <v>6352</v>
      </c>
      <c r="F5028" s="34">
        <v>45043.760833333297</v>
      </c>
      <c r="G5028" s="35" t="e">
        <v>#REF!</v>
      </c>
    </row>
    <row r="5029" spans="2:7">
      <c r="B5029" s="37" t="s">
        <v>10574</v>
      </c>
      <c r="C5029" s="37" t="s">
        <v>10575</v>
      </c>
      <c r="D5029" s="37" t="s">
        <v>6351</v>
      </c>
      <c r="E5029" s="37" t="s">
        <v>6352</v>
      </c>
      <c r="F5029" s="38">
        <v>44112.857384259303</v>
      </c>
      <c r="G5029" s="39" t="e">
        <v>#REF!</v>
      </c>
    </row>
    <row r="5030" spans="2:7">
      <c r="B5030" s="33" t="s">
        <v>10576</v>
      </c>
      <c r="C5030" s="33" t="s">
        <v>10577</v>
      </c>
      <c r="D5030" s="33" t="s">
        <v>6351</v>
      </c>
      <c r="E5030" s="33" t="s">
        <v>6352</v>
      </c>
      <c r="F5030" s="34">
        <v>44112.857384259303</v>
      </c>
      <c r="G5030" s="35" t="e">
        <v>#REF!</v>
      </c>
    </row>
    <row r="5031" spans="2:7">
      <c r="B5031" s="37" t="s">
        <v>10578</v>
      </c>
      <c r="C5031" s="37" t="s">
        <v>10579</v>
      </c>
      <c r="D5031" s="37" t="s">
        <v>9240</v>
      </c>
      <c r="E5031" s="37" t="s">
        <v>9241</v>
      </c>
      <c r="F5031" s="38">
        <v>44367.682893518497</v>
      </c>
      <c r="G5031" s="39" t="e">
        <v>#REF!</v>
      </c>
    </row>
    <row r="5032" spans="2:7">
      <c r="B5032" s="33" t="s">
        <v>10578</v>
      </c>
      <c r="C5032" s="33" t="s">
        <v>10580</v>
      </c>
      <c r="D5032" s="33" t="s">
        <v>9240</v>
      </c>
      <c r="E5032" s="33" t="s">
        <v>9241</v>
      </c>
      <c r="F5032" s="34">
        <v>44367.682905092603</v>
      </c>
      <c r="G5032" s="35" t="e">
        <v>#REF!</v>
      </c>
    </row>
    <row r="5033" spans="2:7">
      <c r="B5033" s="37" t="s">
        <v>10581</v>
      </c>
      <c r="C5033" s="37" t="s">
        <v>8949</v>
      </c>
      <c r="D5033" s="37" t="s">
        <v>8949</v>
      </c>
      <c r="E5033" s="37" t="s">
        <v>8950</v>
      </c>
      <c r="F5033" s="38">
        <v>44112.8573958333</v>
      </c>
      <c r="G5033" s="39" t="e">
        <v>#REF!</v>
      </c>
    </row>
    <row r="5034" spans="2:7">
      <c r="B5034" s="33" t="s">
        <v>10581</v>
      </c>
      <c r="C5034" s="33" t="s">
        <v>10582</v>
      </c>
      <c r="D5034" s="33" t="s">
        <v>8949</v>
      </c>
      <c r="E5034" s="33" t="s">
        <v>8950</v>
      </c>
      <c r="F5034" s="34">
        <v>45043.760833333297</v>
      </c>
      <c r="G5034" s="35" t="e">
        <v>#REF!</v>
      </c>
    </row>
    <row r="5035" spans="2:7">
      <c r="B5035" s="37" t="s">
        <v>10581</v>
      </c>
      <c r="C5035" s="37" t="s">
        <v>10583</v>
      </c>
      <c r="D5035" s="37" t="s">
        <v>8949</v>
      </c>
      <c r="E5035" s="37" t="s">
        <v>8950</v>
      </c>
      <c r="F5035" s="38">
        <v>45043.760833333297</v>
      </c>
      <c r="G5035" s="39" t="e">
        <v>#REF!</v>
      </c>
    </row>
    <row r="5036" spans="2:7">
      <c r="B5036" s="33" t="s">
        <v>10581</v>
      </c>
      <c r="C5036" s="33" t="s">
        <v>10584</v>
      </c>
      <c r="D5036" s="33" t="s">
        <v>8949</v>
      </c>
      <c r="E5036" s="33" t="s">
        <v>8950</v>
      </c>
      <c r="F5036" s="34">
        <v>45043.760833333297</v>
      </c>
      <c r="G5036" s="35" t="e">
        <v>#REF!</v>
      </c>
    </row>
    <row r="5037" spans="2:7">
      <c r="B5037" s="37" t="s">
        <v>10585</v>
      </c>
      <c r="C5037" s="37" t="s">
        <v>10586</v>
      </c>
      <c r="D5037" s="37" t="s">
        <v>8949</v>
      </c>
      <c r="E5037" s="37" t="s">
        <v>8950</v>
      </c>
      <c r="F5037" s="38">
        <v>44367.682835648098</v>
      </c>
      <c r="G5037" s="39" t="e">
        <v>#REF!</v>
      </c>
    </row>
    <row r="5038" spans="2:7">
      <c r="B5038" s="33" t="s">
        <v>10585</v>
      </c>
      <c r="C5038" s="33" t="s">
        <v>8949</v>
      </c>
      <c r="D5038" s="33" t="s">
        <v>8949</v>
      </c>
      <c r="E5038" s="33" t="s">
        <v>8950</v>
      </c>
      <c r="F5038" s="34">
        <v>44367.682870370401</v>
      </c>
      <c r="G5038" s="35" t="e">
        <v>#REF!</v>
      </c>
    </row>
    <row r="5039" spans="2:7">
      <c r="B5039" s="37" t="s">
        <v>10585</v>
      </c>
      <c r="C5039" s="37" t="s">
        <v>10587</v>
      </c>
      <c r="D5039" s="37" t="s">
        <v>8949</v>
      </c>
      <c r="E5039" s="37" t="s">
        <v>8950</v>
      </c>
      <c r="F5039" s="38">
        <v>45043.760833333297</v>
      </c>
      <c r="G5039" s="39" t="e">
        <v>#REF!</v>
      </c>
    </row>
    <row r="5040" spans="2:7">
      <c r="B5040" s="33" t="s">
        <v>10588</v>
      </c>
      <c r="C5040" s="33" t="s">
        <v>8949</v>
      </c>
      <c r="D5040" s="33" t="s">
        <v>8949</v>
      </c>
      <c r="E5040" s="33" t="s">
        <v>8950</v>
      </c>
      <c r="F5040" s="34">
        <v>44367.682835648098</v>
      </c>
      <c r="G5040" s="35" t="e">
        <v>#REF!</v>
      </c>
    </row>
    <row r="5041" spans="2:7">
      <c r="B5041" s="37" t="s">
        <v>10589</v>
      </c>
      <c r="C5041" s="37" t="s">
        <v>8949</v>
      </c>
      <c r="D5041" s="37" t="s">
        <v>8949</v>
      </c>
      <c r="E5041" s="37" t="s">
        <v>8950</v>
      </c>
      <c r="F5041" s="38">
        <v>44367.682870370401</v>
      </c>
      <c r="G5041" s="39" t="e">
        <v>#REF!</v>
      </c>
    </row>
    <row r="5042" spans="2:7">
      <c r="B5042" s="33" t="s">
        <v>10590</v>
      </c>
      <c r="C5042" s="33" t="s">
        <v>8949</v>
      </c>
      <c r="D5042" s="33" t="s">
        <v>8949</v>
      </c>
      <c r="E5042" s="33" t="s">
        <v>8950</v>
      </c>
      <c r="F5042" s="34">
        <v>44112.8573958333</v>
      </c>
      <c r="G5042" s="35" t="e">
        <v>#REF!</v>
      </c>
    </row>
    <row r="5043" spans="2:7">
      <c r="B5043" s="37" t="s">
        <v>10591</v>
      </c>
      <c r="C5043" s="37" t="s">
        <v>8949</v>
      </c>
      <c r="D5043" s="37" t="s">
        <v>8949</v>
      </c>
      <c r="E5043" s="37" t="s">
        <v>8950</v>
      </c>
      <c r="F5043" s="38">
        <v>44112.8573958333</v>
      </c>
      <c r="G5043" s="39" t="e">
        <v>#REF!</v>
      </c>
    </row>
    <row r="5044" spans="2:7">
      <c r="B5044" s="33" t="s">
        <v>10592</v>
      </c>
      <c r="C5044" s="33" t="s">
        <v>8949</v>
      </c>
      <c r="D5044" s="33" t="s">
        <v>8949</v>
      </c>
      <c r="E5044" s="33" t="s">
        <v>8950</v>
      </c>
      <c r="F5044" s="34">
        <v>44112.8573958333</v>
      </c>
      <c r="G5044" s="35" t="e">
        <v>#REF!</v>
      </c>
    </row>
    <row r="5045" spans="2:7">
      <c r="B5045" s="37" t="s">
        <v>10593</v>
      </c>
      <c r="C5045" s="37" t="s">
        <v>8949</v>
      </c>
      <c r="D5045" s="37" t="s">
        <v>8949</v>
      </c>
      <c r="E5045" s="37" t="s">
        <v>8950</v>
      </c>
      <c r="F5045" s="38">
        <v>44112.8573958333</v>
      </c>
      <c r="G5045" s="39" t="e">
        <v>#REF!</v>
      </c>
    </row>
    <row r="5046" spans="2:7">
      <c r="B5046" s="33" t="s">
        <v>10594</v>
      </c>
      <c r="C5046" s="33" t="s">
        <v>8949</v>
      </c>
      <c r="D5046" s="33" t="s">
        <v>8949</v>
      </c>
      <c r="E5046" s="33" t="s">
        <v>8950</v>
      </c>
      <c r="F5046" s="34">
        <v>44112.8573958333</v>
      </c>
      <c r="G5046" s="35" t="e">
        <v>#REF!</v>
      </c>
    </row>
    <row r="5047" spans="2:7">
      <c r="B5047" s="37" t="s">
        <v>10595</v>
      </c>
      <c r="C5047" s="37" t="s">
        <v>10596</v>
      </c>
      <c r="D5047" s="37" t="s">
        <v>8949</v>
      </c>
      <c r="E5047" s="37" t="s">
        <v>8950</v>
      </c>
      <c r="F5047" s="38">
        <v>44367.682870370401</v>
      </c>
      <c r="G5047" s="39" t="e">
        <v>#REF!</v>
      </c>
    </row>
    <row r="5048" spans="2:7">
      <c r="B5048" s="33" t="s">
        <v>10595</v>
      </c>
      <c r="C5048" s="33" t="s">
        <v>10597</v>
      </c>
      <c r="D5048" s="33" t="s">
        <v>8949</v>
      </c>
      <c r="E5048" s="33" t="s">
        <v>8950</v>
      </c>
      <c r="F5048" s="34">
        <v>45043.760833333297</v>
      </c>
      <c r="G5048" s="35" t="e">
        <v>#REF!</v>
      </c>
    </row>
    <row r="5049" spans="2:7">
      <c r="B5049" s="37" t="s">
        <v>10598</v>
      </c>
      <c r="C5049" s="37" t="s">
        <v>8949</v>
      </c>
      <c r="D5049" s="37" t="s">
        <v>8949</v>
      </c>
      <c r="E5049" s="37" t="s">
        <v>8950</v>
      </c>
      <c r="F5049" s="38">
        <v>44112.8573958333</v>
      </c>
      <c r="G5049" s="39" t="e">
        <v>#REF!</v>
      </c>
    </row>
    <row r="5050" spans="2:7">
      <c r="B5050" s="33" t="s">
        <v>10599</v>
      </c>
      <c r="C5050" s="33" t="s">
        <v>8949</v>
      </c>
      <c r="D5050" s="33" t="s">
        <v>8949</v>
      </c>
      <c r="E5050" s="33" t="s">
        <v>8950</v>
      </c>
      <c r="F5050" s="34">
        <v>44112.8573958333</v>
      </c>
      <c r="G5050" s="35" t="e">
        <v>#REF!</v>
      </c>
    </row>
    <row r="5051" spans="2:7">
      <c r="B5051" s="37" t="s">
        <v>10600</v>
      </c>
      <c r="C5051" s="37" t="s">
        <v>8949</v>
      </c>
      <c r="D5051" s="37" t="s">
        <v>8949</v>
      </c>
      <c r="E5051" s="37" t="s">
        <v>8950</v>
      </c>
      <c r="F5051" s="38">
        <v>44112.8573958333</v>
      </c>
      <c r="G5051" s="39" t="e">
        <v>#REF!</v>
      </c>
    </row>
    <row r="5052" spans="2:7">
      <c r="B5052" s="33" t="s">
        <v>10601</v>
      </c>
      <c r="C5052" s="33" t="s">
        <v>8949</v>
      </c>
      <c r="D5052" s="33" t="s">
        <v>8949</v>
      </c>
      <c r="E5052" s="33" t="s">
        <v>8950</v>
      </c>
      <c r="F5052" s="34">
        <v>44367.682835648098</v>
      </c>
      <c r="G5052" s="35" t="e">
        <v>#REF!</v>
      </c>
    </row>
    <row r="5053" spans="2:7">
      <c r="B5053" s="37" t="s">
        <v>10602</v>
      </c>
      <c r="C5053" s="37" t="s">
        <v>10603</v>
      </c>
      <c r="D5053" s="37" t="s">
        <v>8949</v>
      </c>
      <c r="E5053" s="37" t="s">
        <v>8950</v>
      </c>
      <c r="F5053" s="38">
        <v>44367.682939814797</v>
      </c>
      <c r="G5053" s="39" t="e">
        <v>#REF!</v>
      </c>
    </row>
    <row r="5054" spans="2:7">
      <c r="B5054" s="33" t="s">
        <v>10604</v>
      </c>
      <c r="C5054" s="33" t="s">
        <v>8949</v>
      </c>
      <c r="D5054" s="33" t="s">
        <v>8949</v>
      </c>
      <c r="E5054" s="33" t="s">
        <v>8950</v>
      </c>
      <c r="F5054" s="34">
        <v>44367.682893518497</v>
      </c>
      <c r="G5054" s="35" t="e">
        <v>#REF!</v>
      </c>
    </row>
    <row r="5055" spans="2:7">
      <c r="B5055" s="37" t="s">
        <v>10605</v>
      </c>
      <c r="C5055" s="37" t="s">
        <v>8949</v>
      </c>
      <c r="D5055" s="37" t="s">
        <v>8949</v>
      </c>
      <c r="E5055" s="37" t="s">
        <v>8950</v>
      </c>
      <c r="F5055" s="38">
        <v>44367.682881944398</v>
      </c>
      <c r="G5055" s="39" t="e">
        <v>#REF!</v>
      </c>
    </row>
    <row r="5056" spans="2:7">
      <c r="B5056" s="33" t="s">
        <v>10605</v>
      </c>
      <c r="C5056" s="33" t="s">
        <v>10606</v>
      </c>
      <c r="D5056" s="33" t="s">
        <v>8949</v>
      </c>
      <c r="E5056" s="33" t="s">
        <v>8950</v>
      </c>
      <c r="F5056" s="34">
        <v>45043.760833333297</v>
      </c>
      <c r="G5056" s="35" t="e">
        <v>#REF!</v>
      </c>
    </row>
    <row r="5057" spans="2:7">
      <c r="B5057" s="37" t="s">
        <v>10607</v>
      </c>
      <c r="C5057" s="37" t="s">
        <v>10608</v>
      </c>
      <c r="D5057" s="37" t="s">
        <v>8949</v>
      </c>
      <c r="E5057" s="37" t="s">
        <v>8950</v>
      </c>
      <c r="F5057" s="38">
        <v>44367.682835648098</v>
      </c>
      <c r="G5057" s="39" t="e">
        <v>#REF!</v>
      </c>
    </row>
    <row r="5058" spans="2:7">
      <c r="B5058" s="33" t="s">
        <v>10607</v>
      </c>
      <c r="C5058" s="33" t="s">
        <v>10609</v>
      </c>
      <c r="D5058" s="33" t="s">
        <v>8949</v>
      </c>
      <c r="E5058" s="33" t="s">
        <v>8950</v>
      </c>
      <c r="F5058" s="34">
        <v>45043.760833333297</v>
      </c>
      <c r="G5058" s="35" t="e">
        <v>#REF!</v>
      </c>
    </row>
    <row r="5059" spans="2:7">
      <c r="B5059" s="37" t="s">
        <v>10610</v>
      </c>
      <c r="C5059" s="37" t="s">
        <v>8949</v>
      </c>
      <c r="D5059" s="37" t="s">
        <v>8949</v>
      </c>
      <c r="E5059" s="37" t="s">
        <v>8950</v>
      </c>
      <c r="F5059" s="38">
        <v>44367.682870370401</v>
      </c>
      <c r="G5059" s="39" t="e">
        <v>#REF!</v>
      </c>
    </row>
    <row r="5060" spans="2:7">
      <c r="B5060" s="33" t="s">
        <v>10610</v>
      </c>
      <c r="C5060" s="33" t="s">
        <v>10611</v>
      </c>
      <c r="D5060" s="33" t="s">
        <v>8949</v>
      </c>
      <c r="E5060" s="33" t="s">
        <v>8950</v>
      </c>
      <c r="F5060" s="34">
        <v>45043.760833333297</v>
      </c>
      <c r="G5060" s="35" t="e">
        <v>#REF!</v>
      </c>
    </row>
    <row r="5061" spans="2:7">
      <c r="B5061" s="37" t="s">
        <v>10612</v>
      </c>
      <c r="C5061" s="37" t="s">
        <v>8949</v>
      </c>
      <c r="D5061" s="37" t="s">
        <v>8949</v>
      </c>
      <c r="E5061" s="37" t="s">
        <v>8950</v>
      </c>
      <c r="F5061" s="38">
        <v>44367.682870370401</v>
      </c>
      <c r="G5061" s="39" t="e">
        <v>#REF!</v>
      </c>
    </row>
    <row r="5062" spans="2:7">
      <c r="B5062" s="33" t="s">
        <v>10613</v>
      </c>
      <c r="C5062" s="33" t="s">
        <v>8949</v>
      </c>
      <c r="D5062" s="33" t="s">
        <v>8949</v>
      </c>
      <c r="E5062" s="33" t="s">
        <v>8950</v>
      </c>
      <c r="F5062" s="34">
        <v>44367.682916666701</v>
      </c>
      <c r="G5062" s="35" t="e">
        <v>#REF!</v>
      </c>
    </row>
    <row r="5063" spans="2:7">
      <c r="B5063" s="37" t="s">
        <v>10613</v>
      </c>
      <c r="C5063" s="37" t="s">
        <v>10614</v>
      </c>
      <c r="D5063" s="37" t="s">
        <v>8949</v>
      </c>
      <c r="E5063" s="37" t="s">
        <v>8950</v>
      </c>
      <c r="F5063" s="38">
        <v>45043.760833333297</v>
      </c>
      <c r="G5063" s="39" t="e">
        <v>#REF!</v>
      </c>
    </row>
    <row r="5064" spans="2:7">
      <c r="B5064" s="33" t="s">
        <v>10615</v>
      </c>
      <c r="C5064" s="33" t="s">
        <v>10616</v>
      </c>
      <c r="D5064" s="33" t="s">
        <v>8949</v>
      </c>
      <c r="E5064" s="33" t="s">
        <v>8950</v>
      </c>
      <c r="F5064" s="34">
        <v>44112.8573958333</v>
      </c>
      <c r="G5064" s="35" t="e">
        <v>#REF!</v>
      </c>
    </row>
    <row r="5065" spans="2:7">
      <c r="B5065" s="37" t="s">
        <v>10615</v>
      </c>
      <c r="C5065" s="37" t="s">
        <v>10617</v>
      </c>
      <c r="D5065" s="37" t="s">
        <v>8949</v>
      </c>
      <c r="E5065" s="37" t="s">
        <v>8950</v>
      </c>
      <c r="F5065" s="38">
        <v>45043.760833333297</v>
      </c>
      <c r="G5065" s="39" t="e">
        <v>#REF!</v>
      </c>
    </row>
    <row r="5066" spans="2:7">
      <c r="B5066" s="33" t="s">
        <v>10618</v>
      </c>
      <c r="C5066" s="33" t="s">
        <v>10619</v>
      </c>
      <c r="D5066" s="33" t="s">
        <v>8949</v>
      </c>
      <c r="E5066" s="33" t="s">
        <v>8950</v>
      </c>
      <c r="F5066" s="34">
        <v>44112.857407407399</v>
      </c>
      <c r="G5066" s="35" t="e">
        <v>#REF!</v>
      </c>
    </row>
    <row r="5067" spans="2:7">
      <c r="B5067" s="37" t="s">
        <v>10620</v>
      </c>
      <c r="C5067" s="37" t="s">
        <v>10621</v>
      </c>
      <c r="D5067" s="37" t="s">
        <v>8949</v>
      </c>
      <c r="E5067" s="37" t="s">
        <v>8950</v>
      </c>
      <c r="F5067" s="38">
        <v>44112.857407407399</v>
      </c>
      <c r="G5067" s="39" t="e">
        <v>#REF!</v>
      </c>
    </row>
    <row r="5068" spans="2:7">
      <c r="B5068" s="33" t="s">
        <v>10622</v>
      </c>
      <c r="C5068" s="33" t="s">
        <v>10623</v>
      </c>
      <c r="D5068" s="33" t="s">
        <v>8949</v>
      </c>
      <c r="E5068" s="33" t="s">
        <v>8950</v>
      </c>
      <c r="F5068" s="34">
        <v>44112.857407407399</v>
      </c>
      <c r="G5068" s="35" t="e">
        <v>#REF!</v>
      </c>
    </row>
    <row r="5069" spans="2:7">
      <c r="B5069" s="37" t="s">
        <v>10624</v>
      </c>
      <c r="C5069" s="37" t="s">
        <v>10625</v>
      </c>
      <c r="D5069" s="37" t="s">
        <v>10626</v>
      </c>
      <c r="E5069" s="37" t="s">
        <v>10627</v>
      </c>
      <c r="F5069" s="38">
        <v>44112.857407407399</v>
      </c>
      <c r="G5069" s="39" t="e">
        <v>#REF!</v>
      </c>
    </row>
    <row r="5070" spans="2:7">
      <c r="B5070" s="33" t="s">
        <v>10628</v>
      </c>
      <c r="C5070" s="33" t="s">
        <v>10629</v>
      </c>
      <c r="D5070" s="33" t="s">
        <v>8949</v>
      </c>
      <c r="E5070" s="33" t="s">
        <v>8950</v>
      </c>
      <c r="F5070" s="34">
        <v>44112.857407407399</v>
      </c>
      <c r="G5070" s="35" t="e">
        <v>#REF!</v>
      </c>
    </row>
    <row r="5071" spans="2:7">
      <c r="B5071" s="37" t="s">
        <v>10630</v>
      </c>
      <c r="C5071" s="37" t="s">
        <v>10631</v>
      </c>
      <c r="D5071" s="37" t="s">
        <v>10626</v>
      </c>
      <c r="E5071" s="37" t="s">
        <v>10627</v>
      </c>
      <c r="F5071" s="38">
        <v>44112.857407407399</v>
      </c>
      <c r="G5071" s="39" t="e">
        <v>#REF!</v>
      </c>
    </row>
    <row r="5072" spans="2:7">
      <c r="B5072" s="33" t="s">
        <v>10632</v>
      </c>
      <c r="C5072" s="33" t="s">
        <v>10633</v>
      </c>
      <c r="D5072" s="33" t="s">
        <v>10626</v>
      </c>
      <c r="E5072" s="33" t="s">
        <v>10627</v>
      </c>
      <c r="F5072" s="34">
        <v>44112.857407407399</v>
      </c>
      <c r="G5072" s="35" t="e">
        <v>#REF!</v>
      </c>
    </row>
    <row r="5073" spans="2:7">
      <c r="B5073" s="37" t="s">
        <v>10634</v>
      </c>
      <c r="C5073" s="37" t="s">
        <v>10635</v>
      </c>
      <c r="D5073" s="37" t="s">
        <v>10626</v>
      </c>
      <c r="E5073" s="37" t="s">
        <v>10627</v>
      </c>
      <c r="F5073" s="38">
        <v>44112.857407407399</v>
      </c>
      <c r="G5073" s="39" t="e">
        <v>#REF!</v>
      </c>
    </row>
    <row r="5074" spans="2:7">
      <c r="B5074" s="33" t="s">
        <v>10636</v>
      </c>
      <c r="C5074" s="33" t="s">
        <v>10637</v>
      </c>
      <c r="D5074" s="33" t="s">
        <v>10626</v>
      </c>
      <c r="E5074" s="33" t="s">
        <v>10627</v>
      </c>
      <c r="F5074" s="34">
        <v>44112.857407407399</v>
      </c>
      <c r="G5074" s="35" t="e">
        <v>#REF!</v>
      </c>
    </row>
    <row r="5075" spans="2:7">
      <c r="B5075" s="37" t="s">
        <v>10638</v>
      </c>
      <c r="C5075" s="37" t="s">
        <v>10639</v>
      </c>
      <c r="D5075" s="37" t="s">
        <v>10626</v>
      </c>
      <c r="E5075" s="37" t="s">
        <v>10627</v>
      </c>
      <c r="F5075" s="38">
        <v>44112.857407407399</v>
      </c>
      <c r="G5075" s="39" t="e">
        <v>#REF!</v>
      </c>
    </row>
    <row r="5076" spans="2:7">
      <c r="B5076" s="33" t="s">
        <v>10640</v>
      </c>
      <c r="C5076" s="33" t="s">
        <v>10641</v>
      </c>
      <c r="D5076" s="33" t="s">
        <v>10642</v>
      </c>
      <c r="E5076" s="33" t="s">
        <v>10643</v>
      </c>
      <c r="F5076" s="34">
        <v>44112.857418981497</v>
      </c>
      <c r="G5076" s="35" t="e">
        <v>#REF!</v>
      </c>
    </row>
    <row r="5077" spans="2:7">
      <c r="B5077" s="37" t="s">
        <v>10640</v>
      </c>
      <c r="C5077" s="37" t="s">
        <v>10644</v>
      </c>
      <c r="D5077" s="37" t="s">
        <v>10642</v>
      </c>
      <c r="E5077" s="37" t="s">
        <v>10643</v>
      </c>
      <c r="F5077" s="38">
        <v>44112.857418981497</v>
      </c>
      <c r="G5077" s="39" t="e">
        <v>#REF!</v>
      </c>
    </row>
    <row r="5078" spans="2:7">
      <c r="B5078" s="33" t="s">
        <v>10640</v>
      </c>
      <c r="C5078" s="33" t="s">
        <v>10645</v>
      </c>
      <c r="D5078" s="33" t="s">
        <v>10642</v>
      </c>
      <c r="E5078" s="33" t="s">
        <v>10643</v>
      </c>
      <c r="F5078" s="34">
        <v>44112.857418981497</v>
      </c>
      <c r="G5078" s="35" t="e">
        <v>#REF!</v>
      </c>
    </row>
    <row r="5079" spans="2:7">
      <c r="B5079" s="37" t="s">
        <v>10640</v>
      </c>
      <c r="C5079" s="37" t="s">
        <v>10646</v>
      </c>
      <c r="D5079" s="37" t="s">
        <v>10642</v>
      </c>
      <c r="E5079" s="37" t="s">
        <v>10643</v>
      </c>
      <c r="F5079" s="38">
        <v>44112.857418981497</v>
      </c>
      <c r="G5079" s="39" t="e">
        <v>#REF!</v>
      </c>
    </row>
    <row r="5080" spans="2:7">
      <c r="B5080" s="33" t="s">
        <v>10640</v>
      </c>
      <c r="C5080" s="33" t="s">
        <v>10647</v>
      </c>
      <c r="D5080" s="33" t="s">
        <v>10642</v>
      </c>
      <c r="E5080" s="33" t="s">
        <v>10643</v>
      </c>
      <c r="F5080" s="34">
        <v>44112.857418981497</v>
      </c>
      <c r="G5080" s="35" t="e">
        <v>#REF!</v>
      </c>
    </row>
    <row r="5081" spans="2:7">
      <c r="B5081" s="37" t="s">
        <v>10640</v>
      </c>
      <c r="C5081" s="37" t="s">
        <v>10648</v>
      </c>
      <c r="D5081" s="37" t="s">
        <v>10642</v>
      </c>
      <c r="E5081" s="37" t="s">
        <v>10643</v>
      </c>
      <c r="F5081" s="38">
        <v>44112.857418981497</v>
      </c>
      <c r="G5081" s="39" t="e">
        <v>#REF!</v>
      </c>
    </row>
    <row r="5082" spans="2:7">
      <c r="B5082" s="33" t="s">
        <v>10649</v>
      </c>
      <c r="C5082" s="33" t="s">
        <v>10650</v>
      </c>
      <c r="D5082" s="33" t="s">
        <v>10626</v>
      </c>
      <c r="E5082" s="33" t="s">
        <v>10627</v>
      </c>
      <c r="F5082" s="34">
        <v>44112.857418981497</v>
      </c>
      <c r="G5082" s="35" t="e">
        <v>#REF!</v>
      </c>
    </row>
    <row r="5083" spans="2:7">
      <c r="B5083" s="37" t="s">
        <v>10651</v>
      </c>
      <c r="C5083" s="37" t="s">
        <v>10652</v>
      </c>
      <c r="D5083" s="37" t="s">
        <v>10626</v>
      </c>
      <c r="E5083" s="37" t="s">
        <v>10627</v>
      </c>
      <c r="F5083" s="38">
        <v>44112.857418981497</v>
      </c>
      <c r="G5083" s="39" t="e">
        <v>#REF!</v>
      </c>
    </row>
    <row r="5084" spans="2:7">
      <c r="B5084" s="33" t="s">
        <v>10653</v>
      </c>
      <c r="C5084" s="33" t="s">
        <v>10654</v>
      </c>
      <c r="D5084" s="33" t="s">
        <v>10642</v>
      </c>
      <c r="E5084" s="33" t="s">
        <v>10643</v>
      </c>
      <c r="F5084" s="34">
        <v>44112.857418981497</v>
      </c>
      <c r="G5084" s="35" t="e">
        <v>#REF!</v>
      </c>
    </row>
    <row r="5085" spans="2:7">
      <c r="B5085" s="37" t="s">
        <v>10655</v>
      </c>
      <c r="C5085" s="37" t="s">
        <v>10656</v>
      </c>
      <c r="D5085" s="37" t="s">
        <v>10626</v>
      </c>
      <c r="E5085" s="37" t="s">
        <v>10627</v>
      </c>
      <c r="F5085" s="38">
        <v>44112.857418981497</v>
      </c>
      <c r="G5085" s="39" t="e">
        <v>#REF!</v>
      </c>
    </row>
    <row r="5086" spans="2:7">
      <c r="B5086" s="33" t="s">
        <v>10657</v>
      </c>
      <c r="C5086" s="33" t="s">
        <v>10658</v>
      </c>
      <c r="D5086" s="33" t="s">
        <v>10626</v>
      </c>
      <c r="E5086" s="33" t="s">
        <v>10627</v>
      </c>
      <c r="F5086" s="34">
        <v>44112.857430555603</v>
      </c>
      <c r="G5086" s="35" t="e">
        <v>#REF!</v>
      </c>
    </row>
    <row r="5087" spans="2:7">
      <c r="B5087" s="37" t="s">
        <v>10659</v>
      </c>
      <c r="C5087" s="37" t="s">
        <v>10660</v>
      </c>
      <c r="D5087" s="37" t="s">
        <v>10642</v>
      </c>
      <c r="E5087" s="37" t="s">
        <v>10643</v>
      </c>
      <c r="F5087" s="38">
        <v>44112.857430555603</v>
      </c>
      <c r="G5087" s="39" t="e">
        <v>#REF!</v>
      </c>
    </row>
    <row r="5088" spans="2:7">
      <c r="B5088" s="33" t="s">
        <v>10659</v>
      </c>
      <c r="C5088" s="33" t="s">
        <v>10661</v>
      </c>
      <c r="D5088" s="33" t="s">
        <v>10642</v>
      </c>
      <c r="E5088" s="33" t="s">
        <v>10643</v>
      </c>
      <c r="F5088" s="34">
        <v>44112.857430555603</v>
      </c>
      <c r="G5088" s="35" t="e">
        <v>#REF!</v>
      </c>
    </row>
    <row r="5089" spans="2:7">
      <c r="B5089" s="37" t="s">
        <v>10659</v>
      </c>
      <c r="C5089" s="37" t="s">
        <v>10662</v>
      </c>
      <c r="D5089" s="37" t="s">
        <v>10642</v>
      </c>
      <c r="E5089" s="37" t="s">
        <v>10643</v>
      </c>
      <c r="F5089" s="38">
        <v>44112.857430555603</v>
      </c>
      <c r="G5089" s="39" t="e">
        <v>#REF!</v>
      </c>
    </row>
    <row r="5090" spans="2:7">
      <c r="B5090" s="33" t="s">
        <v>10663</v>
      </c>
      <c r="C5090" s="33" t="s">
        <v>10664</v>
      </c>
      <c r="D5090" s="33" t="s">
        <v>10642</v>
      </c>
      <c r="E5090" s="33" t="s">
        <v>10643</v>
      </c>
      <c r="F5090" s="34">
        <v>44112.857430555603</v>
      </c>
      <c r="G5090" s="35" t="e">
        <v>#REF!</v>
      </c>
    </row>
    <row r="5091" spans="2:7">
      <c r="B5091" s="37" t="s">
        <v>10665</v>
      </c>
      <c r="C5091" s="37" t="s">
        <v>10666</v>
      </c>
      <c r="D5091" s="37" t="s">
        <v>10626</v>
      </c>
      <c r="E5091" s="37" t="s">
        <v>10627</v>
      </c>
      <c r="F5091" s="38">
        <v>44112.857430555603</v>
      </c>
      <c r="G5091" s="39" t="e">
        <v>#REF!</v>
      </c>
    </row>
    <row r="5092" spans="2:7">
      <c r="B5092" s="33" t="s">
        <v>10667</v>
      </c>
      <c r="C5092" s="33" t="s">
        <v>10668</v>
      </c>
      <c r="D5092" s="33" t="s">
        <v>10626</v>
      </c>
      <c r="E5092" s="33" t="s">
        <v>10627</v>
      </c>
      <c r="F5092" s="34">
        <v>44112.857430555603</v>
      </c>
      <c r="G5092" s="35" t="e">
        <v>#REF!</v>
      </c>
    </row>
    <row r="5093" spans="2:7">
      <c r="B5093" s="37" t="s">
        <v>10669</v>
      </c>
      <c r="C5093" s="37" t="s">
        <v>10670</v>
      </c>
      <c r="D5093" s="37" t="s">
        <v>10626</v>
      </c>
      <c r="E5093" s="37" t="s">
        <v>10627</v>
      </c>
      <c r="F5093" s="38">
        <v>44112.857430555603</v>
      </c>
      <c r="G5093" s="39" t="e">
        <v>#REF!</v>
      </c>
    </row>
    <row r="5094" spans="2:7">
      <c r="B5094" s="33" t="s">
        <v>10671</v>
      </c>
      <c r="C5094" s="33" t="s">
        <v>10672</v>
      </c>
      <c r="D5094" s="33" t="s">
        <v>10626</v>
      </c>
      <c r="E5094" s="33" t="s">
        <v>10627</v>
      </c>
      <c r="F5094" s="34">
        <v>44112.857430555603</v>
      </c>
      <c r="G5094" s="35" t="e">
        <v>#REF!</v>
      </c>
    </row>
    <row r="5095" spans="2:7">
      <c r="B5095" s="37" t="s">
        <v>10671</v>
      </c>
      <c r="C5095" s="37" t="s">
        <v>10673</v>
      </c>
      <c r="D5095" s="37" t="s">
        <v>10626</v>
      </c>
      <c r="E5095" s="37" t="s">
        <v>10627</v>
      </c>
      <c r="F5095" s="38">
        <v>45043.760833333297</v>
      </c>
      <c r="G5095" s="39" t="e">
        <v>#REF!</v>
      </c>
    </row>
    <row r="5096" spans="2:7">
      <c r="B5096" s="33" t="s">
        <v>10674</v>
      </c>
      <c r="C5096" s="33" t="s">
        <v>10672</v>
      </c>
      <c r="D5096" s="33" t="s">
        <v>10626</v>
      </c>
      <c r="E5096" s="33" t="s">
        <v>10627</v>
      </c>
      <c r="F5096" s="34">
        <v>44367.682835648098</v>
      </c>
      <c r="G5096" s="35" t="e">
        <v>#REF!</v>
      </c>
    </row>
    <row r="5097" spans="2:7">
      <c r="B5097" s="37" t="s">
        <v>10675</v>
      </c>
      <c r="C5097" s="37" t="s">
        <v>10676</v>
      </c>
      <c r="D5097" s="37" t="s">
        <v>10626</v>
      </c>
      <c r="E5097" s="37" t="s">
        <v>10627</v>
      </c>
      <c r="F5097" s="38">
        <v>44112.857430555603</v>
      </c>
      <c r="G5097" s="39" t="e">
        <v>#REF!</v>
      </c>
    </row>
    <row r="5098" spans="2:7">
      <c r="B5098" s="33" t="s">
        <v>10677</v>
      </c>
      <c r="C5098" s="33" t="s">
        <v>10678</v>
      </c>
      <c r="D5098" s="33" t="s">
        <v>10626</v>
      </c>
      <c r="E5098" s="33" t="s">
        <v>10627</v>
      </c>
      <c r="F5098" s="34">
        <v>44112.8574421296</v>
      </c>
      <c r="G5098" s="35" t="e">
        <v>#REF!</v>
      </c>
    </row>
    <row r="5099" spans="2:7">
      <c r="B5099" s="37" t="s">
        <v>10679</v>
      </c>
      <c r="C5099" s="37" t="s">
        <v>10680</v>
      </c>
      <c r="D5099" s="37" t="s">
        <v>10626</v>
      </c>
      <c r="E5099" s="37" t="s">
        <v>10627</v>
      </c>
      <c r="F5099" s="38">
        <v>44112.8574421296</v>
      </c>
      <c r="G5099" s="39" t="e">
        <v>#REF!</v>
      </c>
    </row>
    <row r="5100" spans="2:7">
      <c r="B5100" s="33" t="s">
        <v>10681</v>
      </c>
      <c r="C5100" s="33" t="s">
        <v>10682</v>
      </c>
      <c r="D5100" s="33" t="s">
        <v>10626</v>
      </c>
      <c r="E5100" s="33" t="s">
        <v>10627</v>
      </c>
      <c r="F5100" s="34">
        <v>44112.8574421296</v>
      </c>
      <c r="G5100" s="35" t="e">
        <v>#REF!</v>
      </c>
    </row>
    <row r="5101" spans="2:7">
      <c r="B5101" s="37" t="s">
        <v>10683</v>
      </c>
      <c r="C5101" s="37" t="s">
        <v>10684</v>
      </c>
      <c r="D5101" s="37" t="s">
        <v>10642</v>
      </c>
      <c r="E5101" s="37" t="s">
        <v>10643</v>
      </c>
      <c r="F5101" s="38">
        <v>44112.8574421296</v>
      </c>
      <c r="G5101" s="39" t="e">
        <v>#REF!</v>
      </c>
    </row>
    <row r="5102" spans="2:7">
      <c r="B5102" s="33" t="s">
        <v>10683</v>
      </c>
      <c r="C5102" s="33" t="s">
        <v>10685</v>
      </c>
      <c r="D5102" s="33" t="s">
        <v>10642</v>
      </c>
      <c r="E5102" s="33" t="s">
        <v>10643</v>
      </c>
      <c r="F5102" s="34">
        <v>44112.8574421296</v>
      </c>
      <c r="G5102" s="35" t="e">
        <v>#REF!</v>
      </c>
    </row>
    <row r="5103" spans="2:7">
      <c r="B5103" s="37" t="s">
        <v>10683</v>
      </c>
      <c r="C5103" s="37" t="s">
        <v>10686</v>
      </c>
      <c r="D5103" s="37" t="s">
        <v>10642</v>
      </c>
      <c r="E5103" s="37" t="s">
        <v>10643</v>
      </c>
      <c r="F5103" s="38">
        <v>44112.8574421296</v>
      </c>
      <c r="G5103" s="39" t="e">
        <v>#REF!</v>
      </c>
    </row>
    <row r="5104" spans="2:7">
      <c r="B5104" s="33" t="s">
        <v>10687</v>
      </c>
      <c r="C5104" s="33" t="s">
        <v>10688</v>
      </c>
      <c r="D5104" s="33" t="s">
        <v>10626</v>
      </c>
      <c r="E5104" s="33" t="s">
        <v>10627</v>
      </c>
      <c r="F5104" s="34">
        <v>44112.8574421296</v>
      </c>
      <c r="G5104" s="35" t="e">
        <v>#REF!</v>
      </c>
    </row>
    <row r="5105" spans="2:7">
      <c r="B5105" s="37" t="s">
        <v>10689</v>
      </c>
      <c r="C5105" s="37" t="s">
        <v>10690</v>
      </c>
      <c r="D5105" s="37" t="s">
        <v>8949</v>
      </c>
      <c r="E5105" s="37" t="s">
        <v>8950</v>
      </c>
      <c r="F5105" s="38">
        <v>44112.8574421296</v>
      </c>
      <c r="G5105" s="39" t="e">
        <v>#REF!</v>
      </c>
    </row>
    <row r="5106" spans="2:7">
      <c r="B5106" s="33" t="s">
        <v>10691</v>
      </c>
      <c r="C5106" s="33" t="s">
        <v>10692</v>
      </c>
      <c r="D5106" s="33" t="s">
        <v>8949</v>
      </c>
      <c r="E5106" s="33" t="s">
        <v>8950</v>
      </c>
      <c r="F5106" s="34">
        <v>44112.857453703698</v>
      </c>
      <c r="G5106" s="35" t="e">
        <v>#REF!</v>
      </c>
    </row>
    <row r="5107" spans="2:7">
      <c r="B5107" s="37" t="s">
        <v>10693</v>
      </c>
      <c r="C5107" s="37" t="s">
        <v>10694</v>
      </c>
      <c r="D5107" s="37" t="s">
        <v>8949</v>
      </c>
      <c r="E5107" s="37" t="s">
        <v>8950</v>
      </c>
      <c r="F5107" s="38">
        <v>44112.857453703698</v>
      </c>
      <c r="G5107" s="39" t="e">
        <v>#REF!</v>
      </c>
    </row>
    <row r="5108" spans="2:7">
      <c r="B5108" s="33" t="s">
        <v>10695</v>
      </c>
      <c r="C5108" s="33" t="s">
        <v>10696</v>
      </c>
      <c r="D5108" s="33" t="s">
        <v>8949</v>
      </c>
      <c r="E5108" s="33" t="s">
        <v>8950</v>
      </c>
      <c r="F5108" s="34">
        <v>44112.857453703698</v>
      </c>
      <c r="G5108" s="35" t="e">
        <v>#REF!</v>
      </c>
    </row>
    <row r="5109" spans="2:7">
      <c r="B5109" s="37" t="s">
        <v>10697</v>
      </c>
      <c r="C5109" s="37" t="s">
        <v>10698</v>
      </c>
      <c r="D5109" s="37" t="s">
        <v>8949</v>
      </c>
      <c r="E5109" s="37" t="s">
        <v>8950</v>
      </c>
      <c r="F5109" s="38">
        <v>44112.857453703698</v>
      </c>
      <c r="G5109" s="39" t="e">
        <v>#REF!</v>
      </c>
    </row>
    <row r="5110" spans="2:7">
      <c r="B5110" s="33" t="s">
        <v>10697</v>
      </c>
      <c r="C5110" s="33" t="s">
        <v>10699</v>
      </c>
      <c r="D5110" s="33" t="s">
        <v>8949</v>
      </c>
      <c r="E5110" s="33" t="s">
        <v>8950</v>
      </c>
      <c r="F5110" s="34">
        <v>44112.857453703698</v>
      </c>
      <c r="G5110" s="35" t="e">
        <v>#REF!</v>
      </c>
    </row>
    <row r="5111" spans="2:7">
      <c r="B5111" s="37" t="s">
        <v>10700</v>
      </c>
      <c r="C5111" s="37" t="s">
        <v>10701</v>
      </c>
      <c r="D5111" s="37" t="s">
        <v>8949</v>
      </c>
      <c r="E5111" s="37" t="s">
        <v>8950</v>
      </c>
      <c r="F5111" s="38">
        <v>44112.857453703698</v>
      </c>
      <c r="G5111" s="39" t="e">
        <v>#REF!</v>
      </c>
    </row>
    <row r="5112" spans="2:7">
      <c r="B5112" s="33" t="s">
        <v>10702</v>
      </c>
      <c r="C5112" s="33" t="s">
        <v>10703</v>
      </c>
      <c r="D5112" s="33" t="s">
        <v>8949</v>
      </c>
      <c r="E5112" s="33" t="s">
        <v>8950</v>
      </c>
      <c r="F5112" s="34">
        <v>44112.857453703698</v>
      </c>
      <c r="G5112" s="35" t="e">
        <v>#REF!</v>
      </c>
    </row>
    <row r="5113" spans="2:7">
      <c r="B5113" s="37" t="s">
        <v>10704</v>
      </c>
      <c r="C5113" s="37" t="s">
        <v>10705</v>
      </c>
      <c r="D5113" s="37" t="s">
        <v>8949</v>
      </c>
      <c r="E5113" s="37" t="s">
        <v>8950</v>
      </c>
      <c r="F5113" s="38">
        <v>44112.857453703698</v>
      </c>
      <c r="G5113" s="39" t="e">
        <v>#REF!</v>
      </c>
    </row>
    <row r="5114" spans="2:7">
      <c r="B5114" s="33" t="s">
        <v>10706</v>
      </c>
      <c r="C5114" s="33" t="s">
        <v>10707</v>
      </c>
      <c r="D5114" s="33" t="s">
        <v>8949</v>
      </c>
      <c r="E5114" s="33" t="s">
        <v>8950</v>
      </c>
      <c r="F5114" s="34">
        <v>44112.857453703698</v>
      </c>
      <c r="G5114" s="35" t="e">
        <v>#REF!</v>
      </c>
    </row>
    <row r="5115" spans="2:7">
      <c r="B5115" s="37" t="s">
        <v>10708</v>
      </c>
      <c r="C5115" s="37" t="s">
        <v>10709</v>
      </c>
      <c r="D5115" s="37" t="s">
        <v>8949</v>
      </c>
      <c r="E5115" s="37" t="s">
        <v>8950</v>
      </c>
      <c r="F5115" s="38">
        <v>44112.857453703698</v>
      </c>
      <c r="G5115" s="39" t="e">
        <v>#REF!</v>
      </c>
    </row>
    <row r="5116" spans="2:7">
      <c r="B5116" s="33" t="s">
        <v>10708</v>
      </c>
      <c r="C5116" s="33" t="s">
        <v>10710</v>
      </c>
      <c r="D5116" s="33" t="s">
        <v>8949</v>
      </c>
      <c r="E5116" s="33" t="s">
        <v>8950</v>
      </c>
      <c r="F5116" s="34">
        <v>45043.760833333297</v>
      </c>
      <c r="G5116" s="35" t="e">
        <v>#REF!</v>
      </c>
    </row>
    <row r="5117" spans="2:7">
      <c r="B5117" s="37" t="s">
        <v>10708</v>
      </c>
      <c r="C5117" s="37" t="s">
        <v>10711</v>
      </c>
      <c r="D5117" s="37" t="s">
        <v>8949</v>
      </c>
      <c r="E5117" s="37" t="s">
        <v>8950</v>
      </c>
      <c r="F5117" s="38">
        <v>45043.760833333297</v>
      </c>
      <c r="G5117" s="39" t="e">
        <v>#REF!</v>
      </c>
    </row>
    <row r="5118" spans="2:7">
      <c r="B5118" s="33" t="s">
        <v>10708</v>
      </c>
      <c r="C5118" s="33" t="s">
        <v>10712</v>
      </c>
      <c r="D5118" s="33" t="s">
        <v>8949</v>
      </c>
      <c r="E5118" s="33" t="s">
        <v>8950</v>
      </c>
      <c r="F5118" s="34">
        <v>45043.760833333297</v>
      </c>
      <c r="G5118" s="35" t="e">
        <v>#REF!</v>
      </c>
    </row>
    <row r="5119" spans="2:7">
      <c r="B5119" s="37" t="s">
        <v>10708</v>
      </c>
      <c r="C5119" s="37" t="s">
        <v>10713</v>
      </c>
      <c r="D5119" s="37" t="s">
        <v>8949</v>
      </c>
      <c r="E5119" s="37" t="s">
        <v>8950</v>
      </c>
      <c r="F5119" s="38">
        <v>45043.760833333297</v>
      </c>
      <c r="G5119" s="39" t="e">
        <v>#REF!</v>
      </c>
    </row>
    <row r="5120" spans="2:7">
      <c r="B5120" s="33" t="s">
        <v>10714</v>
      </c>
      <c r="C5120" s="33" t="s">
        <v>10709</v>
      </c>
      <c r="D5120" s="33" t="s">
        <v>8949</v>
      </c>
      <c r="E5120" s="33" t="s">
        <v>8950</v>
      </c>
      <c r="F5120" s="34">
        <v>44367.682916666701</v>
      </c>
      <c r="G5120" s="35" t="e">
        <v>#REF!</v>
      </c>
    </row>
    <row r="5121" spans="2:7">
      <c r="B5121" s="37" t="s">
        <v>10715</v>
      </c>
      <c r="C5121" s="37" t="s">
        <v>10716</v>
      </c>
      <c r="D5121" s="37" t="s">
        <v>8949</v>
      </c>
      <c r="E5121" s="37" t="s">
        <v>8950</v>
      </c>
      <c r="F5121" s="38">
        <v>44112.857453703698</v>
      </c>
      <c r="G5121" s="39" t="e">
        <v>#REF!</v>
      </c>
    </row>
    <row r="5122" spans="2:7">
      <c r="B5122" s="33" t="s">
        <v>10717</v>
      </c>
      <c r="C5122" s="33" t="s">
        <v>10718</v>
      </c>
      <c r="D5122" s="33" t="s">
        <v>8949</v>
      </c>
      <c r="E5122" s="33" t="s">
        <v>8950</v>
      </c>
      <c r="F5122" s="34">
        <v>44112.857465277797</v>
      </c>
      <c r="G5122" s="35" t="e">
        <v>#REF!</v>
      </c>
    </row>
    <row r="5123" spans="2:7">
      <c r="B5123" s="37" t="s">
        <v>10719</v>
      </c>
      <c r="C5123" s="37" t="s">
        <v>10720</v>
      </c>
      <c r="D5123" s="37" t="s">
        <v>8949</v>
      </c>
      <c r="E5123" s="37" t="s">
        <v>8950</v>
      </c>
      <c r="F5123" s="38">
        <v>44112.857465277797</v>
      </c>
      <c r="G5123" s="39" t="e">
        <v>#REF!</v>
      </c>
    </row>
    <row r="5124" spans="2:7">
      <c r="B5124" s="33" t="s">
        <v>10721</v>
      </c>
      <c r="C5124" s="33" t="s">
        <v>10722</v>
      </c>
      <c r="D5124" s="33" t="s">
        <v>8949</v>
      </c>
      <c r="E5124" s="33" t="s">
        <v>8950</v>
      </c>
      <c r="F5124" s="34">
        <v>44112.857465277797</v>
      </c>
      <c r="G5124" s="35" t="e">
        <v>#REF!</v>
      </c>
    </row>
    <row r="5125" spans="2:7">
      <c r="B5125" s="37" t="s">
        <v>10723</v>
      </c>
      <c r="C5125" s="37" t="s">
        <v>10724</v>
      </c>
      <c r="D5125" s="37" t="s">
        <v>9603</v>
      </c>
      <c r="E5125" s="37" t="s">
        <v>9604</v>
      </c>
      <c r="F5125" s="38">
        <v>44112.857465277797</v>
      </c>
      <c r="G5125" s="39" t="e">
        <v>#REF!</v>
      </c>
    </row>
    <row r="5126" spans="2:7">
      <c r="B5126" s="33" t="s">
        <v>10725</v>
      </c>
      <c r="C5126" s="33" t="s">
        <v>10726</v>
      </c>
      <c r="D5126" s="33" t="s">
        <v>9603</v>
      </c>
      <c r="E5126" s="33" t="s">
        <v>9604</v>
      </c>
      <c r="F5126" s="34">
        <v>44112.857465277797</v>
      </c>
      <c r="G5126" s="35" t="e">
        <v>#REF!</v>
      </c>
    </row>
    <row r="5127" spans="2:7">
      <c r="B5127" s="37" t="s">
        <v>10727</v>
      </c>
      <c r="C5127" s="37" t="s">
        <v>10728</v>
      </c>
      <c r="D5127" s="37" t="s">
        <v>9603</v>
      </c>
      <c r="E5127" s="37" t="s">
        <v>9604</v>
      </c>
      <c r="F5127" s="38">
        <v>44112.857465277797</v>
      </c>
      <c r="G5127" s="39" t="e">
        <v>#REF!</v>
      </c>
    </row>
    <row r="5128" spans="2:7">
      <c r="B5128" s="33" t="s">
        <v>10727</v>
      </c>
      <c r="C5128" s="33" t="s">
        <v>10729</v>
      </c>
      <c r="D5128" s="33" t="s">
        <v>9603</v>
      </c>
      <c r="E5128" s="33" t="s">
        <v>9604</v>
      </c>
      <c r="F5128" s="34">
        <v>44112.857465277797</v>
      </c>
      <c r="G5128" s="35" t="e">
        <v>#REF!</v>
      </c>
    </row>
    <row r="5129" spans="2:7">
      <c r="B5129" s="37" t="s">
        <v>10730</v>
      </c>
      <c r="C5129" s="37" t="s">
        <v>10731</v>
      </c>
      <c r="D5129" s="37" t="s">
        <v>9603</v>
      </c>
      <c r="E5129" s="37" t="s">
        <v>9604</v>
      </c>
      <c r="F5129" s="38">
        <v>44112.857465277797</v>
      </c>
      <c r="G5129" s="39" t="e">
        <v>#REF!</v>
      </c>
    </row>
    <row r="5130" spans="2:7">
      <c r="B5130" s="33" t="s">
        <v>10730</v>
      </c>
      <c r="C5130" s="33" t="s">
        <v>10732</v>
      </c>
      <c r="D5130" s="33" t="s">
        <v>9603</v>
      </c>
      <c r="E5130" s="33" t="s">
        <v>9604</v>
      </c>
      <c r="F5130" s="34">
        <v>44112.857465277797</v>
      </c>
      <c r="G5130" s="35" t="e">
        <v>#REF!</v>
      </c>
    </row>
    <row r="5131" spans="2:7">
      <c r="B5131" s="37" t="s">
        <v>10733</v>
      </c>
      <c r="C5131" s="37" t="s">
        <v>10734</v>
      </c>
      <c r="D5131" s="37" t="s">
        <v>9603</v>
      </c>
      <c r="E5131" s="37" t="s">
        <v>9604</v>
      </c>
      <c r="F5131" s="38">
        <v>44112.857465277797</v>
      </c>
      <c r="G5131" s="39" t="e">
        <v>#REF!</v>
      </c>
    </row>
    <row r="5132" spans="2:7">
      <c r="B5132" s="33" t="s">
        <v>10735</v>
      </c>
      <c r="C5132" s="33" t="s">
        <v>10736</v>
      </c>
      <c r="D5132" s="33" t="s">
        <v>9603</v>
      </c>
      <c r="E5132" s="33" t="s">
        <v>9604</v>
      </c>
      <c r="F5132" s="34">
        <v>44112.857476851903</v>
      </c>
      <c r="G5132" s="35" t="e">
        <v>#REF!</v>
      </c>
    </row>
    <row r="5133" spans="2:7">
      <c r="B5133" s="37" t="s">
        <v>10737</v>
      </c>
      <c r="C5133" s="37" t="s">
        <v>10738</v>
      </c>
      <c r="D5133" s="37" t="s">
        <v>9603</v>
      </c>
      <c r="E5133" s="37" t="s">
        <v>9604</v>
      </c>
      <c r="F5133" s="38">
        <v>44112.857476851903</v>
      </c>
      <c r="G5133" s="39" t="e">
        <v>#REF!</v>
      </c>
    </row>
    <row r="5134" spans="2:7">
      <c r="B5134" s="33" t="s">
        <v>10737</v>
      </c>
      <c r="C5134" s="33" t="s">
        <v>10739</v>
      </c>
      <c r="D5134" s="33" t="s">
        <v>9603</v>
      </c>
      <c r="E5134" s="33" t="s">
        <v>9604</v>
      </c>
      <c r="F5134" s="34">
        <v>44112.857476851903</v>
      </c>
      <c r="G5134" s="35" t="e">
        <v>#REF!</v>
      </c>
    </row>
    <row r="5135" spans="2:7">
      <c r="B5135" s="37" t="s">
        <v>10740</v>
      </c>
      <c r="C5135" s="37" t="s">
        <v>10741</v>
      </c>
      <c r="D5135" s="37" t="s">
        <v>9603</v>
      </c>
      <c r="E5135" s="37" t="s">
        <v>9604</v>
      </c>
      <c r="F5135" s="38">
        <v>44112.857476851903</v>
      </c>
      <c r="G5135" s="39" t="e">
        <v>#REF!</v>
      </c>
    </row>
    <row r="5136" spans="2:7">
      <c r="B5136" s="33" t="s">
        <v>10740</v>
      </c>
      <c r="C5136" s="33" t="s">
        <v>10742</v>
      </c>
      <c r="D5136" s="33" t="s">
        <v>9603</v>
      </c>
      <c r="E5136" s="33" t="s">
        <v>9604</v>
      </c>
      <c r="F5136" s="34">
        <v>44112.857476851903</v>
      </c>
      <c r="G5136" s="35" t="e">
        <v>#REF!</v>
      </c>
    </row>
    <row r="5137" spans="2:7">
      <c r="B5137" s="37" t="s">
        <v>10743</v>
      </c>
      <c r="C5137" s="37" t="s">
        <v>10744</v>
      </c>
      <c r="D5137" s="37" t="s">
        <v>8949</v>
      </c>
      <c r="E5137" s="37" t="s">
        <v>8950</v>
      </c>
      <c r="F5137" s="38">
        <v>44112.857476851903</v>
      </c>
      <c r="G5137" s="39" t="e">
        <v>#REF!</v>
      </c>
    </row>
    <row r="5138" spans="2:7">
      <c r="B5138" s="33" t="s">
        <v>10743</v>
      </c>
      <c r="C5138" s="33" t="s">
        <v>10745</v>
      </c>
      <c r="D5138" s="33" t="s">
        <v>8949</v>
      </c>
      <c r="E5138" s="33" t="s">
        <v>8950</v>
      </c>
      <c r="F5138" s="34">
        <v>45043.760833333297</v>
      </c>
      <c r="G5138" s="35" t="e">
        <v>#REF!</v>
      </c>
    </row>
    <row r="5139" spans="2:7">
      <c r="B5139" s="37" t="s">
        <v>10743</v>
      </c>
      <c r="C5139" s="37" t="s">
        <v>10746</v>
      </c>
      <c r="D5139" s="37" t="s">
        <v>8949</v>
      </c>
      <c r="E5139" s="37" t="s">
        <v>8950</v>
      </c>
      <c r="F5139" s="38">
        <v>45043.760833333297</v>
      </c>
      <c r="G5139" s="39" t="e">
        <v>#REF!</v>
      </c>
    </row>
    <row r="5140" spans="2:7">
      <c r="B5140" s="33" t="s">
        <v>10747</v>
      </c>
      <c r="C5140" s="33" t="s">
        <v>10748</v>
      </c>
      <c r="D5140" s="33" t="s">
        <v>8949</v>
      </c>
      <c r="E5140" s="33" t="s">
        <v>8950</v>
      </c>
      <c r="F5140" s="34">
        <v>44112.857476851903</v>
      </c>
      <c r="G5140" s="35" t="e">
        <v>#REF!</v>
      </c>
    </row>
    <row r="5141" spans="2:7">
      <c r="B5141" s="37" t="s">
        <v>10749</v>
      </c>
      <c r="C5141" s="37" t="s">
        <v>10750</v>
      </c>
      <c r="D5141" s="37" t="s">
        <v>8949</v>
      </c>
      <c r="E5141" s="37" t="s">
        <v>8950</v>
      </c>
      <c r="F5141" s="38">
        <v>44112.857476851903</v>
      </c>
      <c r="G5141" s="39" t="e">
        <v>#REF!</v>
      </c>
    </row>
    <row r="5142" spans="2:7">
      <c r="B5142" s="33" t="s">
        <v>10749</v>
      </c>
      <c r="C5142" s="33" t="s">
        <v>10751</v>
      </c>
      <c r="D5142" s="33" t="s">
        <v>8949</v>
      </c>
      <c r="E5142" s="33" t="s">
        <v>8950</v>
      </c>
      <c r="F5142" s="34">
        <v>44112.857476851903</v>
      </c>
      <c r="G5142" s="35" t="e">
        <v>#REF!</v>
      </c>
    </row>
    <row r="5143" spans="2:7">
      <c r="B5143" s="37" t="s">
        <v>10752</v>
      </c>
      <c r="C5143" s="37" t="s">
        <v>10753</v>
      </c>
      <c r="D5143" s="37" t="s">
        <v>8949</v>
      </c>
      <c r="E5143" s="37" t="s">
        <v>8950</v>
      </c>
      <c r="F5143" s="38">
        <v>44112.857476851903</v>
      </c>
      <c r="G5143" s="39" t="e">
        <v>#REF!</v>
      </c>
    </row>
    <row r="5144" spans="2:7">
      <c r="B5144" s="33" t="s">
        <v>10754</v>
      </c>
      <c r="C5144" s="33" t="s">
        <v>10755</v>
      </c>
      <c r="D5144" s="33" t="s">
        <v>8949</v>
      </c>
      <c r="E5144" s="33" t="s">
        <v>8950</v>
      </c>
      <c r="F5144" s="34">
        <v>44112.8574884259</v>
      </c>
      <c r="G5144" s="35" t="e">
        <v>#REF!</v>
      </c>
    </row>
    <row r="5145" spans="2:7">
      <c r="B5145" s="37" t="s">
        <v>10756</v>
      </c>
      <c r="C5145" s="37" t="s">
        <v>10757</v>
      </c>
      <c r="D5145" s="37" t="s">
        <v>8949</v>
      </c>
      <c r="E5145" s="37" t="s">
        <v>8950</v>
      </c>
      <c r="F5145" s="38">
        <v>44112.8574884259</v>
      </c>
      <c r="G5145" s="39" t="e">
        <v>#REF!</v>
      </c>
    </row>
    <row r="5146" spans="2:7">
      <c r="B5146" s="33" t="s">
        <v>10758</v>
      </c>
      <c r="C5146" s="33" t="s">
        <v>10759</v>
      </c>
      <c r="D5146" s="33" t="s">
        <v>8949</v>
      </c>
      <c r="E5146" s="33" t="s">
        <v>8950</v>
      </c>
      <c r="F5146" s="34">
        <v>44112.8574884259</v>
      </c>
      <c r="G5146" s="35" t="e">
        <v>#REF!</v>
      </c>
    </row>
    <row r="5147" spans="2:7">
      <c r="B5147" s="37" t="s">
        <v>10758</v>
      </c>
      <c r="C5147" s="37" t="s">
        <v>10760</v>
      </c>
      <c r="D5147" s="37" t="s">
        <v>8949</v>
      </c>
      <c r="E5147" s="37" t="s">
        <v>8950</v>
      </c>
      <c r="F5147" s="38">
        <v>44112.8574884259</v>
      </c>
      <c r="G5147" s="39" t="e">
        <v>#REF!</v>
      </c>
    </row>
    <row r="5148" spans="2:7">
      <c r="B5148" s="33" t="s">
        <v>10758</v>
      </c>
      <c r="C5148" s="33" t="s">
        <v>10761</v>
      </c>
      <c r="D5148" s="33" t="s">
        <v>8949</v>
      </c>
      <c r="E5148" s="33" t="s">
        <v>8950</v>
      </c>
      <c r="F5148" s="34">
        <v>45043.760833333297</v>
      </c>
      <c r="G5148" s="35" t="e">
        <v>#REF!</v>
      </c>
    </row>
    <row r="5149" spans="2:7">
      <c r="B5149" s="37" t="s">
        <v>10762</v>
      </c>
      <c r="C5149" s="37" t="s">
        <v>10763</v>
      </c>
      <c r="D5149" s="37" t="s">
        <v>8949</v>
      </c>
      <c r="E5149" s="37" t="s">
        <v>8950</v>
      </c>
      <c r="F5149" s="38">
        <v>44112.8574884259</v>
      </c>
      <c r="G5149" s="39" t="e">
        <v>#REF!</v>
      </c>
    </row>
    <row r="5150" spans="2:7">
      <c r="B5150" s="33" t="s">
        <v>10764</v>
      </c>
      <c r="C5150" s="33" t="s">
        <v>10765</v>
      </c>
      <c r="D5150" s="33" t="s">
        <v>8949</v>
      </c>
      <c r="E5150" s="33" t="s">
        <v>8950</v>
      </c>
      <c r="F5150" s="34">
        <v>44112.8574884259</v>
      </c>
      <c r="G5150" s="35" t="e">
        <v>#REF!</v>
      </c>
    </row>
    <row r="5151" spans="2:7">
      <c r="B5151" s="37" t="s">
        <v>10766</v>
      </c>
      <c r="C5151" s="37" t="s">
        <v>10767</v>
      </c>
      <c r="D5151" s="37" t="s">
        <v>8949</v>
      </c>
      <c r="E5151" s="37" t="s">
        <v>8950</v>
      </c>
      <c r="F5151" s="38">
        <v>44112.8574884259</v>
      </c>
      <c r="G5151" s="39" t="e">
        <v>#REF!</v>
      </c>
    </row>
    <row r="5152" spans="2:7">
      <c r="B5152" s="33" t="s">
        <v>10768</v>
      </c>
      <c r="C5152" s="33" t="s">
        <v>10769</v>
      </c>
      <c r="D5152" s="33" t="s">
        <v>8949</v>
      </c>
      <c r="E5152" s="33" t="s">
        <v>8950</v>
      </c>
      <c r="F5152" s="34">
        <v>44112.8574884259</v>
      </c>
      <c r="G5152" s="35" t="e">
        <v>#REF!</v>
      </c>
    </row>
    <row r="5153" spans="2:7">
      <c r="B5153" s="37" t="s">
        <v>10768</v>
      </c>
      <c r="C5153" s="37" t="s">
        <v>10770</v>
      </c>
      <c r="D5153" s="37" t="s">
        <v>8949</v>
      </c>
      <c r="E5153" s="37" t="s">
        <v>8950</v>
      </c>
      <c r="F5153" s="38">
        <v>44112.8574884259</v>
      </c>
      <c r="G5153" s="39" t="e">
        <v>#REF!</v>
      </c>
    </row>
    <row r="5154" spans="2:7">
      <c r="B5154" s="33" t="s">
        <v>10768</v>
      </c>
      <c r="C5154" s="33" t="s">
        <v>10771</v>
      </c>
      <c r="D5154" s="33" t="s">
        <v>8949</v>
      </c>
      <c r="E5154" s="33" t="s">
        <v>8950</v>
      </c>
      <c r="F5154" s="34">
        <v>44112.8574884259</v>
      </c>
      <c r="G5154" s="35" t="e">
        <v>#REF!</v>
      </c>
    </row>
    <row r="5155" spans="2:7">
      <c r="B5155" s="37" t="s">
        <v>10772</v>
      </c>
      <c r="C5155" s="37" t="s">
        <v>10773</v>
      </c>
      <c r="D5155" s="37" t="s">
        <v>8949</v>
      </c>
      <c r="E5155" s="37" t="s">
        <v>8950</v>
      </c>
      <c r="F5155" s="38">
        <v>44112.857499999998</v>
      </c>
      <c r="G5155" s="39" t="e">
        <v>#REF!</v>
      </c>
    </row>
    <row r="5156" spans="2:7">
      <c r="B5156" s="33" t="s">
        <v>10774</v>
      </c>
      <c r="C5156" s="33" t="s">
        <v>10773</v>
      </c>
      <c r="D5156" s="33" t="s">
        <v>8949</v>
      </c>
      <c r="E5156" s="33" t="s">
        <v>8950</v>
      </c>
      <c r="F5156" s="34">
        <v>44367.682928240698</v>
      </c>
      <c r="G5156" s="35" t="e">
        <v>#REF!</v>
      </c>
    </row>
    <row r="5157" spans="2:7">
      <c r="B5157" s="37" t="s">
        <v>10775</v>
      </c>
      <c r="C5157" s="37" t="s">
        <v>10776</v>
      </c>
      <c r="D5157" s="37" t="s">
        <v>8949</v>
      </c>
      <c r="E5157" s="37" t="s">
        <v>8950</v>
      </c>
      <c r="F5157" s="38">
        <v>44112.857499999998</v>
      </c>
      <c r="G5157" s="39" t="e">
        <v>#REF!</v>
      </c>
    </row>
    <row r="5158" spans="2:7">
      <c r="B5158" s="33" t="s">
        <v>10777</v>
      </c>
      <c r="C5158" s="33" t="s">
        <v>10778</v>
      </c>
      <c r="D5158" s="33" t="s">
        <v>8949</v>
      </c>
      <c r="E5158" s="33" t="s">
        <v>8950</v>
      </c>
      <c r="F5158" s="34">
        <v>44112.857499999998</v>
      </c>
      <c r="G5158" s="35" t="e">
        <v>#REF!</v>
      </c>
    </row>
    <row r="5159" spans="2:7">
      <c r="B5159" s="37" t="s">
        <v>10779</v>
      </c>
      <c r="C5159" s="37" t="s">
        <v>10780</v>
      </c>
      <c r="D5159" s="37" t="s">
        <v>9603</v>
      </c>
      <c r="E5159" s="37" t="s">
        <v>9604</v>
      </c>
      <c r="F5159" s="38">
        <v>44112.857499999998</v>
      </c>
      <c r="G5159" s="39" t="e">
        <v>#REF!</v>
      </c>
    </row>
    <row r="5160" spans="2:7">
      <c r="B5160" s="33" t="s">
        <v>10781</v>
      </c>
      <c r="C5160" s="33" t="s">
        <v>10782</v>
      </c>
      <c r="D5160" s="33" t="s">
        <v>8949</v>
      </c>
      <c r="E5160" s="33" t="s">
        <v>8950</v>
      </c>
      <c r="F5160" s="34">
        <v>44112.857499999998</v>
      </c>
      <c r="G5160" s="35" t="e">
        <v>#REF!</v>
      </c>
    </row>
    <row r="5161" spans="2:7">
      <c r="B5161" s="37" t="s">
        <v>10783</v>
      </c>
      <c r="C5161" s="37" t="s">
        <v>10784</v>
      </c>
      <c r="D5161" s="37" t="s">
        <v>8949</v>
      </c>
      <c r="E5161" s="37" t="s">
        <v>8950</v>
      </c>
      <c r="F5161" s="38">
        <v>44112.857499999998</v>
      </c>
      <c r="G5161" s="39" t="e">
        <v>#REF!</v>
      </c>
    </row>
    <row r="5162" spans="2:7">
      <c r="B5162" s="33" t="s">
        <v>10785</v>
      </c>
      <c r="C5162" s="33" t="s">
        <v>10786</v>
      </c>
      <c r="D5162" s="33" t="s">
        <v>8949</v>
      </c>
      <c r="E5162" s="33" t="s">
        <v>8950</v>
      </c>
      <c r="F5162" s="34">
        <v>44112.857499999998</v>
      </c>
      <c r="G5162" s="35" t="e">
        <v>#REF!</v>
      </c>
    </row>
    <row r="5163" spans="2:7">
      <c r="B5163" s="37" t="s">
        <v>10787</v>
      </c>
      <c r="C5163" s="37" t="s">
        <v>10788</v>
      </c>
      <c r="D5163" s="37" t="s">
        <v>9603</v>
      </c>
      <c r="E5163" s="37" t="s">
        <v>9604</v>
      </c>
      <c r="F5163" s="38">
        <v>44112.857499999998</v>
      </c>
      <c r="G5163" s="39" t="e">
        <v>#REF!</v>
      </c>
    </row>
    <row r="5164" spans="2:7">
      <c r="B5164" s="33" t="s">
        <v>10789</v>
      </c>
      <c r="C5164" s="33" t="s">
        <v>10790</v>
      </c>
      <c r="D5164" s="33" t="s">
        <v>9603</v>
      </c>
      <c r="E5164" s="33" t="s">
        <v>9604</v>
      </c>
      <c r="F5164" s="34">
        <v>44112.857499999998</v>
      </c>
      <c r="G5164" s="35" t="e">
        <v>#REF!</v>
      </c>
    </row>
    <row r="5165" spans="2:7">
      <c r="B5165" s="37" t="s">
        <v>10789</v>
      </c>
      <c r="C5165" s="37" t="s">
        <v>10791</v>
      </c>
      <c r="D5165" s="37" t="s">
        <v>9603</v>
      </c>
      <c r="E5165" s="37" t="s">
        <v>9604</v>
      </c>
      <c r="F5165" s="38">
        <v>44112.857499999998</v>
      </c>
      <c r="G5165" s="39" t="e">
        <v>#REF!</v>
      </c>
    </row>
    <row r="5166" spans="2:7">
      <c r="B5166" s="33" t="s">
        <v>10792</v>
      </c>
      <c r="C5166" s="33" t="s">
        <v>10793</v>
      </c>
      <c r="D5166" s="33" t="s">
        <v>9603</v>
      </c>
      <c r="E5166" s="33" t="s">
        <v>9604</v>
      </c>
      <c r="F5166" s="34">
        <v>44112.857511574097</v>
      </c>
      <c r="G5166" s="35" t="e">
        <v>#REF!</v>
      </c>
    </row>
    <row r="5167" spans="2:7">
      <c r="B5167" s="37" t="s">
        <v>10792</v>
      </c>
      <c r="C5167" s="37" t="s">
        <v>10794</v>
      </c>
      <c r="D5167" s="37" t="s">
        <v>9603</v>
      </c>
      <c r="E5167" s="37" t="s">
        <v>9604</v>
      </c>
      <c r="F5167" s="38">
        <v>44112.857511574097</v>
      </c>
      <c r="G5167" s="39" t="e">
        <v>#REF!</v>
      </c>
    </row>
    <row r="5168" spans="2:7">
      <c r="B5168" s="33" t="s">
        <v>10792</v>
      </c>
      <c r="C5168" s="33" t="s">
        <v>10795</v>
      </c>
      <c r="D5168" s="33" t="s">
        <v>9603</v>
      </c>
      <c r="E5168" s="33" t="s">
        <v>9604</v>
      </c>
      <c r="F5168" s="34">
        <v>44112.857511574097</v>
      </c>
      <c r="G5168" s="35" t="e">
        <v>#REF!</v>
      </c>
    </row>
    <row r="5169" spans="2:7">
      <c r="B5169" s="37" t="s">
        <v>10792</v>
      </c>
      <c r="C5169" s="37" t="s">
        <v>10796</v>
      </c>
      <c r="D5169" s="37" t="s">
        <v>9603</v>
      </c>
      <c r="E5169" s="37" t="s">
        <v>9604</v>
      </c>
      <c r="F5169" s="38">
        <v>45043.760833333297</v>
      </c>
      <c r="G5169" s="39" t="e">
        <v>#REF!</v>
      </c>
    </row>
    <row r="5170" spans="2:7">
      <c r="B5170" s="33" t="s">
        <v>10797</v>
      </c>
      <c r="C5170" s="33" t="s">
        <v>10798</v>
      </c>
      <c r="D5170" s="33" t="s">
        <v>9603</v>
      </c>
      <c r="E5170" s="33" t="s">
        <v>9604</v>
      </c>
      <c r="F5170" s="34">
        <v>44112.857511574097</v>
      </c>
      <c r="G5170" s="35" t="e">
        <v>#REF!</v>
      </c>
    </row>
    <row r="5171" spans="2:7">
      <c r="B5171" s="37" t="s">
        <v>10799</v>
      </c>
      <c r="C5171" s="37" t="s">
        <v>10800</v>
      </c>
      <c r="D5171" s="37" t="s">
        <v>8949</v>
      </c>
      <c r="E5171" s="37" t="s">
        <v>8950</v>
      </c>
      <c r="F5171" s="38">
        <v>44112.857511574097</v>
      </c>
      <c r="G5171" s="39" t="e">
        <v>#REF!</v>
      </c>
    </row>
    <row r="5172" spans="2:7">
      <c r="B5172" s="33" t="s">
        <v>10801</v>
      </c>
      <c r="C5172" s="33" t="s">
        <v>10802</v>
      </c>
      <c r="D5172" s="33" t="s">
        <v>9603</v>
      </c>
      <c r="E5172" s="33" t="s">
        <v>9604</v>
      </c>
      <c r="F5172" s="34">
        <v>44112.857511574097</v>
      </c>
      <c r="G5172" s="35" t="e">
        <v>#REF!</v>
      </c>
    </row>
    <row r="5173" spans="2:7">
      <c r="B5173" s="37" t="s">
        <v>10803</v>
      </c>
      <c r="C5173" s="37" t="s">
        <v>10804</v>
      </c>
      <c r="D5173" s="37" t="s">
        <v>9603</v>
      </c>
      <c r="E5173" s="37" t="s">
        <v>9604</v>
      </c>
      <c r="F5173" s="38">
        <v>44112.857511574097</v>
      </c>
      <c r="G5173" s="39" t="e">
        <v>#REF!</v>
      </c>
    </row>
    <row r="5174" spans="2:7">
      <c r="B5174" s="33" t="s">
        <v>10805</v>
      </c>
      <c r="C5174" s="33" t="s">
        <v>10806</v>
      </c>
      <c r="D5174" s="33" t="s">
        <v>8949</v>
      </c>
      <c r="E5174" s="33" t="s">
        <v>8950</v>
      </c>
      <c r="F5174" s="34">
        <v>44112.857511574097</v>
      </c>
      <c r="G5174" s="35" t="e">
        <v>#REF!</v>
      </c>
    </row>
    <row r="5175" spans="2:7">
      <c r="B5175" s="37" t="s">
        <v>10807</v>
      </c>
      <c r="C5175" s="37" t="s">
        <v>10808</v>
      </c>
      <c r="D5175" s="37" t="s">
        <v>8949</v>
      </c>
      <c r="E5175" s="37" t="s">
        <v>8950</v>
      </c>
      <c r="F5175" s="38">
        <v>44112.857511574097</v>
      </c>
      <c r="G5175" s="39" t="e">
        <v>#REF!</v>
      </c>
    </row>
    <row r="5176" spans="2:7">
      <c r="B5176" s="33" t="s">
        <v>10809</v>
      </c>
      <c r="C5176" s="33" t="s">
        <v>10808</v>
      </c>
      <c r="D5176" s="33" t="s">
        <v>8949</v>
      </c>
      <c r="E5176" s="33" t="s">
        <v>8950</v>
      </c>
      <c r="F5176" s="34">
        <v>44367.682835648098</v>
      </c>
      <c r="G5176" s="35" t="e">
        <v>#REF!</v>
      </c>
    </row>
    <row r="5177" spans="2:7">
      <c r="B5177" s="37" t="s">
        <v>10810</v>
      </c>
      <c r="C5177" s="37" t="s">
        <v>10811</v>
      </c>
      <c r="D5177" s="37" t="s">
        <v>8949</v>
      </c>
      <c r="E5177" s="37" t="s">
        <v>8950</v>
      </c>
      <c r="F5177" s="38">
        <v>44112.857511574097</v>
      </c>
      <c r="G5177" s="39" t="e">
        <v>#REF!</v>
      </c>
    </row>
    <row r="5178" spans="2:7">
      <c r="B5178" s="33" t="s">
        <v>10812</v>
      </c>
      <c r="C5178" s="33" t="s">
        <v>10813</v>
      </c>
      <c r="D5178" s="33" t="s">
        <v>8949</v>
      </c>
      <c r="E5178" s="33" t="s">
        <v>8950</v>
      </c>
      <c r="F5178" s="34">
        <v>44112.857523148101</v>
      </c>
      <c r="G5178" s="35" t="e">
        <v>#REF!</v>
      </c>
    </row>
    <row r="5179" spans="2:7">
      <c r="B5179" s="37" t="s">
        <v>10814</v>
      </c>
      <c r="C5179" s="37" t="s">
        <v>10815</v>
      </c>
      <c r="D5179" s="37" t="s">
        <v>8949</v>
      </c>
      <c r="E5179" s="37" t="s">
        <v>8950</v>
      </c>
      <c r="F5179" s="38">
        <v>44112.857523148101</v>
      </c>
      <c r="G5179" s="39" t="e">
        <v>#REF!</v>
      </c>
    </row>
    <row r="5180" spans="2:7">
      <c r="B5180" s="33" t="s">
        <v>10816</v>
      </c>
      <c r="C5180" s="33" t="s">
        <v>10817</v>
      </c>
      <c r="D5180" s="33" t="s">
        <v>10626</v>
      </c>
      <c r="E5180" s="33" t="s">
        <v>10627</v>
      </c>
      <c r="F5180" s="34">
        <v>44112.857523148101</v>
      </c>
      <c r="G5180" s="35" t="e">
        <v>#REF!</v>
      </c>
    </row>
    <row r="5181" spans="2:7">
      <c r="B5181" s="37" t="s">
        <v>10818</v>
      </c>
      <c r="C5181" s="37" t="s">
        <v>10819</v>
      </c>
      <c r="D5181" s="37" t="s">
        <v>10626</v>
      </c>
      <c r="E5181" s="37" t="s">
        <v>10627</v>
      </c>
      <c r="F5181" s="38">
        <v>44112.857523148101</v>
      </c>
      <c r="G5181" s="39" t="e">
        <v>#REF!</v>
      </c>
    </row>
    <row r="5182" spans="2:7">
      <c r="B5182" s="33" t="s">
        <v>10820</v>
      </c>
      <c r="C5182" s="33" t="s">
        <v>10821</v>
      </c>
      <c r="D5182" s="33" t="s">
        <v>10626</v>
      </c>
      <c r="E5182" s="33" t="s">
        <v>10627</v>
      </c>
      <c r="F5182" s="34">
        <v>44112.857523148101</v>
      </c>
      <c r="G5182" s="35" t="e">
        <v>#REF!</v>
      </c>
    </row>
    <row r="5183" spans="2:7">
      <c r="B5183" s="37" t="s">
        <v>10820</v>
      </c>
      <c r="C5183" s="37" t="s">
        <v>10822</v>
      </c>
      <c r="D5183" s="37" t="s">
        <v>10626</v>
      </c>
      <c r="E5183" s="37" t="s">
        <v>10627</v>
      </c>
      <c r="F5183" s="38">
        <v>45043.760833333297</v>
      </c>
      <c r="G5183" s="39" t="e">
        <v>#REF!</v>
      </c>
    </row>
    <row r="5184" spans="2:7">
      <c r="B5184" s="33" t="s">
        <v>10823</v>
      </c>
      <c r="C5184" s="33" t="s">
        <v>10824</v>
      </c>
      <c r="D5184" s="33" t="s">
        <v>10642</v>
      </c>
      <c r="E5184" s="33" t="s">
        <v>10643</v>
      </c>
      <c r="F5184" s="34">
        <v>44112.857523148101</v>
      </c>
      <c r="G5184" s="35" t="e">
        <v>#REF!</v>
      </c>
    </row>
    <row r="5185" spans="2:7">
      <c r="B5185" s="37" t="s">
        <v>10825</v>
      </c>
      <c r="C5185" s="37" t="s">
        <v>10822</v>
      </c>
      <c r="D5185" s="37" t="s">
        <v>10626</v>
      </c>
      <c r="E5185" s="37" t="s">
        <v>10627</v>
      </c>
      <c r="F5185" s="38">
        <v>44112.857523148101</v>
      </c>
      <c r="G5185" s="39" t="e">
        <v>#REF!</v>
      </c>
    </row>
    <row r="5186" spans="2:7">
      <c r="B5186" s="33" t="s">
        <v>10826</v>
      </c>
      <c r="C5186" s="33" t="s">
        <v>10827</v>
      </c>
      <c r="D5186" s="33" t="s">
        <v>8949</v>
      </c>
      <c r="E5186" s="33" t="s">
        <v>8950</v>
      </c>
      <c r="F5186" s="34">
        <v>44112.857534722199</v>
      </c>
      <c r="G5186" s="35" t="e">
        <v>#REF!</v>
      </c>
    </row>
    <row r="5187" spans="2:7">
      <c r="B5187" s="37" t="s">
        <v>10828</v>
      </c>
      <c r="C5187" s="37" t="s">
        <v>10829</v>
      </c>
      <c r="D5187" s="37" t="s">
        <v>8949</v>
      </c>
      <c r="E5187" s="37" t="s">
        <v>8950</v>
      </c>
      <c r="F5187" s="38">
        <v>44112.857534722199</v>
      </c>
      <c r="G5187" s="39" t="e">
        <v>#REF!</v>
      </c>
    </row>
    <row r="5188" spans="2:7">
      <c r="B5188" s="33" t="s">
        <v>10828</v>
      </c>
      <c r="C5188" s="33" t="s">
        <v>10830</v>
      </c>
      <c r="D5188" s="33" t="s">
        <v>8949</v>
      </c>
      <c r="E5188" s="33" t="s">
        <v>8950</v>
      </c>
      <c r="F5188" s="34">
        <v>45043.760833333297</v>
      </c>
      <c r="G5188" s="35" t="e">
        <v>#REF!</v>
      </c>
    </row>
    <row r="5189" spans="2:7">
      <c r="B5189" s="37" t="s">
        <v>10831</v>
      </c>
      <c r="C5189" s="37" t="s">
        <v>10832</v>
      </c>
      <c r="D5189" s="37" t="s">
        <v>8949</v>
      </c>
      <c r="E5189" s="37" t="s">
        <v>8950</v>
      </c>
      <c r="F5189" s="38">
        <v>44112.857534722199</v>
      </c>
      <c r="G5189" s="39" t="e">
        <v>#REF!</v>
      </c>
    </row>
    <row r="5190" spans="2:7">
      <c r="B5190" s="33" t="s">
        <v>10833</v>
      </c>
      <c r="C5190" s="33" t="s">
        <v>10834</v>
      </c>
      <c r="D5190" s="33" t="s">
        <v>8949</v>
      </c>
      <c r="E5190" s="33" t="s">
        <v>8950</v>
      </c>
      <c r="F5190" s="34">
        <v>44112.857534722199</v>
      </c>
      <c r="G5190" s="35" t="e">
        <v>#REF!</v>
      </c>
    </row>
    <row r="5191" spans="2:7">
      <c r="B5191" s="37" t="s">
        <v>10835</v>
      </c>
      <c r="C5191" s="37" t="s">
        <v>10836</v>
      </c>
      <c r="D5191" s="37" t="s">
        <v>10626</v>
      </c>
      <c r="E5191" s="37" t="s">
        <v>10627</v>
      </c>
      <c r="F5191" s="38">
        <v>44112.857534722199</v>
      </c>
      <c r="G5191" s="39" t="e">
        <v>#REF!</v>
      </c>
    </row>
    <row r="5192" spans="2:7">
      <c r="B5192" s="33" t="s">
        <v>10837</v>
      </c>
      <c r="C5192" s="33" t="s">
        <v>10838</v>
      </c>
      <c r="D5192" s="33" t="s">
        <v>10626</v>
      </c>
      <c r="E5192" s="33" t="s">
        <v>10627</v>
      </c>
      <c r="F5192" s="34">
        <v>44112.857534722199</v>
      </c>
      <c r="G5192" s="35" t="e">
        <v>#REF!</v>
      </c>
    </row>
    <row r="5193" spans="2:7">
      <c r="B5193" s="37" t="s">
        <v>10837</v>
      </c>
      <c r="C5193" s="37" t="s">
        <v>10839</v>
      </c>
      <c r="D5193" s="37" t="s">
        <v>10626</v>
      </c>
      <c r="E5193" s="37" t="s">
        <v>10627</v>
      </c>
      <c r="F5193" s="38">
        <v>44112.857534722199</v>
      </c>
      <c r="G5193" s="39" t="e">
        <v>#REF!</v>
      </c>
    </row>
    <row r="5194" spans="2:7">
      <c r="B5194" s="33" t="s">
        <v>10840</v>
      </c>
      <c r="C5194" s="33" t="s">
        <v>10841</v>
      </c>
      <c r="D5194" s="33" t="s">
        <v>10626</v>
      </c>
      <c r="E5194" s="33" t="s">
        <v>10627</v>
      </c>
      <c r="F5194" s="34">
        <v>44112.857534722199</v>
      </c>
      <c r="G5194" s="35" t="e">
        <v>#REF!</v>
      </c>
    </row>
    <row r="5195" spans="2:7">
      <c r="B5195" s="37" t="s">
        <v>10842</v>
      </c>
      <c r="C5195" s="37" t="s">
        <v>10843</v>
      </c>
      <c r="D5195" s="37" t="s">
        <v>8949</v>
      </c>
      <c r="E5195" s="37" t="s">
        <v>8950</v>
      </c>
      <c r="F5195" s="38">
        <v>44112.857534722199</v>
      </c>
      <c r="G5195" s="39" t="e">
        <v>#REF!</v>
      </c>
    </row>
    <row r="5196" spans="2:7">
      <c r="B5196" s="33" t="s">
        <v>10844</v>
      </c>
      <c r="C5196" s="33" t="s">
        <v>10845</v>
      </c>
      <c r="D5196" s="33" t="s">
        <v>8949</v>
      </c>
      <c r="E5196" s="33" t="s">
        <v>8950</v>
      </c>
      <c r="F5196" s="34">
        <v>44112.857534722199</v>
      </c>
      <c r="G5196" s="35" t="e">
        <v>#REF!</v>
      </c>
    </row>
    <row r="5197" spans="2:7">
      <c r="B5197" s="37" t="s">
        <v>10846</v>
      </c>
      <c r="C5197" s="37" t="s">
        <v>10847</v>
      </c>
      <c r="D5197" s="37" t="s">
        <v>8949</v>
      </c>
      <c r="E5197" s="37" t="s">
        <v>8950</v>
      </c>
      <c r="F5197" s="38">
        <v>44112.857546296298</v>
      </c>
      <c r="G5197" s="39" t="e">
        <v>#REF!</v>
      </c>
    </row>
    <row r="5198" spans="2:7">
      <c r="B5198" s="33" t="s">
        <v>10848</v>
      </c>
      <c r="C5198" s="33" t="s">
        <v>10849</v>
      </c>
      <c r="D5198" s="33" t="s">
        <v>8949</v>
      </c>
      <c r="E5198" s="33" t="s">
        <v>8950</v>
      </c>
      <c r="F5198" s="34">
        <v>44112.857546296298</v>
      </c>
      <c r="G5198" s="35" t="e">
        <v>#REF!</v>
      </c>
    </row>
    <row r="5199" spans="2:7">
      <c r="B5199" s="37" t="s">
        <v>10850</v>
      </c>
      <c r="C5199" s="37" t="s">
        <v>10851</v>
      </c>
      <c r="D5199" s="37" t="s">
        <v>8949</v>
      </c>
      <c r="E5199" s="37" t="s">
        <v>8950</v>
      </c>
      <c r="F5199" s="38">
        <v>44112.857546296298</v>
      </c>
      <c r="G5199" s="39" t="e">
        <v>#REF!</v>
      </c>
    </row>
    <row r="5200" spans="2:7">
      <c r="B5200" s="33" t="s">
        <v>10852</v>
      </c>
      <c r="C5200" s="33" t="s">
        <v>10853</v>
      </c>
      <c r="D5200" s="33" t="s">
        <v>10642</v>
      </c>
      <c r="E5200" s="33" t="s">
        <v>10643</v>
      </c>
      <c r="F5200" s="34">
        <v>44112.857546296298</v>
      </c>
      <c r="G5200" s="35" t="e">
        <v>#REF!</v>
      </c>
    </row>
    <row r="5201" spans="2:7">
      <c r="B5201" s="37" t="s">
        <v>10852</v>
      </c>
      <c r="C5201" s="37" t="s">
        <v>10854</v>
      </c>
      <c r="D5201" s="37" t="s">
        <v>8949</v>
      </c>
      <c r="E5201" s="37" t="s">
        <v>8950</v>
      </c>
      <c r="F5201" s="38">
        <v>44112.857546296298</v>
      </c>
      <c r="G5201" s="39" t="e">
        <v>#REF!</v>
      </c>
    </row>
    <row r="5202" spans="2:7">
      <c r="B5202" s="33" t="s">
        <v>10855</v>
      </c>
      <c r="C5202" s="33" t="s">
        <v>10856</v>
      </c>
      <c r="D5202" s="33" t="s">
        <v>8949</v>
      </c>
      <c r="E5202" s="33" t="s">
        <v>8950</v>
      </c>
      <c r="F5202" s="34">
        <v>44112.857546296298</v>
      </c>
      <c r="G5202" s="35" t="e">
        <v>#REF!</v>
      </c>
    </row>
    <row r="5203" spans="2:7">
      <c r="B5203" s="37" t="s">
        <v>10855</v>
      </c>
      <c r="C5203" s="37" t="s">
        <v>10857</v>
      </c>
      <c r="D5203" s="37" t="s">
        <v>8949</v>
      </c>
      <c r="E5203" s="37" t="s">
        <v>8950</v>
      </c>
      <c r="F5203" s="38">
        <v>45043.760833333297</v>
      </c>
      <c r="G5203" s="39" t="e">
        <v>#REF!</v>
      </c>
    </row>
    <row r="5204" spans="2:7">
      <c r="B5204" s="33" t="s">
        <v>10858</v>
      </c>
      <c r="C5204" s="33" t="s">
        <v>10859</v>
      </c>
      <c r="D5204" s="33" t="s">
        <v>8949</v>
      </c>
      <c r="E5204" s="33" t="s">
        <v>8950</v>
      </c>
      <c r="F5204" s="34">
        <v>44112.857546296298</v>
      </c>
      <c r="G5204" s="35" t="e">
        <v>#REF!</v>
      </c>
    </row>
    <row r="5205" spans="2:7">
      <c r="B5205" s="37" t="s">
        <v>10860</v>
      </c>
      <c r="C5205" s="37" t="s">
        <v>10861</v>
      </c>
      <c r="D5205" s="37" t="s">
        <v>8949</v>
      </c>
      <c r="E5205" s="37" t="s">
        <v>8950</v>
      </c>
      <c r="F5205" s="38">
        <v>44112.857546296298</v>
      </c>
      <c r="G5205" s="39" t="e">
        <v>#REF!</v>
      </c>
    </row>
    <row r="5206" spans="2:7">
      <c r="B5206" s="33" t="s">
        <v>10862</v>
      </c>
      <c r="C5206" s="33" t="s">
        <v>10863</v>
      </c>
      <c r="D5206" s="33" t="s">
        <v>8949</v>
      </c>
      <c r="E5206" s="33" t="s">
        <v>8950</v>
      </c>
      <c r="F5206" s="34">
        <v>44112.857546296298</v>
      </c>
      <c r="G5206" s="35" t="e">
        <v>#REF!</v>
      </c>
    </row>
    <row r="5207" spans="2:7">
      <c r="B5207" s="37" t="s">
        <v>10862</v>
      </c>
      <c r="C5207" s="37" t="s">
        <v>10864</v>
      </c>
      <c r="D5207" s="37" t="s">
        <v>8949</v>
      </c>
      <c r="E5207" s="37" t="s">
        <v>8950</v>
      </c>
      <c r="F5207" s="38">
        <v>44112.857546296298</v>
      </c>
      <c r="G5207" s="39" t="e">
        <v>#REF!</v>
      </c>
    </row>
    <row r="5208" spans="2:7">
      <c r="B5208" s="33" t="s">
        <v>10862</v>
      </c>
      <c r="C5208" s="33" t="s">
        <v>10865</v>
      </c>
      <c r="D5208" s="33" t="s">
        <v>8949</v>
      </c>
      <c r="E5208" s="33" t="s">
        <v>8950</v>
      </c>
      <c r="F5208" s="34">
        <v>45043.760833333297</v>
      </c>
      <c r="G5208" s="35" t="e">
        <v>#REF!</v>
      </c>
    </row>
    <row r="5209" spans="2:7">
      <c r="B5209" s="37" t="s">
        <v>10866</v>
      </c>
      <c r="C5209" s="37" t="s">
        <v>10867</v>
      </c>
      <c r="D5209" s="37" t="s">
        <v>8949</v>
      </c>
      <c r="E5209" s="37" t="s">
        <v>8950</v>
      </c>
      <c r="F5209" s="38">
        <v>44112.857557870397</v>
      </c>
      <c r="G5209" s="39" t="e">
        <v>#REF!</v>
      </c>
    </row>
    <row r="5210" spans="2:7">
      <c r="B5210" s="33" t="s">
        <v>10868</v>
      </c>
      <c r="C5210" s="33" t="s">
        <v>10869</v>
      </c>
      <c r="D5210" s="33" t="s">
        <v>8949</v>
      </c>
      <c r="E5210" s="33" t="s">
        <v>8950</v>
      </c>
      <c r="F5210" s="34">
        <v>44112.857557870397</v>
      </c>
      <c r="G5210" s="35" t="e">
        <v>#REF!</v>
      </c>
    </row>
    <row r="5211" spans="2:7">
      <c r="B5211" s="37" t="s">
        <v>10870</v>
      </c>
      <c r="C5211" s="37" t="s">
        <v>10871</v>
      </c>
      <c r="D5211" s="37" t="s">
        <v>8949</v>
      </c>
      <c r="E5211" s="37" t="s">
        <v>8950</v>
      </c>
      <c r="F5211" s="38">
        <v>44112.857557870397</v>
      </c>
      <c r="G5211" s="39" t="e">
        <v>#REF!</v>
      </c>
    </row>
    <row r="5212" spans="2:7">
      <c r="B5212" s="33" t="s">
        <v>10872</v>
      </c>
      <c r="C5212" s="33" t="s">
        <v>10873</v>
      </c>
      <c r="D5212" s="33" t="s">
        <v>8949</v>
      </c>
      <c r="E5212" s="33" t="s">
        <v>8950</v>
      </c>
      <c r="F5212" s="34">
        <v>44112.857557870397</v>
      </c>
      <c r="G5212" s="35" t="e">
        <v>#REF!</v>
      </c>
    </row>
    <row r="5213" spans="2:7">
      <c r="B5213" s="37" t="s">
        <v>10874</v>
      </c>
      <c r="C5213" s="37" t="s">
        <v>10875</v>
      </c>
      <c r="D5213" s="37" t="s">
        <v>8949</v>
      </c>
      <c r="E5213" s="37" t="s">
        <v>8950</v>
      </c>
      <c r="F5213" s="38">
        <v>44112.857557870397</v>
      </c>
      <c r="G5213" s="39" t="e">
        <v>#REF!</v>
      </c>
    </row>
    <row r="5214" spans="2:7">
      <c r="B5214" s="33" t="s">
        <v>10876</v>
      </c>
      <c r="C5214" s="33" t="s">
        <v>10877</v>
      </c>
      <c r="D5214" s="33" t="s">
        <v>8949</v>
      </c>
      <c r="E5214" s="33" t="s">
        <v>8950</v>
      </c>
      <c r="F5214" s="34">
        <v>44112.857557870397</v>
      </c>
      <c r="G5214" s="35" t="e">
        <v>#REF!</v>
      </c>
    </row>
    <row r="5215" spans="2:7">
      <c r="B5215" s="37" t="s">
        <v>10876</v>
      </c>
      <c r="C5215" s="37" t="s">
        <v>10878</v>
      </c>
      <c r="D5215" s="37" t="s">
        <v>8949</v>
      </c>
      <c r="E5215" s="37" t="s">
        <v>8950</v>
      </c>
      <c r="F5215" s="38">
        <v>44112.857557870397</v>
      </c>
      <c r="G5215" s="39" t="e">
        <v>#REF!</v>
      </c>
    </row>
    <row r="5216" spans="2:7">
      <c r="B5216" s="33" t="s">
        <v>10876</v>
      </c>
      <c r="C5216" s="33" t="s">
        <v>10879</v>
      </c>
      <c r="D5216" s="33" t="s">
        <v>8949</v>
      </c>
      <c r="E5216" s="33" t="s">
        <v>8950</v>
      </c>
      <c r="F5216" s="34">
        <v>45043.760833333297</v>
      </c>
      <c r="G5216" s="35" t="e">
        <v>#REF!</v>
      </c>
    </row>
    <row r="5217" spans="2:7">
      <c r="B5217" s="37" t="s">
        <v>10880</v>
      </c>
      <c r="C5217" s="37" t="s">
        <v>10881</v>
      </c>
      <c r="D5217" s="37" t="s">
        <v>8949</v>
      </c>
      <c r="E5217" s="37" t="s">
        <v>8950</v>
      </c>
      <c r="F5217" s="38">
        <v>44112.857557870397</v>
      </c>
      <c r="G5217" s="39" t="e">
        <v>#REF!</v>
      </c>
    </row>
    <row r="5218" spans="2:7">
      <c r="B5218" s="33" t="s">
        <v>10882</v>
      </c>
      <c r="C5218" s="33" t="s">
        <v>10883</v>
      </c>
      <c r="D5218" s="33" t="s">
        <v>8949</v>
      </c>
      <c r="E5218" s="33" t="s">
        <v>8950</v>
      </c>
      <c r="F5218" s="34">
        <v>44112.857557870397</v>
      </c>
      <c r="G5218" s="35" t="e">
        <v>#REF!</v>
      </c>
    </row>
    <row r="5219" spans="2:7">
      <c r="B5219" s="37" t="s">
        <v>10884</v>
      </c>
      <c r="C5219" s="37" t="s">
        <v>10885</v>
      </c>
      <c r="D5219" s="37" t="s">
        <v>8949</v>
      </c>
      <c r="E5219" s="37" t="s">
        <v>8950</v>
      </c>
      <c r="F5219" s="38">
        <v>44112.857557870397</v>
      </c>
      <c r="G5219" s="39" t="e">
        <v>#REF!</v>
      </c>
    </row>
    <row r="5220" spans="2:7">
      <c r="B5220" s="33" t="s">
        <v>10886</v>
      </c>
      <c r="C5220" s="33" t="s">
        <v>10887</v>
      </c>
      <c r="D5220" s="33" t="s">
        <v>8949</v>
      </c>
      <c r="E5220" s="33" t="s">
        <v>8950</v>
      </c>
      <c r="F5220" s="34">
        <v>44112.857569444401</v>
      </c>
      <c r="G5220" s="35" t="e">
        <v>#REF!</v>
      </c>
    </row>
    <row r="5221" spans="2:7">
      <c r="B5221" s="37" t="s">
        <v>10888</v>
      </c>
      <c r="C5221" s="37" t="s">
        <v>10889</v>
      </c>
      <c r="D5221" s="37" t="s">
        <v>8949</v>
      </c>
      <c r="E5221" s="37" t="s">
        <v>8950</v>
      </c>
      <c r="F5221" s="38">
        <v>44112.857569444401</v>
      </c>
      <c r="G5221" s="39" t="e">
        <v>#REF!</v>
      </c>
    </row>
    <row r="5222" spans="2:7">
      <c r="B5222" s="33" t="s">
        <v>10890</v>
      </c>
      <c r="C5222" s="33" t="s">
        <v>10891</v>
      </c>
      <c r="D5222" s="33" t="s">
        <v>8949</v>
      </c>
      <c r="E5222" s="33" t="s">
        <v>8950</v>
      </c>
      <c r="F5222" s="34">
        <v>44112.857569444401</v>
      </c>
      <c r="G5222" s="35" t="e">
        <v>#REF!</v>
      </c>
    </row>
    <row r="5223" spans="2:7">
      <c r="B5223" s="37" t="s">
        <v>10890</v>
      </c>
      <c r="C5223" s="37" t="s">
        <v>10892</v>
      </c>
      <c r="D5223" s="37" t="s">
        <v>8949</v>
      </c>
      <c r="E5223" s="37" t="s">
        <v>8950</v>
      </c>
      <c r="F5223" s="38">
        <v>44112.857569444401</v>
      </c>
      <c r="G5223" s="39" t="e">
        <v>#REF!</v>
      </c>
    </row>
    <row r="5224" spans="2:7">
      <c r="B5224" s="33" t="s">
        <v>10890</v>
      </c>
      <c r="C5224" s="33" t="s">
        <v>10893</v>
      </c>
      <c r="D5224" s="33" t="s">
        <v>8949</v>
      </c>
      <c r="E5224" s="33" t="s">
        <v>8950</v>
      </c>
      <c r="F5224" s="34">
        <v>45043.760833333297</v>
      </c>
      <c r="G5224" s="35" t="e">
        <v>#REF!</v>
      </c>
    </row>
    <row r="5225" spans="2:7">
      <c r="B5225" s="37" t="s">
        <v>10890</v>
      </c>
      <c r="C5225" s="37" t="s">
        <v>10894</v>
      </c>
      <c r="D5225" s="37" t="s">
        <v>8949</v>
      </c>
      <c r="E5225" s="37" t="s">
        <v>8950</v>
      </c>
      <c r="F5225" s="38">
        <v>45043.760833333297</v>
      </c>
      <c r="G5225" s="39" t="e">
        <v>#REF!</v>
      </c>
    </row>
    <row r="5226" spans="2:7">
      <c r="B5226" s="33" t="s">
        <v>10895</v>
      </c>
      <c r="C5226" s="33" t="s">
        <v>10894</v>
      </c>
      <c r="D5226" s="33" t="s">
        <v>8949</v>
      </c>
      <c r="E5226" s="33" t="s">
        <v>8950</v>
      </c>
      <c r="F5226" s="34">
        <v>44367.682916666701</v>
      </c>
      <c r="G5226" s="35" t="e">
        <v>#REF!</v>
      </c>
    </row>
    <row r="5227" spans="2:7">
      <c r="B5227" s="37" t="s">
        <v>10895</v>
      </c>
      <c r="C5227" s="37" t="s">
        <v>10896</v>
      </c>
      <c r="D5227" s="37" t="s">
        <v>8949</v>
      </c>
      <c r="E5227" s="37" t="s">
        <v>8950</v>
      </c>
      <c r="F5227" s="38">
        <v>44367.682916666701</v>
      </c>
      <c r="G5227" s="39" t="e">
        <v>#REF!</v>
      </c>
    </row>
    <row r="5228" spans="2:7">
      <c r="B5228" s="33" t="s">
        <v>10897</v>
      </c>
      <c r="C5228" s="33" t="s">
        <v>10898</v>
      </c>
      <c r="D5228" s="33" t="s">
        <v>8949</v>
      </c>
      <c r="E5228" s="33" t="s">
        <v>8950</v>
      </c>
      <c r="F5228" s="34">
        <v>44112.857569444401</v>
      </c>
      <c r="G5228" s="35" t="e">
        <v>#REF!</v>
      </c>
    </row>
    <row r="5229" spans="2:7">
      <c r="B5229" s="37" t="s">
        <v>10897</v>
      </c>
      <c r="C5229" s="37" t="s">
        <v>10899</v>
      </c>
      <c r="D5229" s="37" t="s">
        <v>8949</v>
      </c>
      <c r="E5229" s="37" t="s">
        <v>8950</v>
      </c>
      <c r="F5229" s="38">
        <v>44112.857569444401</v>
      </c>
      <c r="G5229" s="39" t="e">
        <v>#REF!</v>
      </c>
    </row>
    <row r="5230" spans="2:7">
      <c r="B5230" s="33" t="s">
        <v>10897</v>
      </c>
      <c r="C5230" s="33" t="s">
        <v>10900</v>
      </c>
      <c r="D5230" s="33" t="s">
        <v>8949</v>
      </c>
      <c r="E5230" s="33" t="s">
        <v>8950</v>
      </c>
      <c r="F5230" s="34">
        <v>45043.760833333297</v>
      </c>
      <c r="G5230" s="35" t="e">
        <v>#REF!</v>
      </c>
    </row>
    <row r="5231" spans="2:7">
      <c r="B5231" s="37" t="s">
        <v>10901</v>
      </c>
      <c r="C5231" s="37" t="s">
        <v>10902</v>
      </c>
      <c r="D5231" s="37" t="s">
        <v>8949</v>
      </c>
      <c r="E5231" s="37" t="s">
        <v>8950</v>
      </c>
      <c r="F5231" s="38">
        <v>44112.857569444401</v>
      </c>
      <c r="G5231" s="39" t="e">
        <v>#REF!</v>
      </c>
    </row>
    <row r="5232" spans="2:7">
      <c r="B5232" s="33" t="s">
        <v>10903</v>
      </c>
      <c r="C5232" s="33" t="s">
        <v>10904</v>
      </c>
      <c r="D5232" s="33" t="s">
        <v>8949</v>
      </c>
      <c r="E5232" s="33" t="s">
        <v>8950</v>
      </c>
      <c r="F5232" s="34">
        <v>44112.857569444401</v>
      </c>
      <c r="G5232" s="35" t="e">
        <v>#REF!</v>
      </c>
    </row>
    <row r="5233" spans="2:7">
      <c r="B5233" s="37" t="s">
        <v>10905</v>
      </c>
      <c r="C5233" s="37" t="s">
        <v>10906</v>
      </c>
      <c r="D5233" s="37" t="s">
        <v>8949</v>
      </c>
      <c r="E5233" s="37" t="s">
        <v>8950</v>
      </c>
      <c r="F5233" s="38">
        <v>44112.857569444401</v>
      </c>
      <c r="G5233" s="39" t="e">
        <v>#REF!</v>
      </c>
    </row>
    <row r="5234" spans="2:7">
      <c r="B5234" s="33" t="s">
        <v>10905</v>
      </c>
      <c r="C5234" s="33" t="s">
        <v>10907</v>
      </c>
      <c r="D5234" s="33" t="s">
        <v>8949</v>
      </c>
      <c r="E5234" s="33" t="s">
        <v>8950</v>
      </c>
      <c r="F5234" s="34">
        <v>44112.857569444401</v>
      </c>
      <c r="G5234" s="35" t="e">
        <v>#REF!</v>
      </c>
    </row>
    <row r="5235" spans="2:7">
      <c r="B5235" s="37" t="s">
        <v>10908</v>
      </c>
      <c r="C5235" s="37" t="s">
        <v>10909</v>
      </c>
      <c r="D5235" s="37" t="s">
        <v>8949</v>
      </c>
      <c r="E5235" s="37" t="s">
        <v>8950</v>
      </c>
      <c r="F5235" s="38">
        <v>44112.857581018499</v>
      </c>
      <c r="G5235" s="39" t="e">
        <v>#REF!</v>
      </c>
    </row>
    <row r="5236" spans="2:7">
      <c r="B5236" s="33" t="s">
        <v>10910</v>
      </c>
      <c r="C5236" s="33" t="s">
        <v>10911</v>
      </c>
      <c r="D5236" s="33" t="s">
        <v>8949</v>
      </c>
      <c r="E5236" s="33" t="s">
        <v>8950</v>
      </c>
      <c r="F5236" s="34">
        <v>44112.857581018499</v>
      </c>
      <c r="G5236" s="35" t="e">
        <v>#REF!</v>
      </c>
    </row>
    <row r="5237" spans="2:7">
      <c r="B5237" s="37" t="s">
        <v>10912</v>
      </c>
      <c r="C5237" s="37" t="s">
        <v>10913</v>
      </c>
      <c r="D5237" s="37" t="s">
        <v>8949</v>
      </c>
      <c r="E5237" s="37" t="s">
        <v>8950</v>
      </c>
      <c r="F5237" s="38">
        <v>44112.857581018499</v>
      </c>
      <c r="G5237" s="39" t="e">
        <v>#REF!</v>
      </c>
    </row>
    <row r="5238" spans="2:7">
      <c r="B5238" s="33" t="s">
        <v>10912</v>
      </c>
      <c r="C5238" s="33" t="s">
        <v>10914</v>
      </c>
      <c r="D5238" s="33" t="s">
        <v>8949</v>
      </c>
      <c r="E5238" s="33" t="s">
        <v>8950</v>
      </c>
      <c r="F5238" s="34">
        <v>44112.857581018499</v>
      </c>
      <c r="G5238" s="35" t="e">
        <v>#REF!</v>
      </c>
    </row>
    <row r="5239" spans="2:7">
      <c r="B5239" s="37" t="s">
        <v>10912</v>
      </c>
      <c r="C5239" s="37" t="s">
        <v>10915</v>
      </c>
      <c r="D5239" s="37" t="s">
        <v>8949</v>
      </c>
      <c r="E5239" s="37" t="s">
        <v>8950</v>
      </c>
      <c r="F5239" s="38">
        <v>44112.857581018499</v>
      </c>
      <c r="G5239" s="39" t="e">
        <v>#REF!</v>
      </c>
    </row>
    <row r="5240" spans="2:7">
      <c r="B5240" s="33" t="s">
        <v>10916</v>
      </c>
      <c r="C5240" s="33" t="s">
        <v>10917</v>
      </c>
      <c r="D5240" s="33" t="s">
        <v>10918</v>
      </c>
      <c r="E5240" s="33" t="s">
        <v>10919</v>
      </c>
      <c r="F5240" s="34">
        <v>44112.857581018499</v>
      </c>
      <c r="G5240" s="35" t="e">
        <v>#REF!</v>
      </c>
    </row>
    <row r="5241" spans="2:7">
      <c r="B5241" s="37" t="s">
        <v>10920</v>
      </c>
      <c r="C5241" s="37" t="s">
        <v>10921</v>
      </c>
      <c r="D5241" s="37" t="s">
        <v>10918</v>
      </c>
      <c r="E5241" s="37" t="s">
        <v>10919</v>
      </c>
      <c r="F5241" s="38">
        <v>44112.857581018499</v>
      </c>
      <c r="G5241" s="39" t="e">
        <v>#REF!</v>
      </c>
    </row>
    <row r="5242" spans="2:7">
      <c r="B5242" s="33" t="s">
        <v>10922</v>
      </c>
      <c r="C5242" s="33" t="s">
        <v>10923</v>
      </c>
      <c r="D5242" s="33" t="s">
        <v>10918</v>
      </c>
      <c r="E5242" s="33" t="s">
        <v>10919</v>
      </c>
      <c r="F5242" s="34">
        <v>44112.857581018499</v>
      </c>
      <c r="G5242" s="35" t="e">
        <v>#REF!</v>
      </c>
    </row>
    <row r="5243" spans="2:7">
      <c r="B5243" s="37" t="s">
        <v>10924</v>
      </c>
      <c r="C5243" s="37" t="s">
        <v>10925</v>
      </c>
      <c r="D5243" s="37" t="s">
        <v>10918</v>
      </c>
      <c r="E5243" s="37" t="s">
        <v>10919</v>
      </c>
      <c r="F5243" s="38">
        <v>44112.857581018499</v>
      </c>
      <c r="G5243" s="39" t="e">
        <v>#REF!</v>
      </c>
    </row>
    <row r="5244" spans="2:7">
      <c r="B5244" s="33" t="s">
        <v>10926</v>
      </c>
      <c r="C5244" s="33" t="s">
        <v>10927</v>
      </c>
      <c r="D5244" s="33" t="s">
        <v>10918</v>
      </c>
      <c r="E5244" s="33" t="s">
        <v>10919</v>
      </c>
      <c r="F5244" s="34">
        <v>44367.682928240698</v>
      </c>
      <c r="G5244" s="35" t="e">
        <v>#REF!</v>
      </c>
    </row>
    <row r="5245" spans="2:7">
      <c r="B5245" s="37" t="s">
        <v>10928</v>
      </c>
      <c r="C5245" s="37" t="s">
        <v>10929</v>
      </c>
      <c r="D5245" s="37" t="s">
        <v>10918</v>
      </c>
      <c r="E5245" s="37" t="s">
        <v>10919</v>
      </c>
      <c r="F5245" s="38">
        <v>44112.857581018499</v>
      </c>
      <c r="G5245" s="39" t="e">
        <v>#REF!</v>
      </c>
    </row>
    <row r="5246" spans="2:7">
      <c r="B5246" s="33" t="s">
        <v>10930</v>
      </c>
      <c r="C5246" s="33" t="s">
        <v>10931</v>
      </c>
      <c r="D5246" s="33" t="s">
        <v>10918</v>
      </c>
      <c r="E5246" s="33" t="s">
        <v>10919</v>
      </c>
      <c r="F5246" s="34">
        <v>44112.857592592598</v>
      </c>
      <c r="G5246" s="35" t="e">
        <v>#REF!</v>
      </c>
    </row>
    <row r="5247" spans="2:7">
      <c r="B5247" s="37" t="s">
        <v>10932</v>
      </c>
      <c r="C5247" s="37" t="s">
        <v>10933</v>
      </c>
      <c r="D5247" s="37" t="s">
        <v>10918</v>
      </c>
      <c r="E5247" s="37" t="s">
        <v>10919</v>
      </c>
      <c r="F5247" s="38">
        <v>44112.857592592598</v>
      </c>
      <c r="G5247" s="39" t="e">
        <v>#REF!</v>
      </c>
    </row>
    <row r="5248" spans="2:7">
      <c r="B5248" s="33" t="s">
        <v>10934</v>
      </c>
      <c r="C5248" s="33" t="s">
        <v>10935</v>
      </c>
      <c r="D5248" s="33" t="s">
        <v>10918</v>
      </c>
      <c r="E5248" s="33" t="s">
        <v>10919</v>
      </c>
      <c r="F5248" s="34">
        <v>44112.857592592598</v>
      </c>
      <c r="G5248" s="35" t="e">
        <v>#REF!</v>
      </c>
    </row>
    <row r="5249" spans="2:7">
      <c r="B5249" s="37" t="s">
        <v>10936</v>
      </c>
      <c r="C5249" s="37" t="s">
        <v>10937</v>
      </c>
      <c r="D5249" s="37" t="s">
        <v>10918</v>
      </c>
      <c r="E5249" s="37" t="s">
        <v>10919</v>
      </c>
      <c r="F5249" s="38">
        <v>44112.857592592598</v>
      </c>
      <c r="G5249" s="39" t="e">
        <v>#REF!</v>
      </c>
    </row>
    <row r="5250" spans="2:7">
      <c r="B5250" s="33" t="s">
        <v>10936</v>
      </c>
      <c r="C5250" s="33" t="s">
        <v>10938</v>
      </c>
      <c r="D5250" s="33" t="s">
        <v>10918</v>
      </c>
      <c r="E5250" s="33" t="s">
        <v>10919</v>
      </c>
      <c r="F5250" s="34">
        <v>45043.760833333297</v>
      </c>
      <c r="G5250" s="35" t="e">
        <v>#REF!</v>
      </c>
    </row>
    <row r="5251" spans="2:7">
      <c r="B5251" s="37" t="s">
        <v>10936</v>
      </c>
      <c r="C5251" s="37" t="s">
        <v>10939</v>
      </c>
      <c r="D5251" s="37" t="s">
        <v>10918</v>
      </c>
      <c r="E5251" s="37" t="s">
        <v>10919</v>
      </c>
      <c r="F5251" s="38">
        <v>45043.760833333297</v>
      </c>
      <c r="G5251" s="39" t="e">
        <v>#REF!</v>
      </c>
    </row>
    <row r="5252" spans="2:7">
      <c r="B5252" s="33" t="s">
        <v>10936</v>
      </c>
      <c r="C5252" s="33" t="s">
        <v>10940</v>
      </c>
      <c r="D5252" s="33" t="s">
        <v>10918</v>
      </c>
      <c r="E5252" s="33" t="s">
        <v>10919</v>
      </c>
      <c r="F5252" s="34">
        <v>45043.760833333297</v>
      </c>
      <c r="G5252" s="35" t="e">
        <v>#REF!</v>
      </c>
    </row>
    <row r="5253" spans="2:7">
      <c r="B5253" s="37" t="s">
        <v>10936</v>
      </c>
      <c r="C5253" s="37" t="s">
        <v>10941</v>
      </c>
      <c r="D5253" s="37" t="s">
        <v>10918</v>
      </c>
      <c r="E5253" s="37" t="s">
        <v>10919</v>
      </c>
      <c r="F5253" s="38">
        <v>45043.760833333297</v>
      </c>
      <c r="G5253" s="39" t="e">
        <v>#REF!</v>
      </c>
    </row>
    <row r="5254" spans="2:7">
      <c r="B5254" s="33" t="s">
        <v>10942</v>
      </c>
      <c r="C5254" s="33" t="s">
        <v>10943</v>
      </c>
      <c r="D5254" s="33" t="s">
        <v>10918</v>
      </c>
      <c r="E5254" s="33" t="s">
        <v>10919</v>
      </c>
      <c r="F5254" s="34">
        <v>44112.857592592598</v>
      </c>
      <c r="G5254" s="35" t="e">
        <v>#REF!</v>
      </c>
    </row>
    <row r="5255" spans="2:7">
      <c r="B5255" s="37" t="s">
        <v>10944</v>
      </c>
      <c r="C5255" s="37" t="s">
        <v>10945</v>
      </c>
      <c r="D5255" s="37" t="s">
        <v>10918</v>
      </c>
      <c r="E5255" s="37" t="s">
        <v>10919</v>
      </c>
      <c r="F5255" s="38">
        <v>44112.857592592598</v>
      </c>
      <c r="G5255" s="39" t="e">
        <v>#REF!</v>
      </c>
    </row>
    <row r="5256" spans="2:7">
      <c r="B5256" s="33" t="s">
        <v>10946</v>
      </c>
      <c r="C5256" s="33" t="s">
        <v>10947</v>
      </c>
      <c r="D5256" s="33" t="s">
        <v>10918</v>
      </c>
      <c r="E5256" s="33" t="s">
        <v>10919</v>
      </c>
      <c r="F5256" s="34">
        <v>44112.857592592598</v>
      </c>
      <c r="G5256" s="35" t="e">
        <v>#REF!</v>
      </c>
    </row>
    <row r="5257" spans="2:7">
      <c r="B5257" s="37" t="s">
        <v>10948</v>
      </c>
      <c r="C5257" s="37" t="s">
        <v>10949</v>
      </c>
      <c r="D5257" s="37" t="s">
        <v>10918</v>
      </c>
      <c r="E5257" s="37" t="s">
        <v>10919</v>
      </c>
      <c r="F5257" s="38">
        <v>44112.857592592598</v>
      </c>
      <c r="G5257" s="39" t="e">
        <v>#REF!</v>
      </c>
    </row>
    <row r="5258" spans="2:7">
      <c r="B5258" s="33" t="s">
        <v>10950</v>
      </c>
      <c r="C5258" s="33" t="s">
        <v>10951</v>
      </c>
      <c r="D5258" s="33" t="s">
        <v>8949</v>
      </c>
      <c r="E5258" s="33" t="s">
        <v>8950</v>
      </c>
      <c r="F5258" s="34">
        <v>44112.857592592598</v>
      </c>
      <c r="G5258" s="35" t="e">
        <v>#REF!</v>
      </c>
    </row>
    <row r="5259" spans="2:7">
      <c r="B5259" s="37" t="s">
        <v>10950</v>
      </c>
      <c r="C5259" s="37" t="s">
        <v>10952</v>
      </c>
      <c r="D5259" s="37" t="s">
        <v>8949</v>
      </c>
      <c r="E5259" s="37" t="s">
        <v>8950</v>
      </c>
      <c r="F5259" s="38">
        <v>45043.760833333297</v>
      </c>
      <c r="G5259" s="39" t="e">
        <v>#REF!</v>
      </c>
    </row>
    <row r="5260" spans="2:7">
      <c r="B5260" s="33" t="s">
        <v>10950</v>
      </c>
      <c r="C5260" s="33" t="s">
        <v>10953</v>
      </c>
      <c r="D5260" s="33" t="s">
        <v>8949</v>
      </c>
      <c r="E5260" s="33" t="s">
        <v>8950</v>
      </c>
      <c r="F5260" s="34">
        <v>45043.760833333297</v>
      </c>
      <c r="G5260" s="35" t="e">
        <v>#REF!</v>
      </c>
    </row>
    <row r="5261" spans="2:7">
      <c r="B5261" s="37" t="s">
        <v>10954</v>
      </c>
      <c r="C5261" s="37" t="s">
        <v>10953</v>
      </c>
      <c r="D5261" s="37" t="s">
        <v>8949</v>
      </c>
      <c r="E5261" s="37" t="s">
        <v>8950</v>
      </c>
      <c r="F5261" s="38">
        <v>44367.682881944398</v>
      </c>
      <c r="G5261" s="39" t="e">
        <v>#REF!</v>
      </c>
    </row>
    <row r="5262" spans="2:7">
      <c r="B5262" s="33" t="s">
        <v>10955</v>
      </c>
      <c r="C5262" s="33" t="s">
        <v>10956</v>
      </c>
      <c r="D5262" s="33" t="s">
        <v>9603</v>
      </c>
      <c r="E5262" s="33" t="s">
        <v>9604</v>
      </c>
      <c r="F5262" s="34">
        <v>44112.857592592598</v>
      </c>
      <c r="G5262" s="35" t="e">
        <v>#REF!</v>
      </c>
    </row>
    <row r="5263" spans="2:7">
      <c r="B5263" s="37" t="s">
        <v>10957</v>
      </c>
      <c r="C5263" s="37" t="s">
        <v>10958</v>
      </c>
      <c r="D5263" s="37" t="s">
        <v>9603</v>
      </c>
      <c r="E5263" s="37" t="s">
        <v>9604</v>
      </c>
      <c r="F5263" s="38">
        <v>44112.857604166697</v>
      </c>
      <c r="G5263" s="39" t="e">
        <v>#REF!</v>
      </c>
    </row>
    <row r="5264" spans="2:7">
      <c r="B5264" s="33" t="s">
        <v>10957</v>
      </c>
      <c r="C5264" s="33" t="s">
        <v>10959</v>
      </c>
      <c r="D5264" s="33" t="s">
        <v>9603</v>
      </c>
      <c r="E5264" s="33" t="s">
        <v>9604</v>
      </c>
      <c r="F5264" s="34">
        <v>44112.857604166697</v>
      </c>
      <c r="G5264" s="35" t="e">
        <v>#REF!</v>
      </c>
    </row>
    <row r="5265" spans="2:7">
      <c r="B5265" s="37" t="s">
        <v>10960</v>
      </c>
      <c r="C5265" s="37" t="s">
        <v>10961</v>
      </c>
      <c r="D5265" s="37" t="s">
        <v>9603</v>
      </c>
      <c r="E5265" s="37" t="s">
        <v>9604</v>
      </c>
      <c r="F5265" s="38">
        <v>44112.857604166697</v>
      </c>
      <c r="G5265" s="39" t="e">
        <v>#REF!</v>
      </c>
    </row>
    <row r="5266" spans="2:7">
      <c r="B5266" s="33" t="s">
        <v>10962</v>
      </c>
      <c r="C5266" s="33" t="s">
        <v>10963</v>
      </c>
      <c r="D5266" s="33" t="s">
        <v>9603</v>
      </c>
      <c r="E5266" s="33" t="s">
        <v>9604</v>
      </c>
      <c r="F5266" s="34">
        <v>44112.857604166697</v>
      </c>
      <c r="G5266" s="35" t="e">
        <v>#REF!</v>
      </c>
    </row>
    <row r="5267" spans="2:7">
      <c r="B5267" s="37" t="s">
        <v>10964</v>
      </c>
      <c r="C5267" s="37" t="s">
        <v>10965</v>
      </c>
      <c r="D5267" s="37" t="s">
        <v>9603</v>
      </c>
      <c r="E5267" s="37" t="s">
        <v>9604</v>
      </c>
      <c r="F5267" s="38">
        <v>44112.857604166697</v>
      </c>
      <c r="G5267" s="39" t="e">
        <v>#REF!</v>
      </c>
    </row>
    <row r="5268" spans="2:7">
      <c r="B5268" s="33" t="s">
        <v>10966</v>
      </c>
      <c r="C5268" s="33" t="s">
        <v>10967</v>
      </c>
      <c r="D5268" s="33" t="s">
        <v>9603</v>
      </c>
      <c r="E5268" s="33" t="s">
        <v>9604</v>
      </c>
      <c r="F5268" s="34">
        <v>44112.857604166697</v>
      </c>
      <c r="G5268" s="35" t="e">
        <v>#REF!</v>
      </c>
    </row>
    <row r="5269" spans="2:7">
      <c r="B5269" s="37" t="s">
        <v>10968</v>
      </c>
      <c r="C5269" s="37" t="s">
        <v>10969</v>
      </c>
      <c r="D5269" s="37" t="s">
        <v>8949</v>
      </c>
      <c r="E5269" s="37" t="s">
        <v>8950</v>
      </c>
      <c r="F5269" s="38">
        <v>44112.857604166697</v>
      </c>
      <c r="G5269" s="39" t="e">
        <v>#REF!</v>
      </c>
    </row>
    <row r="5270" spans="2:7">
      <c r="B5270" s="33" t="s">
        <v>10970</v>
      </c>
      <c r="C5270" s="33" t="s">
        <v>10971</v>
      </c>
      <c r="D5270" s="33" t="s">
        <v>9603</v>
      </c>
      <c r="E5270" s="33" t="s">
        <v>9604</v>
      </c>
      <c r="F5270" s="34">
        <v>44112.857604166697</v>
      </c>
      <c r="G5270" s="35" t="e">
        <v>#REF!</v>
      </c>
    </row>
    <row r="5271" spans="2:7">
      <c r="B5271" s="37" t="s">
        <v>10972</v>
      </c>
      <c r="C5271" s="37" t="s">
        <v>10973</v>
      </c>
      <c r="D5271" s="37" t="s">
        <v>9603</v>
      </c>
      <c r="E5271" s="37" t="s">
        <v>9604</v>
      </c>
      <c r="F5271" s="38">
        <v>44112.857604166697</v>
      </c>
      <c r="G5271" s="39" t="e">
        <v>#REF!</v>
      </c>
    </row>
    <row r="5272" spans="2:7">
      <c r="B5272" s="33" t="s">
        <v>10974</v>
      </c>
      <c r="C5272" s="33" t="s">
        <v>10975</v>
      </c>
      <c r="D5272" s="33" t="s">
        <v>9603</v>
      </c>
      <c r="E5272" s="33" t="s">
        <v>9604</v>
      </c>
      <c r="F5272" s="34">
        <v>44112.857615740701</v>
      </c>
      <c r="G5272" s="35" t="e">
        <v>#REF!</v>
      </c>
    </row>
    <row r="5273" spans="2:7">
      <c r="B5273" s="37" t="s">
        <v>10976</v>
      </c>
      <c r="C5273" s="37" t="s">
        <v>10977</v>
      </c>
      <c r="D5273" s="37" t="s">
        <v>8949</v>
      </c>
      <c r="E5273" s="37" t="s">
        <v>8950</v>
      </c>
      <c r="F5273" s="38">
        <v>44112.857615740701</v>
      </c>
      <c r="G5273" s="39" t="e">
        <v>#REF!</v>
      </c>
    </row>
    <row r="5274" spans="2:7">
      <c r="B5274" s="33" t="s">
        <v>10978</v>
      </c>
      <c r="C5274" s="33" t="s">
        <v>10979</v>
      </c>
      <c r="D5274" s="33" t="s">
        <v>8949</v>
      </c>
      <c r="E5274" s="33" t="s">
        <v>8950</v>
      </c>
      <c r="F5274" s="34">
        <v>44112.857615740701</v>
      </c>
      <c r="G5274" s="35" t="e">
        <v>#REF!</v>
      </c>
    </row>
    <row r="5275" spans="2:7">
      <c r="B5275" s="37" t="s">
        <v>10978</v>
      </c>
      <c r="C5275" s="37" t="s">
        <v>10980</v>
      </c>
      <c r="D5275" s="37" t="s">
        <v>8949</v>
      </c>
      <c r="E5275" s="37" t="s">
        <v>8950</v>
      </c>
      <c r="F5275" s="38">
        <v>45043.760833333297</v>
      </c>
      <c r="G5275" s="39" t="e">
        <v>#REF!</v>
      </c>
    </row>
    <row r="5276" spans="2:7">
      <c r="B5276" s="33" t="s">
        <v>10981</v>
      </c>
      <c r="C5276" s="33" t="s">
        <v>10982</v>
      </c>
      <c r="D5276" s="33" t="s">
        <v>8949</v>
      </c>
      <c r="E5276" s="33" t="s">
        <v>8950</v>
      </c>
      <c r="F5276" s="34">
        <v>44112.857615740701</v>
      </c>
      <c r="G5276" s="35" t="e">
        <v>#REF!</v>
      </c>
    </row>
    <row r="5277" spans="2:7">
      <c r="B5277" s="37" t="s">
        <v>10983</v>
      </c>
      <c r="C5277" s="37" t="s">
        <v>10984</v>
      </c>
      <c r="D5277" s="37" t="s">
        <v>8949</v>
      </c>
      <c r="E5277" s="37" t="s">
        <v>8950</v>
      </c>
      <c r="F5277" s="38">
        <v>44112.857615740701</v>
      </c>
      <c r="G5277" s="39" t="e">
        <v>#REF!</v>
      </c>
    </row>
    <row r="5278" spans="2:7">
      <c r="B5278" s="33" t="s">
        <v>10985</v>
      </c>
      <c r="C5278" s="33" t="s">
        <v>10986</v>
      </c>
      <c r="D5278" s="33" t="s">
        <v>8949</v>
      </c>
      <c r="E5278" s="33" t="s">
        <v>8950</v>
      </c>
      <c r="F5278" s="34">
        <v>44112.857615740701</v>
      </c>
      <c r="G5278" s="35" t="e">
        <v>#REF!</v>
      </c>
    </row>
    <row r="5279" spans="2:7">
      <c r="B5279" s="37" t="s">
        <v>10987</v>
      </c>
      <c r="C5279" s="37" t="s">
        <v>10988</v>
      </c>
      <c r="D5279" s="37" t="s">
        <v>9603</v>
      </c>
      <c r="E5279" s="37" t="s">
        <v>9604</v>
      </c>
      <c r="F5279" s="38">
        <v>44112.857615740701</v>
      </c>
      <c r="G5279" s="39" t="e">
        <v>#REF!</v>
      </c>
    </row>
    <row r="5280" spans="2:7">
      <c r="B5280" s="33" t="s">
        <v>10989</v>
      </c>
      <c r="C5280" s="33" t="s">
        <v>10990</v>
      </c>
      <c r="D5280" s="33" t="s">
        <v>8949</v>
      </c>
      <c r="E5280" s="33" t="s">
        <v>8950</v>
      </c>
      <c r="F5280" s="34">
        <v>44112.857615740701</v>
      </c>
      <c r="G5280" s="35" t="e">
        <v>#REF!</v>
      </c>
    </row>
    <row r="5281" spans="2:7">
      <c r="B5281" s="37" t="s">
        <v>10989</v>
      </c>
      <c r="C5281" s="37" t="s">
        <v>10991</v>
      </c>
      <c r="D5281" s="37" t="s">
        <v>8949</v>
      </c>
      <c r="E5281" s="37" t="s">
        <v>8950</v>
      </c>
      <c r="F5281" s="38">
        <v>45043.760833333297</v>
      </c>
      <c r="G5281" s="39" t="e">
        <v>#REF!</v>
      </c>
    </row>
    <row r="5282" spans="2:7">
      <c r="B5282" s="33" t="s">
        <v>10992</v>
      </c>
      <c r="C5282" s="33" t="s">
        <v>10993</v>
      </c>
      <c r="D5282" s="33" t="s">
        <v>8949</v>
      </c>
      <c r="E5282" s="33" t="s">
        <v>8950</v>
      </c>
      <c r="F5282" s="34">
        <v>44112.857615740701</v>
      </c>
      <c r="G5282" s="35" t="e">
        <v>#REF!</v>
      </c>
    </row>
    <row r="5283" spans="2:7">
      <c r="B5283" s="37" t="s">
        <v>10994</v>
      </c>
      <c r="C5283" s="37" t="s">
        <v>10995</v>
      </c>
      <c r="D5283" s="37" t="s">
        <v>9603</v>
      </c>
      <c r="E5283" s="37" t="s">
        <v>9604</v>
      </c>
      <c r="F5283" s="38">
        <v>44112.857615740701</v>
      </c>
      <c r="G5283" s="39" t="e">
        <v>#REF!</v>
      </c>
    </row>
    <row r="5284" spans="2:7">
      <c r="B5284" s="33" t="s">
        <v>10996</v>
      </c>
      <c r="C5284" s="33" t="s">
        <v>10997</v>
      </c>
      <c r="D5284" s="33" t="s">
        <v>8949</v>
      </c>
      <c r="E5284" s="33" t="s">
        <v>8950</v>
      </c>
      <c r="F5284" s="34">
        <v>44112.857627314799</v>
      </c>
      <c r="G5284" s="35" t="e">
        <v>#REF!</v>
      </c>
    </row>
    <row r="5285" spans="2:7">
      <c r="B5285" s="37" t="s">
        <v>10998</v>
      </c>
      <c r="C5285" s="37" t="s">
        <v>10999</v>
      </c>
      <c r="D5285" s="37" t="s">
        <v>9603</v>
      </c>
      <c r="E5285" s="37" t="s">
        <v>9604</v>
      </c>
      <c r="F5285" s="38">
        <v>44112.857627314799</v>
      </c>
      <c r="G5285" s="39" t="e">
        <v>#REF!</v>
      </c>
    </row>
    <row r="5286" spans="2:7">
      <c r="B5286" s="33" t="s">
        <v>11000</v>
      </c>
      <c r="C5286" s="33" t="s">
        <v>11001</v>
      </c>
      <c r="D5286" s="33" t="s">
        <v>9603</v>
      </c>
      <c r="E5286" s="33" t="s">
        <v>9604</v>
      </c>
      <c r="F5286" s="34">
        <v>44112.857627314799</v>
      </c>
      <c r="G5286" s="35" t="e">
        <v>#REF!</v>
      </c>
    </row>
    <row r="5287" spans="2:7">
      <c r="B5287" s="37" t="s">
        <v>11002</v>
      </c>
      <c r="C5287" s="37" t="s">
        <v>11003</v>
      </c>
      <c r="D5287" s="37" t="s">
        <v>9603</v>
      </c>
      <c r="E5287" s="37" t="s">
        <v>9604</v>
      </c>
      <c r="F5287" s="38">
        <v>44112.857627314799</v>
      </c>
      <c r="G5287" s="39" t="e">
        <v>#REF!</v>
      </c>
    </row>
    <row r="5288" spans="2:7">
      <c r="B5288" s="33" t="s">
        <v>11004</v>
      </c>
      <c r="C5288" s="33" t="s">
        <v>11005</v>
      </c>
      <c r="D5288" s="33" t="s">
        <v>9603</v>
      </c>
      <c r="E5288" s="33" t="s">
        <v>9604</v>
      </c>
      <c r="F5288" s="34">
        <v>44112.857627314799</v>
      </c>
      <c r="G5288" s="35" t="e">
        <v>#REF!</v>
      </c>
    </row>
    <row r="5289" spans="2:7">
      <c r="B5289" s="37" t="s">
        <v>11006</v>
      </c>
      <c r="C5289" s="37" t="s">
        <v>11007</v>
      </c>
      <c r="D5289" s="37" t="s">
        <v>9603</v>
      </c>
      <c r="E5289" s="37" t="s">
        <v>9604</v>
      </c>
      <c r="F5289" s="38">
        <v>44112.857627314799</v>
      </c>
      <c r="G5289" s="39" t="e">
        <v>#REF!</v>
      </c>
    </row>
    <row r="5290" spans="2:7">
      <c r="B5290" s="33" t="s">
        <v>11008</v>
      </c>
      <c r="C5290" s="33" t="s">
        <v>11009</v>
      </c>
      <c r="D5290" s="33" t="s">
        <v>9603</v>
      </c>
      <c r="E5290" s="33" t="s">
        <v>9604</v>
      </c>
      <c r="F5290" s="34">
        <v>44112.857627314799</v>
      </c>
      <c r="G5290" s="35" t="e">
        <v>#REF!</v>
      </c>
    </row>
    <row r="5291" spans="2:7">
      <c r="B5291" s="37" t="s">
        <v>11010</v>
      </c>
      <c r="C5291" s="37" t="s">
        <v>11011</v>
      </c>
      <c r="D5291" s="37" t="s">
        <v>8949</v>
      </c>
      <c r="E5291" s="37" t="s">
        <v>8950</v>
      </c>
      <c r="F5291" s="38">
        <v>44112.857627314799</v>
      </c>
      <c r="G5291" s="39" t="e">
        <v>#REF!</v>
      </c>
    </row>
    <row r="5292" spans="2:7">
      <c r="B5292" s="33" t="s">
        <v>11012</v>
      </c>
      <c r="C5292" s="33" t="s">
        <v>11013</v>
      </c>
      <c r="D5292" s="33" t="s">
        <v>9603</v>
      </c>
      <c r="E5292" s="33" t="s">
        <v>9604</v>
      </c>
      <c r="F5292" s="34">
        <v>44112.857627314799</v>
      </c>
      <c r="G5292" s="35" t="e">
        <v>#REF!</v>
      </c>
    </row>
    <row r="5293" spans="2:7">
      <c r="B5293" s="37" t="s">
        <v>11014</v>
      </c>
      <c r="C5293" s="37" t="s">
        <v>11015</v>
      </c>
      <c r="D5293" s="37" t="s">
        <v>9603</v>
      </c>
      <c r="E5293" s="37" t="s">
        <v>9604</v>
      </c>
      <c r="F5293" s="38">
        <v>44112.857627314799</v>
      </c>
      <c r="G5293" s="39" t="e">
        <v>#REF!</v>
      </c>
    </row>
    <row r="5294" spans="2:7">
      <c r="B5294" s="33" t="s">
        <v>11016</v>
      </c>
      <c r="C5294" s="33" t="s">
        <v>11017</v>
      </c>
      <c r="D5294" s="33" t="s">
        <v>9603</v>
      </c>
      <c r="E5294" s="33" t="s">
        <v>9604</v>
      </c>
      <c r="F5294" s="34">
        <v>44112.857627314799</v>
      </c>
      <c r="G5294" s="35" t="e">
        <v>#REF!</v>
      </c>
    </row>
    <row r="5295" spans="2:7">
      <c r="B5295" s="37" t="s">
        <v>11018</v>
      </c>
      <c r="C5295" s="37" t="s">
        <v>11019</v>
      </c>
      <c r="D5295" s="37" t="s">
        <v>9603</v>
      </c>
      <c r="E5295" s="37" t="s">
        <v>9604</v>
      </c>
      <c r="F5295" s="38">
        <v>44112.857638888898</v>
      </c>
      <c r="G5295" s="39" t="e">
        <v>#REF!</v>
      </c>
    </row>
    <row r="5296" spans="2:7">
      <c r="B5296" s="33" t="s">
        <v>11018</v>
      </c>
      <c r="C5296" s="33" t="s">
        <v>11020</v>
      </c>
      <c r="D5296" s="33" t="s">
        <v>9603</v>
      </c>
      <c r="E5296" s="33" t="s">
        <v>9604</v>
      </c>
      <c r="F5296" s="34">
        <v>44112.857638888898</v>
      </c>
      <c r="G5296" s="35" t="e">
        <v>#REF!</v>
      </c>
    </row>
    <row r="5297" spans="2:7">
      <c r="B5297" s="37" t="s">
        <v>11021</v>
      </c>
      <c r="C5297" s="37" t="s">
        <v>11022</v>
      </c>
      <c r="D5297" s="37" t="s">
        <v>9603</v>
      </c>
      <c r="E5297" s="37" t="s">
        <v>9604</v>
      </c>
      <c r="F5297" s="38">
        <v>44112.857638888898</v>
      </c>
      <c r="G5297" s="39" t="e">
        <v>#REF!</v>
      </c>
    </row>
    <row r="5298" spans="2:7">
      <c r="B5298" s="33" t="s">
        <v>11021</v>
      </c>
      <c r="C5298" s="33" t="s">
        <v>11023</v>
      </c>
      <c r="D5298" s="33" t="s">
        <v>9603</v>
      </c>
      <c r="E5298" s="33" t="s">
        <v>9604</v>
      </c>
      <c r="F5298" s="34">
        <v>44112.857638888898</v>
      </c>
      <c r="G5298" s="35" t="e">
        <v>#REF!</v>
      </c>
    </row>
    <row r="5299" spans="2:7">
      <c r="B5299" s="37" t="s">
        <v>11024</v>
      </c>
      <c r="C5299" s="37" t="s">
        <v>11025</v>
      </c>
      <c r="D5299" s="37" t="s">
        <v>9603</v>
      </c>
      <c r="E5299" s="37" t="s">
        <v>9604</v>
      </c>
      <c r="F5299" s="38">
        <v>44112.857638888898</v>
      </c>
      <c r="G5299" s="39" t="e">
        <v>#REF!</v>
      </c>
    </row>
    <row r="5300" spans="2:7">
      <c r="B5300" s="33" t="s">
        <v>11024</v>
      </c>
      <c r="C5300" s="33" t="s">
        <v>11026</v>
      </c>
      <c r="D5300" s="33" t="s">
        <v>9603</v>
      </c>
      <c r="E5300" s="33" t="s">
        <v>9604</v>
      </c>
      <c r="F5300" s="34">
        <v>44112.857638888898</v>
      </c>
      <c r="G5300" s="35" t="e">
        <v>#REF!</v>
      </c>
    </row>
    <row r="5301" spans="2:7">
      <c r="B5301" s="37" t="s">
        <v>11024</v>
      </c>
      <c r="C5301" s="37" t="s">
        <v>11027</v>
      </c>
      <c r="D5301" s="37" t="s">
        <v>9603</v>
      </c>
      <c r="E5301" s="37" t="s">
        <v>9604</v>
      </c>
      <c r="F5301" s="38">
        <v>44112.857638888898</v>
      </c>
      <c r="G5301" s="39" t="e">
        <v>#REF!</v>
      </c>
    </row>
    <row r="5302" spans="2:7">
      <c r="B5302" s="33" t="s">
        <v>11024</v>
      </c>
      <c r="C5302" s="33" t="s">
        <v>11028</v>
      </c>
      <c r="D5302" s="33" t="s">
        <v>9603</v>
      </c>
      <c r="E5302" s="33" t="s">
        <v>9604</v>
      </c>
      <c r="F5302" s="34">
        <v>44112.857638888898</v>
      </c>
      <c r="G5302" s="35" t="e">
        <v>#REF!</v>
      </c>
    </row>
    <row r="5303" spans="2:7">
      <c r="B5303" s="37" t="s">
        <v>11024</v>
      </c>
      <c r="C5303" s="37" t="s">
        <v>11029</v>
      </c>
      <c r="D5303" s="37" t="s">
        <v>9603</v>
      </c>
      <c r="E5303" s="37" t="s">
        <v>9604</v>
      </c>
      <c r="F5303" s="38">
        <v>44112.857638888898</v>
      </c>
      <c r="G5303" s="39" t="e">
        <v>#REF!</v>
      </c>
    </row>
    <row r="5304" spans="2:7">
      <c r="B5304" s="33" t="s">
        <v>11030</v>
      </c>
      <c r="C5304" s="33" t="s">
        <v>11031</v>
      </c>
      <c r="D5304" s="33" t="s">
        <v>9603</v>
      </c>
      <c r="E5304" s="33" t="s">
        <v>9604</v>
      </c>
      <c r="F5304" s="34">
        <v>44112.857638888898</v>
      </c>
      <c r="G5304" s="35" t="e">
        <v>#REF!</v>
      </c>
    </row>
    <row r="5305" spans="2:7">
      <c r="B5305" s="37" t="s">
        <v>11032</v>
      </c>
      <c r="C5305" s="37" t="s">
        <v>11033</v>
      </c>
      <c r="D5305" s="37" t="s">
        <v>8949</v>
      </c>
      <c r="E5305" s="37" t="s">
        <v>8950</v>
      </c>
      <c r="F5305" s="38">
        <v>44112.857650462996</v>
      </c>
      <c r="G5305" s="39" t="e">
        <v>#REF!</v>
      </c>
    </row>
    <row r="5306" spans="2:7">
      <c r="B5306" s="33" t="s">
        <v>11034</v>
      </c>
      <c r="C5306" s="33" t="s">
        <v>11035</v>
      </c>
      <c r="D5306" s="33" t="s">
        <v>8949</v>
      </c>
      <c r="E5306" s="33" t="s">
        <v>8950</v>
      </c>
      <c r="F5306" s="34">
        <v>44112.857650462996</v>
      </c>
      <c r="G5306" s="35" t="e">
        <v>#REF!</v>
      </c>
    </row>
    <row r="5307" spans="2:7">
      <c r="B5307" s="37" t="s">
        <v>11034</v>
      </c>
      <c r="C5307" s="37" t="s">
        <v>11036</v>
      </c>
      <c r="D5307" s="37" t="s">
        <v>8949</v>
      </c>
      <c r="E5307" s="37" t="s">
        <v>8950</v>
      </c>
      <c r="F5307" s="38">
        <v>44112.857650462996</v>
      </c>
      <c r="G5307" s="39" t="e">
        <v>#REF!</v>
      </c>
    </row>
    <row r="5308" spans="2:7">
      <c r="B5308" s="33" t="s">
        <v>11037</v>
      </c>
      <c r="C5308" s="33" t="s">
        <v>11038</v>
      </c>
      <c r="D5308" s="33" t="s">
        <v>8949</v>
      </c>
      <c r="E5308" s="33" t="s">
        <v>8950</v>
      </c>
      <c r="F5308" s="34">
        <v>44112.857650462996</v>
      </c>
      <c r="G5308" s="35" t="e">
        <v>#REF!</v>
      </c>
    </row>
    <row r="5309" spans="2:7">
      <c r="B5309" s="37" t="s">
        <v>11037</v>
      </c>
      <c r="C5309" s="37" t="s">
        <v>11039</v>
      </c>
      <c r="D5309" s="37" t="s">
        <v>8949</v>
      </c>
      <c r="E5309" s="37" t="s">
        <v>8950</v>
      </c>
      <c r="F5309" s="38">
        <v>44112.857650462996</v>
      </c>
      <c r="G5309" s="39" t="e">
        <v>#REF!</v>
      </c>
    </row>
    <row r="5310" spans="2:7">
      <c r="B5310" s="33" t="s">
        <v>11037</v>
      </c>
      <c r="C5310" s="33" t="s">
        <v>11040</v>
      </c>
      <c r="D5310" s="33" t="s">
        <v>8949</v>
      </c>
      <c r="E5310" s="33" t="s">
        <v>8950</v>
      </c>
      <c r="F5310" s="34">
        <v>44112.857650462996</v>
      </c>
      <c r="G5310" s="35" t="e">
        <v>#REF!</v>
      </c>
    </row>
    <row r="5311" spans="2:7">
      <c r="B5311" s="37" t="s">
        <v>11041</v>
      </c>
      <c r="C5311" s="37" t="s">
        <v>11042</v>
      </c>
      <c r="D5311" s="37" t="s">
        <v>8949</v>
      </c>
      <c r="E5311" s="37" t="s">
        <v>8950</v>
      </c>
      <c r="F5311" s="38">
        <v>44112.857650462996</v>
      </c>
      <c r="G5311" s="39" t="e">
        <v>#REF!</v>
      </c>
    </row>
    <row r="5312" spans="2:7">
      <c r="B5312" s="33" t="s">
        <v>11043</v>
      </c>
      <c r="C5312" s="33" t="s">
        <v>11044</v>
      </c>
      <c r="D5312" s="33" t="s">
        <v>8949</v>
      </c>
      <c r="E5312" s="33" t="s">
        <v>8950</v>
      </c>
      <c r="F5312" s="34">
        <v>44112.857650462996</v>
      </c>
      <c r="G5312" s="35" t="e">
        <v>#REF!</v>
      </c>
    </row>
    <row r="5313" spans="2:7">
      <c r="B5313" s="37" t="s">
        <v>11045</v>
      </c>
      <c r="C5313" s="37" t="s">
        <v>11046</v>
      </c>
      <c r="D5313" s="37" t="s">
        <v>8949</v>
      </c>
      <c r="E5313" s="37" t="s">
        <v>8950</v>
      </c>
      <c r="F5313" s="38">
        <v>44112.857650462996</v>
      </c>
      <c r="G5313" s="39" t="e">
        <v>#REF!</v>
      </c>
    </row>
    <row r="5314" spans="2:7">
      <c r="B5314" s="33" t="s">
        <v>11047</v>
      </c>
      <c r="C5314" s="33" t="s">
        <v>11048</v>
      </c>
      <c r="D5314" s="33" t="s">
        <v>8949</v>
      </c>
      <c r="E5314" s="33" t="s">
        <v>8950</v>
      </c>
      <c r="F5314" s="34">
        <v>44112.857650462996</v>
      </c>
      <c r="G5314" s="35" t="e">
        <v>#REF!</v>
      </c>
    </row>
    <row r="5315" spans="2:7">
      <c r="B5315" s="37" t="s">
        <v>11049</v>
      </c>
      <c r="C5315" s="37" t="s">
        <v>11050</v>
      </c>
      <c r="D5315" s="37" t="s">
        <v>8949</v>
      </c>
      <c r="E5315" s="37" t="s">
        <v>8950</v>
      </c>
      <c r="F5315" s="38">
        <v>44112.857662037</v>
      </c>
      <c r="G5315" s="39" t="e">
        <v>#REF!</v>
      </c>
    </row>
    <row r="5316" spans="2:7">
      <c r="B5316" s="33" t="s">
        <v>11051</v>
      </c>
      <c r="C5316" s="33" t="s">
        <v>11052</v>
      </c>
      <c r="D5316" s="33" t="s">
        <v>8949</v>
      </c>
      <c r="E5316" s="33" t="s">
        <v>8950</v>
      </c>
      <c r="F5316" s="34">
        <v>44112.857662037</v>
      </c>
      <c r="G5316" s="35" t="e">
        <v>#REF!</v>
      </c>
    </row>
    <row r="5317" spans="2:7">
      <c r="B5317" s="37" t="s">
        <v>11053</v>
      </c>
      <c r="C5317" s="37" t="s">
        <v>11054</v>
      </c>
      <c r="D5317" s="37" t="s">
        <v>8949</v>
      </c>
      <c r="E5317" s="37" t="s">
        <v>8950</v>
      </c>
      <c r="F5317" s="38">
        <v>44112.857662037</v>
      </c>
      <c r="G5317" s="39" t="e">
        <v>#REF!</v>
      </c>
    </row>
    <row r="5318" spans="2:7">
      <c r="B5318" s="33" t="s">
        <v>11055</v>
      </c>
      <c r="C5318" s="33" t="s">
        <v>11056</v>
      </c>
      <c r="D5318" s="33" t="s">
        <v>8949</v>
      </c>
      <c r="E5318" s="33" t="s">
        <v>8950</v>
      </c>
      <c r="F5318" s="34">
        <v>44112.857662037</v>
      </c>
      <c r="G5318" s="35" t="e">
        <v>#REF!</v>
      </c>
    </row>
    <row r="5319" spans="2:7">
      <c r="B5319" s="37" t="s">
        <v>11057</v>
      </c>
      <c r="C5319" s="37" t="s">
        <v>11058</v>
      </c>
      <c r="D5319" s="37" t="s">
        <v>8949</v>
      </c>
      <c r="E5319" s="37" t="s">
        <v>8950</v>
      </c>
      <c r="F5319" s="38">
        <v>44112.857662037</v>
      </c>
      <c r="G5319" s="39" t="e">
        <v>#REF!</v>
      </c>
    </row>
    <row r="5320" spans="2:7">
      <c r="B5320" s="33" t="s">
        <v>11059</v>
      </c>
      <c r="C5320" s="33" t="s">
        <v>11060</v>
      </c>
      <c r="D5320" s="33" t="s">
        <v>8949</v>
      </c>
      <c r="E5320" s="33" t="s">
        <v>8950</v>
      </c>
      <c r="F5320" s="34">
        <v>44112.857662037</v>
      </c>
      <c r="G5320" s="35" t="e">
        <v>#REF!</v>
      </c>
    </row>
    <row r="5321" spans="2:7">
      <c r="B5321" s="37" t="s">
        <v>11061</v>
      </c>
      <c r="C5321" s="37" t="s">
        <v>11062</v>
      </c>
      <c r="D5321" s="37" t="s">
        <v>8949</v>
      </c>
      <c r="E5321" s="37" t="s">
        <v>8950</v>
      </c>
      <c r="F5321" s="38">
        <v>44112.857662037</v>
      </c>
      <c r="G5321" s="39" t="e">
        <v>#REF!</v>
      </c>
    </row>
    <row r="5322" spans="2:7">
      <c r="B5322" s="33" t="s">
        <v>11063</v>
      </c>
      <c r="C5322" s="33" t="s">
        <v>11064</v>
      </c>
      <c r="D5322" s="33" t="s">
        <v>8949</v>
      </c>
      <c r="E5322" s="33" t="s">
        <v>8950</v>
      </c>
      <c r="F5322" s="34">
        <v>44112.857662037</v>
      </c>
      <c r="G5322" s="35" t="e">
        <v>#REF!</v>
      </c>
    </row>
    <row r="5323" spans="2:7">
      <c r="B5323" s="37" t="s">
        <v>11065</v>
      </c>
      <c r="C5323" s="37" t="s">
        <v>11066</v>
      </c>
      <c r="D5323" s="37" t="s">
        <v>8949</v>
      </c>
      <c r="E5323" s="37" t="s">
        <v>8950</v>
      </c>
      <c r="F5323" s="38">
        <v>44112.857662037</v>
      </c>
      <c r="G5323" s="39" t="e">
        <v>#REF!</v>
      </c>
    </row>
    <row r="5324" spans="2:7">
      <c r="B5324" s="33" t="s">
        <v>11065</v>
      </c>
      <c r="C5324" s="33" t="s">
        <v>11067</v>
      </c>
      <c r="D5324" s="33" t="s">
        <v>8949</v>
      </c>
      <c r="E5324" s="33" t="s">
        <v>8950</v>
      </c>
      <c r="F5324" s="34">
        <v>44112.857662037</v>
      </c>
      <c r="G5324" s="35" t="e">
        <v>#REF!</v>
      </c>
    </row>
    <row r="5325" spans="2:7">
      <c r="B5325" s="37" t="s">
        <v>11068</v>
      </c>
      <c r="C5325" s="37" t="s">
        <v>11069</v>
      </c>
      <c r="D5325" s="37" t="s">
        <v>8949</v>
      </c>
      <c r="E5325" s="37" t="s">
        <v>8950</v>
      </c>
      <c r="F5325" s="38">
        <v>44112.857673611099</v>
      </c>
      <c r="G5325" s="39" t="e">
        <v>#REF!</v>
      </c>
    </row>
    <row r="5326" spans="2:7">
      <c r="B5326" s="33" t="s">
        <v>11070</v>
      </c>
      <c r="C5326" s="33" t="s">
        <v>11071</v>
      </c>
      <c r="D5326" s="33" t="s">
        <v>8949</v>
      </c>
      <c r="E5326" s="33" t="s">
        <v>8950</v>
      </c>
      <c r="F5326" s="34">
        <v>44112.857673611099</v>
      </c>
      <c r="G5326" s="35" t="e">
        <v>#REF!</v>
      </c>
    </row>
    <row r="5327" spans="2:7">
      <c r="B5327" s="37" t="s">
        <v>11072</v>
      </c>
      <c r="C5327" s="37" t="s">
        <v>11073</v>
      </c>
      <c r="D5327" s="37" t="s">
        <v>8949</v>
      </c>
      <c r="E5327" s="37" t="s">
        <v>8950</v>
      </c>
      <c r="F5327" s="38">
        <v>44112.857673611099</v>
      </c>
      <c r="G5327" s="39" t="e">
        <v>#REF!</v>
      </c>
    </row>
    <row r="5328" spans="2:7">
      <c r="B5328" s="33" t="s">
        <v>11074</v>
      </c>
      <c r="C5328" s="33" t="s">
        <v>11075</v>
      </c>
      <c r="D5328" s="33" t="s">
        <v>8949</v>
      </c>
      <c r="E5328" s="33" t="s">
        <v>8950</v>
      </c>
      <c r="F5328" s="34">
        <v>44112.857673611099</v>
      </c>
      <c r="G5328" s="35" t="e">
        <v>#REF!</v>
      </c>
    </row>
    <row r="5329" spans="2:7">
      <c r="B5329" s="37" t="s">
        <v>11076</v>
      </c>
      <c r="C5329" s="37" t="s">
        <v>11077</v>
      </c>
      <c r="D5329" s="37" t="s">
        <v>8949</v>
      </c>
      <c r="E5329" s="37" t="s">
        <v>8950</v>
      </c>
      <c r="F5329" s="38">
        <v>44112.857673611099</v>
      </c>
      <c r="G5329" s="39" t="e">
        <v>#REF!</v>
      </c>
    </row>
    <row r="5330" spans="2:7">
      <c r="B5330" s="33" t="s">
        <v>11078</v>
      </c>
      <c r="C5330" s="33" t="s">
        <v>11079</v>
      </c>
      <c r="D5330" s="33" t="s">
        <v>8949</v>
      </c>
      <c r="E5330" s="33" t="s">
        <v>8950</v>
      </c>
      <c r="F5330" s="34">
        <v>44112.857673611099</v>
      </c>
      <c r="G5330" s="35" t="e">
        <v>#REF!</v>
      </c>
    </row>
    <row r="5331" spans="2:7">
      <c r="B5331" s="37" t="s">
        <v>11080</v>
      </c>
      <c r="C5331" s="37" t="s">
        <v>11081</v>
      </c>
      <c r="D5331" s="37" t="s">
        <v>8949</v>
      </c>
      <c r="E5331" s="37" t="s">
        <v>8950</v>
      </c>
      <c r="F5331" s="38">
        <v>44112.857673611099</v>
      </c>
      <c r="G5331" s="39" t="e">
        <v>#REF!</v>
      </c>
    </row>
    <row r="5332" spans="2:7">
      <c r="B5332" s="33" t="s">
        <v>11082</v>
      </c>
      <c r="C5332" s="33" t="s">
        <v>11083</v>
      </c>
      <c r="D5332" s="33" t="s">
        <v>8949</v>
      </c>
      <c r="E5332" s="33" t="s">
        <v>8950</v>
      </c>
      <c r="F5332" s="34">
        <v>44112.857673611099</v>
      </c>
      <c r="G5332" s="35" t="e">
        <v>#REF!</v>
      </c>
    </row>
    <row r="5333" spans="2:7">
      <c r="B5333" s="37" t="s">
        <v>11084</v>
      </c>
      <c r="C5333" s="37" t="s">
        <v>11085</v>
      </c>
      <c r="D5333" s="37" t="s">
        <v>8949</v>
      </c>
      <c r="E5333" s="37" t="s">
        <v>8950</v>
      </c>
      <c r="F5333" s="38">
        <v>44112.857673611099</v>
      </c>
      <c r="G5333" s="39" t="e">
        <v>#REF!</v>
      </c>
    </row>
  </sheetData>
  <phoneticPr fontId="26" type="noConversion"/>
  <dataValidations count="5">
    <dataValidation type="date" operator="greaterThanOrEqual" allowBlank="1" showInputMessage="1" showErrorMessage="1" errorTitle="Ungültiges Datum" error="Erstellt am muss im richtigen Datums- und Zeitformat angegeben werden." promptTitle="Datum und Uhrzeit" prompt=" " sqref="F82:F5333" xr:uid="{64E6F1DC-5982-495F-8AE6-90A30002AE91}">
      <formula1>1</formula1>
    </dataValidation>
    <dataValidation type="textLength" operator="lessThanOrEqual" allowBlank="1" showInputMessage="1" showErrorMessage="1" errorTitle="Länge überschritten" error="Dieser Wert darf höchstens 2 Zeichen lang sein." promptTitle="Text" prompt="Maximale Länge: 2 Zeichen." sqref="E82:E5333" xr:uid="{6E6D8E5E-8C02-413A-B7A1-34FC659E965C}">
      <formula1>2</formula1>
    </dataValidation>
    <dataValidation type="textLength" operator="lessThanOrEqual" showInputMessage="1" showErrorMessage="1" errorTitle="Länge überschritten" error="Dieser Wert darf höchstens 100 Zeichen lang sein." promptTitle="Text (erforderlich)" prompt="Maximale Länge: 100 Zeichen." sqref="D82:D5333" xr:uid="{05E09DEA-1707-4228-8E3D-8D3A71A9D004}">
      <formula1>100</formula1>
    </dataValidation>
    <dataValidation type="textLength" operator="lessThanOrEqual" showInputMessage="1" showErrorMessage="1" errorTitle="Länge überschritten" error="Dieser Wert darf höchstens 35 Zeichen lang sein." promptTitle="Text (erforderlich)" prompt="Maximale Länge: 35 Zeichen." sqref="C82:C5333" xr:uid="{76B6DB07-A9D9-4CDA-BE1B-13A2F0245823}">
      <formula1>35</formula1>
    </dataValidation>
    <dataValidation type="textLength" operator="lessThanOrEqual" showInputMessage="1" showErrorMessage="1" errorTitle="Länge überschritten" error="Dieser Wert darf höchstens 4 Zeichen lang sein." promptTitle="Text (erforderlich)" prompt="Maximale Länge: 4 Zeichen." sqref="B82:B5333" xr:uid="{5D00DDEC-0F52-43C2-BB28-02A3934617C3}">
      <formula1>4</formula1>
    </dataValidation>
  </dataValidations>
  <pageMargins left="0.7" right="0.7" top="0.78740157499999996" bottom="0.78740157499999996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815B4-313C-4831-BCFD-B284092019FE}">
  <sheetPr codeName="Tabelle3"/>
  <dimension ref="A1:J211"/>
  <sheetViews>
    <sheetView workbookViewId="0">
      <selection activeCell="I27" sqref="I27"/>
    </sheetView>
  </sheetViews>
  <sheetFormatPr baseColWidth="10" defaultColWidth="11.42578125" defaultRowHeight="15"/>
  <cols>
    <col min="3" max="3" width="11.140625" bestFit="1" customWidth="1"/>
    <col min="8" max="8" width="7.42578125" bestFit="1" customWidth="1"/>
  </cols>
  <sheetData>
    <row r="1" spans="1:1">
      <c r="A1" s="40" t="s">
        <v>11086</v>
      </c>
    </row>
    <row r="2" spans="1:1">
      <c r="A2" s="41" t="e" cm="1" vm="1">
        <f t="array" aca="1" ref="A2" ca="1">_xlfn._xlws.FILTER(Parameter!C82:C10005,VALUE(Parameter!B82:B10005)=VALUE(Eingabe!D21))</f>
        <v>#VALUE!</v>
      </c>
    </row>
    <row r="26" spans="1:10">
      <c r="A26" t="s">
        <v>11087</v>
      </c>
      <c r="B26" t="s">
        <v>11088</v>
      </c>
      <c r="D26" t="s">
        <v>11089</v>
      </c>
      <c r="F26" t="s">
        <v>11090</v>
      </c>
      <c r="G26" t="s">
        <v>11088</v>
      </c>
      <c r="I26" t="s">
        <v>23</v>
      </c>
      <c r="J26" t="s">
        <v>11091</v>
      </c>
    </row>
    <row r="27" spans="1:10">
      <c r="A27">
        <f>_xlfn.DAYS(Eingabe!G25,Eingabe!D25)+1</f>
        <v>1</v>
      </c>
      <c r="B27">
        <f>(Eingabe!G25-Eingabe!D25)/30.4375</f>
        <v>0</v>
      </c>
      <c r="C27" s="42"/>
      <c r="D27" s="42" t="str">
        <f>IF(DATEDIF(Eingabe!D25,Eingabe!G25,"md")=0,TEXT(DATEDIF(Eingabe!D25,Eingabe!G25,"m"),"0"),TEXT(DATEDIF(Eingabe!D25,Eingabe!G25,"m")+ROUND(DATEDIF(Eingabe!D25,Eingabe!G25,"md")/30,1),"0.0"))</f>
        <v>0</v>
      </c>
      <c r="F27" s="48">
        <f>IF((YEAR(Eingabe!G25)-YEAR(Eingabe!D25))*360 + (MONTH(Eingabe!G25)-MONTH(Eingabe!D25))*30 + (DAY(Eingabe!G25)-DAY(Eingabe!D25)+1) &gt; 360, 360, (YEAR(Eingabe!G25)-YEAR(Eingabe!D25))*360 + (MONTH(Eingabe!G25)-MONTH(Eingabe!D25))*30 + (DAY(Eingabe!G25)-DAY(Eingabe!D25)+1))</f>
        <v>1</v>
      </c>
      <c r="G27" t="str">
        <f>IF(F27=0,"0 Monate",TEXT(ROUND(F27/30,1),"0.0")&amp;IF(ROUND(F27/30,1)&lt;=1," Monat(e)"," Monate"))</f>
        <v>0.0 Monat(e)</v>
      </c>
      <c r="I27" t="str">
        <f>IF(SUM(IFERROR(Eingabe!C62*Eingabe!E62,0),IFERROR(Eingabe!C64*Eingabe!E64,0),IFERROR(Eingabe!C66*Eingabe!E66,0),IFERROR(Eingabe!C68*Eingabe!E68,0))=0," ",SUM(IFERROR(Eingabe!C62*Eingabe!E62,0),IFERROR(Eingabe!C64*Eingabe!E64,0),IFERROR(Eingabe!C66*Eingabe!E66,0),IFERROR(Eingabe!C68*Eingabe!E68,0)))</f>
        <v xml:space="preserve"> </v>
      </c>
      <c r="J27" t="str">
        <f>IFERROR(I27*D27,"")</f>
        <v/>
      </c>
    </row>
    <row r="28" spans="1:10">
      <c r="A28" t="str">
        <f>_xlfn.DAYS(Eingabe!G25,Eingabe!D25)+1 &amp; " Tage"</f>
        <v>1 Tage</v>
      </c>
      <c r="G28" t="str">
        <f>VLOOKUP(G27,A31:B211,2,FALSE)</f>
        <v>0 Monate</v>
      </c>
    </row>
    <row r="29" spans="1:10">
      <c r="I29" t="str">
        <f>IF(SUM(IFERROR(Eingabe!C77*Eingabe!E77,0),IFERROR(Eingabe!C79*Eingabe!E79,0),IFERROR(Eingabe!C81*Eingabe!E81,0))=0," ",SUM(IFERROR(Eingabe!C77*Eingabe!E77,0),IFERROR(Eingabe!C79*Eingabe!E79,0),IFERROR(Eingabe!C81*Eingabe!E81,0)))</f>
        <v xml:space="preserve"> </v>
      </c>
    </row>
    <row r="30" spans="1:10">
      <c r="D30" t="s">
        <v>11092</v>
      </c>
      <c r="E30" t="e">
        <f>Eingabe!C66*D27</f>
        <v>#VALUE!</v>
      </c>
      <c r="F30" t="str">
        <f>IF(Eingabe!G25-Eingabe!D25&gt;365,"Offertzeitraum kann maximal ein Jahr betragen"," ")</f>
        <v xml:space="preserve"> </v>
      </c>
    </row>
    <row r="31" spans="1:10">
      <c r="A31" t="s">
        <v>11093</v>
      </c>
      <c r="B31" t="s">
        <v>11094</v>
      </c>
    </row>
    <row r="32" spans="1:10">
      <c r="A32" t="s">
        <v>11095</v>
      </c>
      <c r="B32" t="s">
        <v>11096</v>
      </c>
    </row>
    <row r="33" spans="1:2">
      <c r="A33" t="s">
        <v>11097</v>
      </c>
      <c r="B33" t="s">
        <v>11098</v>
      </c>
    </row>
    <row r="34" spans="1:2">
      <c r="A34" t="s">
        <v>11099</v>
      </c>
      <c r="B34" t="s">
        <v>11100</v>
      </c>
    </row>
    <row r="35" spans="1:2">
      <c r="A35" t="s">
        <v>11101</v>
      </c>
      <c r="B35" t="s">
        <v>11102</v>
      </c>
    </row>
    <row r="36" spans="1:2">
      <c r="A36" t="s">
        <v>11103</v>
      </c>
      <c r="B36" t="s">
        <v>11104</v>
      </c>
    </row>
    <row r="37" spans="1:2">
      <c r="A37" t="s">
        <v>11105</v>
      </c>
      <c r="B37" t="s">
        <v>11106</v>
      </c>
    </row>
    <row r="38" spans="1:2">
      <c r="A38" t="s">
        <v>11107</v>
      </c>
      <c r="B38" t="s">
        <v>11108</v>
      </c>
    </row>
    <row r="39" spans="1:2">
      <c r="A39" t="s">
        <v>11109</v>
      </c>
      <c r="B39" t="s">
        <v>11110</v>
      </c>
    </row>
    <row r="40" spans="1:2">
      <c r="A40" t="s">
        <v>11111</v>
      </c>
      <c r="B40" t="s">
        <v>11112</v>
      </c>
    </row>
    <row r="41" spans="1:2">
      <c r="A41" t="s">
        <v>11113</v>
      </c>
      <c r="B41" t="s">
        <v>11114</v>
      </c>
    </row>
    <row r="42" spans="1:2">
      <c r="A42" t="s">
        <v>11115</v>
      </c>
      <c r="B42" t="s">
        <v>11115</v>
      </c>
    </row>
    <row r="43" spans="1:2">
      <c r="A43" t="s">
        <v>11116</v>
      </c>
      <c r="B43" t="s">
        <v>11116</v>
      </c>
    </row>
    <row r="44" spans="1:2">
      <c r="A44" t="s">
        <v>11117</v>
      </c>
      <c r="B44" t="s">
        <v>11117</v>
      </c>
    </row>
    <row r="45" spans="1:2">
      <c r="A45" t="s">
        <v>11118</v>
      </c>
      <c r="B45" t="s">
        <v>11118</v>
      </c>
    </row>
    <row r="46" spans="1:2">
      <c r="A46" t="s">
        <v>11119</v>
      </c>
      <c r="B46" t="s">
        <v>11119</v>
      </c>
    </row>
    <row r="47" spans="1:2">
      <c r="A47" t="s">
        <v>11120</v>
      </c>
      <c r="B47" t="s">
        <v>11120</v>
      </c>
    </row>
    <row r="48" spans="1:2">
      <c r="A48" t="s">
        <v>11121</v>
      </c>
      <c r="B48" t="s">
        <v>11121</v>
      </c>
    </row>
    <row r="49" spans="1:2">
      <c r="A49" t="s">
        <v>11122</v>
      </c>
      <c r="B49" t="s">
        <v>11122</v>
      </c>
    </row>
    <row r="50" spans="1:2">
      <c r="A50" t="s">
        <v>11123</v>
      </c>
      <c r="B50" t="s">
        <v>11123</v>
      </c>
    </row>
    <row r="51" spans="1:2">
      <c r="A51" t="s">
        <v>11124</v>
      </c>
      <c r="B51" t="s">
        <v>11125</v>
      </c>
    </row>
    <row r="52" spans="1:2">
      <c r="A52" t="s">
        <v>11126</v>
      </c>
      <c r="B52" t="s">
        <v>11126</v>
      </c>
    </row>
    <row r="53" spans="1:2">
      <c r="A53" t="s">
        <v>11127</v>
      </c>
      <c r="B53" t="s">
        <v>11127</v>
      </c>
    </row>
    <row r="54" spans="1:2">
      <c r="A54" t="s">
        <v>11128</v>
      </c>
      <c r="B54" t="s">
        <v>11128</v>
      </c>
    </row>
    <row r="55" spans="1:2">
      <c r="A55" t="s">
        <v>11129</v>
      </c>
      <c r="B55" t="s">
        <v>11129</v>
      </c>
    </row>
    <row r="56" spans="1:2">
      <c r="A56" t="s">
        <v>11130</v>
      </c>
      <c r="B56" t="s">
        <v>11130</v>
      </c>
    </row>
    <row r="57" spans="1:2">
      <c r="A57" t="s">
        <v>11131</v>
      </c>
      <c r="B57" t="s">
        <v>11131</v>
      </c>
    </row>
    <row r="58" spans="1:2">
      <c r="A58" t="s">
        <v>11132</v>
      </c>
      <c r="B58" t="s">
        <v>11132</v>
      </c>
    </row>
    <row r="59" spans="1:2">
      <c r="A59" t="s">
        <v>11133</v>
      </c>
      <c r="B59" t="s">
        <v>11133</v>
      </c>
    </row>
    <row r="60" spans="1:2">
      <c r="A60" t="s">
        <v>11134</v>
      </c>
      <c r="B60" t="s">
        <v>11134</v>
      </c>
    </row>
    <row r="61" spans="1:2">
      <c r="A61" t="s">
        <v>11135</v>
      </c>
      <c r="B61" t="s">
        <v>11136</v>
      </c>
    </row>
    <row r="62" spans="1:2">
      <c r="A62" t="s">
        <v>11137</v>
      </c>
      <c r="B62" t="s">
        <v>11137</v>
      </c>
    </row>
    <row r="63" spans="1:2">
      <c r="A63" t="s">
        <v>11138</v>
      </c>
      <c r="B63" t="s">
        <v>11138</v>
      </c>
    </row>
    <row r="64" spans="1:2">
      <c r="A64" t="s">
        <v>11139</v>
      </c>
      <c r="B64" t="s">
        <v>11139</v>
      </c>
    </row>
    <row r="65" spans="1:2">
      <c r="A65" t="s">
        <v>11140</v>
      </c>
      <c r="B65" t="s">
        <v>11140</v>
      </c>
    </row>
    <row r="66" spans="1:2">
      <c r="A66" t="s">
        <v>11141</v>
      </c>
      <c r="B66" t="s">
        <v>11141</v>
      </c>
    </row>
    <row r="67" spans="1:2">
      <c r="A67" t="s">
        <v>11142</v>
      </c>
      <c r="B67" t="s">
        <v>11142</v>
      </c>
    </row>
    <row r="68" spans="1:2">
      <c r="A68" t="s">
        <v>11143</v>
      </c>
      <c r="B68" t="s">
        <v>11143</v>
      </c>
    </row>
    <row r="69" spans="1:2">
      <c r="A69" t="s">
        <v>11144</v>
      </c>
      <c r="B69" t="s">
        <v>11144</v>
      </c>
    </row>
    <row r="70" spans="1:2">
      <c r="A70" t="s">
        <v>11145</v>
      </c>
      <c r="B70" t="s">
        <v>11145</v>
      </c>
    </row>
    <row r="71" spans="1:2">
      <c r="A71" t="s">
        <v>11146</v>
      </c>
      <c r="B71" t="s">
        <v>11147</v>
      </c>
    </row>
    <row r="72" spans="1:2">
      <c r="A72" t="s">
        <v>11148</v>
      </c>
      <c r="B72" t="s">
        <v>11148</v>
      </c>
    </row>
    <row r="73" spans="1:2">
      <c r="A73" t="s">
        <v>11149</v>
      </c>
      <c r="B73" t="s">
        <v>11149</v>
      </c>
    </row>
    <row r="74" spans="1:2">
      <c r="A74" t="s">
        <v>11150</v>
      </c>
      <c r="B74" t="s">
        <v>11150</v>
      </c>
    </row>
    <row r="75" spans="1:2">
      <c r="A75" t="s">
        <v>11151</v>
      </c>
      <c r="B75" t="s">
        <v>11151</v>
      </c>
    </row>
    <row r="76" spans="1:2">
      <c r="A76" t="s">
        <v>11152</v>
      </c>
      <c r="B76" t="s">
        <v>11152</v>
      </c>
    </row>
    <row r="77" spans="1:2">
      <c r="A77" t="s">
        <v>11153</v>
      </c>
      <c r="B77" t="s">
        <v>11153</v>
      </c>
    </row>
    <row r="78" spans="1:2">
      <c r="A78" t="s">
        <v>11154</v>
      </c>
      <c r="B78" t="s">
        <v>11154</v>
      </c>
    </row>
    <row r="79" spans="1:2">
      <c r="A79" t="s">
        <v>11155</v>
      </c>
      <c r="B79" t="s">
        <v>11155</v>
      </c>
    </row>
    <row r="80" spans="1:2">
      <c r="A80" t="s">
        <v>11156</v>
      </c>
      <c r="B80" t="s">
        <v>11156</v>
      </c>
    </row>
    <row r="81" spans="1:2">
      <c r="A81" t="s">
        <v>11157</v>
      </c>
      <c r="B81" t="s">
        <v>11158</v>
      </c>
    </row>
    <row r="82" spans="1:2">
      <c r="A82" t="s">
        <v>11159</v>
      </c>
      <c r="B82" t="s">
        <v>11159</v>
      </c>
    </row>
    <row r="83" spans="1:2">
      <c r="A83" t="s">
        <v>11160</v>
      </c>
      <c r="B83" t="s">
        <v>11160</v>
      </c>
    </row>
    <row r="84" spans="1:2">
      <c r="A84" t="s">
        <v>11161</v>
      </c>
      <c r="B84" t="s">
        <v>11161</v>
      </c>
    </row>
    <row r="85" spans="1:2">
      <c r="A85" t="s">
        <v>11162</v>
      </c>
      <c r="B85" t="s">
        <v>11162</v>
      </c>
    </row>
    <row r="86" spans="1:2">
      <c r="A86" t="s">
        <v>11163</v>
      </c>
      <c r="B86" t="s">
        <v>11163</v>
      </c>
    </row>
    <row r="87" spans="1:2">
      <c r="A87" t="s">
        <v>11164</v>
      </c>
      <c r="B87" t="s">
        <v>11164</v>
      </c>
    </row>
    <row r="88" spans="1:2">
      <c r="A88" t="s">
        <v>11165</v>
      </c>
      <c r="B88" t="s">
        <v>11165</v>
      </c>
    </row>
    <row r="89" spans="1:2">
      <c r="A89" t="s">
        <v>11166</v>
      </c>
      <c r="B89" t="s">
        <v>11166</v>
      </c>
    </row>
    <row r="90" spans="1:2">
      <c r="A90" t="s">
        <v>11167</v>
      </c>
      <c r="B90" t="s">
        <v>11167</v>
      </c>
    </row>
    <row r="91" spans="1:2">
      <c r="A91" t="s">
        <v>11168</v>
      </c>
      <c r="B91" t="s">
        <v>11169</v>
      </c>
    </row>
    <row r="92" spans="1:2">
      <c r="A92" t="s">
        <v>11170</v>
      </c>
      <c r="B92" t="s">
        <v>11170</v>
      </c>
    </row>
    <row r="93" spans="1:2">
      <c r="A93" t="s">
        <v>11171</v>
      </c>
      <c r="B93" t="s">
        <v>11171</v>
      </c>
    </row>
    <row r="94" spans="1:2">
      <c r="A94" t="s">
        <v>11172</v>
      </c>
      <c r="B94" t="s">
        <v>11172</v>
      </c>
    </row>
    <row r="95" spans="1:2">
      <c r="A95" t="s">
        <v>11173</v>
      </c>
      <c r="B95" t="s">
        <v>11173</v>
      </c>
    </row>
    <row r="96" spans="1:2">
      <c r="A96" t="s">
        <v>11174</v>
      </c>
      <c r="B96" t="s">
        <v>11174</v>
      </c>
    </row>
    <row r="97" spans="1:2">
      <c r="A97" t="s">
        <v>11175</v>
      </c>
      <c r="B97" t="s">
        <v>11175</v>
      </c>
    </row>
    <row r="98" spans="1:2">
      <c r="A98" t="s">
        <v>11176</v>
      </c>
      <c r="B98" t="s">
        <v>11176</v>
      </c>
    </row>
    <row r="99" spans="1:2">
      <c r="A99" t="s">
        <v>11177</v>
      </c>
      <c r="B99" t="s">
        <v>11177</v>
      </c>
    </row>
    <row r="100" spans="1:2">
      <c r="A100" t="s">
        <v>11178</v>
      </c>
      <c r="B100" t="s">
        <v>11178</v>
      </c>
    </row>
    <row r="101" spans="1:2">
      <c r="A101" t="s">
        <v>11179</v>
      </c>
      <c r="B101" t="s">
        <v>11180</v>
      </c>
    </row>
    <row r="102" spans="1:2">
      <c r="A102" t="s">
        <v>11181</v>
      </c>
      <c r="B102" t="s">
        <v>11181</v>
      </c>
    </row>
    <row r="103" spans="1:2">
      <c r="A103" t="s">
        <v>11182</v>
      </c>
      <c r="B103" t="s">
        <v>11182</v>
      </c>
    </row>
    <row r="104" spans="1:2">
      <c r="A104" t="s">
        <v>11183</v>
      </c>
      <c r="B104" t="s">
        <v>11183</v>
      </c>
    </row>
    <row r="105" spans="1:2">
      <c r="A105" t="s">
        <v>11184</v>
      </c>
      <c r="B105" t="s">
        <v>11184</v>
      </c>
    </row>
    <row r="106" spans="1:2">
      <c r="A106" t="s">
        <v>11185</v>
      </c>
      <c r="B106" t="s">
        <v>11185</v>
      </c>
    </row>
    <row r="107" spans="1:2">
      <c r="A107" t="s">
        <v>11186</v>
      </c>
      <c r="B107" t="s">
        <v>11186</v>
      </c>
    </row>
    <row r="108" spans="1:2">
      <c r="A108" t="s">
        <v>11187</v>
      </c>
      <c r="B108" t="s">
        <v>11187</v>
      </c>
    </row>
    <row r="109" spans="1:2">
      <c r="A109" t="s">
        <v>11188</v>
      </c>
      <c r="B109" t="s">
        <v>11188</v>
      </c>
    </row>
    <row r="110" spans="1:2">
      <c r="A110" t="s">
        <v>11189</v>
      </c>
      <c r="B110" t="s">
        <v>11189</v>
      </c>
    </row>
    <row r="111" spans="1:2">
      <c r="A111" t="s">
        <v>11190</v>
      </c>
      <c r="B111" t="s">
        <v>11191</v>
      </c>
    </row>
    <row r="112" spans="1:2">
      <c r="A112" t="s">
        <v>11192</v>
      </c>
      <c r="B112" t="s">
        <v>11192</v>
      </c>
    </row>
    <row r="113" spans="1:2">
      <c r="A113" t="s">
        <v>11193</v>
      </c>
      <c r="B113" t="s">
        <v>11193</v>
      </c>
    </row>
    <row r="114" spans="1:2">
      <c r="A114" t="s">
        <v>11194</v>
      </c>
      <c r="B114" t="s">
        <v>11194</v>
      </c>
    </row>
    <row r="115" spans="1:2">
      <c r="A115" t="s">
        <v>11195</v>
      </c>
      <c r="B115" t="s">
        <v>11195</v>
      </c>
    </row>
    <row r="116" spans="1:2">
      <c r="A116" t="s">
        <v>11196</v>
      </c>
      <c r="B116" t="s">
        <v>11196</v>
      </c>
    </row>
    <row r="117" spans="1:2">
      <c r="A117" t="s">
        <v>11197</v>
      </c>
      <c r="B117" t="s">
        <v>11197</v>
      </c>
    </row>
    <row r="118" spans="1:2">
      <c r="A118" t="s">
        <v>11198</v>
      </c>
      <c r="B118" t="s">
        <v>11198</v>
      </c>
    </row>
    <row r="119" spans="1:2">
      <c r="A119" t="s">
        <v>11199</v>
      </c>
      <c r="B119" t="s">
        <v>11199</v>
      </c>
    </row>
    <row r="120" spans="1:2">
      <c r="A120" t="s">
        <v>11200</v>
      </c>
      <c r="B120" t="s">
        <v>11200</v>
      </c>
    </row>
    <row r="121" spans="1:2">
      <c r="A121" t="s">
        <v>11201</v>
      </c>
      <c r="B121" t="s">
        <v>11202</v>
      </c>
    </row>
    <row r="122" spans="1:2">
      <c r="A122" t="s">
        <v>11203</v>
      </c>
      <c r="B122" t="s">
        <v>11203</v>
      </c>
    </row>
    <row r="123" spans="1:2">
      <c r="A123" t="s">
        <v>11204</v>
      </c>
      <c r="B123" t="s">
        <v>11204</v>
      </c>
    </row>
    <row r="124" spans="1:2">
      <c r="A124" t="s">
        <v>11205</v>
      </c>
      <c r="B124" t="s">
        <v>11205</v>
      </c>
    </row>
    <row r="125" spans="1:2">
      <c r="A125" t="s">
        <v>11206</v>
      </c>
      <c r="B125" t="s">
        <v>11206</v>
      </c>
    </row>
    <row r="126" spans="1:2">
      <c r="A126" t="s">
        <v>11207</v>
      </c>
      <c r="B126" t="s">
        <v>11207</v>
      </c>
    </row>
    <row r="127" spans="1:2">
      <c r="A127" t="s">
        <v>11208</v>
      </c>
      <c r="B127" t="s">
        <v>11208</v>
      </c>
    </row>
    <row r="128" spans="1:2">
      <c r="A128" t="s">
        <v>11209</v>
      </c>
      <c r="B128" t="s">
        <v>11209</v>
      </c>
    </row>
    <row r="129" spans="1:2">
      <c r="A129" t="s">
        <v>11210</v>
      </c>
      <c r="B129" t="s">
        <v>11210</v>
      </c>
    </row>
    <row r="130" spans="1:2">
      <c r="A130" t="s">
        <v>11211</v>
      </c>
      <c r="B130" t="s">
        <v>11211</v>
      </c>
    </row>
    <row r="131" spans="1:2">
      <c r="A131" t="s">
        <v>11212</v>
      </c>
      <c r="B131" t="s">
        <v>11213</v>
      </c>
    </row>
    <row r="132" spans="1:2">
      <c r="A132" t="s">
        <v>11214</v>
      </c>
      <c r="B132" t="s">
        <v>11214</v>
      </c>
    </row>
    <row r="133" spans="1:2">
      <c r="A133" t="s">
        <v>11215</v>
      </c>
      <c r="B133" t="s">
        <v>11215</v>
      </c>
    </row>
    <row r="134" spans="1:2">
      <c r="A134" t="s">
        <v>11216</v>
      </c>
      <c r="B134" t="s">
        <v>11216</v>
      </c>
    </row>
    <row r="135" spans="1:2">
      <c r="A135" t="s">
        <v>11217</v>
      </c>
      <c r="B135" t="s">
        <v>11217</v>
      </c>
    </row>
    <row r="136" spans="1:2">
      <c r="A136" t="s">
        <v>11218</v>
      </c>
      <c r="B136" t="s">
        <v>11218</v>
      </c>
    </row>
    <row r="137" spans="1:2">
      <c r="A137" t="s">
        <v>11219</v>
      </c>
      <c r="B137" t="s">
        <v>11219</v>
      </c>
    </row>
    <row r="138" spans="1:2">
      <c r="A138" t="s">
        <v>11220</v>
      </c>
      <c r="B138" t="s">
        <v>11220</v>
      </c>
    </row>
    <row r="139" spans="1:2">
      <c r="A139" t="s">
        <v>11221</v>
      </c>
      <c r="B139" t="s">
        <v>11221</v>
      </c>
    </row>
    <row r="140" spans="1:2">
      <c r="A140" t="s">
        <v>11222</v>
      </c>
      <c r="B140" t="s">
        <v>11222</v>
      </c>
    </row>
    <row r="141" spans="1:2">
      <c r="A141" t="s">
        <v>11223</v>
      </c>
      <c r="B141" t="s">
        <v>11224</v>
      </c>
    </row>
    <row r="142" spans="1:2">
      <c r="A142" t="s">
        <v>11225</v>
      </c>
      <c r="B142" t="s">
        <v>11225</v>
      </c>
    </row>
    <row r="143" spans="1:2">
      <c r="A143" t="s">
        <v>11226</v>
      </c>
      <c r="B143" t="s">
        <v>11226</v>
      </c>
    </row>
    <row r="144" spans="1:2">
      <c r="A144" t="s">
        <v>11227</v>
      </c>
      <c r="B144" t="s">
        <v>11227</v>
      </c>
    </row>
    <row r="145" spans="1:2">
      <c r="A145" t="s">
        <v>11228</v>
      </c>
      <c r="B145" t="s">
        <v>11228</v>
      </c>
    </row>
    <row r="146" spans="1:2">
      <c r="A146" t="s">
        <v>11229</v>
      </c>
      <c r="B146" t="s">
        <v>11229</v>
      </c>
    </row>
    <row r="147" spans="1:2">
      <c r="A147" t="s">
        <v>11230</v>
      </c>
      <c r="B147" t="s">
        <v>11230</v>
      </c>
    </row>
    <row r="148" spans="1:2">
      <c r="A148" t="s">
        <v>11231</v>
      </c>
      <c r="B148" t="s">
        <v>11231</v>
      </c>
    </row>
    <row r="149" spans="1:2">
      <c r="A149" t="s">
        <v>11232</v>
      </c>
      <c r="B149" t="s">
        <v>11232</v>
      </c>
    </row>
    <row r="150" spans="1:2">
      <c r="A150" t="s">
        <v>11233</v>
      </c>
      <c r="B150" t="s">
        <v>11233</v>
      </c>
    </row>
    <row r="151" spans="1:2">
      <c r="A151" t="s">
        <v>11234</v>
      </c>
      <c r="B151" t="s">
        <v>11235</v>
      </c>
    </row>
    <row r="152" spans="1:2">
      <c r="A152" t="s">
        <v>11236</v>
      </c>
      <c r="B152" t="s">
        <v>11236</v>
      </c>
    </row>
    <row r="153" spans="1:2">
      <c r="A153" t="s">
        <v>11237</v>
      </c>
      <c r="B153" t="s">
        <v>11237</v>
      </c>
    </row>
    <row r="154" spans="1:2">
      <c r="A154" t="s">
        <v>11238</v>
      </c>
      <c r="B154" t="s">
        <v>11238</v>
      </c>
    </row>
    <row r="155" spans="1:2">
      <c r="A155" t="s">
        <v>11239</v>
      </c>
      <c r="B155" t="s">
        <v>11239</v>
      </c>
    </row>
    <row r="156" spans="1:2">
      <c r="A156" t="s">
        <v>11240</v>
      </c>
      <c r="B156" t="s">
        <v>11240</v>
      </c>
    </row>
    <row r="157" spans="1:2">
      <c r="A157" t="s">
        <v>11241</v>
      </c>
      <c r="B157" t="s">
        <v>11241</v>
      </c>
    </row>
    <row r="158" spans="1:2">
      <c r="A158" t="s">
        <v>11242</v>
      </c>
      <c r="B158" t="s">
        <v>11242</v>
      </c>
    </row>
    <row r="159" spans="1:2">
      <c r="A159" t="s">
        <v>11243</v>
      </c>
      <c r="B159" t="s">
        <v>11243</v>
      </c>
    </row>
    <row r="160" spans="1:2">
      <c r="A160" t="s">
        <v>11244</v>
      </c>
      <c r="B160" t="s">
        <v>11244</v>
      </c>
    </row>
    <row r="161" spans="1:2">
      <c r="A161" t="s">
        <v>11245</v>
      </c>
      <c r="B161" t="s">
        <v>11246</v>
      </c>
    </row>
    <row r="162" spans="1:2">
      <c r="A162" t="s">
        <v>11247</v>
      </c>
      <c r="B162" t="s">
        <v>11247</v>
      </c>
    </row>
    <row r="163" spans="1:2">
      <c r="A163" t="s">
        <v>11248</v>
      </c>
      <c r="B163" t="s">
        <v>11248</v>
      </c>
    </row>
    <row r="164" spans="1:2">
      <c r="A164" t="s">
        <v>11249</v>
      </c>
      <c r="B164" t="s">
        <v>11249</v>
      </c>
    </row>
    <row r="165" spans="1:2">
      <c r="A165" t="s">
        <v>11250</v>
      </c>
      <c r="B165" t="s">
        <v>11250</v>
      </c>
    </row>
    <row r="166" spans="1:2">
      <c r="A166" t="s">
        <v>11251</v>
      </c>
      <c r="B166" t="s">
        <v>11251</v>
      </c>
    </row>
    <row r="167" spans="1:2">
      <c r="A167" t="s">
        <v>11252</v>
      </c>
      <c r="B167" t="s">
        <v>11252</v>
      </c>
    </row>
    <row r="168" spans="1:2">
      <c r="A168" t="s">
        <v>11253</v>
      </c>
      <c r="B168" t="s">
        <v>11253</v>
      </c>
    </row>
    <row r="169" spans="1:2">
      <c r="A169" t="s">
        <v>11254</v>
      </c>
      <c r="B169" t="s">
        <v>11254</v>
      </c>
    </row>
    <row r="170" spans="1:2">
      <c r="A170" t="s">
        <v>11255</v>
      </c>
      <c r="B170" t="s">
        <v>11255</v>
      </c>
    </row>
    <row r="171" spans="1:2">
      <c r="A171" t="s">
        <v>11256</v>
      </c>
      <c r="B171" t="s">
        <v>11257</v>
      </c>
    </row>
    <row r="172" spans="1:2">
      <c r="A172" t="s">
        <v>11258</v>
      </c>
      <c r="B172" t="s">
        <v>11258</v>
      </c>
    </row>
    <row r="173" spans="1:2">
      <c r="A173" t="s">
        <v>11259</v>
      </c>
      <c r="B173" t="s">
        <v>11259</v>
      </c>
    </row>
    <row r="174" spans="1:2">
      <c r="A174" t="s">
        <v>11260</v>
      </c>
      <c r="B174" t="s">
        <v>11260</v>
      </c>
    </row>
    <row r="175" spans="1:2">
      <c r="A175" t="s">
        <v>11261</v>
      </c>
      <c r="B175" t="s">
        <v>11261</v>
      </c>
    </row>
    <row r="176" spans="1:2">
      <c r="A176" t="s">
        <v>11262</v>
      </c>
      <c r="B176" t="s">
        <v>11262</v>
      </c>
    </row>
    <row r="177" spans="1:2">
      <c r="A177" t="s">
        <v>11263</v>
      </c>
      <c r="B177" t="s">
        <v>11263</v>
      </c>
    </row>
    <row r="178" spans="1:2">
      <c r="A178" t="s">
        <v>11264</v>
      </c>
      <c r="B178" t="s">
        <v>11264</v>
      </c>
    </row>
    <row r="179" spans="1:2">
      <c r="A179" t="s">
        <v>11265</v>
      </c>
      <c r="B179" t="s">
        <v>11265</v>
      </c>
    </row>
    <row r="180" spans="1:2">
      <c r="A180" t="s">
        <v>11266</v>
      </c>
      <c r="B180" t="s">
        <v>11266</v>
      </c>
    </row>
    <row r="181" spans="1:2">
      <c r="A181" t="s">
        <v>11267</v>
      </c>
      <c r="B181" t="s">
        <v>11268</v>
      </c>
    </row>
    <row r="182" spans="1:2">
      <c r="A182" t="s">
        <v>11269</v>
      </c>
      <c r="B182" t="s">
        <v>11269</v>
      </c>
    </row>
    <row r="183" spans="1:2">
      <c r="A183" t="s">
        <v>11270</v>
      </c>
      <c r="B183" t="s">
        <v>11270</v>
      </c>
    </row>
    <row r="184" spans="1:2">
      <c r="A184" t="s">
        <v>11271</v>
      </c>
      <c r="B184" t="s">
        <v>11271</v>
      </c>
    </row>
    <row r="185" spans="1:2">
      <c r="A185" t="s">
        <v>11272</v>
      </c>
      <c r="B185" t="s">
        <v>11272</v>
      </c>
    </row>
    <row r="186" spans="1:2">
      <c r="A186" t="s">
        <v>11273</v>
      </c>
      <c r="B186" t="s">
        <v>11273</v>
      </c>
    </row>
    <row r="187" spans="1:2">
      <c r="A187" t="s">
        <v>11274</v>
      </c>
      <c r="B187" t="s">
        <v>11274</v>
      </c>
    </row>
    <row r="188" spans="1:2">
      <c r="A188" t="s">
        <v>11275</v>
      </c>
      <c r="B188" t="s">
        <v>11275</v>
      </c>
    </row>
    <row r="189" spans="1:2">
      <c r="A189" t="s">
        <v>11276</v>
      </c>
      <c r="B189" t="s">
        <v>11276</v>
      </c>
    </row>
    <row r="190" spans="1:2">
      <c r="A190" t="s">
        <v>11277</v>
      </c>
      <c r="B190" t="s">
        <v>11277</v>
      </c>
    </row>
    <row r="191" spans="1:2">
      <c r="A191" t="s">
        <v>11278</v>
      </c>
      <c r="B191" t="s">
        <v>11279</v>
      </c>
    </row>
    <row r="192" spans="1:2">
      <c r="A192" t="s">
        <v>11280</v>
      </c>
      <c r="B192" t="s">
        <v>11280</v>
      </c>
    </row>
    <row r="193" spans="1:2">
      <c r="A193" t="s">
        <v>11281</v>
      </c>
      <c r="B193" t="s">
        <v>11281</v>
      </c>
    </row>
    <row r="194" spans="1:2">
      <c r="A194" t="s">
        <v>11282</v>
      </c>
      <c r="B194" t="s">
        <v>11282</v>
      </c>
    </row>
    <row r="195" spans="1:2">
      <c r="A195" t="s">
        <v>11283</v>
      </c>
      <c r="B195" t="s">
        <v>11283</v>
      </c>
    </row>
    <row r="196" spans="1:2">
      <c r="A196" t="s">
        <v>11284</v>
      </c>
      <c r="B196" t="s">
        <v>11284</v>
      </c>
    </row>
    <row r="197" spans="1:2">
      <c r="A197" t="s">
        <v>11285</v>
      </c>
      <c r="B197" t="s">
        <v>11285</v>
      </c>
    </row>
    <row r="198" spans="1:2">
      <c r="A198" t="s">
        <v>11286</v>
      </c>
      <c r="B198" t="s">
        <v>11286</v>
      </c>
    </row>
    <row r="199" spans="1:2">
      <c r="A199" t="s">
        <v>11287</v>
      </c>
      <c r="B199" t="s">
        <v>11287</v>
      </c>
    </row>
    <row r="200" spans="1:2">
      <c r="A200" t="s">
        <v>11288</v>
      </c>
      <c r="B200" t="s">
        <v>11288</v>
      </c>
    </row>
    <row r="201" spans="1:2">
      <c r="A201" t="s">
        <v>11289</v>
      </c>
      <c r="B201" t="s">
        <v>11290</v>
      </c>
    </row>
    <row r="202" spans="1:2">
      <c r="A202" t="s">
        <v>11291</v>
      </c>
      <c r="B202" t="s">
        <v>11291</v>
      </c>
    </row>
    <row r="203" spans="1:2">
      <c r="A203" t="s">
        <v>11292</v>
      </c>
      <c r="B203" t="s">
        <v>11292</v>
      </c>
    </row>
    <row r="204" spans="1:2">
      <c r="A204" t="s">
        <v>11293</v>
      </c>
      <c r="B204" t="s">
        <v>11293</v>
      </c>
    </row>
    <row r="205" spans="1:2">
      <c r="A205" t="s">
        <v>11294</v>
      </c>
      <c r="B205" t="s">
        <v>11294</v>
      </c>
    </row>
    <row r="206" spans="1:2">
      <c r="A206" t="s">
        <v>11295</v>
      </c>
      <c r="B206" t="s">
        <v>11295</v>
      </c>
    </row>
    <row r="207" spans="1:2">
      <c r="A207" t="s">
        <v>11296</v>
      </c>
      <c r="B207" t="s">
        <v>11296</v>
      </c>
    </row>
    <row r="208" spans="1:2">
      <c r="A208" t="s">
        <v>11297</v>
      </c>
      <c r="B208" t="s">
        <v>11297</v>
      </c>
    </row>
    <row r="209" spans="1:2">
      <c r="A209" t="s">
        <v>11298</v>
      </c>
      <c r="B209" t="s">
        <v>11298</v>
      </c>
    </row>
    <row r="210" spans="1:2">
      <c r="A210" t="s">
        <v>11299</v>
      </c>
      <c r="B210" t="s">
        <v>11299</v>
      </c>
    </row>
    <row r="211" spans="1:2">
      <c r="A211" t="s">
        <v>11300</v>
      </c>
      <c r="B211" t="s">
        <v>11301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Eingabe</vt:lpstr>
      <vt:lpstr>Parameter</vt:lpstr>
      <vt:lpstr>Codes</vt:lpstr>
      <vt:lpstr>Eingabe!Druckbereich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 Simone</dc:creator>
  <cp:keywords/>
  <dc:description/>
  <cp:lastModifiedBy>Simone Müller</cp:lastModifiedBy>
  <cp:revision/>
  <cp:lastPrinted>2025-09-12T12:35:34Z</cp:lastPrinted>
  <dcterms:created xsi:type="dcterms:W3CDTF">2024-12-13T20:36:34Z</dcterms:created>
  <dcterms:modified xsi:type="dcterms:W3CDTF">2025-10-30T15:07:17Z</dcterms:modified>
  <cp:category/>
  <cp:contentStatus/>
</cp:coreProperties>
</file>