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Lehrpersonal\Stab\_Stab\150 Lehrerstellenbewilligung\Sozialindex\2024\"/>
    </mc:Choice>
  </mc:AlternateContent>
  <xr:revisionPtr revIDLastSave="0" documentId="13_ncr:1_{D93BFEED-D145-4008-96EC-62559B5B0025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Sozialindex 2024_25" sheetId="1" r:id="rId1"/>
  </sheets>
  <definedNames>
    <definedName name="_FilterDatabase" localSheetId="0" hidden="1">'Sozialindex 2024_25'!$A$1:$H$184</definedName>
    <definedName name="_xlnm.Print_Area" localSheetId="0">'Sozialindex 2024_25'!$A$1:$H$184</definedName>
    <definedName name="_xlnm.Print_Titles" localSheetId="0">'Sozialindex 2024_25'!$1:$1</definedName>
    <definedName name="Nr.">'Sozialindex 2024_25'!$A$1:$H$184</definedName>
    <definedName name="Print_Titles" localSheetId="0">'Sozialindex 2024_25'!$1:$1</definedName>
    <definedName name="Schulgemeinde">Tabelle10[[#All],[Schulgemeinde]]</definedName>
    <definedName name="SI_2022">Tabelle10[[#All],[SI 2022]]</definedName>
    <definedName name="SI_2023">Tabelle10[[#All],[SI 2023]]</definedName>
    <definedName name="SI_2024">Tabelle10[[#All],[SI 2024]]</definedName>
    <definedName name="SI_VZE_2023_24">Tabelle10[[#All],[SI VZE 2023/24]]</definedName>
    <definedName name="SI_VZE_2024_25">Tabelle10[[#All],[SI VZE 2024/25]]</definedName>
    <definedName name="Spalte_Nr">Tabelle10[[#All],[Nr.]]</definedName>
    <definedName name="Veränderung_gegenüber_Vorjahr">Tabelle10[[#All],[Veränderung gegenüber Vorjahr]]</definedName>
  </definedNames>
  <calcPr calcId="191029"/>
</workbook>
</file>

<file path=xl/calcChain.xml><?xml version="1.0" encoding="utf-8"?>
<calcChain xmlns="http://schemas.openxmlformats.org/spreadsheetml/2006/main">
  <c r="C10" i="1" l="1"/>
  <c r="C119" i="1" l="1"/>
  <c r="H119" i="1" s="1"/>
  <c r="C2" i="1"/>
  <c r="C3" i="1"/>
  <c r="C4" i="1"/>
  <c r="C5" i="1"/>
  <c r="C6" i="1"/>
  <c r="C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H36" i="1" l="1"/>
  <c r="H49" i="1"/>
  <c r="H103" i="1" l="1"/>
  <c r="H81" i="1"/>
  <c r="H2" i="1"/>
  <c r="H168" i="1"/>
  <c r="H152" i="1"/>
  <c r="H136" i="1"/>
  <c r="H48" i="1"/>
  <c r="H45" i="1"/>
  <c r="H42" i="1"/>
  <c r="H39" i="1"/>
  <c r="H35" i="1"/>
  <c r="H31" i="1"/>
  <c r="H27" i="1"/>
  <c r="H23" i="1"/>
  <c r="H19" i="1"/>
  <c r="H15" i="1"/>
  <c r="H11" i="1"/>
  <c r="H7" i="1"/>
  <c r="H3" i="1"/>
  <c r="H20" i="1"/>
  <c r="H131" i="1"/>
  <c r="H92" i="1"/>
  <c r="H76" i="1"/>
  <c r="H61" i="1"/>
  <c r="H180" i="1"/>
  <c r="H176" i="1"/>
  <c r="H172" i="1"/>
  <c r="H164" i="1"/>
  <c r="H160" i="1"/>
  <c r="H156" i="1"/>
  <c r="H148" i="1"/>
  <c r="H144" i="1"/>
  <c r="H140" i="1"/>
  <c r="H134" i="1"/>
  <c r="H132" i="1"/>
  <c r="H130" i="1"/>
  <c r="H128" i="1"/>
  <c r="H127" i="1"/>
  <c r="H125" i="1"/>
  <c r="H123" i="1"/>
  <c r="H121" i="1"/>
  <c r="H120" i="1"/>
  <c r="H117" i="1"/>
  <c r="H115" i="1"/>
  <c r="H113" i="1"/>
  <c r="H112" i="1"/>
  <c r="H110" i="1"/>
  <c r="H107" i="1"/>
  <c r="H105" i="1"/>
  <c r="H101" i="1"/>
  <c r="H99" i="1"/>
  <c r="H97" i="1"/>
  <c r="H95" i="1"/>
  <c r="H93" i="1"/>
  <c r="H91" i="1"/>
  <c r="H89" i="1"/>
  <c r="H87" i="1"/>
  <c r="H85" i="1"/>
  <c r="H83" i="1"/>
  <c r="H79" i="1"/>
  <c r="H77" i="1"/>
  <c r="H75" i="1"/>
  <c r="H74" i="1"/>
  <c r="H72" i="1"/>
  <c r="H70" i="1"/>
  <c r="H68" i="1"/>
  <c r="H66" i="1"/>
  <c r="H64" i="1"/>
  <c r="H62" i="1"/>
  <c r="H60" i="1"/>
  <c r="H58" i="1"/>
  <c r="H56" i="1"/>
  <c r="H54" i="1"/>
  <c r="H52" i="1"/>
  <c r="H26" i="1"/>
  <c r="H184" i="1"/>
  <c r="H51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24" i="1"/>
  <c r="H116" i="1"/>
  <c r="H109" i="1"/>
  <c r="H104" i="1"/>
  <c r="H100" i="1"/>
  <c r="H96" i="1"/>
  <c r="H88" i="1"/>
  <c r="H84" i="1"/>
  <c r="H80" i="1"/>
  <c r="H73" i="1"/>
  <c r="H69" i="1"/>
  <c r="H65" i="1"/>
  <c r="H57" i="1"/>
  <c r="H53" i="1"/>
  <c r="H178" i="1"/>
  <c r="H166" i="1"/>
  <c r="H154" i="1"/>
  <c r="H142" i="1"/>
  <c r="H46" i="1"/>
  <c r="H44" i="1"/>
  <c r="H40" i="1"/>
  <c r="H38" i="1"/>
  <c r="H34" i="1"/>
  <c r="H32" i="1"/>
  <c r="H30" i="1"/>
  <c r="H28" i="1"/>
  <c r="H24" i="1"/>
  <c r="H22" i="1"/>
  <c r="H18" i="1"/>
  <c r="H16" i="1"/>
  <c r="H14" i="1"/>
  <c r="H10" i="1"/>
  <c r="H6" i="1"/>
  <c r="H174" i="1"/>
  <c r="H162" i="1"/>
  <c r="H150" i="1"/>
  <c r="H138" i="1"/>
  <c r="H182" i="1"/>
  <c r="H170" i="1"/>
  <c r="H158" i="1"/>
  <c r="H146" i="1"/>
  <c r="H50" i="1"/>
  <c r="H47" i="1"/>
  <c r="H43" i="1"/>
  <c r="H41" i="1"/>
  <c r="H37" i="1"/>
  <c r="H33" i="1"/>
  <c r="H29" i="1"/>
  <c r="H25" i="1"/>
  <c r="H21" i="1"/>
  <c r="H17" i="1"/>
  <c r="H13" i="1"/>
  <c r="H9" i="1"/>
  <c r="H5" i="1"/>
  <c r="H12" i="1"/>
  <c r="H8" i="1"/>
  <c r="H4" i="1"/>
  <c r="H133" i="1"/>
  <c r="H129" i="1"/>
  <c r="H126" i="1"/>
  <c r="H122" i="1"/>
  <c r="H118" i="1"/>
  <c r="H114" i="1"/>
  <c r="H111" i="1"/>
  <c r="H108" i="1"/>
  <c r="H106" i="1"/>
  <c r="H102" i="1"/>
  <c r="H98" i="1"/>
  <c r="H94" i="1"/>
  <c r="H90" i="1"/>
  <c r="H86" i="1"/>
  <c r="H82" i="1"/>
  <c r="H78" i="1"/>
  <c r="H71" i="1"/>
  <c r="H67" i="1"/>
  <c r="H63" i="1"/>
  <c r="H59" i="1"/>
  <c r="H55" i="1"/>
</calcChain>
</file>

<file path=xl/sharedStrings.xml><?xml version="1.0" encoding="utf-8"?>
<sst xmlns="http://schemas.openxmlformats.org/spreadsheetml/2006/main" count="374" uniqueCount="359">
  <si>
    <t>Nr.</t>
  </si>
  <si>
    <t>Schulgemeinde</t>
  </si>
  <si>
    <t>Veränderung gegenüber Vorjahr</t>
  </si>
  <si>
    <t>Zürich-Uto</t>
  </si>
  <si>
    <t>Zürich-Limmattal</t>
  </si>
  <si>
    <t>Zürich-Waidberg</t>
  </si>
  <si>
    <t>Zürich-Zürichberg</t>
  </si>
  <si>
    <t>Zürich-Glattal</t>
  </si>
  <si>
    <t>Zürich-Letzi</t>
  </si>
  <si>
    <t>Zürich-Schwamendingen</t>
  </si>
  <si>
    <t>Aesch</t>
  </si>
  <si>
    <t>Birmensdorf</t>
  </si>
  <si>
    <t>Birmensdorf-Aesch</t>
  </si>
  <si>
    <t>Dietikon</t>
  </si>
  <si>
    <t>Oberengstringen</t>
  </si>
  <si>
    <t>Oetwil-Geroldswil</t>
  </si>
  <si>
    <t>Schlieren</t>
  </si>
  <si>
    <t>Uitikon</t>
  </si>
  <si>
    <t>Unterengstringen</t>
  </si>
  <si>
    <t>Urdorf</t>
  </si>
  <si>
    <t>Weiningen</t>
  </si>
  <si>
    <t>Aeugst a.A.</t>
  </si>
  <si>
    <t>Affoltern a.A.</t>
  </si>
  <si>
    <t>Bonstetten</t>
  </si>
  <si>
    <t>Hausen a.A.</t>
  </si>
  <si>
    <t>Hedingen</t>
  </si>
  <si>
    <t>Kappel a.A.</t>
  </si>
  <si>
    <t>Knonau</t>
  </si>
  <si>
    <t>Maschwanden</t>
  </si>
  <si>
    <t>Mettmenstetten</t>
  </si>
  <si>
    <t>Obfelden</t>
  </si>
  <si>
    <t>Obfelden-Ottenbach</t>
  </si>
  <si>
    <t>Ottenbach</t>
  </si>
  <si>
    <t>Rifferswil</t>
  </si>
  <si>
    <t>Stallikon</t>
  </si>
  <si>
    <t>Wettswil a.A.</t>
  </si>
  <si>
    <t>Adliswil</t>
  </si>
  <si>
    <t>Horgen</t>
  </si>
  <si>
    <t>Kilchberg</t>
  </si>
  <si>
    <t>Langnau a.A.</t>
  </si>
  <si>
    <t>Oberrieden</t>
  </si>
  <si>
    <t>Richterswil</t>
  </si>
  <si>
    <t>Rüschlikon</t>
  </si>
  <si>
    <t>Thalwil</t>
  </si>
  <si>
    <t>Wädenswil</t>
  </si>
  <si>
    <t>Wädenswil-Schönenberg-Hütten</t>
  </si>
  <si>
    <t>Kilchberg Rüschlikon</t>
  </si>
  <si>
    <t>Erlenbach</t>
  </si>
  <si>
    <t>Herrliberg</t>
  </si>
  <si>
    <t>Hombrechtikon</t>
  </si>
  <si>
    <t>Küsnacht</t>
  </si>
  <si>
    <t>Männedorf</t>
  </si>
  <si>
    <t>Meilen</t>
  </si>
  <si>
    <t>Oetwil am See</t>
  </si>
  <si>
    <t>Stäfa</t>
  </si>
  <si>
    <t>Uetikon am See</t>
  </si>
  <si>
    <t>Zollikon</t>
  </si>
  <si>
    <t>Zumikon</t>
  </si>
  <si>
    <t>Erlenbach-Herrliberg</t>
  </si>
  <si>
    <t>Bäretswil</t>
  </si>
  <si>
    <t>Bubikon</t>
  </si>
  <si>
    <t>Dürnten</t>
  </si>
  <si>
    <t>Fischenthal</t>
  </si>
  <si>
    <t>Gossau</t>
  </si>
  <si>
    <t>Grüningen</t>
  </si>
  <si>
    <t>Hinwil</t>
  </si>
  <si>
    <t>Rüti</t>
  </si>
  <si>
    <t>Seegräben</t>
  </si>
  <si>
    <t>Wald</t>
  </si>
  <si>
    <t>Wetzikon</t>
  </si>
  <si>
    <t>Dübendorf</t>
  </si>
  <si>
    <t>Egg</t>
  </si>
  <si>
    <t>Fällanden</t>
  </si>
  <si>
    <t>Greifensee</t>
  </si>
  <si>
    <t>Maur</t>
  </si>
  <si>
    <t>Mönchaltorf</t>
  </si>
  <si>
    <t>Nänikon-Greifensee</t>
  </si>
  <si>
    <t>Schwerzenbach</t>
  </si>
  <si>
    <t>Uster</t>
  </si>
  <si>
    <t>Volketswil</t>
  </si>
  <si>
    <t>Wangen-Brüttisellen</t>
  </si>
  <si>
    <t>Fehraltorf</t>
  </si>
  <si>
    <t>Hittnau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</si>
  <si>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</si>
  <si>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</si>
  <si>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</si>
  <si>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</si>
  <si>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</si>
  <si>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</si>
  <si>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</si>
  <si>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Bauma</t>
  </si>
  <si>
    <t>Altikon</t>
  </si>
  <si>
    <t>Brütten</t>
  </si>
  <si>
    <t>Dägerlen</t>
  </si>
  <si>
    <t>Dättlikon</t>
  </si>
  <si>
    <t>Dinhard</t>
  </si>
  <si>
    <t>Elgg</t>
  </si>
  <si>
    <t>Ellikon a.d.Thur</t>
  </si>
  <si>
    <t>Elsau-Schlatt</t>
  </si>
  <si>
    <t>Hagenbuch</t>
  </si>
  <si>
    <t>Hettlingen</t>
  </si>
  <si>
    <t>Neftenbach</t>
  </si>
  <si>
    <t>Pfungen</t>
  </si>
  <si>
    <t>Rickenbach</t>
  </si>
  <si>
    <t>Seuzach</t>
  </si>
  <si>
    <t>Turbenthal</t>
  </si>
  <si>
    <t>Turbenthal-Wildberg</t>
  </si>
  <si>
    <t>Zell</t>
  </si>
  <si>
    <t>Wiesendangen-Bertschikon</t>
  </si>
  <si>
    <t>Winterthur</t>
  </si>
  <si>
    <t>Andelfingen</t>
  </si>
  <si>
    <t>Benken</t>
  </si>
  <si>
    <t>Dachsen</t>
  </si>
  <si>
    <t>Feuerthalen</t>
  </si>
  <si>
    <t>Flurlingen</t>
  </si>
  <si>
    <t>Henggart</t>
  </si>
  <si>
    <t>Laufen-Uhwiesen</t>
  </si>
  <si>
    <t>Uhwiesen</t>
  </si>
  <si>
    <t>Marthalen</t>
  </si>
  <si>
    <t>Ossingen</t>
  </si>
  <si>
    <t>Ossingen-Truttikon</t>
  </si>
  <si>
    <t>Rheinau</t>
  </si>
  <si>
    <t>Thalheim a.d.Thur</t>
  </si>
  <si>
    <t>Trüllikon</t>
  </si>
  <si>
    <t>Truttikon</t>
  </si>
  <si>
    <t>Flaachtal</t>
  </si>
  <si>
    <t>Bachenbülach</t>
  </si>
  <si>
    <t>Bassersdorf</t>
  </si>
  <si>
    <t>Bülach</t>
  </si>
  <si>
    <t>Dietlikon</t>
  </si>
  <si>
    <t>Eglisau</t>
  </si>
  <si>
    <t>Embrach</t>
  </si>
  <si>
    <t>Glattfelden</t>
  </si>
  <si>
    <t>Hochfelden</t>
  </si>
  <si>
    <t>Höri</t>
  </si>
  <si>
    <t>Kloten</t>
  </si>
  <si>
    <t>Lufingen</t>
  </si>
  <si>
    <t>Nürensdorf</t>
  </si>
  <si>
    <t>Oberembrach</t>
  </si>
  <si>
    <t>Opfikon</t>
  </si>
  <si>
    <t>Rafz</t>
  </si>
  <si>
    <t>Rorbas-Freienstein-Teufen</t>
  </si>
  <si>
    <t>Wallisellen</t>
  </si>
  <si>
    <t>Unteres Rafzerfeld</t>
  </si>
  <si>
    <t>Winkel</t>
  </si>
  <si>
    <t>Bachs</t>
  </si>
  <si>
    <t>Boppelsen</t>
  </si>
  <si>
    <t>Buchs</t>
  </si>
  <si>
    <t>Dällikon</t>
  </si>
  <si>
    <t>Dänikon-Hüttikon</t>
  </si>
  <si>
    <t>Dielsdorf</t>
  </si>
  <si>
    <t>Neerach</t>
  </si>
  <si>
    <t>Niederglatt</t>
  </si>
  <si>
    <t>Niederhasli</t>
  </si>
  <si>
    <t>Niederhasli-Niederglatt</t>
  </si>
  <si>
    <t>Oberglatt</t>
  </si>
  <si>
    <t>Otelfingen</t>
  </si>
  <si>
    <t>Regensberg</t>
  </si>
  <si>
    <t>Regensdorf</t>
  </si>
  <si>
    <t>Regensdorf-Buchs-Dällikon</t>
  </si>
  <si>
    <t>Rümlang</t>
  </si>
  <si>
    <t>Rümlang-Oberglatt</t>
  </si>
  <si>
    <t>Stadel</t>
  </si>
  <si>
    <t>Steinmaur</t>
  </si>
  <si>
    <t>Weiach</t>
  </si>
  <si>
    <t>Wehntal</t>
  </si>
  <si>
    <t>Zürich</t>
  </si>
  <si>
    <t>A00</t>
  </si>
  <si>
    <t>A01</t>
  </si>
  <si>
    <t>A02</t>
  </si>
  <si>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</si>
  <si>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</si>
  <si>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</si>
  <si>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</si>
  <si>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</si>
  <si>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</si>
  <si>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</si>
  <si>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</si>
  <si>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</si>
  <si>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</si>
  <si>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</si>
  <si>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</si>
  <si>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</si>
  <si>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</si>
  <si>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</si>
  <si>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</si>
  <si>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</si>
  <si>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</si>
  <si>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</si>
  <si>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</si>
  <si>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</si>
  <si>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</si>
  <si>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</si>
  <si>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</si>
  <si>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</si>
  <si>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</si>
  <si>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</si>
  <si>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</si>
  <si>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</si>
  <si>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</si>
  <si>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</si>
  <si>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</si>
  <si>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</si>
  <si>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</si>
  <si>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</si>
  <si>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</si>
  <si>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D01</t>
  </si>
  <si>
    <t>D03</t>
  </si>
  <si>
    <t>D05</t>
  </si>
  <si>
    <t>D06</t>
  </si>
  <si>
    <t>D07</t>
  </si>
  <si>
    <t>D08</t>
  </si>
  <si>
    <t>D09</t>
  </si>
  <si>
    <t>D11</t>
  </si>
  <si>
    <t>D12</t>
  </si>
  <si>
    <t>D13</t>
  </si>
  <si>
    <t>D14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</si>
  <si>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</si>
  <si>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</si>
  <si>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</si>
  <si>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</si>
  <si>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</si>
  <si>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</si>
  <si>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</si>
  <si>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</si>
  <si>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</si>
  <si>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</si>
  <si>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</si>
  <si>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</si>
  <si>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</si>
  <si>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F03</t>
  </si>
  <si>
    <t>F04</t>
  </si>
  <si>
    <t>F06</t>
  </si>
  <si>
    <t>F07</t>
  </si>
  <si>
    <t>F09</t>
  </si>
  <si>
    <t>F10</t>
  </si>
  <si>
    <t>F12</t>
  </si>
  <si>
    <t>F14</t>
  </si>
  <si>
    <t>F15</t>
  </si>
  <si>
    <t>F17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</si>
  <si>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</si>
  <si>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</si>
  <si>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</si>
  <si>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</si>
  <si>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</si>
  <si>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</si>
  <si>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</si>
  <si>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</si>
  <si>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</si>
  <si>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</si>
  <si>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</si>
  <si>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</si>
  <si>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</si>
  <si>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H02</t>
  </si>
  <si>
    <t>H03</t>
  </si>
  <si>
    <t>H04</t>
  </si>
  <si>
    <t>H06</t>
  </si>
  <si>
    <t>H07</t>
  </si>
  <si>
    <t>H09</t>
  </si>
  <si>
    <t>H11</t>
  </si>
  <si>
    <t>H13</t>
  </si>
  <si>
    <t>H14</t>
  </si>
  <si>
    <t>H15</t>
  </si>
  <si>
    <t>H16</t>
  </si>
  <si>
    <t>I08</t>
  </si>
  <si>
    <t>I10</t>
  </si>
  <si>
    <t>I11</t>
  </si>
  <si>
    <t>I12</t>
  </si>
  <si>
    <t>I13</t>
  </si>
  <si>
    <t>I14</t>
  </si>
  <si>
    <t>I15</t>
  </si>
  <si>
    <t>I16</t>
  </si>
  <si>
    <t>I19</t>
  </si>
  <si>
    <t>I20</t>
  </si>
  <si>
    <t>I22</t>
  </si>
  <si>
    <t>I23</t>
  </si>
  <si>
    <t>I24</t>
  </si>
  <si>
    <t>I25</t>
  </si>
  <si>
    <t>I27</t>
  </si>
  <si>
    <t>I28</t>
  </si>
  <si>
    <t>I29</t>
  </si>
  <si>
    <t>I30</t>
  </si>
  <si>
    <t>I32</t>
  </si>
  <si>
    <t>I33</t>
  </si>
  <si>
    <t>K02</t>
  </si>
  <si>
    <t>K03</t>
  </si>
  <si>
    <t>K04</t>
  </si>
  <si>
    <t>K07</t>
  </si>
  <si>
    <t>K09</t>
  </si>
  <si>
    <t>K12</t>
  </si>
  <si>
    <t>K13</t>
  </si>
  <si>
    <t>K16</t>
  </si>
  <si>
    <t>K17</t>
  </si>
  <si>
    <t>K18</t>
  </si>
  <si>
    <t>K19</t>
  </si>
  <si>
    <t>K21</t>
  </si>
  <si>
    <t>K22</t>
  </si>
  <si>
    <t>K23</t>
  </si>
  <si>
    <t>K24</t>
  </si>
  <si>
    <t>K25</t>
  </si>
  <si>
    <t>K26</t>
  </si>
  <si>
    <t>K27</t>
  </si>
  <si>
    <t>K30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</si>
  <si>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</si>
  <si>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</si>
  <si>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</si>
  <si>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</si>
  <si>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</si>
  <si>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</si>
  <si>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</si>
  <si>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</si>
  <si>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</si>
  <si>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</si>
  <si>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</si>
  <si>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L13</t>
  </si>
  <si>
    <t>L14</t>
  </si>
  <si>
    <t>L15</t>
  </si>
  <si>
    <t>L16</t>
  </si>
  <si>
    <t>L17</t>
  </si>
  <si>
    <t>L18</t>
  </si>
  <si>
    <t>L19</t>
  </si>
  <si>
    <t>L20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</si>
  <si>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</si>
  <si>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</si>
  <si>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</si>
  <si>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</si>
  <si>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</si>
  <si>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</si>
  <si>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</si>
  <si>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</si>
  <si>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</si>
  <si>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</si>
  <si>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</si>
  <si>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</si>
  <si>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</si>
  <si>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M14</t>
  </si>
  <si>
    <t>M15</t>
  </si>
  <si>
    <t>M16</t>
  </si>
  <si>
    <t>M17</t>
  </si>
  <si>
    <t>M18</t>
  </si>
  <si>
    <t>M19</t>
  </si>
  <si>
    <t>M20</t>
  </si>
  <si>
    <t>M21</t>
  </si>
  <si>
    <t>M24</t>
  </si>
  <si>
    <t>M25</t>
  </si>
  <si>
    <t>M26</t>
  </si>
  <si>
    <t>M27</t>
  </si>
  <si>
    <t>M28</t>
  </si>
  <si>
    <t>I34</t>
  </si>
  <si>
    <t>Stammheim</t>
  </si>
  <si>
    <t>Affoltern a.A.-Aeugst a.A.</t>
  </si>
  <si>
    <t>Dübendorf-Schwerzenbach</t>
  </si>
  <si>
    <t>Unteres Furttal</t>
  </si>
  <si>
    <t>SI 2022</t>
  </si>
  <si>
    <t>SI VZE 2023/24</t>
  </si>
  <si>
    <t>SI 2023</t>
  </si>
  <si>
    <t>J05</t>
  </si>
  <si>
    <t>SI 2024</t>
  </si>
  <si>
    <t>SI VZE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</si>
</sst>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\+0.0;\-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/>
    <xf numFmtId="0" fontId="1" fillId="0" borderId="8" xfId="0" applyFont="1" applyBorder="1"/>
    <xf numFmtId="164" fontId="2" fillId="2" borderId="8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</cellXfs>
  <cellStyles count="1">
    <cellStyle name="Standard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+0.0;\-0.0"/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+0.0;\-0.0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/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1" defaultTableStyle="TableStyleMedium2" defaultPivotStyle="PivotStyleLight16">
    <tableStyle name="Tabellenformat 1" pivot="0" count="0" xr9:uid="{78B07A57-51A7-479A-82BF-6576FE50802F}"/>
  </tableStyles>
  <colors>
    <mruColors>
      <color rgb="FFBCD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4CF0DC8-11A0-419B-8794-638F7DBCD9BF}" name="Tabelle10" displayName="Tabelle10" ref="A1:H184" totalsRowShown="0" headerRowDxfId="20" dataDxfId="18" headerRowBorderDxfId="19" tableBorderDxfId="17" totalsRowBorderDxfId="16">
  <tableColumns count="8">
    <tableColumn id="1" xr3:uid="{AC1DEE6F-914D-4BB8-8564-E43A48F0528D}" name="Nr." dataDxfId="15" totalsRowDxfId="14"/>
    <tableColumn id="2" xr3:uid="{62400766-40DC-4B0D-8149-C85FC61638F1}" name="Schulgemeinde" dataDxfId="13" totalsRowDxfId="12"/>
    <tableColumn id="3" xr3:uid="{1B90B254-2381-4DBC-939A-1F057FD76D5D}" name="SI VZE 2024/25" dataDxfId="11" totalsRowDxfId="10">
      <calculatedColumnFormula>ROUND((D2+E2+F2)/3,1)</calculatedColumnFormula>
    </tableColumn>
    <tableColumn id="4" xr3:uid="{2F01FC7B-0EE8-41C5-BA22-01B37E745FEF}" name="SI 2024" dataDxfId="9" totalsRowDxfId="8"/>
    <tableColumn id="5" xr3:uid="{E2A41905-4E06-4B08-993C-C2F8ECB2CBC4}" name="SI 2023" dataDxfId="7" totalsRowDxfId="6"/>
    <tableColumn id="6" xr3:uid="{79BE5F07-C1F9-42DE-8753-F0FAC1E8CAC7}" name="SI 2022" dataDxfId="5" totalsRowDxfId="4"/>
    <tableColumn id="7" xr3:uid="{02F0FFF7-5EA4-4AEF-BAD8-C3D0719F44B0}" name="SI VZE 2023/24" dataDxfId="3" totalsRowDxfId="2"/>
    <tableColumn id="8" xr3:uid="{FAF69FB3-5CBD-4175-9B48-2A2489947EED}" name="Veränderung gegenüber Vorjahr" dataDxfId="1" totalsRowDxfId="0">
      <calculatedColumnFormula>C2-G2</calculatedColumnFormula>
    </tableColumn>
  </tableColumns>
  <tableStyleInfo name="Tabellenformat 1" showFirstColumn="1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4"/>
  <sheetViews>
    <sheetView tabSelected="1" topLeftCell="C1" zoomScale="99" zoomScaleNormal="99" workbookViewId="0">
      <selection activeCell="I1" sqref="I1:I1048576"/>
    </sheetView>
  </sheetViews>
  <sheetFormatPr baseColWidth="10" defaultColWidth="8.7109375" defaultRowHeight="12.75" x14ac:dyDescent="0.2"/>
  <cols>
    <col min="1" max="1" width="4.5703125" style="2" bestFit="1" customWidth="1"/>
    <col min="2" max="2" width="27.85546875" style="2" bestFit="1" customWidth="1"/>
    <col min="3" max="3" width="14" style="6" bestFit="1" customWidth="1"/>
    <col min="4" max="6" width="7.42578125" style="6" bestFit="1" customWidth="1"/>
    <col min="7" max="7" width="14" style="6" bestFit="1" customWidth="1"/>
    <col min="8" max="8" width="31" style="6" bestFit="1" customWidth="1"/>
    <col min="9" max="16384" width="8.7109375" style="2"/>
  </cols>
  <sheetData>
    <row r="1" spans="1:8" x14ac:dyDescent="0.2">
      <c r="A1" s="10" t="s">
        <v>0</v>
      </c>
      <c r="B1" s="11" t="s">
        <v>1</v>
      </c>
      <c r="C1" s="12" t="s">
        <v>358</v>
      </c>
      <c r="D1" s="13" t="s">
        <v>357</v>
      </c>
      <c r="E1" s="13" t="s">
        <v>355</v>
      </c>
      <c r="F1" s="22" t="s">
        <v>353</v>
      </c>
      <c r="G1" s="14" t="s">
        <v>354</v>
      </c>
      <c r="H1" s="15" t="s">
        <v>2</v>
      </c>
    </row>
    <row r="2" spans="1:8" x14ac:dyDescent="0.2">
      <c r="A2" s="8" t="s">
        <v>167</v>
      </c>
      <c r="B2" s="3" t="s">
        <v>166</v>
      </c>
      <c r="C2" s="1">
        <f>ROUND((D2+E2+F2)/3,1)</f>
        <v>110.9</v>
      </c>
      <c r="D2" s="4">
        <v>111.1</v>
      </c>
      <c r="E2" s="4">
        <v>111</v>
      </c>
      <c r="F2" s="4">
        <v>110.6</v>
      </c>
      <c r="G2" s="5">
        <v>110.9</v>
      </c>
      <c r="H2" s="9">
        <f t="shared" ref="H2:H33" si="0">C2-G2</f>
        <v>0</v>
      </c>
    </row>
    <row r="3" spans="1:8" x14ac:dyDescent="0.2">
      <c r="A3" s="8" t="s">
        <v>168</v>
      </c>
      <c r="B3" s="3" t="s">
        <v>3</v>
      </c>
      <c r="C3" s="1">
        <f t="shared" ref="C3:C63" si="1">ROUND((D3+E3+F3)/3,1)</f>
        <v>110.1</v>
      </c>
      <c r="D3" s="4">
        <v>110.7</v>
      </c>
      <c r="E3" s="4">
        <v>110.2</v>
      </c>
      <c r="F3" s="4">
        <v>109.5</v>
      </c>
      <c r="G3" s="5">
        <v>110</v>
      </c>
      <c r="H3" s="9">
        <f t="shared" si="0"/>
        <v>9.9999999999994316E-2</v>
      </c>
    </row>
    <row r="4" spans="1:8" x14ac:dyDescent="0.2">
      <c r="A4" s="8" t="s">
        <v>169</v>
      </c>
      <c r="B4" s="3" t="s">
        <v>4</v>
      </c>
      <c r="C4" s="1">
        <f t="shared" si="1"/>
        <v>113.7</v>
      </c>
      <c r="D4" s="4">
        <v>113.3</v>
      </c>
      <c r="E4" s="4">
        <v>113.8</v>
      </c>
      <c r="F4" s="4">
        <v>114</v>
      </c>
      <c r="G4" s="5">
        <v>114.3</v>
      </c>
      <c r="H4" s="9">
        <f t="shared" si="0"/>
        <v>-0.59999999999999432</v>
      </c>
    </row>
    <row r="5" spans="1:8" x14ac:dyDescent="0.2">
      <c r="A5" s="8" t="s">
        <v>170</v>
      </c>
      <c r="B5" s="3" t="s">
        <v>5</v>
      </c>
      <c r="C5" s="1">
        <f t="shared" si="1"/>
        <v>106.7</v>
      </c>
      <c r="D5" s="4">
        <v>106.7</v>
      </c>
      <c r="E5" s="4">
        <v>106.8</v>
      </c>
      <c r="F5" s="4">
        <v>106.5</v>
      </c>
      <c r="G5" s="5">
        <v>106.6</v>
      </c>
      <c r="H5" s="9">
        <f t="shared" si="0"/>
        <v>0.10000000000000853</v>
      </c>
    </row>
    <row r="6" spans="1:8" x14ac:dyDescent="0.2">
      <c r="A6" s="8" t="s">
        <v>171</v>
      </c>
      <c r="B6" s="3" t="s">
        <v>6</v>
      </c>
      <c r="C6" s="1">
        <f t="shared" si="1"/>
        <v>103.9</v>
      </c>
      <c r="D6" s="4">
        <v>104.4</v>
      </c>
      <c r="E6" s="4">
        <v>104.2</v>
      </c>
      <c r="F6" s="4">
        <v>103.1</v>
      </c>
      <c r="G6" s="5">
        <v>103.6</v>
      </c>
      <c r="H6" s="9">
        <f t="shared" si="0"/>
        <v>0.30000000000001137</v>
      </c>
    </row>
    <row r="7" spans="1:8" x14ac:dyDescent="0.2">
      <c r="A7" s="8" t="s">
        <v>172</v>
      </c>
      <c r="B7" s="3" t="s">
        <v>7</v>
      </c>
      <c r="C7" s="1">
        <f t="shared" si="1"/>
        <v>114.3</v>
      </c>
      <c r="D7" s="4">
        <v>114.9</v>
      </c>
      <c r="E7" s="4">
        <v>114.2</v>
      </c>
      <c r="F7" s="4">
        <v>113.8</v>
      </c>
      <c r="G7" s="5">
        <v>114.3</v>
      </c>
      <c r="H7" s="9">
        <f t="shared" si="0"/>
        <v>0</v>
      </c>
    </row>
    <row r="8" spans="1:8" x14ac:dyDescent="0.2">
      <c r="A8" s="8" t="s">
        <v>173</v>
      </c>
      <c r="B8" s="3" t="s">
        <v>8</v>
      </c>
      <c r="C8" s="1">
        <f t="shared" si="1"/>
        <v>111.4</v>
      </c>
      <c r="D8" s="4">
        <v>111.4</v>
      </c>
      <c r="E8" s="4">
        <v>111.4</v>
      </c>
      <c r="F8" s="4">
        <v>111.4</v>
      </c>
      <c r="G8" s="5">
        <v>111.6</v>
      </c>
      <c r="H8" s="9">
        <f t="shared" si="0"/>
        <v>-0.19999999999998863</v>
      </c>
    </row>
    <row r="9" spans="1:8" x14ac:dyDescent="0.2">
      <c r="A9" s="8" t="s">
        <v>174</v>
      </c>
      <c r="B9" s="3" t="s">
        <v>9</v>
      </c>
      <c r="C9" s="1">
        <f t="shared" si="1"/>
        <v>120</v>
      </c>
      <c r="D9" s="4">
        <v>120</v>
      </c>
      <c r="E9" s="4">
        <v>120</v>
      </c>
      <c r="F9" s="4">
        <v>120</v>
      </c>
      <c r="G9" s="5">
        <v>120</v>
      </c>
      <c r="H9" s="9">
        <f t="shared" si="0"/>
        <v>0</v>
      </c>
    </row>
    <row r="10" spans="1:8" x14ac:dyDescent="0.2">
      <c r="A10" s="8" t="s">
        <v>175</v>
      </c>
      <c r="B10" s="3" t="s">
        <v>10</v>
      </c>
      <c r="C10" s="1">
        <f t="shared" si="1"/>
        <v>100.7</v>
      </c>
      <c r="D10" s="4">
        <v>101</v>
      </c>
      <c r="E10" s="4">
        <v>101.2</v>
      </c>
      <c r="F10" s="4">
        <v>100</v>
      </c>
      <c r="G10" s="5">
        <v>100.4</v>
      </c>
      <c r="H10" s="9">
        <f t="shared" si="0"/>
        <v>0.29999999999999716</v>
      </c>
    </row>
    <row r="11" spans="1:8" x14ac:dyDescent="0.2">
      <c r="A11" s="8" t="s">
        <v>176</v>
      </c>
      <c r="B11" s="3" t="s">
        <v>11</v>
      </c>
      <c r="C11" s="1">
        <f t="shared" si="1"/>
        <v>105.6</v>
      </c>
      <c r="D11" s="4">
        <v>105.9</v>
      </c>
      <c r="E11" s="4">
        <v>105.6</v>
      </c>
      <c r="F11" s="4">
        <v>105.4</v>
      </c>
      <c r="G11" s="5">
        <v>105.6</v>
      </c>
      <c r="H11" s="9">
        <f t="shared" si="0"/>
        <v>0</v>
      </c>
    </row>
    <row r="12" spans="1:8" x14ac:dyDescent="0.2">
      <c r="A12" s="8" t="s">
        <v>177</v>
      </c>
      <c r="B12" s="3" t="s">
        <v>12</v>
      </c>
      <c r="C12" s="1">
        <f t="shared" si="1"/>
        <v>105.3</v>
      </c>
      <c r="D12" s="4">
        <v>105.3</v>
      </c>
      <c r="E12" s="4">
        <v>106.1</v>
      </c>
      <c r="F12" s="4">
        <v>104.4</v>
      </c>
      <c r="G12" s="5">
        <v>105.3</v>
      </c>
      <c r="H12" s="9">
        <f t="shared" si="0"/>
        <v>0</v>
      </c>
    </row>
    <row r="13" spans="1:8" x14ac:dyDescent="0.2">
      <c r="A13" s="8" t="s">
        <v>178</v>
      </c>
      <c r="B13" s="3" t="s">
        <v>13</v>
      </c>
      <c r="C13" s="1">
        <f t="shared" si="1"/>
        <v>117.8</v>
      </c>
      <c r="D13" s="4">
        <v>118.3</v>
      </c>
      <c r="E13" s="4">
        <v>117.3</v>
      </c>
      <c r="F13" s="4">
        <v>117.7</v>
      </c>
      <c r="G13" s="5">
        <v>117.9</v>
      </c>
      <c r="H13" s="9">
        <f t="shared" si="0"/>
        <v>-0.10000000000000853</v>
      </c>
    </row>
    <row r="14" spans="1:8" x14ac:dyDescent="0.2">
      <c r="A14" s="8" t="s">
        <v>179</v>
      </c>
      <c r="B14" s="3" t="s">
        <v>14</v>
      </c>
      <c r="C14" s="1">
        <f t="shared" si="1"/>
        <v>114.4</v>
      </c>
      <c r="D14" s="4">
        <v>114.7</v>
      </c>
      <c r="E14" s="4">
        <v>114.4</v>
      </c>
      <c r="F14" s="4">
        <v>114</v>
      </c>
      <c r="G14" s="5">
        <v>114.1</v>
      </c>
      <c r="H14" s="9">
        <f t="shared" si="0"/>
        <v>0.30000000000001137</v>
      </c>
    </row>
    <row r="15" spans="1:8" x14ac:dyDescent="0.2">
      <c r="A15" s="8" t="s">
        <v>180</v>
      </c>
      <c r="B15" s="3" t="s">
        <v>15</v>
      </c>
      <c r="C15" s="1">
        <f t="shared" si="1"/>
        <v>109.9</v>
      </c>
      <c r="D15" s="4">
        <v>109.5</v>
      </c>
      <c r="E15" s="4">
        <v>110.5</v>
      </c>
      <c r="F15" s="4">
        <v>109.8</v>
      </c>
      <c r="G15" s="5">
        <v>110.6</v>
      </c>
      <c r="H15" s="9">
        <f t="shared" si="0"/>
        <v>-0.69999999999998863</v>
      </c>
    </row>
    <row r="16" spans="1:8" x14ac:dyDescent="0.2">
      <c r="A16" s="8" t="s">
        <v>181</v>
      </c>
      <c r="B16" s="3" t="s">
        <v>16</v>
      </c>
      <c r="C16" s="1">
        <f t="shared" si="1"/>
        <v>116.1</v>
      </c>
      <c r="D16" s="4">
        <v>116.6</v>
      </c>
      <c r="E16" s="4">
        <v>116.2</v>
      </c>
      <c r="F16" s="4">
        <v>115.6</v>
      </c>
      <c r="G16" s="5">
        <v>116.4</v>
      </c>
      <c r="H16" s="9">
        <f t="shared" si="0"/>
        <v>-0.30000000000001137</v>
      </c>
    </row>
    <row r="17" spans="1:8" x14ac:dyDescent="0.2">
      <c r="A17" s="8" t="s">
        <v>182</v>
      </c>
      <c r="B17" s="3" t="s">
        <v>17</v>
      </c>
      <c r="C17" s="1">
        <f t="shared" si="1"/>
        <v>101.8</v>
      </c>
      <c r="D17" s="4">
        <v>102.4</v>
      </c>
      <c r="E17" s="4">
        <v>101.9</v>
      </c>
      <c r="F17" s="4">
        <v>101.1</v>
      </c>
      <c r="G17" s="5">
        <v>101.6</v>
      </c>
      <c r="H17" s="9">
        <f t="shared" si="0"/>
        <v>0.20000000000000284</v>
      </c>
    </row>
    <row r="18" spans="1:8" x14ac:dyDescent="0.2">
      <c r="A18" s="8" t="s">
        <v>183</v>
      </c>
      <c r="B18" s="3" t="s">
        <v>18</v>
      </c>
      <c r="C18" s="1">
        <f t="shared" si="1"/>
        <v>108.2</v>
      </c>
      <c r="D18" s="4">
        <v>108.1</v>
      </c>
      <c r="E18" s="4">
        <v>108.8</v>
      </c>
      <c r="F18" s="4">
        <v>107.6</v>
      </c>
      <c r="G18" s="5">
        <v>108.5</v>
      </c>
      <c r="H18" s="9">
        <f t="shared" si="0"/>
        <v>-0.29999999999999716</v>
      </c>
    </row>
    <row r="19" spans="1:8" x14ac:dyDescent="0.2">
      <c r="A19" s="8" t="s">
        <v>184</v>
      </c>
      <c r="B19" s="3" t="s">
        <v>19</v>
      </c>
      <c r="C19" s="1">
        <f t="shared" si="1"/>
        <v>108.5</v>
      </c>
      <c r="D19" s="4">
        <v>108.2</v>
      </c>
      <c r="E19" s="4">
        <v>108.9</v>
      </c>
      <c r="F19" s="4">
        <v>108.4</v>
      </c>
      <c r="G19" s="5">
        <v>108.9</v>
      </c>
      <c r="H19" s="9">
        <f t="shared" si="0"/>
        <v>-0.40000000000000568</v>
      </c>
    </row>
    <row r="20" spans="1:8" x14ac:dyDescent="0.2">
      <c r="A20" s="8" t="s">
        <v>185</v>
      </c>
      <c r="B20" s="3" t="s">
        <v>20</v>
      </c>
      <c r="C20" s="1">
        <f t="shared" si="1"/>
        <v>109</v>
      </c>
      <c r="D20" s="4">
        <v>110</v>
      </c>
      <c r="E20" s="4">
        <v>109.7</v>
      </c>
      <c r="F20" s="4">
        <v>107.4</v>
      </c>
      <c r="G20" s="5">
        <v>107.9</v>
      </c>
      <c r="H20" s="9">
        <f t="shared" si="0"/>
        <v>1.0999999999999943</v>
      </c>
    </row>
    <row r="21" spans="1:8" x14ac:dyDescent="0.2">
      <c r="A21" s="8" t="s">
        <v>186</v>
      </c>
      <c r="B21" s="3" t="s">
        <v>20</v>
      </c>
      <c r="C21" s="1">
        <f t="shared" si="1"/>
        <v>110.8</v>
      </c>
      <c r="D21" s="4">
        <v>110.7</v>
      </c>
      <c r="E21" s="4">
        <v>111.3</v>
      </c>
      <c r="F21" s="4">
        <v>110.5</v>
      </c>
      <c r="G21" s="5">
        <v>110.9</v>
      </c>
      <c r="H21" s="9">
        <f t="shared" si="0"/>
        <v>-0.10000000000000853</v>
      </c>
    </row>
    <row r="22" spans="1:8" x14ac:dyDescent="0.2">
      <c r="A22" s="8" t="s">
        <v>187</v>
      </c>
      <c r="B22" s="3" t="s">
        <v>21</v>
      </c>
      <c r="C22" s="1">
        <f t="shared" si="1"/>
        <v>101.1</v>
      </c>
      <c r="D22" s="4">
        <v>101.9</v>
      </c>
      <c r="E22" s="4">
        <v>101.3</v>
      </c>
      <c r="F22" s="4">
        <v>100</v>
      </c>
      <c r="G22" s="5">
        <v>100.8</v>
      </c>
      <c r="H22" s="9">
        <f t="shared" si="0"/>
        <v>0.29999999999999716</v>
      </c>
    </row>
    <row r="23" spans="1:8" x14ac:dyDescent="0.2">
      <c r="A23" s="8" t="s">
        <v>188</v>
      </c>
      <c r="B23" s="3" t="s">
        <v>22</v>
      </c>
      <c r="C23" s="1">
        <f t="shared" si="1"/>
        <v>111.1</v>
      </c>
      <c r="D23" s="4">
        <v>111</v>
      </c>
      <c r="E23" s="4">
        <v>111.2</v>
      </c>
      <c r="F23" s="4">
        <v>111</v>
      </c>
      <c r="G23" s="5">
        <v>111.2</v>
      </c>
      <c r="H23" s="9">
        <f t="shared" si="0"/>
        <v>-0.10000000000000853</v>
      </c>
    </row>
    <row r="24" spans="1:8" x14ac:dyDescent="0.2">
      <c r="A24" s="8" t="s">
        <v>189</v>
      </c>
      <c r="B24" s="3" t="s">
        <v>350</v>
      </c>
      <c r="C24" s="1">
        <f t="shared" si="1"/>
        <v>110.5</v>
      </c>
      <c r="D24" s="4">
        <v>110.1</v>
      </c>
      <c r="E24" s="4">
        <v>111</v>
      </c>
      <c r="F24" s="4">
        <v>110.5</v>
      </c>
      <c r="G24" s="5">
        <v>110.5</v>
      </c>
      <c r="H24" s="9">
        <f t="shared" si="0"/>
        <v>0</v>
      </c>
    </row>
    <row r="25" spans="1:8" x14ac:dyDescent="0.2">
      <c r="A25" s="8" t="s">
        <v>190</v>
      </c>
      <c r="B25" s="3" t="s">
        <v>23</v>
      </c>
      <c r="C25" s="1">
        <f t="shared" si="1"/>
        <v>103.9</v>
      </c>
      <c r="D25" s="4">
        <v>104.6</v>
      </c>
      <c r="E25" s="4">
        <v>104.4</v>
      </c>
      <c r="F25" s="4">
        <v>102.8</v>
      </c>
      <c r="G25" s="5">
        <v>103.6</v>
      </c>
      <c r="H25" s="9">
        <f t="shared" si="0"/>
        <v>0.30000000000001137</v>
      </c>
    </row>
    <row r="26" spans="1:8" x14ac:dyDescent="0.2">
      <c r="A26" s="8" t="s">
        <v>191</v>
      </c>
      <c r="B26" s="3" t="s">
        <v>23</v>
      </c>
      <c r="C26" s="1">
        <f t="shared" si="1"/>
        <v>102.9</v>
      </c>
      <c r="D26" s="4">
        <v>103.3</v>
      </c>
      <c r="E26" s="4">
        <v>103.2</v>
      </c>
      <c r="F26" s="4">
        <v>102.3</v>
      </c>
      <c r="G26" s="5">
        <v>102.9</v>
      </c>
      <c r="H26" s="9">
        <f t="shared" si="0"/>
        <v>0</v>
      </c>
    </row>
    <row r="27" spans="1:8" x14ac:dyDescent="0.2">
      <c r="A27" s="8" t="s">
        <v>192</v>
      </c>
      <c r="B27" s="3" t="s">
        <v>24</v>
      </c>
      <c r="C27" s="1">
        <f t="shared" si="1"/>
        <v>103.4</v>
      </c>
      <c r="D27" s="4">
        <v>103.3</v>
      </c>
      <c r="E27" s="4">
        <v>103.7</v>
      </c>
      <c r="F27" s="4">
        <v>103.1</v>
      </c>
      <c r="G27" s="5">
        <v>103.3</v>
      </c>
      <c r="H27" s="9">
        <f t="shared" si="0"/>
        <v>0.10000000000000853</v>
      </c>
    </row>
    <row r="28" spans="1:8" x14ac:dyDescent="0.2">
      <c r="A28" s="8" t="s">
        <v>193</v>
      </c>
      <c r="B28" s="3" t="s">
        <v>24</v>
      </c>
      <c r="C28" s="1">
        <f t="shared" si="1"/>
        <v>103.1</v>
      </c>
      <c r="D28" s="4">
        <v>103.2</v>
      </c>
      <c r="E28" s="4">
        <v>103.7</v>
      </c>
      <c r="F28" s="4">
        <v>102.5</v>
      </c>
      <c r="G28" s="5">
        <v>103</v>
      </c>
      <c r="H28" s="9">
        <f t="shared" si="0"/>
        <v>9.9999999999994316E-2</v>
      </c>
    </row>
    <row r="29" spans="1:8" x14ac:dyDescent="0.2">
      <c r="A29" s="8" t="s">
        <v>194</v>
      </c>
      <c r="B29" s="3" t="s">
        <v>25</v>
      </c>
      <c r="C29" s="1">
        <f t="shared" si="1"/>
        <v>103.9</v>
      </c>
      <c r="D29" s="4">
        <v>104.3</v>
      </c>
      <c r="E29" s="4">
        <v>104</v>
      </c>
      <c r="F29" s="4">
        <v>103.4</v>
      </c>
      <c r="G29" s="5">
        <v>103.9</v>
      </c>
      <c r="H29" s="9">
        <f t="shared" si="0"/>
        <v>0</v>
      </c>
    </row>
    <row r="30" spans="1:8" x14ac:dyDescent="0.2">
      <c r="A30" s="8" t="s">
        <v>195</v>
      </c>
      <c r="B30" s="3" t="s">
        <v>26</v>
      </c>
      <c r="C30" s="1">
        <f t="shared" si="1"/>
        <v>101.3</v>
      </c>
      <c r="D30" s="4">
        <v>101.4</v>
      </c>
      <c r="E30" s="4">
        <v>101.3</v>
      </c>
      <c r="F30" s="4">
        <v>101.2</v>
      </c>
      <c r="G30" s="5">
        <v>101.9</v>
      </c>
      <c r="H30" s="9">
        <f t="shared" si="0"/>
        <v>-0.60000000000000853</v>
      </c>
    </row>
    <row r="31" spans="1:8" x14ac:dyDescent="0.2">
      <c r="A31" s="8" t="s">
        <v>196</v>
      </c>
      <c r="B31" s="3" t="s">
        <v>27</v>
      </c>
      <c r="C31" s="1">
        <f t="shared" si="1"/>
        <v>102.7</v>
      </c>
      <c r="D31" s="4">
        <v>102.7</v>
      </c>
      <c r="E31" s="4">
        <v>102.9</v>
      </c>
      <c r="F31" s="4">
        <v>102.5</v>
      </c>
      <c r="G31" s="5">
        <v>102.6</v>
      </c>
      <c r="H31" s="9">
        <f t="shared" si="0"/>
        <v>0.10000000000000853</v>
      </c>
    </row>
    <row r="32" spans="1:8" x14ac:dyDescent="0.2">
      <c r="A32" s="8" t="s">
        <v>197</v>
      </c>
      <c r="B32" s="3" t="s">
        <v>28</v>
      </c>
      <c r="C32" s="1">
        <f t="shared" si="1"/>
        <v>105.4</v>
      </c>
      <c r="D32" s="4">
        <v>105.6</v>
      </c>
      <c r="E32" s="4">
        <v>107.3</v>
      </c>
      <c r="F32" s="4">
        <v>103.2</v>
      </c>
      <c r="G32" s="5">
        <v>104.9</v>
      </c>
      <c r="H32" s="9">
        <f t="shared" si="0"/>
        <v>0.5</v>
      </c>
    </row>
    <row r="33" spans="1:8" x14ac:dyDescent="0.2">
      <c r="A33" s="8" t="s">
        <v>198</v>
      </c>
      <c r="B33" s="3" t="s">
        <v>29</v>
      </c>
      <c r="C33" s="1">
        <f t="shared" si="1"/>
        <v>104.8</v>
      </c>
      <c r="D33" s="4">
        <v>105.1</v>
      </c>
      <c r="E33" s="4">
        <v>105</v>
      </c>
      <c r="F33" s="4">
        <v>104.2</v>
      </c>
      <c r="G33" s="5">
        <v>104.7</v>
      </c>
      <c r="H33" s="9">
        <f t="shared" si="0"/>
        <v>9.9999999999994316E-2</v>
      </c>
    </row>
    <row r="34" spans="1:8" x14ac:dyDescent="0.2">
      <c r="A34" s="8" t="s">
        <v>199</v>
      </c>
      <c r="B34" s="3" t="s">
        <v>29</v>
      </c>
      <c r="C34" s="1">
        <f t="shared" si="1"/>
        <v>103.9</v>
      </c>
      <c r="D34" s="4">
        <v>104.3</v>
      </c>
      <c r="E34" s="4">
        <v>104.1</v>
      </c>
      <c r="F34" s="4">
        <v>103.2</v>
      </c>
      <c r="G34" s="5">
        <v>103.7</v>
      </c>
      <c r="H34" s="9">
        <f t="shared" ref="H34:H65" si="2">C34-G34</f>
        <v>0.20000000000000284</v>
      </c>
    </row>
    <row r="35" spans="1:8" x14ac:dyDescent="0.2">
      <c r="A35" s="8" t="s">
        <v>200</v>
      </c>
      <c r="B35" s="3" t="s">
        <v>30</v>
      </c>
      <c r="C35" s="1">
        <f t="shared" si="1"/>
        <v>108.6</v>
      </c>
      <c r="D35" s="4">
        <v>108.5</v>
      </c>
      <c r="E35" s="4">
        <v>109.2</v>
      </c>
      <c r="F35" s="4">
        <v>108.1</v>
      </c>
      <c r="G35" s="5">
        <v>108.5</v>
      </c>
      <c r="H35" s="9">
        <f t="shared" si="2"/>
        <v>9.9999999999994316E-2</v>
      </c>
    </row>
    <row r="36" spans="1:8" x14ac:dyDescent="0.2">
      <c r="A36" s="8" t="s">
        <v>201</v>
      </c>
      <c r="B36" s="3" t="s">
        <v>31</v>
      </c>
      <c r="C36" s="1">
        <f t="shared" si="1"/>
        <v>107.5</v>
      </c>
      <c r="D36" s="4">
        <v>107.8</v>
      </c>
      <c r="E36" s="4">
        <v>108.1</v>
      </c>
      <c r="F36" s="4">
        <v>106.6</v>
      </c>
      <c r="G36" s="5">
        <v>107.2</v>
      </c>
      <c r="H36" s="9">
        <f t="shared" si="2"/>
        <v>0.29999999999999716</v>
      </c>
    </row>
    <row r="37" spans="1:8" x14ac:dyDescent="0.2">
      <c r="A37" s="8" t="s">
        <v>202</v>
      </c>
      <c r="B37" s="3" t="s">
        <v>32</v>
      </c>
      <c r="C37" s="1">
        <f t="shared" si="1"/>
        <v>103.9</v>
      </c>
      <c r="D37" s="4">
        <v>105.1</v>
      </c>
      <c r="E37" s="4">
        <v>104</v>
      </c>
      <c r="F37" s="4">
        <v>102.7</v>
      </c>
      <c r="G37" s="5">
        <v>103.5</v>
      </c>
      <c r="H37" s="9">
        <f t="shared" si="2"/>
        <v>0.40000000000000568</v>
      </c>
    </row>
    <row r="38" spans="1:8" x14ac:dyDescent="0.2">
      <c r="A38" s="8" t="s">
        <v>203</v>
      </c>
      <c r="B38" s="3" t="s">
        <v>33</v>
      </c>
      <c r="C38" s="1">
        <f t="shared" si="1"/>
        <v>102.3</v>
      </c>
      <c r="D38" s="4">
        <v>101.7</v>
      </c>
      <c r="E38" s="4">
        <v>104</v>
      </c>
      <c r="F38" s="4">
        <v>101.1</v>
      </c>
      <c r="G38" s="5">
        <v>102.2</v>
      </c>
      <c r="H38" s="9">
        <f t="shared" si="2"/>
        <v>9.9999999999994316E-2</v>
      </c>
    </row>
    <row r="39" spans="1:8" x14ac:dyDescent="0.2">
      <c r="A39" s="8" t="s">
        <v>204</v>
      </c>
      <c r="B39" s="3" t="s">
        <v>34</v>
      </c>
      <c r="C39" s="1">
        <f t="shared" si="1"/>
        <v>103.8</v>
      </c>
      <c r="D39" s="4">
        <v>104</v>
      </c>
      <c r="E39" s="4">
        <v>104.2</v>
      </c>
      <c r="F39" s="4">
        <v>103.3</v>
      </c>
      <c r="G39" s="5">
        <v>103.6</v>
      </c>
      <c r="H39" s="9">
        <f t="shared" si="2"/>
        <v>0.20000000000000284</v>
      </c>
    </row>
    <row r="40" spans="1:8" x14ac:dyDescent="0.2">
      <c r="A40" s="8" t="s">
        <v>205</v>
      </c>
      <c r="B40" s="3" t="s">
        <v>35</v>
      </c>
      <c r="C40" s="1">
        <f t="shared" si="1"/>
        <v>103.6</v>
      </c>
      <c r="D40" s="4">
        <v>103.3</v>
      </c>
      <c r="E40" s="4">
        <v>104.2</v>
      </c>
      <c r="F40" s="4">
        <v>103.4</v>
      </c>
      <c r="G40" s="5">
        <v>103.9</v>
      </c>
      <c r="H40" s="9">
        <f t="shared" si="2"/>
        <v>-0.30000000000001137</v>
      </c>
    </row>
    <row r="41" spans="1:8" x14ac:dyDescent="0.2">
      <c r="A41" s="8" t="s">
        <v>206</v>
      </c>
      <c r="B41" s="3" t="s">
        <v>36</v>
      </c>
      <c r="C41" s="1">
        <f t="shared" si="1"/>
        <v>111.4</v>
      </c>
      <c r="D41" s="4">
        <v>111.3</v>
      </c>
      <c r="E41" s="4">
        <v>111.9</v>
      </c>
      <c r="F41" s="4">
        <v>111.1</v>
      </c>
      <c r="G41" s="5">
        <v>111.6</v>
      </c>
      <c r="H41" s="9">
        <f t="shared" si="2"/>
        <v>-0.19999999999998863</v>
      </c>
    </row>
    <row r="42" spans="1:8" x14ac:dyDescent="0.2">
      <c r="A42" s="8" t="s">
        <v>207</v>
      </c>
      <c r="B42" s="3" t="s">
        <v>37</v>
      </c>
      <c r="C42" s="1">
        <f t="shared" si="1"/>
        <v>107.7</v>
      </c>
      <c r="D42" s="4">
        <v>108.2</v>
      </c>
      <c r="E42" s="4">
        <v>108.2</v>
      </c>
      <c r="F42" s="4">
        <v>106.8</v>
      </c>
      <c r="G42" s="5">
        <v>107.5</v>
      </c>
      <c r="H42" s="9">
        <f t="shared" si="2"/>
        <v>0.20000000000000284</v>
      </c>
    </row>
    <row r="43" spans="1:8" x14ac:dyDescent="0.2">
      <c r="A43" s="8" t="s">
        <v>208</v>
      </c>
      <c r="B43" s="3" t="s">
        <v>38</v>
      </c>
      <c r="C43" s="1">
        <f t="shared" si="1"/>
        <v>104.7</v>
      </c>
      <c r="D43" s="4">
        <v>104.8</v>
      </c>
      <c r="E43" s="4">
        <v>104.8</v>
      </c>
      <c r="F43" s="4">
        <v>104.6</v>
      </c>
      <c r="G43" s="5">
        <v>104.7</v>
      </c>
      <c r="H43" s="9">
        <f t="shared" si="2"/>
        <v>0</v>
      </c>
    </row>
    <row r="44" spans="1:8" x14ac:dyDescent="0.2">
      <c r="A44" s="8" t="s">
        <v>209</v>
      </c>
      <c r="B44" s="3" t="s">
        <v>39</v>
      </c>
      <c r="C44" s="1">
        <f t="shared" si="1"/>
        <v>108.6</v>
      </c>
      <c r="D44" s="4">
        <v>108.5</v>
      </c>
      <c r="E44" s="4">
        <v>108.8</v>
      </c>
      <c r="F44" s="4">
        <v>108.4</v>
      </c>
      <c r="G44" s="5">
        <v>108.7</v>
      </c>
      <c r="H44" s="9">
        <f t="shared" si="2"/>
        <v>-0.10000000000000853</v>
      </c>
    </row>
    <row r="45" spans="1:8" x14ac:dyDescent="0.2">
      <c r="A45" s="8" t="s">
        <v>210</v>
      </c>
      <c r="B45" s="3" t="s">
        <v>40</v>
      </c>
      <c r="C45" s="1">
        <f t="shared" si="1"/>
        <v>103.8</v>
      </c>
      <c r="D45" s="4">
        <v>104.3</v>
      </c>
      <c r="E45" s="4">
        <v>104</v>
      </c>
      <c r="F45" s="4">
        <v>103.2</v>
      </c>
      <c r="G45" s="5">
        <v>103.5</v>
      </c>
      <c r="H45" s="9">
        <f t="shared" si="2"/>
        <v>0.29999999999999716</v>
      </c>
    </row>
    <row r="46" spans="1:8" x14ac:dyDescent="0.2">
      <c r="A46" s="8" t="s">
        <v>211</v>
      </c>
      <c r="B46" s="3" t="s">
        <v>41</v>
      </c>
      <c r="C46" s="1">
        <f t="shared" si="1"/>
        <v>105.4</v>
      </c>
      <c r="D46" s="4">
        <v>105.7</v>
      </c>
      <c r="E46" s="4">
        <v>105.9</v>
      </c>
      <c r="F46" s="4">
        <v>104.5</v>
      </c>
      <c r="G46" s="5">
        <v>105.3</v>
      </c>
      <c r="H46" s="9">
        <f t="shared" si="2"/>
        <v>0.10000000000000853</v>
      </c>
    </row>
    <row r="47" spans="1:8" x14ac:dyDescent="0.2">
      <c r="A47" s="8" t="s">
        <v>212</v>
      </c>
      <c r="B47" s="3" t="s">
        <v>42</v>
      </c>
      <c r="C47" s="1">
        <f t="shared" si="1"/>
        <v>105.6</v>
      </c>
      <c r="D47" s="4">
        <v>106.4</v>
      </c>
      <c r="E47" s="4">
        <v>105.5</v>
      </c>
      <c r="F47" s="4">
        <v>104.9</v>
      </c>
      <c r="G47" s="5">
        <v>105.3</v>
      </c>
      <c r="H47" s="9">
        <f t="shared" si="2"/>
        <v>0.29999999999999716</v>
      </c>
    </row>
    <row r="48" spans="1:8" x14ac:dyDescent="0.2">
      <c r="A48" s="8" t="s">
        <v>213</v>
      </c>
      <c r="B48" s="3" t="s">
        <v>43</v>
      </c>
      <c r="C48" s="1">
        <f t="shared" si="1"/>
        <v>106.3</v>
      </c>
      <c r="D48" s="4">
        <v>106.2</v>
      </c>
      <c r="E48" s="4">
        <v>106.7</v>
      </c>
      <c r="F48" s="4">
        <v>105.9</v>
      </c>
      <c r="G48" s="5">
        <v>106.4</v>
      </c>
      <c r="H48" s="9">
        <f t="shared" si="2"/>
        <v>-0.10000000000000853</v>
      </c>
    </row>
    <row r="49" spans="1:8" x14ac:dyDescent="0.2">
      <c r="A49" s="8" t="s">
        <v>214</v>
      </c>
      <c r="B49" s="3" t="s">
        <v>44</v>
      </c>
      <c r="C49" s="1">
        <f t="shared" si="1"/>
        <v>107.7</v>
      </c>
      <c r="D49" s="4">
        <v>108.2</v>
      </c>
      <c r="E49" s="4">
        <v>108</v>
      </c>
      <c r="F49" s="4">
        <v>107</v>
      </c>
      <c r="G49" s="5">
        <v>107.6</v>
      </c>
      <c r="H49" s="9">
        <f t="shared" si="2"/>
        <v>0.10000000000000853</v>
      </c>
    </row>
    <row r="50" spans="1:8" x14ac:dyDescent="0.2">
      <c r="A50" s="8" t="s">
        <v>215</v>
      </c>
      <c r="B50" s="3" t="s">
        <v>45</v>
      </c>
      <c r="C50" s="1">
        <f t="shared" si="1"/>
        <v>107.4</v>
      </c>
      <c r="D50" s="4">
        <v>108.4</v>
      </c>
      <c r="E50" s="4">
        <v>107.7</v>
      </c>
      <c r="F50" s="4">
        <v>106.2</v>
      </c>
      <c r="G50" s="5">
        <v>106.8</v>
      </c>
      <c r="H50" s="9">
        <f t="shared" si="2"/>
        <v>0.60000000000000853</v>
      </c>
    </row>
    <row r="51" spans="1:8" x14ac:dyDescent="0.2">
      <c r="A51" s="8" t="s">
        <v>216</v>
      </c>
      <c r="B51" s="3" t="s">
        <v>46</v>
      </c>
      <c r="C51" s="1">
        <f>ROUND((D51+E51+F51)/3,1)</f>
        <v>105.7</v>
      </c>
      <c r="D51" s="4">
        <v>106.4</v>
      </c>
      <c r="E51" s="4">
        <v>105.8</v>
      </c>
      <c r="F51" s="4">
        <v>104.8</v>
      </c>
      <c r="G51" s="5">
        <v>105.1</v>
      </c>
      <c r="H51" s="9">
        <f t="shared" si="2"/>
        <v>0.60000000000000853</v>
      </c>
    </row>
    <row r="52" spans="1:8" x14ac:dyDescent="0.2">
      <c r="A52" s="8" t="s">
        <v>217</v>
      </c>
      <c r="B52" s="3" t="s">
        <v>47</v>
      </c>
      <c r="C52" s="1">
        <f t="shared" si="1"/>
        <v>104</v>
      </c>
      <c r="D52" s="4">
        <v>104.4</v>
      </c>
      <c r="E52" s="4">
        <v>104.2</v>
      </c>
      <c r="F52" s="4">
        <v>103.5</v>
      </c>
      <c r="G52" s="5">
        <v>103.6</v>
      </c>
      <c r="H52" s="9">
        <f t="shared" si="2"/>
        <v>0.40000000000000568</v>
      </c>
    </row>
    <row r="53" spans="1:8" x14ac:dyDescent="0.2">
      <c r="A53" s="8" t="s">
        <v>218</v>
      </c>
      <c r="B53" s="3" t="s">
        <v>48</v>
      </c>
      <c r="C53" s="1">
        <f t="shared" si="1"/>
        <v>102.9</v>
      </c>
      <c r="D53" s="4">
        <v>103.2</v>
      </c>
      <c r="E53" s="4">
        <v>103</v>
      </c>
      <c r="F53" s="4">
        <v>102.6</v>
      </c>
      <c r="G53" s="5">
        <v>102.9</v>
      </c>
      <c r="H53" s="9">
        <f t="shared" si="2"/>
        <v>0</v>
      </c>
    </row>
    <row r="54" spans="1:8" x14ac:dyDescent="0.2">
      <c r="A54" s="8" t="s">
        <v>219</v>
      </c>
      <c r="B54" s="3" t="s">
        <v>49</v>
      </c>
      <c r="C54" s="1">
        <f t="shared" si="1"/>
        <v>108</v>
      </c>
      <c r="D54" s="4">
        <v>108</v>
      </c>
      <c r="E54" s="4">
        <v>108.2</v>
      </c>
      <c r="F54" s="4">
        <v>107.8</v>
      </c>
      <c r="G54" s="5">
        <v>108.3</v>
      </c>
      <c r="H54" s="9">
        <f t="shared" si="2"/>
        <v>-0.29999999999999716</v>
      </c>
    </row>
    <row r="55" spans="1:8" x14ac:dyDescent="0.2">
      <c r="A55" s="8" t="s">
        <v>220</v>
      </c>
      <c r="B55" s="3" t="s">
        <v>50</v>
      </c>
      <c r="C55" s="1">
        <f t="shared" si="1"/>
        <v>104.9</v>
      </c>
      <c r="D55" s="4">
        <v>105</v>
      </c>
      <c r="E55" s="4">
        <v>105.3</v>
      </c>
      <c r="F55" s="4">
        <v>104.3</v>
      </c>
      <c r="G55" s="5">
        <v>104.8</v>
      </c>
      <c r="H55" s="9">
        <f t="shared" si="2"/>
        <v>0.10000000000000853</v>
      </c>
    </row>
    <row r="56" spans="1:8" x14ac:dyDescent="0.2">
      <c r="A56" s="8" t="s">
        <v>221</v>
      </c>
      <c r="B56" s="3" t="s">
        <v>51</v>
      </c>
      <c r="C56" s="1">
        <f t="shared" si="1"/>
        <v>103.5</v>
      </c>
      <c r="D56" s="4">
        <v>104.3</v>
      </c>
      <c r="E56" s="4">
        <v>103.6</v>
      </c>
      <c r="F56" s="4">
        <v>102.6</v>
      </c>
      <c r="G56" s="5">
        <v>103.3</v>
      </c>
      <c r="H56" s="9">
        <f t="shared" si="2"/>
        <v>0.20000000000000284</v>
      </c>
    </row>
    <row r="57" spans="1:8" x14ac:dyDescent="0.2">
      <c r="A57" s="8" t="s">
        <v>222</v>
      </c>
      <c r="B57" s="3" t="s">
        <v>52</v>
      </c>
      <c r="C57" s="1">
        <f t="shared" si="1"/>
        <v>105.1</v>
      </c>
      <c r="D57" s="4">
        <v>105.7</v>
      </c>
      <c r="E57" s="4">
        <v>105.5</v>
      </c>
      <c r="F57" s="4">
        <v>104.2</v>
      </c>
      <c r="G57" s="5">
        <v>104.9</v>
      </c>
      <c r="H57" s="9">
        <f t="shared" si="2"/>
        <v>0.19999999999998863</v>
      </c>
    </row>
    <row r="58" spans="1:8" x14ac:dyDescent="0.2">
      <c r="A58" s="8" t="s">
        <v>223</v>
      </c>
      <c r="B58" s="3" t="s">
        <v>53</v>
      </c>
      <c r="C58" s="1">
        <f t="shared" si="1"/>
        <v>110.6</v>
      </c>
      <c r="D58" s="4">
        <v>111.3</v>
      </c>
      <c r="E58" s="4">
        <v>111.1</v>
      </c>
      <c r="F58" s="4">
        <v>109.5</v>
      </c>
      <c r="G58" s="5">
        <v>110.4</v>
      </c>
      <c r="H58" s="9">
        <f t="shared" si="2"/>
        <v>0.19999999999998863</v>
      </c>
    </row>
    <row r="59" spans="1:8" x14ac:dyDescent="0.2">
      <c r="A59" s="8" t="s">
        <v>224</v>
      </c>
      <c r="B59" s="3" t="s">
        <v>54</v>
      </c>
      <c r="C59" s="1">
        <f t="shared" si="1"/>
        <v>104.9</v>
      </c>
      <c r="D59" s="4">
        <v>105.5</v>
      </c>
      <c r="E59" s="4">
        <v>105.1</v>
      </c>
      <c r="F59" s="4">
        <v>104</v>
      </c>
      <c r="G59" s="5">
        <v>104.8</v>
      </c>
      <c r="H59" s="9">
        <f t="shared" si="2"/>
        <v>0.10000000000000853</v>
      </c>
    </row>
    <row r="60" spans="1:8" x14ac:dyDescent="0.2">
      <c r="A60" s="8" t="s">
        <v>225</v>
      </c>
      <c r="B60" s="3" t="s">
        <v>55</v>
      </c>
      <c r="C60" s="1">
        <f t="shared" si="1"/>
        <v>105.6</v>
      </c>
      <c r="D60" s="4">
        <v>105.6</v>
      </c>
      <c r="E60" s="4">
        <v>106.1</v>
      </c>
      <c r="F60" s="4">
        <v>105.2</v>
      </c>
      <c r="G60" s="5">
        <v>105.8</v>
      </c>
      <c r="H60" s="9">
        <f t="shared" si="2"/>
        <v>-0.20000000000000284</v>
      </c>
    </row>
    <row r="61" spans="1:8" x14ac:dyDescent="0.2">
      <c r="A61" s="8" t="s">
        <v>226</v>
      </c>
      <c r="B61" s="3" t="s">
        <v>56</v>
      </c>
      <c r="C61" s="1">
        <f t="shared" si="1"/>
        <v>103.7</v>
      </c>
      <c r="D61" s="4">
        <v>103.9</v>
      </c>
      <c r="E61" s="4">
        <v>104.2</v>
      </c>
      <c r="F61" s="4">
        <v>102.9</v>
      </c>
      <c r="G61" s="5">
        <v>103.5</v>
      </c>
      <c r="H61" s="9">
        <f t="shared" si="2"/>
        <v>0.20000000000000284</v>
      </c>
    </row>
    <row r="62" spans="1:8" x14ac:dyDescent="0.2">
      <c r="A62" s="8" t="s">
        <v>227</v>
      </c>
      <c r="B62" s="3" t="s">
        <v>57</v>
      </c>
      <c r="C62" s="1">
        <f t="shared" si="1"/>
        <v>102.9</v>
      </c>
      <c r="D62" s="4">
        <v>103.6</v>
      </c>
      <c r="E62" s="4">
        <v>103.5</v>
      </c>
      <c r="F62" s="4">
        <v>101.7</v>
      </c>
      <c r="G62" s="5">
        <v>102.5</v>
      </c>
      <c r="H62" s="9">
        <f t="shared" si="2"/>
        <v>0.40000000000000568</v>
      </c>
    </row>
    <row r="63" spans="1:8" x14ac:dyDescent="0.2">
      <c r="A63" s="8" t="s">
        <v>228</v>
      </c>
      <c r="B63" s="3" t="s">
        <v>58</v>
      </c>
      <c r="C63" s="1">
        <f t="shared" si="1"/>
        <v>103.5</v>
      </c>
      <c r="D63" s="4">
        <v>103.7</v>
      </c>
      <c r="E63" s="4">
        <v>103.8</v>
      </c>
      <c r="F63" s="4">
        <v>103</v>
      </c>
      <c r="G63" s="5">
        <v>103.2</v>
      </c>
      <c r="H63" s="9">
        <f t="shared" si="2"/>
        <v>0.29999999999999716</v>
      </c>
    </row>
    <row r="64" spans="1:8" x14ac:dyDescent="0.2">
      <c r="A64" s="8" t="s">
        <v>229</v>
      </c>
      <c r="B64" s="3" t="s">
        <v>59</v>
      </c>
      <c r="C64" s="1">
        <f t="shared" ref="C64:C120" si="3">ROUND((D64+E64+F64)/3,1)</f>
        <v>105.6</v>
      </c>
      <c r="D64" s="4">
        <v>105.6</v>
      </c>
      <c r="E64" s="4">
        <v>105.8</v>
      </c>
      <c r="F64" s="4">
        <v>105.3</v>
      </c>
      <c r="G64" s="5">
        <v>105.7</v>
      </c>
      <c r="H64" s="9">
        <f t="shared" si="2"/>
        <v>-0.10000000000000853</v>
      </c>
    </row>
    <row r="65" spans="1:8" x14ac:dyDescent="0.2">
      <c r="A65" s="8" t="s">
        <v>230</v>
      </c>
      <c r="B65" s="3" t="s">
        <v>60</v>
      </c>
      <c r="C65" s="1">
        <f t="shared" si="3"/>
        <v>104.3</v>
      </c>
      <c r="D65" s="4">
        <v>104.1</v>
      </c>
      <c r="E65" s="4">
        <v>104.9</v>
      </c>
      <c r="F65" s="4">
        <v>103.9</v>
      </c>
      <c r="G65" s="5">
        <v>104.3</v>
      </c>
      <c r="H65" s="9">
        <f t="shared" si="2"/>
        <v>0</v>
      </c>
    </row>
    <row r="66" spans="1:8" x14ac:dyDescent="0.2">
      <c r="A66" s="8" t="s">
        <v>231</v>
      </c>
      <c r="B66" s="3" t="s">
        <v>61</v>
      </c>
      <c r="C66" s="1">
        <f t="shared" si="3"/>
        <v>106.9</v>
      </c>
      <c r="D66" s="4">
        <v>107.5</v>
      </c>
      <c r="E66" s="4">
        <v>107.1</v>
      </c>
      <c r="F66" s="4">
        <v>106.2</v>
      </c>
      <c r="G66" s="5">
        <v>106.8</v>
      </c>
      <c r="H66" s="9">
        <f t="shared" ref="H66:H97" si="4">C66-G66</f>
        <v>0.10000000000000853</v>
      </c>
    </row>
    <row r="67" spans="1:8" x14ac:dyDescent="0.2">
      <c r="A67" s="8" t="s">
        <v>232</v>
      </c>
      <c r="B67" s="3" t="s">
        <v>62</v>
      </c>
      <c r="C67" s="1">
        <f t="shared" si="3"/>
        <v>106.7</v>
      </c>
      <c r="D67" s="4">
        <v>106.7</v>
      </c>
      <c r="E67" s="4">
        <v>106.6</v>
      </c>
      <c r="F67" s="4">
        <v>106.7</v>
      </c>
      <c r="G67" s="5">
        <v>107.1</v>
      </c>
      <c r="H67" s="9">
        <f t="shared" si="4"/>
        <v>-0.39999999999999147</v>
      </c>
    </row>
    <row r="68" spans="1:8" x14ac:dyDescent="0.2">
      <c r="A68" s="8" t="s">
        <v>233</v>
      </c>
      <c r="B68" s="3" t="s">
        <v>63</v>
      </c>
      <c r="C68" s="1">
        <f t="shared" si="3"/>
        <v>105.7</v>
      </c>
      <c r="D68" s="4">
        <v>105.9</v>
      </c>
      <c r="E68" s="4">
        <v>106.2</v>
      </c>
      <c r="F68" s="4">
        <v>105.1</v>
      </c>
      <c r="G68" s="5">
        <v>105.6</v>
      </c>
      <c r="H68" s="9">
        <f t="shared" si="4"/>
        <v>0.10000000000000853</v>
      </c>
    </row>
    <row r="69" spans="1:8" x14ac:dyDescent="0.2">
      <c r="A69" s="8" t="s">
        <v>234</v>
      </c>
      <c r="B69" s="3" t="s">
        <v>64</v>
      </c>
      <c r="C69" s="1">
        <f t="shared" si="3"/>
        <v>104.4</v>
      </c>
      <c r="D69" s="4">
        <v>105.1</v>
      </c>
      <c r="E69" s="4">
        <v>104.9</v>
      </c>
      <c r="F69" s="4">
        <v>103.2</v>
      </c>
      <c r="G69" s="5">
        <v>103.8</v>
      </c>
      <c r="H69" s="9">
        <f t="shared" si="4"/>
        <v>0.60000000000000853</v>
      </c>
    </row>
    <row r="70" spans="1:8" x14ac:dyDescent="0.2">
      <c r="A70" s="8" t="s">
        <v>235</v>
      </c>
      <c r="B70" s="3" t="s">
        <v>65</v>
      </c>
      <c r="C70" s="1">
        <f t="shared" si="3"/>
        <v>109.1</v>
      </c>
      <c r="D70" s="4">
        <v>109.9</v>
      </c>
      <c r="E70" s="4">
        <v>109.4</v>
      </c>
      <c r="F70" s="4">
        <v>108</v>
      </c>
      <c r="G70" s="5">
        <v>108.8</v>
      </c>
      <c r="H70" s="9">
        <f t="shared" si="4"/>
        <v>0.29999999999999716</v>
      </c>
    </row>
    <row r="71" spans="1:8" x14ac:dyDescent="0.2">
      <c r="A71" s="8" t="s">
        <v>236</v>
      </c>
      <c r="B71" s="3" t="s">
        <v>66</v>
      </c>
      <c r="C71" s="1">
        <f t="shared" si="3"/>
        <v>112.3</v>
      </c>
      <c r="D71" s="4">
        <v>112.5</v>
      </c>
      <c r="E71" s="4">
        <v>112.4</v>
      </c>
      <c r="F71" s="4">
        <v>112.1</v>
      </c>
      <c r="G71" s="5">
        <v>112.8</v>
      </c>
      <c r="H71" s="9">
        <f t="shared" si="4"/>
        <v>-0.5</v>
      </c>
    </row>
    <row r="72" spans="1:8" x14ac:dyDescent="0.2">
      <c r="A72" s="8" t="s">
        <v>237</v>
      </c>
      <c r="B72" s="3" t="s">
        <v>67</v>
      </c>
      <c r="C72" s="1">
        <f t="shared" si="3"/>
        <v>104.8</v>
      </c>
      <c r="D72" s="4">
        <v>105.1</v>
      </c>
      <c r="E72" s="4">
        <v>104.5</v>
      </c>
      <c r="F72" s="4">
        <v>104.9</v>
      </c>
      <c r="G72" s="5">
        <v>105.1</v>
      </c>
      <c r="H72" s="9">
        <f t="shared" si="4"/>
        <v>-0.29999999999999716</v>
      </c>
    </row>
    <row r="73" spans="1:8" x14ac:dyDescent="0.2">
      <c r="A73" s="8" t="s">
        <v>238</v>
      </c>
      <c r="B73" s="3" t="s">
        <v>68</v>
      </c>
      <c r="C73" s="1">
        <f t="shared" si="3"/>
        <v>111.3</v>
      </c>
      <c r="D73" s="4">
        <v>111.1</v>
      </c>
      <c r="E73" s="4">
        <v>111.9</v>
      </c>
      <c r="F73" s="4">
        <v>110.9</v>
      </c>
      <c r="G73" s="5">
        <v>111.4</v>
      </c>
      <c r="H73" s="9">
        <f t="shared" si="4"/>
        <v>-0.10000000000000853</v>
      </c>
    </row>
    <row r="74" spans="1:8" x14ac:dyDescent="0.2">
      <c r="A74" s="8" t="s">
        <v>239</v>
      </c>
      <c r="B74" s="3" t="s">
        <v>69</v>
      </c>
      <c r="C74" s="1">
        <f t="shared" si="3"/>
        <v>110.8</v>
      </c>
      <c r="D74" s="4">
        <v>111.2</v>
      </c>
      <c r="E74" s="4">
        <v>111</v>
      </c>
      <c r="F74" s="4">
        <v>110.3</v>
      </c>
      <c r="G74" s="5">
        <v>110.8</v>
      </c>
      <c r="H74" s="9">
        <f t="shared" si="4"/>
        <v>0</v>
      </c>
    </row>
    <row r="75" spans="1:8" x14ac:dyDescent="0.2">
      <c r="A75" s="8" t="s">
        <v>240</v>
      </c>
      <c r="B75" s="3" t="s">
        <v>70</v>
      </c>
      <c r="C75" s="1">
        <f t="shared" si="3"/>
        <v>109.6</v>
      </c>
      <c r="D75" s="4">
        <v>109.6</v>
      </c>
      <c r="E75" s="4">
        <v>110.1</v>
      </c>
      <c r="F75" s="4">
        <v>109</v>
      </c>
      <c r="G75" s="5">
        <v>109.6</v>
      </c>
      <c r="H75" s="9">
        <f t="shared" si="4"/>
        <v>0</v>
      </c>
    </row>
    <row r="76" spans="1:8" x14ac:dyDescent="0.2">
      <c r="A76" s="8" t="s">
        <v>241</v>
      </c>
      <c r="B76" s="3" t="s">
        <v>351</v>
      </c>
      <c r="C76" s="1">
        <f t="shared" si="3"/>
        <v>109.3</v>
      </c>
      <c r="D76" s="4">
        <v>109.6</v>
      </c>
      <c r="E76" s="4">
        <v>109.6</v>
      </c>
      <c r="F76" s="4">
        <v>108.7</v>
      </c>
      <c r="G76" s="5">
        <v>109.3</v>
      </c>
      <c r="H76" s="9">
        <f t="shared" si="4"/>
        <v>0</v>
      </c>
    </row>
    <row r="77" spans="1:8" x14ac:dyDescent="0.2">
      <c r="A77" s="8" t="s">
        <v>242</v>
      </c>
      <c r="B77" s="3" t="s">
        <v>71</v>
      </c>
      <c r="C77" s="1">
        <f t="shared" si="3"/>
        <v>104.2</v>
      </c>
      <c r="D77" s="4">
        <v>104.6</v>
      </c>
      <c r="E77" s="4">
        <v>104.6</v>
      </c>
      <c r="F77" s="4">
        <v>103.5</v>
      </c>
      <c r="G77" s="5">
        <v>104</v>
      </c>
      <c r="H77" s="9">
        <f t="shared" si="4"/>
        <v>0.20000000000000284</v>
      </c>
    </row>
    <row r="78" spans="1:8" x14ac:dyDescent="0.2">
      <c r="A78" s="8" t="s">
        <v>243</v>
      </c>
      <c r="B78" s="3" t="s">
        <v>72</v>
      </c>
      <c r="C78" s="1">
        <f t="shared" si="3"/>
        <v>105.9</v>
      </c>
      <c r="D78" s="4">
        <v>105.9</v>
      </c>
      <c r="E78" s="4">
        <v>106.4</v>
      </c>
      <c r="F78" s="4">
        <v>105.5</v>
      </c>
      <c r="G78" s="5">
        <v>105.7</v>
      </c>
      <c r="H78" s="9">
        <f t="shared" si="4"/>
        <v>0.20000000000000284</v>
      </c>
    </row>
    <row r="79" spans="1:8" x14ac:dyDescent="0.2">
      <c r="A79" s="8" t="s">
        <v>244</v>
      </c>
      <c r="B79" s="3" t="s">
        <v>73</v>
      </c>
      <c r="C79" s="1">
        <f t="shared" si="3"/>
        <v>107.4</v>
      </c>
      <c r="D79" s="4">
        <v>108.3</v>
      </c>
      <c r="E79" s="4">
        <v>107.2</v>
      </c>
      <c r="F79" s="4">
        <v>106.6</v>
      </c>
      <c r="G79" s="5">
        <v>107</v>
      </c>
      <c r="H79" s="9">
        <f t="shared" si="4"/>
        <v>0.40000000000000568</v>
      </c>
    </row>
    <row r="80" spans="1:8" x14ac:dyDescent="0.2">
      <c r="A80" s="8" t="s">
        <v>245</v>
      </c>
      <c r="B80" s="3" t="s">
        <v>74</v>
      </c>
      <c r="C80" s="1">
        <f t="shared" si="3"/>
        <v>104.8</v>
      </c>
      <c r="D80" s="4">
        <v>105.1</v>
      </c>
      <c r="E80" s="4">
        <v>105</v>
      </c>
      <c r="F80" s="4">
        <v>104.2</v>
      </c>
      <c r="G80" s="5">
        <v>104.5</v>
      </c>
      <c r="H80" s="9">
        <f t="shared" si="4"/>
        <v>0.29999999999999716</v>
      </c>
    </row>
    <row r="81" spans="1:8" x14ac:dyDescent="0.2">
      <c r="A81" s="8" t="s">
        <v>246</v>
      </c>
      <c r="B81" s="3" t="s">
        <v>75</v>
      </c>
      <c r="C81" s="1">
        <f t="shared" si="3"/>
        <v>106.4</v>
      </c>
      <c r="D81" s="4">
        <v>106.3</v>
      </c>
      <c r="E81" s="4">
        <v>106.8</v>
      </c>
      <c r="F81" s="4">
        <v>106.2</v>
      </c>
      <c r="G81" s="5">
        <v>106.8</v>
      </c>
      <c r="H81" s="9">
        <f t="shared" si="4"/>
        <v>-0.39999999999999147</v>
      </c>
    </row>
    <row r="82" spans="1:8" x14ac:dyDescent="0.2">
      <c r="A82" s="8" t="s">
        <v>247</v>
      </c>
      <c r="B82" s="3" t="s">
        <v>76</v>
      </c>
      <c r="C82" s="1">
        <f t="shared" si="3"/>
        <v>107.3</v>
      </c>
      <c r="D82" s="4">
        <v>107.8</v>
      </c>
      <c r="E82" s="4">
        <v>107.1</v>
      </c>
      <c r="F82" s="4">
        <v>107.1</v>
      </c>
      <c r="G82" s="5">
        <v>107.2</v>
      </c>
      <c r="H82" s="9">
        <f t="shared" si="4"/>
        <v>9.9999999999994316E-2</v>
      </c>
    </row>
    <row r="83" spans="1:8" x14ac:dyDescent="0.2">
      <c r="A83" s="8" t="s">
        <v>248</v>
      </c>
      <c r="B83" s="3" t="s">
        <v>77</v>
      </c>
      <c r="C83" s="1">
        <f t="shared" si="3"/>
        <v>109.6</v>
      </c>
      <c r="D83" s="4">
        <v>109.5</v>
      </c>
      <c r="E83" s="4">
        <v>109.9</v>
      </c>
      <c r="F83" s="4">
        <v>109.5</v>
      </c>
      <c r="G83" s="5">
        <v>109.6</v>
      </c>
      <c r="H83" s="9">
        <f t="shared" si="4"/>
        <v>0</v>
      </c>
    </row>
    <row r="84" spans="1:8" x14ac:dyDescent="0.2">
      <c r="A84" s="8" t="s">
        <v>249</v>
      </c>
      <c r="B84" s="3" t="s">
        <v>78</v>
      </c>
      <c r="C84" s="1">
        <f t="shared" si="3"/>
        <v>107</v>
      </c>
      <c r="D84" s="4">
        <v>107.2</v>
      </c>
      <c r="E84" s="4">
        <v>107.3</v>
      </c>
      <c r="F84" s="4">
        <v>106.4</v>
      </c>
      <c r="G84" s="5">
        <v>106.9</v>
      </c>
      <c r="H84" s="9">
        <f t="shared" si="4"/>
        <v>9.9999999999994316E-2</v>
      </c>
    </row>
    <row r="85" spans="1:8" x14ac:dyDescent="0.2">
      <c r="A85" s="8" t="s">
        <v>250</v>
      </c>
      <c r="B85" s="3" t="s">
        <v>78</v>
      </c>
      <c r="C85" s="1">
        <f t="shared" si="3"/>
        <v>107</v>
      </c>
      <c r="D85" s="4">
        <v>107</v>
      </c>
      <c r="E85" s="4">
        <v>107.4</v>
      </c>
      <c r="F85" s="4">
        <v>106.5</v>
      </c>
      <c r="G85" s="5">
        <v>107.2</v>
      </c>
      <c r="H85" s="9">
        <f t="shared" si="4"/>
        <v>-0.20000000000000284</v>
      </c>
    </row>
    <row r="86" spans="1:8" x14ac:dyDescent="0.2">
      <c r="A86" s="8" t="s">
        <v>251</v>
      </c>
      <c r="B86" s="3" t="s">
        <v>79</v>
      </c>
      <c r="C86" s="1">
        <f t="shared" si="3"/>
        <v>108.6</v>
      </c>
      <c r="D86" s="4">
        <v>108.6</v>
      </c>
      <c r="E86" s="4">
        <v>108.9</v>
      </c>
      <c r="F86" s="4">
        <v>108.2</v>
      </c>
      <c r="G86" s="5">
        <v>108.6</v>
      </c>
      <c r="H86" s="9">
        <f t="shared" si="4"/>
        <v>0</v>
      </c>
    </row>
    <row r="87" spans="1:8" x14ac:dyDescent="0.2">
      <c r="A87" s="8" t="s">
        <v>252</v>
      </c>
      <c r="B87" s="3" t="s">
        <v>80</v>
      </c>
      <c r="C87" s="1">
        <f t="shared" si="3"/>
        <v>108.8</v>
      </c>
      <c r="D87" s="4">
        <v>108.7</v>
      </c>
      <c r="E87" s="4">
        <v>109.2</v>
      </c>
      <c r="F87" s="4">
        <v>108.6</v>
      </c>
      <c r="G87" s="5">
        <v>108.9</v>
      </c>
      <c r="H87" s="9">
        <f t="shared" si="4"/>
        <v>-0.10000000000000853</v>
      </c>
    </row>
    <row r="88" spans="1:8" x14ac:dyDescent="0.2">
      <c r="A88" s="8" t="s">
        <v>253</v>
      </c>
      <c r="B88" s="3" t="s">
        <v>81</v>
      </c>
      <c r="C88" s="1">
        <f t="shared" si="3"/>
        <v>106.2</v>
      </c>
      <c r="D88" s="4">
        <v>106.3</v>
      </c>
      <c r="E88" s="4">
        <v>106.4</v>
      </c>
      <c r="F88" s="4">
        <v>105.8</v>
      </c>
      <c r="G88" s="5">
        <v>106.7</v>
      </c>
      <c r="H88" s="9">
        <f t="shared" si="4"/>
        <v>-0.5</v>
      </c>
    </row>
    <row r="89" spans="1:8" x14ac:dyDescent="0.2">
      <c r="A89" s="8" t="s">
        <v>254</v>
      </c>
      <c r="B89" s="3" t="s">
        <v>82</v>
      </c>
      <c r="C89" s="1">
        <f t="shared" si="3"/>
        <v>103.3</v>
      </c>
      <c r="D89" s="4">
        <v>103.6</v>
      </c>
      <c r="E89" s="4">
        <v>104.1</v>
      </c>
      <c r="F89" s="4">
        <v>102.3</v>
      </c>
      <c r="G89" s="5">
        <v>103</v>
      </c>
      <c r="H89" s="9">
        <f t="shared" si="4"/>
        <v>0.29999999999999716</v>
      </c>
    </row>
    <row r="90" spans="1:8" x14ac:dyDescent="0.2">
      <c r="A90" s="8" t="s">
        <v>255</v>
      </c>
      <c r="B90" s="3" t="s">
        <v>83</v>
      </c>
      <c r="C90" s="1">
        <f t="shared" si="3"/>
        <v>112.3</v>
      </c>
      <c r="D90" s="4">
        <v>112.5</v>
      </c>
      <c r="E90" s="4">
        <v>112.7</v>
      </c>
      <c r="F90" s="4">
        <v>111.6</v>
      </c>
      <c r="G90" s="5">
        <v>112.2</v>
      </c>
      <c r="H90" s="9">
        <f t="shared" si="4"/>
        <v>9.9999999999994316E-2</v>
      </c>
    </row>
    <row r="91" spans="1:8" x14ac:dyDescent="0.2">
      <c r="A91" s="8" t="s">
        <v>256</v>
      </c>
      <c r="B91" s="3" t="s">
        <v>84</v>
      </c>
      <c r="C91" s="1">
        <f t="shared" si="3"/>
        <v>107</v>
      </c>
      <c r="D91" s="4">
        <v>106.6</v>
      </c>
      <c r="E91" s="4">
        <v>107.5</v>
      </c>
      <c r="F91" s="4">
        <v>106.8</v>
      </c>
      <c r="G91" s="5">
        <v>107.2</v>
      </c>
      <c r="H91" s="9">
        <f t="shared" si="4"/>
        <v>-0.20000000000000284</v>
      </c>
    </row>
    <row r="92" spans="1:8" x14ac:dyDescent="0.2">
      <c r="A92" s="8" t="s">
        <v>257</v>
      </c>
      <c r="B92" s="3" t="s">
        <v>85</v>
      </c>
      <c r="C92" s="1">
        <f t="shared" si="3"/>
        <v>106.4</v>
      </c>
      <c r="D92" s="4">
        <v>106.7</v>
      </c>
      <c r="E92" s="4">
        <v>106.4</v>
      </c>
      <c r="F92" s="4">
        <v>106.2</v>
      </c>
      <c r="G92" s="5">
        <v>106.5</v>
      </c>
      <c r="H92" s="9">
        <f t="shared" si="4"/>
        <v>-9.9999999999994316E-2</v>
      </c>
    </row>
    <row r="93" spans="1:8" x14ac:dyDescent="0.2">
      <c r="A93" s="8" t="s">
        <v>258</v>
      </c>
      <c r="B93" s="3" t="s">
        <v>86</v>
      </c>
      <c r="C93" s="1">
        <f t="shared" si="3"/>
        <v>103.6</v>
      </c>
      <c r="D93" s="4">
        <v>104.1</v>
      </c>
      <c r="E93" s="4">
        <v>104.1</v>
      </c>
      <c r="F93" s="4">
        <v>102.5</v>
      </c>
      <c r="G93" s="5">
        <v>103.4</v>
      </c>
      <c r="H93" s="9">
        <f t="shared" si="4"/>
        <v>0.19999999999998863</v>
      </c>
    </row>
    <row r="94" spans="1:8" x14ac:dyDescent="0.2">
      <c r="A94" s="8" t="s">
        <v>259</v>
      </c>
      <c r="B94" s="3" t="s">
        <v>87</v>
      </c>
      <c r="C94" s="1">
        <f t="shared" si="3"/>
        <v>105.7</v>
      </c>
      <c r="D94" s="4">
        <v>106.2</v>
      </c>
      <c r="E94" s="4">
        <v>106.3</v>
      </c>
      <c r="F94" s="4">
        <v>104.6</v>
      </c>
      <c r="G94" s="5">
        <v>104.9</v>
      </c>
      <c r="H94" s="9">
        <f t="shared" si="4"/>
        <v>0.79999999999999716</v>
      </c>
    </row>
    <row r="95" spans="1:8" x14ac:dyDescent="0.2">
      <c r="A95" s="8" t="s">
        <v>260</v>
      </c>
      <c r="B95" s="3" t="s">
        <v>88</v>
      </c>
      <c r="C95" s="1">
        <f t="shared" si="3"/>
        <v>108.1</v>
      </c>
      <c r="D95" s="4">
        <v>108.5</v>
      </c>
      <c r="E95" s="4">
        <v>107.8</v>
      </c>
      <c r="F95" s="4">
        <v>107.9</v>
      </c>
      <c r="G95" s="5">
        <v>108</v>
      </c>
      <c r="H95" s="9">
        <f t="shared" si="4"/>
        <v>9.9999999999994316E-2</v>
      </c>
    </row>
    <row r="96" spans="1:8" x14ac:dyDescent="0.2">
      <c r="A96" s="8" t="s">
        <v>261</v>
      </c>
      <c r="B96" s="3" t="s">
        <v>88</v>
      </c>
      <c r="C96" s="1">
        <f t="shared" si="3"/>
        <v>107.9</v>
      </c>
      <c r="D96" s="4">
        <v>108.4</v>
      </c>
      <c r="E96" s="4">
        <v>107.6</v>
      </c>
      <c r="F96" s="4">
        <v>107.6</v>
      </c>
      <c r="G96" s="5">
        <v>107.6</v>
      </c>
      <c r="H96" s="9">
        <f t="shared" si="4"/>
        <v>0.30000000000001137</v>
      </c>
    </row>
    <row r="97" spans="1:8" x14ac:dyDescent="0.2">
      <c r="A97" s="8" t="s">
        <v>262</v>
      </c>
      <c r="B97" s="3" t="s">
        <v>89</v>
      </c>
      <c r="C97" s="1">
        <f t="shared" si="3"/>
        <v>102.5</v>
      </c>
      <c r="D97" s="4">
        <v>102.4</v>
      </c>
      <c r="E97" s="4">
        <v>102.7</v>
      </c>
      <c r="F97" s="4">
        <v>102.5</v>
      </c>
      <c r="G97" s="5">
        <v>102.5</v>
      </c>
      <c r="H97" s="9">
        <f t="shared" si="4"/>
        <v>0</v>
      </c>
    </row>
    <row r="98" spans="1:8" x14ac:dyDescent="0.2">
      <c r="A98" s="8" t="s">
        <v>263</v>
      </c>
      <c r="B98" s="3" t="s">
        <v>90</v>
      </c>
      <c r="C98" s="1">
        <f t="shared" si="3"/>
        <v>107.5</v>
      </c>
      <c r="D98" s="4">
        <v>107.4</v>
      </c>
      <c r="E98" s="4">
        <v>107.8</v>
      </c>
      <c r="F98" s="4">
        <v>107.2</v>
      </c>
      <c r="G98" s="5">
        <v>107.7</v>
      </c>
      <c r="H98" s="9">
        <f t="shared" ref="H98:H129" si="5">C98-G98</f>
        <v>-0.20000000000000284</v>
      </c>
    </row>
    <row r="99" spans="1:8" x14ac:dyDescent="0.2">
      <c r="A99" s="8" t="s">
        <v>264</v>
      </c>
      <c r="B99" s="3" t="s">
        <v>91</v>
      </c>
      <c r="C99" s="1">
        <f t="shared" si="3"/>
        <v>103.2</v>
      </c>
      <c r="D99" s="4">
        <v>102.6</v>
      </c>
      <c r="E99" s="4">
        <v>103.4</v>
      </c>
      <c r="F99" s="4">
        <v>103.6</v>
      </c>
      <c r="G99" s="5">
        <v>104.3</v>
      </c>
      <c r="H99" s="9">
        <f t="shared" si="5"/>
        <v>-1.0999999999999943</v>
      </c>
    </row>
    <row r="100" spans="1:8" x14ac:dyDescent="0.2">
      <c r="A100" s="8" t="s">
        <v>265</v>
      </c>
      <c r="B100" s="3" t="s">
        <v>92</v>
      </c>
      <c r="C100" s="1">
        <f t="shared" si="3"/>
        <v>100.9</v>
      </c>
      <c r="D100" s="4">
        <v>101.3</v>
      </c>
      <c r="E100" s="4">
        <v>101.1</v>
      </c>
      <c r="F100" s="4">
        <v>100.3</v>
      </c>
      <c r="G100" s="5">
        <v>100.7</v>
      </c>
      <c r="H100" s="9">
        <f t="shared" si="5"/>
        <v>0.20000000000000284</v>
      </c>
    </row>
    <row r="101" spans="1:8" x14ac:dyDescent="0.2">
      <c r="A101" s="8" t="s">
        <v>266</v>
      </c>
      <c r="B101" s="3" t="s">
        <v>93</v>
      </c>
      <c r="C101" s="1">
        <f t="shared" si="3"/>
        <v>101.5</v>
      </c>
      <c r="D101" s="4">
        <v>101</v>
      </c>
      <c r="E101" s="4">
        <v>102.2</v>
      </c>
      <c r="F101" s="4">
        <v>101.2</v>
      </c>
      <c r="G101" s="5">
        <v>101.7</v>
      </c>
      <c r="H101" s="9">
        <f t="shared" si="5"/>
        <v>-0.20000000000000284</v>
      </c>
    </row>
    <row r="102" spans="1:8" x14ac:dyDescent="0.2">
      <c r="A102" s="8" t="s">
        <v>267</v>
      </c>
      <c r="B102" s="3" t="s">
        <v>94</v>
      </c>
      <c r="C102" s="1">
        <f t="shared" si="3"/>
        <v>102.8</v>
      </c>
      <c r="D102" s="4">
        <v>102.7</v>
      </c>
      <c r="E102" s="4">
        <v>103.5</v>
      </c>
      <c r="F102" s="4">
        <v>102.3</v>
      </c>
      <c r="G102" s="5">
        <v>103.2</v>
      </c>
      <c r="H102" s="9">
        <f t="shared" si="5"/>
        <v>-0.40000000000000568</v>
      </c>
    </row>
    <row r="103" spans="1:8" x14ac:dyDescent="0.2">
      <c r="A103" s="8" t="s">
        <v>268</v>
      </c>
      <c r="B103" s="3" t="s">
        <v>95</v>
      </c>
      <c r="C103" s="1">
        <f t="shared" si="3"/>
        <v>103.4</v>
      </c>
      <c r="D103" s="4">
        <v>102.4</v>
      </c>
      <c r="E103" s="4">
        <v>104.3</v>
      </c>
      <c r="F103" s="4">
        <v>103.6</v>
      </c>
      <c r="G103" s="5">
        <v>103.7</v>
      </c>
      <c r="H103" s="9">
        <f t="shared" si="5"/>
        <v>-0.29999999999999716</v>
      </c>
    </row>
    <row r="104" spans="1:8" x14ac:dyDescent="0.2">
      <c r="A104" s="8" t="s">
        <v>269</v>
      </c>
      <c r="B104" s="3" t="s">
        <v>96</v>
      </c>
      <c r="C104" s="1">
        <f t="shared" si="3"/>
        <v>107.9</v>
      </c>
      <c r="D104" s="4">
        <v>108.4</v>
      </c>
      <c r="E104" s="4">
        <v>108.8</v>
      </c>
      <c r="F104" s="4">
        <v>106.5</v>
      </c>
      <c r="G104" s="5">
        <v>107.5</v>
      </c>
      <c r="H104" s="9">
        <f t="shared" si="5"/>
        <v>0.40000000000000568</v>
      </c>
    </row>
    <row r="105" spans="1:8" x14ac:dyDescent="0.2">
      <c r="A105" s="8" t="s">
        <v>270</v>
      </c>
      <c r="B105" s="3" t="s">
        <v>96</v>
      </c>
      <c r="C105" s="1">
        <f t="shared" si="3"/>
        <v>107.8</v>
      </c>
      <c r="D105" s="4">
        <v>107.7</v>
      </c>
      <c r="E105" s="4">
        <v>109.2</v>
      </c>
      <c r="F105" s="4">
        <v>106.6</v>
      </c>
      <c r="G105" s="5">
        <v>107.7</v>
      </c>
      <c r="H105" s="9">
        <f t="shared" si="5"/>
        <v>9.9999999999994316E-2</v>
      </c>
    </row>
    <row r="106" spans="1:8" x14ac:dyDescent="0.2">
      <c r="A106" s="8" t="s">
        <v>271</v>
      </c>
      <c r="B106" s="7" t="s">
        <v>97</v>
      </c>
      <c r="C106" s="1">
        <f t="shared" si="3"/>
        <v>102.1</v>
      </c>
      <c r="D106" s="4">
        <v>101.9</v>
      </c>
      <c r="E106" s="4">
        <v>102.9</v>
      </c>
      <c r="F106" s="4">
        <v>101.5</v>
      </c>
      <c r="G106" s="5">
        <v>102.4</v>
      </c>
      <c r="H106" s="9">
        <f t="shared" si="5"/>
        <v>-0.30000000000001137</v>
      </c>
    </row>
    <row r="107" spans="1:8" x14ac:dyDescent="0.2">
      <c r="A107" s="8" t="s">
        <v>272</v>
      </c>
      <c r="B107" s="3" t="s">
        <v>99</v>
      </c>
      <c r="C107" s="1">
        <f t="shared" si="3"/>
        <v>108</v>
      </c>
      <c r="D107" s="4">
        <v>106.6</v>
      </c>
      <c r="E107" s="4">
        <v>109.1</v>
      </c>
      <c r="F107" s="4">
        <v>108.2</v>
      </c>
      <c r="G107" s="5">
        <v>108.7</v>
      </c>
      <c r="H107" s="9">
        <f t="shared" si="5"/>
        <v>-0.70000000000000284</v>
      </c>
    </row>
    <row r="108" spans="1:8" x14ac:dyDescent="0.2">
      <c r="A108" s="8" t="s">
        <v>273</v>
      </c>
      <c r="B108" s="3" t="s">
        <v>100</v>
      </c>
      <c r="C108" s="1">
        <f t="shared" si="3"/>
        <v>102</v>
      </c>
      <c r="D108" s="4">
        <v>102.6</v>
      </c>
      <c r="E108" s="4">
        <v>102.4</v>
      </c>
      <c r="F108" s="4">
        <v>101.1</v>
      </c>
      <c r="G108" s="5">
        <v>101.9</v>
      </c>
      <c r="H108" s="9">
        <f t="shared" si="5"/>
        <v>9.9999999999994316E-2</v>
      </c>
    </row>
    <row r="109" spans="1:8" x14ac:dyDescent="0.2">
      <c r="A109" s="8" t="s">
        <v>274</v>
      </c>
      <c r="B109" s="3" t="s">
        <v>101</v>
      </c>
      <c r="C109" s="1">
        <f t="shared" si="3"/>
        <v>103.5</v>
      </c>
      <c r="D109" s="4">
        <v>103.5</v>
      </c>
      <c r="E109" s="4">
        <v>104.1</v>
      </c>
      <c r="F109" s="4">
        <v>102.9</v>
      </c>
      <c r="G109" s="5">
        <v>103.5</v>
      </c>
      <c r="H109" s="9">
        <f t="shared" si="5"/>
        <v>0</v>
      </c>
    </row>
    <row r="110" spans="1:8" x14ac:dyDescent="0.2">
      <c r="A110" s="8" t="s">
        <v>275</v>
      </c>
      <c r="B110" s="3" t="s">
        <v>102</v>
      </c>
      <c r="C110" s="1">
        <f t="shared" si="3"/>
        <v>107.1</v>
      </c>
      <c r="D110" s="4">
        <v>106.8</v>
      </c>
      <c r="E110" s="4">
        <v>107.9</v>
      </c>
      <c r="F110" s="4">
        <v>106.7</v>
      </c>
      <c r="G110" s="5">
        <v>107.1</v>
      </c>
      <c r="H110" s="9">
        <f t="shared" si="5"/>
        <v>0</v>
      </c>
    </row>
    <row r="111" spans="1:8" x14ac:dyDescent="0.2">
      <c r="A111" s="8" t="s">
        <v>276</v>
      </c>
      <c r="B111" s="3" t="s">
        <v>103</v>
      </c>
      <c r="C111" s="1">
        <f t="shared" si="3"/>
        <v>105</v>
      </c>
      <c r="D111" s="4">
        <v>105.4</v>
      </c>
      <c r="E111" s="4">
        <v>105.5</v>
      </c>
      <c r="F111" s="4">
        <v>104.2</v>
      </c>
      <c r="G111" s="5">
        <v>105.1</v>
      </c>
      <c r="H111" s="9">
        <f t="shared" si="5"/>
        <v>-9.9999999999994316E-2</v>
      </c>
    </row>
    <row r="112" spans="1:8" x14ac:dyDescent="0.2">
      <c r="A112" s="8" t="s">
        <v>277</v>
      </c>
      <c r="B112" s="3" t="s">
        <v>103</v>
      </c>
      <c r="C112" s="1">
        <f t="shared" si="3"/>
        <v>104.2</v>
      </c>
      <c r="D112" s="4">
        <v>104</v>
      </c>
      <c r="E112" s="4">
        <v>104.6</v>
      </c>
      <c r="F112" s="4">
        <v>104</v>
      </c>
      <c r="G112" s="5">
        <v>104.4</v>
      </c>
      <c r="H112" s="9">
        <f t="shared" si="5"/>
        <v>-0.20000000000000284</v>
      </c>
    </row>
    <row r="113" spans="1:8" x14ac:dyDescent="0.2">
      <c r="A113" s="8" t="s">
        <v>278</v>
      </c>
      <c r="B113" s="3" t="s">
        <v>104</v>
      </c>
      <c r="C113" s="1">
        <f t="shared" si="3"/>
        <v>105.2</v>
      </c>
      <c r="D113" s="4">
        <v>105.9</v>
      </c>
      <c r="E113" s="4">
        <v>105.4</v>
      </c>
      <c r="F113" s="4">
        <v>104.3</v>
      </c>
      <c r="G113" s="5">
        <v>104.9</v>
      </c>
      <c r="H113" s="9">
        <f t="shared" si="5"/>
        <v>0.29999999999999716</v>
      </c>
    </row>
    <row r="114" spans="1:8" x14ac:dyDescent="0.2">
      <c r="A114" s="8" t="s">
        <v>279</v>
      </c>
      <c r="B114" s="3" t="s">
        <v>104</v>
      </c>
      <c r="C114" s="1">
        <f t="shared" si="3"/>
        <v>104.3</v>
      </c>
      <c r="D114" s="4">
        <v>105.2</v>
      </c>
      <c r="E114" s="4">
        <v>104.2</v>
      </c>
      <c r="F114" s="4">
        <v>103.4</v>
      </c>
      <c r="G114" s="5">
        <v>103.8</v>
      </c>
      <c r="H114" s="9">
        <f t="shared" si="5"/>
        <v>0.5</v>
      </c>
    </row>
    <row r="115" spans="1:8" x14ac:dyDescent="0.2">
      <c r="A115" s="8" t="s">
        <v>280</v>
      </c>
      <c r="B115" s="3" t="s">
        <v>105</v>
      </c>
      <c r="C115" s="1">
        <f t="shared" si="3"/>
        <v>110.7</v>
      </c>
      <c r="D115" s="4">
        <v>111.3</v>
      </c>
      <c r="E115" s="4">
        <v>111.1</v>
      </c>
      <c r="F115" s="4">
        <v>109.6</v>
      </c>
      <c r="G115" s="5">
        <v>110.6</v>
      </c>
      <c r="H115" s="9">
        <f t="shared" si="5"/>
        <v>0.10000000000000853</v>
      </c>
    </row>
    <row r="116" spans="1:8" x14ac:dyDescent="0.2">
      <c r="A116" s="8" t="s">
        <v>281</v>
      </c>
      <c r="B116" s="3" t="s">
        <v>106</v>
      </c>
      <c r="C116" s="1">
        <f t="shared" si="3"/>
        <v>109.7</v>
      </c>
      <c r="D116" s="4">
        <v>110.5</v>
      </c>
      <c r="E116" s="4">
        <v>110</v>
      </c>
      <c r="F116" s="4">
        <v>108.7</v>
      </c>
      <c r="G116" s="5">
        <v>109.4</v>
      </c>
      <c r="H116" s="9">
        <f t="shared" si="5"/>
        <v>0.29999999999999716</v>
      </c>
    </row>
    <row r="117" spans="1:8" x14ac:dyDescent="0.2">
      <c r="A117" s="8" t="s">
        <v>282</v>
      </c>
      <c r="B117" s="3" t="s">
        <v>107</v>
      </c>
      <c r="C117" s="1">
        <f t="shared" si="3"/>
        <v>110.4</v>
      </c>
      <c r="D117" s="4">
        <v>110.4</v>
      </c>
      <c r="E117" s="4">
        <v>111.4</v>
      </c>
      <c r="F117" s="4">
        <v>109.5</v>
      </c>
      <c r="G117" s="5">
        <v>110.2</v>
      </c>
      <c r="H117" s="9">
        <f t="shared" si="5"/>
        <v>0.20000000000000284</v>
      </c>
    </row>
    <row r="118" spans="1:8" x14ac:dyDescent="0.2">
      <c r="A118" s="8" t="s">
        <v>283</v>
      </c>
      <c r="B118" s="3" t="s">
        <v>108</v>
      </c>
      <c r="C118" s="1">
        <f t="shared" si="3"/>
        <v>102.9</v>
      </c>
      <c r="D118" s="4">
        <v>103.7</v>
      </c>
      <c r="E118" s="4">
        <v>103</v>
      </c>
      <c r="F118" s="4">
        <v>102.1</v>
      </c>
      <c r="G118" s="5">
        <v>102.5</v>
      </c>
      <c r="H118" s="9">
        <f t="shared" si="5"/>
        <v>0.40000000000000568</v>
      </c>
    </row>
    <row r="119" spans="1:8" x14ac:dyDescent="0.2">
      <c r="A119" s="8" t="s">
        <v>348</v>
      </c>
      <c r="B119" s="7" t="s">
        <v>98</v>
      </c>
      <c r="C119" s="1">
        <f>ROUND((D119+E119)/2,1)</f>
        <v>107.5</v>
      </c>
      <c r="D119" s="4">
        <v>107.2</v>
      </c>
      <c r="E119" s="4">
        <v>107.7</v>
      </c>
      <c r="F119" s="4">
        <v>106.5</v>
      </c>
      <c r="G119" s="5">
        <v>107.1</v>
      </c>
      <c r="H119" s="9">
        <f t="shared" si="5"/>
        <v>0.40000000000000568</v>
      </c>
    </row>
    <row r="120" spans="1:8" x14ac:dyDescent="0.2">
      <c r="A120" s="8" t="s">
        <v>356</v>
      </c>
      <c r="B120" s="3" t="s">
        <v>109</v>
      </c>
      <c r="C120" s="1">
        <f t="shared" si="3"/>
        <v>113.5</v>
      </c>
      <c r="D120" s="4">
        <v>113.9</v>
      </c>
      <c r="E120" s="4">
        <v>113.8</v>
      </c>
      <c r="F120" s="4">
        <v>112.9</v>
      </c>
      <c r="G120" s="5">
        <v>113.4</v>
      </c>
      <c r="H120" s="9">
        <f t="shared" si="5"/>
        <v>9.9999999999994316E-2</v>
      </c>
    </row>
    <row r="121" spans="1:8" x14ac:dyDescent="0.2">
      <c r="A121" s="8" t="s">
        <v>284</v>
      </c>
      <c r="B121" s="3" t="s">
        <v>110</v>
      </c>
      <c r="C121" s="1">
        <f t="shared" ref="C121:C181" si="6">ROUND((D121+E121+F121)/3,1)</f>
        <v>104.9</v>
      </c>
      <c r="D121" s="4">
        <v>105</v>
      </c>
      <c r="E121" s="4">
        <v>105.5</v>
      </c>
      <c r="F121" s="4">
        <v>104.3</v>
      </c>
      <c r="G121" s="5">
        <v>105.2</v>
      </c>
      <c r="H121" s="9">
        <f t="shared" si="5"/>
        <v>-0.29999999999999716</v>
      </c>
    </row>
    <row r="122" spans="1:8" x14ac:dyDescent="0.2">
      <c r="A122" s="8" t="s">
        <v>285</v>
      </c>
      <c r="B122" s="3" t="s">
        <v>110</v>
      </c>
      <c r="C122" s="1">
        <f t="shared" si="6"/>
        <v>104.8</v>
      </c>
      <c r="D122" s="4">
        <v>104.8</v>
      </c>
      <c r="E122" s="4">
        <v>105.4</v>
      </c>
      <c r="F122" s="4">
        <v>104.2</v>
      </c>
      <c r="G122" s="5">
        <v>104.8</v>
      </c>
      <c r="H122" s="9">
        <f t="shared" si="5"/>
        <v>0</v>
      </c>
    </row>
    <row r="123" spans="1:8" x14ac:dyDescent="0.2">
      <c r="A123" s="8" t="s">
        <v>286</v>
      </c>
      <c r="B123" s="3" t="s">
        <v>111</v>
      </c>
      <c r="C123" s="1">
        <f t="shared" si="6"/>
        <v>104.1</v>
      </c>
      <c r="D123" s="4">
        <v>105.3</v>
      </c>
      <c r="E123" s="4">
        <v>102.9</v>
      </c>
      <c r="F123" s="4">
        <v>104</v>
      </c>
      <c r="G123" s="5">
        <v>103.8</v>
      </c>
      <c r="H123" s="9">
        <f t="shared" si="5"/>
        <v>0.29999999999999716</v>
      </c>
    </row>
    <row r="124" spans="1:8" x14ac:dyDescent="0.2">
      <c r="A124" s="8" t="s">
        <v>287</v>
      </c>
      <c r="B124" s="3" t="s">
        <v>112</v>
      </c>
      <c r="C124" s="1">
        <f t="shared" si="6"/>
        <v>102.9</v>
      </c>
      <c r="D124" s="4">
        <v>103.3</v>
      </c>
      <c r="E124" s="4">
        <v>103.8</v>
      </c>
      <c r="F124" s="4">
        <v>101.6</v>
      </c>
      <c r="G124" s="5">
        <v>102.3</v>
      </c>
      <c r="H124" s="9">
        <f t="shared" si="5"/>
        <v>0.60000000000000853</v>
      </c>
    </row>
    <row r="125" spans="1:8" x14ac:dyDescent="0.2">
      <c r="A125" s="8" t="s">
        <v>288</v>
      </c>
      <c r="B125" s="3" t="s">
        <v>113</v>
      </c>
      <c r="C125" s="1">
        <f t="shared" si="6"/>
        <v>108.5</v>
      </c>
      <c r="D125" s="4">
        <v>109</v>
      </c>
      <c r="E125" s="4">
        <v>108.9</v>
      </c>
      <c r="F125" s="4">
        <v>107.5</v>
      </c>
      <c r="G125" s="5">
        <v>108.4</v>
      </c>
      <c r="H125" s="9">
        <f t="shared" si="5"/>
        <v>9.9999999999994316E-2</v>
      </c>
    </row>
    <row r="126" spans="1:8" x14ac:dyDescent="0.2">
      <c r="A126" s="8" t="s">
        <v>289</v>
      </c>
      <c r="B126" s="3" t="s">
        <v>114</v>
      </c>
      <c r="C126" s="1">
        <f t="shared" si="6"/>
        <v>101.9</v>
      </c>
      <c r="D126" s="4">
        <v>101.7</v>
      </c>
      <c r="E126" s="4">
        <v>102.4</v>
      </c>
      <c r="F126" s="4">
        <v>101.7</v>
      </c>
      <c r="G126" s="5">
        <v>102.4</v>
      </c>
      <c r="H126" s="9">
        <f t="shared" si="5"/>
        <v>-0.5</v>
      </c>
    </row>
    <row r="127" spans="1:8" x14ac:dyDescent="0.2">
      <c r="A127" s="8" t="s">
        <v>290</v>
      </c>
      <c r="B127" s="3" t="s">
        <v>115</v>
      </c>
      <c r="C127" s="1">
        <f t="shared" si="6"/>
        <v>103.4</v>
      </c>
      <c r="D127" s="4">
        <v>103.6</v>
      </c>
      <c r="E127" s="4">
        <v>104.2</v>
      </c>
      <c r="F127" s="4">
        <v>102.3</v>
      </c>
      <c r="G127" s="5">
        <v>103.5</v>
      </c>
      <c r="H127" s="9">
        <f t="shared" si="5"/>
        <v>-9.9999999999994316E-2</v>
      </c>
    </row>
    <row r="128" spans="1:8" x14ac:dyDescent="0.2">
      <c r="A128" s="8" t="s">
        <v>291</v>
      </c>
      <c r="B128" s="3" t="s">
        <v>116</v>
      </c>
      <c r="C128" s="1">
        <f t="shared" si="6"/>
        <v>103.2</v>
      </c>
      <c r="D128" s="4">
        <v>102.7</v>
      </c>
      <c r="E128" s="4">
        <v>103.6</v>
      </c>
      <c r="F128" s="4">
        <v>103.4</v>
      </c>
      <c r="G128" s="5">
        <v>103.9</v>
      </c>
      <c r="H128" s="9">
        <f t="shared" si="5"/>
        <v>-0.70000000000000284</v>
      </c>
    </row>
    <row r="129" spans="1:8" x14ac:dyDescent="0.2">
      <c r="A129" s="8" t="s">
        <v>292</v>
      </c>
      <c r="B129" s="3" t="s">
        <v>117</v>
      </c>
      <c r="C129" s="1">
        <f t="shared" si="6"/>
        <v>102.9</v>
      </c>
      <c r="D129" s="4">
        <v>102.9</v>
      </c>
      <c r="E129" s="4">
        <v>103.5</v>
      </c>
      <c r="F129" s="4">
        <v>102.3</v>
      </c>
      <c r="G129" s="5">
        <v>102.9</v>
      </c>
      <c r="H129" s="9">
        <f t="shared" si="5"/>
        <v>0</v>
      </c>
    </row>
    <row r="130" spans="1:8" x14ac:dyDescent="0.2">
      <c r="A130" s="8" t="s">
        <v>293</v>
      </c>
      <c r="B130" s="3" t="s">
        <v>118</v>
      </c>
      <c r="C130" s="1">
        <f t="shared" si="6"/>
        <v>105.5</v>
      </c>
      <c r="D130" s="4">
        <v>105.9</v>
      </c>
      <c r="E130" s="4">
        <v>105.7</v>
      </c>
      <c r="F130" s="4">
        <v>104.8</v>
      </c>
      <c r="G130" s="5">
        <v>104.9</v>
      </c>
      <c r="H130" s="9">
        <f t="shared" ref="H130:H161" si="7">C130-G130</f>
        <v>0.59999999999999432</v>
      </c>
    </row>
    <row r="131" spans="1:8" x14ac:dyDescent="0.2">
      <c r="A131" s="8" t="s">
        <v>294</v>
      </c>
      <c r="B131" s="3" t="s">
        <v>118</v>
      </c>
      <c r="C131" s="1">
        <f t="shared" si="6"/>
        <v>105.9</v>
      </c>
      <c r="D131" s="4">
        <v>106.6</v>
      </c>
      <c r="E131" s="4">
        <v>106.4</v>
      </c>
      <c r="F131" s="4">
        <v>104.7</v>
      </c>
      <c r="G131" s="5">
        <v>105.1</v>
      </c>
      <c r="H131" s="9">
        <f t="shared" si="7"/>
        <v>0.80000000000001137</v>
      </c>
    </row>
    <row r="132" spans="1:8" x14ac:dyDescent="0.2">
      <c r="A132" s="8" t="s">
        <v>295</v>
      </c>
      <c r="B132" s="3" t="s">
        <v>119</v>
      </c>
      <c r="C132" s="1">
        <f t="shared" si="6"/>
        <v>106.6</v>
      </c>
      <c r="D132" s="4">
        <v>105.9</v>
      </c>
      <c r="E132" s="4">
        <v>106.7</v>
      </c>
      <c r="F132" s="4">
        <v>107.3</v>
      </c>
      <c r="G132" s="5">
        <v>107.9</v>
      </c>
      <c r="H132" s="9">
        <f t="shared" si="7"/>
        <v>-1.3000000000000114</v>
      </c>
    </row>
    <row r="133" spans="1:8" x14ac:dyDescent="0.2">
      <c r="A133" s="8" t="s">
        <v>296</v>
      </c>
      <c r="B133" s="3" t="s">
        <v>120</v>
      </c>
      <c r="C133" s="1">
        <f t="shared" si="6"/>
        <v>106.4</v>
      </c>
      <c r="D133" s="4">
        <v>106.2</v>
      </c>
      <c r="E133" s="4">
        <v>106.9</v>
      </c>
      <c r="F133" s="4">
        <v>106.2</v>
      </c>
      <c r="G133" s="5">
        <v>106.8</v>
      </c>
      <c r="H133" s="9">
        <f t="shared" si="7"/>
        <v>-0.39999999999999147</v>
      </c>
    </row>
    <row r="134" spans="1:8" x14ac:dyDescent="0.2">
      <c r="A134" s="8" t="s">
        <v>297</v>
      </c>
      <c r="B134" s="3" t="s">
        <v>121</v>
      </c>
      <c r="C134" s="1">
        <f t="shared" si="6"/>
        <v>107.1</v>
      </c>
      <c r="D134" s="4">
        <v>105.8</v>
      </c>
      <c r="E134" s="4">
        <v>109.2</v>
      </c>
      <c r="F134" s="4">
        <v>106.4</v>
      </c>
      <c r="G134" s="5">
        <v>107</v>
      </c>
      <c r="H134" s="9">
        <f t="shared" si="7"/>
        <v>9.9999999999994316E-2</v>
      </c>
    </row>
    <row r="135" spans="1:8" x14ac:dyDescent="0.2">
      <c r="A135" s="8" t="s">
        <v>298</v>
      </c>
      <c r="B135" s="3" t="s">
        <v>349</v>
      </c>
      <c r="C135" s="1">
        <f t="shared" si="6"/>
        <v>104</v>
      </c>
      <c r="D135" s="4">
        <v>103.7</v>
      </c>
      <c r="E135" s="4">
        <v>104.3</v>
      </c>
      <c r="F135" s="4">
        <v>104.1</v>
      </c>
      <c r="G135" s="5">
        <v>104.5</v>
      </c>
      <c r="H135" s="9">
        <f t="shared" si="7"/>
        <v>-0.5</v>
      </c>
    </row>
    <row r="136" spans="1:8" x14ac:dyDescent="0.2">
      <c r="A136" s="8" t="s">
        <v>299</v>
      </c>
      <c r="B136" s="7" t="s">
        <v>122</v>
      </c>
      <c r="C136" s="1">
        <f t="shared" si="6"/>
        <v>105.9</v>
      </c>
      <c r="D136" s="4">
        <v>106.1</v>
      </c>
      <c r="E136" s="4">
        <v>106</v>
      </c>
      <c r="F136" s="4">
        <v>105.7</v>
      </c>
      <c r="G136" s="5">
        <v>106.2</v>
      </c>
      <c r="H136" s="9">
        <f t="shared" si="7"/>
        <v>-0.29999999999999716</v>
      </c>
    </row>
    <row r="137" spans="1:8" x14ac:dyDescent="0.2">
      <c r="A137" s="8" t="s">
        <v>300</v>
      </c>
      <c r="B137" s="3" t="s">
        <v>123</v>
      </c>
      <c r="C137" s="1">
        <f t="shared" si="6"/>
        <v>105</v>
      </c>
      <c r="D137" s="4">
        <v>106.7</v>
      </c>
      <c r="E137" s="4">
        <v>105.3</v>
      </c>
      <c r="F137" s="4">
        <v>102.9</v>
      </c>
      <c r="G137" s="5">
        <v>104.1</v>
      </c>
      <c r="H137" s="9">
        <f t="shared" si="7"/>
        <v>0.90000000000000568</v>
      </c>
    </row>
    <row r="138" spans="1:8" x14ac:dyDescent="0.2">
      <c r="A138" s="8" t="s">
        <v>301</v>
      </c>
      <c r="B138" s="3" t="s">
        <v>124</v>
      </c>
      <c r="C138" s="1">
        <f t="shared" si="6"/>
        <v>103.7</v>
      </c>
      <c r="D138" s="4">
        <v>103.5</v>
      </c>
      <c r="E138" s="4">
        <v>104.2</v>
      </c>
      <c r="F138" s="4">
        <v>103.5</v>
      </c>
      <c r="G138" s="5">
        <v>103.9</v>
      </c>
      <c r="H138" s="9">
        <f t="shared" si="7"/>
        <v>-0.20000000000000284</v>
      </c>
    </row>
    <row r="139" spans="1:8" x14ac:dyDescent="0.2">
      <c r="A139" s="8" t="s">
        <v>302</v>
      </c>
      <c r="B139" s="3" t="s">
        <v>125</v>
      </c>
      <c r="C139" s="1">
        <f t="shared" si="6"/>
        <v>102.8</v>
      </c>
      <c r="D139" s="4">
        <v>103.5</v>
      </c>
      <c r="E139" s="4">
        <v>102.9</v>
      </c>
      <c r="F139" s="4">
        <v>101.9</v>
      </c>
      <c r="G139" s="5">
        <v>102.6</v>
      </c>
      <c r="H139" s="9">
        <f t="shared" si="7"/>
        <v>0.20000000000000284</v>
      </c>
    </row>
    <row r="140" spans="1:8" x14ac:dyDescent="0.2">
      <c r="A140" s="8" t="s">
        <v>303</v>
      </c>
      <c r="B140" s="3" t="s">
        <v>126</v>
      </c>
      <c r="C140" s="1">
        <f t="shared" si="6"/>
        <v>110</v>
      </c>
      <c r="D140" s="4">
        <v>110.7</v>
      </c>
      <c r="E140" s="4">
        <v>109.9</v>
      </c>
      <c r="F140" s="4">
        <v>109.3</v>
      </c>
      <c r="G140" s="5">
        <v>109.9</v>
      </c>
      <c r="H140" s="9">
        <f t="shared" si="7"/>
        <v>9.9999999999994316E-2</v>
      </c>
    </row>
    <row r="141" spans="1:8" x14ac:dyDescent="0.2">
      <c r="A141" s="8" t="s">
        <v>304</v>
      </c>
      <c r="B141" s="3" t="s">
        <v>127</v>
      </c>
      <c r="C141" s="1">
        <f t="shared" si="6"/>
        <v>107.5</v>
      </c>
      <c r="D141" s="4">
        <v>108.4</v>
      </c>
      <c r="E141" s="4">
        <v>107.8</v>
      </c>
      <c r="F141" s="4">
        <v>106.4</v>
      </c>
      <c r="G141" s="5">
        <v>107.3</v>
      </c>
      <c r="H141" s="9">
        <f t="shared" si="7"/>
        <v>0.20000000000000284</v>
      </c>
    </row>
    <row r="142" spans="1:8" x14ac:dyDescent="0.2">
      <c r="A142" s="8" t="s">
        <v>305</v>
      </c>
      <c r="B142" s="3" t="s">
        <v>128</v>
      </c>
      <c r="C142" s="1">
        <f t="shared" si="6"/>
        <v>109.7</v>
      </c>
      <c r="D142" s="4">
        <v>109.9</v>
      </c>
      <c r="E142" s="4">
        <v>109.8</v>
      </c>
      <c r="F142" s="4">
        <v>109.4</v>
      </c>
      <c r="G142" s="5">
        <v>109.8</v>
      </c>
      <c r="H142" s="9">
        <f t="shared" si="7"/>
        <v>-9.9999999999994316E-2</v>
      </c>
    </row>
    <row r="143" spans="1:8" x14ac:dyDescent="0.2">
      <c r="A143" s="8" t="s">
        <v>306</v>
      </c>
      <c r="B143" s="3" t="s">
        <v>128</v>
      </c>
      <c r="C143" s="1">
        <f t="shared" si="6"/>
        <v>108.8</v>
      </c>
      <c r="D143" s="4">
        <v>109.1</v>
      </c>
      <c r="E143" s="4">
        <v>108.9</v>
      </c>
      <c r="F143" s="4">
        <v>108.3</v>
      </c>
      <c r="G143" s="5">
        <v>108.7</v>
      </c>
      <c r="H143" s="9">
        <f t="shared" si="7"/>
        <v>9.9999999999994316E-2</v>
      </c>
    </row>
    <row r="144" spans="1:8" x14ac:dyDescent="0.2">
      <c r="A144" s="8" t="s">
        <v>307</v>
      </c>
      <c r="B144" s="3" t="s">
        <v>129</v>
      </c>
      <c r="C144" s="1">
        <f t="shared" si="6"/>
        <v>109</v>
      </c>
      <c r="D144" s="4">
        <v>108.7</v>
      </c>
      <c r="E144" s="4">
        <v>109.2</v>
      </c>
      <c r="F144" s="4">
        <v>109.1</v>
      </c>
      <c r="G144" s="5">
        <v>109.1</v>
      </c>
      <c r="H144" s="9">
        <f t="shared" si="7"/>
        <v>-9.9999999999994316E-2</v>
      </c>
    </row>
    <row r="145" spans="1:8" x14ac:dyDescent="0.2">
      <c r="A145" s="8" t="s">
        <v>308</v>
      </c>
      <c r="B145" s="3" t="s">
        <v>130</v>
      </c>
      <c r="C145" s="1">
        <f t="shared" si="6"/>
        <v>106.5</v>
      </c>
      <c r="D145" s="4">
        <v>106</v>
      </c>
      <c r="E145" s="4">
        <v>107.2</v>
      </c>
      <c r="F145" s="4">
        <v>106.3</v>
      </c>
      <c r="G145" s="5">
        <v>106.6</v>
      </c>
      <c r="H145" s="9">
        <f t="shared" si="7"/>
        <v>-9.9999999999994316E-2</v>
      </c>
    </row>
    <row r="146" spans="1:8" x14ac:dyDescent="0.2">
      <c r="A146" s="8" t="s">
        <v>309</v>
      </c>
      <c r="B146" s="3" t="s">
        <v>131</v>
      </c>
      <c r="C146" s="1">
        <f t="shared" si="6"/>
        <v>111.4</v>
      </c>
      <c r="D146" s="4">
        <v>111.3</v>
      </c>
      <c r="E146" s="4">
        <v>111.3</v>
      </c>
      <c r="F146" s="4">
        <v>111.5</v>
      </c>
      <c r="G146" s="5">
        <v>112</v>
      </c>
      <c r="H146" s="9">
        <f t="shared" si="7"/>
        <v>-0.59999999999999432</v>
      </c>
    </row>
    <row r="147" spans="1:8" x14ac:dyDescent="0.2">
      <c r="A147" s="8" t="s">
        <v>310</v>
      </c>
      <c r="B147" s="3" t="s">
        <v>131</v>
      </c>
      <c r="C147" s="1">
        <f t="shared" si="6"/>
        <v>109.4</v>
      </c>
      <c r="D147" s="4">
        <v>109.8</v>
      </c>
      <c r="E147" s="4">
        <v>109.3</v>
      </c>
      <c r="F147" s="4">
        <v>109.2</v>
      </c>
      <c r="G147" s="5">
        <v>109.4</v>
      </c>
      <c r="H147" s="9">
        <f t="shared" si="7"/>
        <v>0</v>
      </c>
    </row>
    <row r="148" spans="1:8" x14ac:dyDescent="0.2">
      <c r="A148" s="8" t="s">
        <v>311</v>
      </c>
      <c r="B148" s="3" t="s">
        <v>132</v>
      </c>
      <c r="C148" s="1">
        <f t="shared" si="6"/>
        <v>108.2</v>
      </c>
      <c r="D148" s="4">
        <v>108</v>
      </c>
      <c r="E148" s="4">
        <v>108.1</v>
      </c>
      <c r="F148" s="4">
        <v>108.6</v>
      </c>
      <c r="G148" s="5">
        <v>109.2</v>
      </c>
      <c r="H148" s="9">
        <f t="shared" si="7"/>
        <v>-1</v>
      </c>
    </row>
    <row r="149" spans="1:8" x14ac:dyDescent="0.2">
      <c r="A149" s="8" t="s">
        <v>312</v>
      </c>
      <c r="B149" s="3" t="s">
        <v>133</v>
      </c>
      <c r="C149" s="1">
        <f t="shared" si="6"/>
        <v>104.3</v>
      </c>
      <c r="D149" s="4">
        <v>104.2</v>
      </c>
      <c r="E149" s="4">
        <v>105.4</v>
      </c>
      <c r="F149" s="4">
        <v>103.3</v>
      </c>
      <c r="G149" s="5">
        <v>103.8</v>
      </c>
      <c r="H149" s="9">
        <f t="shared" si="7"/>
        <v>0.5</v>
      </c>
    </row>
    <row r="150" spans="1:8" x14ac:dyDescent="0.2">
      <c r="A150" s="8" t="s">
        <v>313</v>
      </c>
      <c r="B150" s="3" t="s">
        <v>134</v>
      </c>
      <c r="C150" s="1">
        <f t="shared" si="6"/>
        <v>111.2</v>
      </c>
      <c r="D150" s="4">
        <v>110.2</v>
      </c>
      <c r="E150" s="4">
        <v>112.2</v>
      </c>
      <c r="F150" s="4">
        <v>111.3</v>
      </c>
      <c r="G150" s="5">
        <v>112.1</v>
      </c>
      <c r="H150" s="9">
        <f t="shared" si="7"/>
        <v>-0.89999999999999147</v>
      </c>
    </row>
    <row r="151" spans="1:8" x14ac:dyDescent="0.2">
      <c r="A151" s="8" t="s">
        <v>314</v>
      </c>
      <c r="B151" s="3" t="s">
        <v>135</v>
      </c>
      <c r="C151" s="1">
        <f t="shared" si="6"/>
        <v>114.4</v>
      </c>
      <c r="D151" s="4">
        <v>114.9</v>
      </c>
      <c r="E151" s="4">
        <v>114.2</v>
      </c>
      <c r="F151" s="4">
        <v>114.1</v>
      </c>
      <c r="G151" s="5">
        <v>114.4</v>
      </c>
      <c r="H151" s="9">
        <f t="shared" si="7"/>
        <v>0</v>
      </c>
    </row>
    <row r="152" spans="1:8" x14ac:dyDescent="0.2">
      <c r="A152" s="8" t="s">
        <v>315</v>
      </c>
      <c r="B152" s="3" t="s">
        <v>136</v>
      </c>
      <c r="C152" s="1">
        <f t="shared" si="6"/>
        <v>103.1</v>
      </c>
      <c r="D152" s="4">
        <v>103.6</v>
      </c>
      <c r="E152" s="4">
        <v>103.3</v>
      </c>
      <c r="F152" s="4">
        <v>102.4</v>
      </c>
      <c r="G152" s="5">
        <v>102.7</v>
      </c>
      <c r="H152" s="9">
        <f t="shared" si="7"/>
        <v>0.39999999999999147</v>
      </c>
    </row>
    <row r="153" spans="1:8" x14ac:dyDescent="0.2">
      <c r="A153" s="8" t="s">
        <v>316</v>
      </c>
      <c r="B153" s="3" t="s">
        <v>137</v>
      </c>
      <c r="C153" s="1">
        <f t="shared" si="6"/>
        <v>105.7</v>
      </c>
      <c r="D153" s="4">
        <v>105.7</v>
      </c>
      <c r="E153" s="4">
        <v>105.8</v>
      </c>
      <c r="F153" s="4">
        <v>105.5</v>
      </c>
      <c r="G153" s="5">
        <v>105.8</v>
      </c>
      <c r="H153" s="9">
        <f t="shared" si="7"/>
        <v>-9.9999999999994316E-2</v>
      </c>
    </row>
    <row r="154" spans="1:8" x14ac:dyDescent="0.2">
      <c r="A154" s="8" t="s">
        <v>317</v>
      </c>
      <c r="B154" s="3" t="s">
        <v>138</v>
      </c>
      <c r="C154" s="1">
        <f t="shared" si="6"/>
        <v>103.8</v>
      </c>
      <c r="D154" s="4">
        <v>104.7</v>
      </c>
      <c r="E154" s="4">
        <v>103.9</v>
      </c>
      <c r="F154" s="4">
        <v>102.8</v>
      </c>
      <c r="G154" s="5">
        <v>103.5</v>
      </c>
      <c r="H154" s="9">
        <f t="shared" si="7"/>
        <v>0.29999999999999716</v>
      </c>
    </row>
    <row r="155" spans="1:8" x14ac:dyDescent="0.2">
      <c r="A155" s="8" t="s">
        <v>318</v>
      </c>
      <c r="B155" s="3" t="s">
        <v>139</v>
      </c>
      <c r="C155" s="1">
        <f t="shared" si="6"/>
        <v>116.8</v>
      </c>
      <c r="D155" s="4">
        <v>116.5</v>
      </c>
      <c r="E155" s="4">
        <v>116.9</v>
      </c>
      <c r="F155" s="4">
        <v>117</v>
      </c>
      <c r="G155" s="5">
        <v>117.1</v>
      </c>
      <c r="H155" s="9">
        <f t="shared" si="7"/>
        <v>-0.29999999999999716</v>
      </c>
    </row>
    <row r="156" spans="1:8" x14ac:dyDescent="0.2">
      <c r="A156" s="8" t="s">
        <v>319</v>
      </c>
      <c r="B156" s="3" t="s">
        <v>140</v>
      </c>
      <c r="C156" s="1">
        <f t="shared" si="6"/>
        <v>106.8</v>
      </c>
      <c r="D156" s="4">
        <v>107.3</v>
      </c>
      <c r="E156" s="4">
        <v>107.4</v>
      </c>
      <c r="F156" s="4">
        <v>105.6</v>
      </c>
      <c r="G156" s="5">
        <v>106.2</v>
      </c>
      <c r="H156" s="9">
        <f t="shared" si="7"/>
        <v>0.59999999999999432</v>
      </c>
    </row>
    <row r="157" spans="1:8" x14ac:dyDescent="0.2">
      <c r="A157" s="8" t="s">
        <v>320</v>
      </c>
      <c r="B157" s="3" t="s">
        <v>141</v>
      </c>
      <c r="C157" s="1">
        <f t="shared" si="6"/>
        <v>107.9</v>
      </c>
      <c r="D157" s="4">
        <v>107.7</v>
      </c>
      <c r="E157" s="4">
        <v>108</v>
      </c>
      <c r="F157" s="4">
        <v>107.9</v>
      </c>
      <c r="G157" s="5">
        <v>107.8</v>
      </c>
      <c r="H157" s="9">
        <f t="shared" si="7"/>
        <v>0.10000000000000853</v>
      </c>
    </row>
    <row r="158" spans="1:8" x14ac:dyDescent="0.2">
      <c r="A158" s="8" t="s">
        <v>321</v>
      </c>
      <c r="B158" s="3" t="s">
        <v>142</v>
      </c>
      <c r="C158" s="1">
        <f t="shared" si="6"/>
        <v>108.9</v>
      </c>
      <c r="D158" s="4">
        <v>109</v>
      </c>
      <c r="E158" s="4">
        <v>109.1</v>
      </c>
      <c r="F158" s="4">
        <v>108.7</v>
      </c>
      <c r="G158" s="5">
        <v>109.2</v>
      </c>
      <c r="H158" s="9">
        <f t="shared" si="7"/>
        <v>-0.29999999999999716</v>
      </c>
    </row>
    <row r="159" spans="1:8" x14ac:dyDescent="0.2">
      <c r="A159" s="8" t="s">
        <v>322</v>
      </c>
      <c r="B159" s="3" t="s">
        <v>143</v>
      </c>
      <c r="C159" s="1">
        <f t="shared" si="6"/>
        <v>103.4</v>
      </c>
      <c r="D159" s="4">
        <v>103.2</v>
      </c>
      <c r="E159" s="4">
        <v>104</v>
      </c>
      <c r="F159" s="4">
        <v>103.1</v>
      </c>
      <c r="G159" s="5">
        <v>103.5</v>
      </c>
      <c r="H159" s="9">
        <f t="shared" si="7"/>
        <v>-9.9999999999994316E-2</v>
      </c>
    </row>
    <row r="160" spans="1:8" x14ac:dyDescent="0.2">
      <c r="A160" s="8" t="s">
        <v>323</v>
      </c>
      <c r="B160" s="3" t="s">
        <v>144</v>
      </c>
      <c r="C160" s="1">
        <f t="shared" si="6"/>
        <v>104.4</v>
      </c>
      <c r="D160" s="4">
        <v>104.2</v>
      </c>
      <c r="E160" s="4">
        <v>104.5</v>
      </c>
      <c r="F160" s="4">
        <v>104.5</v>
      </c>
      <c r="G160" s="5">
        <v>104.9</v>
      </c>
      <c r="H160" s="9">
        <f t="shared" si="7"/>
        <v>-0.5</v>
      </c>
    </row>
    <row r="161" spans="1:8" x14ac:dyDescent="0.2">
      <c r="A161" s="8" t="s">
        <v>324</v>
      </c>
      <c r="B161" s="3" t="s">
        <v>145</v>
      </c>
      <c r="C161" s="1">
        <f t="shared" si="6"/>
        <v>104.3</v>
      </c>
      <c r="D161" s="4">
        <v>104.2</v>
      </c>
      <c r="E161" s="4">
        <v>104.7</v>
      </c>
      <c r="F161" s="4">
        <v>103.9</v>
      </c>
      <c r="G161" s="5">
        <v>104.4</v>
      </c>
      <c r="H161" s="9">
        <f t="shared" si="7"/>
        <v>-0.10000000000000853</v>
      </c>
    </row>
    <row r="162" spans="1:8" x14ac:dyDescent="0.2">
      <c r="A162" s="8" t="s">
        <v>325</v>
      </c>
      <c r="B162" s="3" t="s">
        <v>146</v>
      </c>
      <c r="C162" s="1">
        <f t="shared" si="6"/>
        <v>100.1</v>
      </c>
      <c r="D162" s="4">
        <v>100</v>
      </c>
      <c r="E162" s="4">
        <v>100</v>
      </c>
      <c r="F162" s="4">
        <v>100.2</v>
      </c>
      <c r="G162" s="5">
        <v>100.8</v>
      </c>
      <c r="H162" s="9">
        <f t="shared" ref="H162:H184" si="8">C162-G162</f>
        <v>-0.70000000000000284</v>
      </c>
    </row>
    <row r="163" spans="1:8" x14ac:dyDescent="0.2">
      <c r="A163" s="8" t="s">
        <v>326</v>
      </c>
      <c r="B163" s="3" t="s">
        <v>147</v>
      </c>
      <c r="C163" s="1">
        <f t="shared" si="6"/>
        <v>109.7</v>
      </c>
      <c r="D163" s="4">
        <v>109.2</v>
      </c>
      <c r="E163" s="4">
        <v>110.1</v>
      </c>
      <c r="F163" s="4">
        <v>109.7</v>
      </c>
      <c r="G163" s="5">
        <v>110.2</v>
      </c>
      <c r="H163" s="9">
        <f t="shared" si="8"/>
        <v>-0.5</v>
      </c>
    </row>
    <row r="164" spans="1:8" x14ac:dyDescent="0.2">
      <c r="A164" s="8" t="s">
        <v>327</v>
      </c>
      <c r="B164" s="3" t="s">
        <v>148</v>
      </c>
      <c r="C164" s="1">
        <f t="shared" si="6"/>
        <v>112.3</v>
      </c>
      <c r="D164" s="4">
        <v>112</v>
      </c>
      <c r="E164" s="4">
        <v>112.2</v>
      </c>
      <c r="F164" s="4">
        <v>112.6</v>
      </c>
      <c r="G164" s="5">
        <v>112.6</v>
      </c>
      <c r="H164" s="9">
        <f t="shared" si="8"/>
        <v>-0.29999999999999716</v>
      </c>
    </row>
    <row r="165" spans="1:8" x14ac:dyDescent="0.2">
      <c r="A165" s="8" t="s">
        <v>328</v>
      </c>
      <c r="B165" s="3" t="s">
        <v>149</v>
      </c>
      <c r="C165" s="1">
        <f t="shared" si="6"/>
        <v>105.3</v>
      </c>
      <c r="D165" s="4">
        <v>105.7</v>
      </c>
      <c r="E165" s="4">
        <v>105.8</v>
      </c>
      <c r="F165" s="4">
        <v>104.4</v>
      </c>
      <c r="G165" s="5">
        <v>105.2</v>
      </c>
      <c r="H165" s="9">
        <f t="shared" si="8"/>
        <v>9.9999999999994316E-2</v>
      </c>
    </row>
    <row r="166" spans="1:8" x14ac:dyDescent="0.2">
      <c r="A166" s="8" t="s">
        <v>329</v>
      </c>
      <c r="B166" s="3" t="s">
        <v>150</v>
      </c>
      <c r="C166" s="1">
        <f t="shared" si="6"/>
        <v>110.3</v>
      </c>
      <c r="D166" s="4">
        <v>111.1</v>
      </c>
      <c r="E166" s="4">
        <v>110.3</v>
      </c>
      <c r="F166" s="4">
        <v>109.6</v>
      </c>
      <c r="G166" s="5">
        <v>110</v>
      </c>
      <c r="H166" s="9">
        <f t="shared" si="8"/>
        <v>0.29999999999999716</v>
      </c>
    </row>
    <row r="167" spans="1:8" x14ac:dyDescent="0.2">
      <c r="A167" s="8" t="s">
        <v>330</v>
      </c>
      <c r="B167" s="3" t="s">
        <v>150</v>
      </c>
      <c r="C167" s="1">
        <f t="shared" si="6"/>
        <v>109.6</v>
      </c>
      <c r="D167" s="4">
        <v>110.9</v>
      </c>
      <c r="E167" s="4">
        <v>109.2</v>
      </c>
      <c r="F167" s="4">
        <v>108.6</v>
      </c>
      <c r="G167" s="5">
        <v>108.9</v>
      </c>
      <c r="H167" s="9">
        <f t="shared" si="8"/>
        <v>0.69999999999998863</v>
      </c>
    </row>
    <row r="168" spans="1:8" x14ac:dyDescent="0.2">
      <c r="A168" s="8" t="s">
        <v>331</v>
      </c>
      <c r="B168" s="3" t="s">
        <v>151</v>
      </c>
      <c r="C168" s="1">
        <f t="shared" si="6"/>
        <v>102.3</v>
      </c>
      <c r="D168" s="4">
        <v>103</v>
      </c>
      <c r="E168" s="4">
        <v>102.7</v>
      </c>
      <c r="F168" s="4">
        <v>101.2</v>
      </c>
      <c r="G168" s="5">
        <v>101.5</v>
      </c>
      <c r="H168" s="9">
        <f t="shared" si="8"/>
        <v>0.79999999999999716</v>
      </c>
    </row>
    <row r="169" spans="1:8" x14ac:dyDescent="0.2">
      <c r="A169" s="8" t="s">
        <v>332</v>
      </c>
      <c r="B169" s="3" t="s">
        <v>152</v>
      </c>
      <c r="C169" s="1">
        <f t="shared" si="6"/>
        <v>109</v>
      </c>
      <c r="D169" s="4">
        <v>109.4</v>
      </c>
      <c r="E169" s="4">
        <v>108.9</v>
      </c>
      <c r="F169" s="4">
        <v>108.8</v>
      </c>
      <c r="G169" s="5">
        <v>108.9</v>
      </c>
      <c r="H169" s="9">
        <f t="shared" si="8"/>
        <v>9.9999999999994316E-2</v>
      </c>
    </row>
    <row r="170" spans="1:8" x14ac:dyDescent="0.2">
      <c r="A170" s="8" t="s">
        <v>333</v>
      </c>
      <c r="B170" s="3" t="s">
        <v>153</v>
      </c>
      <c r="C170" s="1">
        <f t="shared" si="6"/>
        <v>109.4</v>
      </c>
      <c r="D170" s="4">
        <v>109.5</v>
      </c>
      <c r="E170" s="4">
        <v>109.4</v>
      </c>
      <c r="F170" s="4">
        <v>109.3</v>
      </c>
      <c r="G170" s="5">
        <v>109.6</v>
      </c>
      <c r="H170" s="9">
        <f t="shared" si="8"/>
        <v>-0.19999999999998863</v>
      </c>
    </row>
    <row r="171" spans="1:8" x14ac:dyDescent="0.2">
      <c r="A171" s="8" t="s">
        <v>334</v>
      </c>
      <c r="B171" s="3" t="s">
        <v>154</v>
      </c>
      <c r="C171" s="1">
        <f t="shared" si="6"/>
        <v>110.3</v>
      </c>
      <c r="D171" s="4">
        <v>110.2</v>
      </c>
      <c r="E171" s="4">
        <v>110.1</v>
      </c>
      <c r="F171" s="4">
        <v>110.5</v>
      </c>
      <c r="G171" s="5">
        <v>110.5</v>
      </c>
      <c r="H171" s="9">
        <f t="shared" si="8"/>
        <v>-0.20000000000000284</v>
      </c>
    </row>
    <row r="172" spans="1:8" x14ac:dyDescent="0.2">
      <c r="A172" s="8" t="s">
        <v>335</v>
      </c>
      <c r="B172" s="3" t="s">
        <v>155</v>
      </c>
      <c r="C172" s="1">
        <f t="shared" si="6"/>
        <v>112.7</v>
      </c>
      <c r="D172" s="4">
        <v>113.1</v>
      </c>
      <c r="E172" s="4">
        <v>113</v>
      </c>
      <c r="F172" s="4">
        <v>112.1</v>
      </c>
      <c r="G172" s="5">
        <v>112.8</v>
      </c>
      <c r="H172" s="9">
        <f t="shared" si="8"/>
        <v>-9.9999999999994316E-2</v>
      </c>
    </row>
    <row r="173" spans="1:8" x14ac:dyDescent="0.2">
      <c r="A173" s="8" t="s">
        <v>336</v>
      </c>
      <c r="B173" s="3" t="s">
        <v>156</v>
      </c>
      <c r="C173" s="1">
        <f t="shared" si="6"/>
        <v>105.5</v>
      </c>
      <c r="D173" s="4">
        <v>105.3</v>
      </c>
      <c r="E173" s="4">
        <v>105.4</v>
      </c>
      <c r="F173" s="4">
        <v>105.7</v>
      </c>
      <c r="G173" s="5">
        <v>105.7</v>
      </c>
      <c r="H173" s="9">
        <f t="shared" si="8"/>
        <v>-0.20000000000000284</v>
      </c>
    </row>
    <row r="174" spans="1:8" x14ac:dyDescent="0.2">
      <c r="A174" s="8" t="s">
        <v>337</v>
      </c>
      <c r="B174" s="3" t="s">
        <v>352</v>
      </c>
      <c r="C174" s="1">
        <f t="shared" si="6"/>
        <v>105</v>
      </c>
      <c r="D174" s="4">
        <v>104.3</v>
      </c>
      <c r="E174" s="4">
        <v>105.4</v>
      </c>
      <c r="F174" s="4">
        <v>105.3</v>
      </c>
      <c r="G174" s="5">
        <v>105.5</v>
      </c>
      <c r="H174" s="9">
        <f t="shared" si="8"/>
        <v>-0.5</v>
      </c>
    </row>
    <row r="175" spans="1:8" x14ac:dyDescent="0.2">
      <c r="A175" s="8" t="s">
        <v>338</v>
      </c>
      <c r="B175" s="3" t="s">
        <v>157</v>
      </c>
      <c r="C175" s="1">
        <f t="shared" si="6"/>
        <v>102.4</v>
      </c>
      <c r="D175" s="4">
        <v>102.5</v>
      </c>
      <c r="E175" s="4">
        <v>101.8</v>
      </c>
      <c r="F175" s="4">
        <v>102.8</v>
      </c>
      <c r="G175" s="5">
        <v>103</v>
      </c>
      <c r="H175" s="9">
        <f t="shared" si="8"/>
        <v>-0.59999999999999432</v>
      </c>
    </row>
    <row r="176" spans="1:8" x14ac:dyDescent="0.2">
      <c r="A176" s="8" t="s">
        <v>339</v>
      </c>
      <c r="B176" s="3" t="s">
        <v>158</v>
      </c>
      <c r="C176" s="1">
        <f t="shared" si="6"/>
        <v>113.6</v>
      </c>
      <c r="D176" s="4">
        <v>114</v>
      </c>
      <c r="E176" s="4">
        <v>113.7</v>
      </c>
      <c r="F176" s="4">
        <v>113.2</v>
      </c>
      <c r="G176" s="5">
        <v>113.8</v>
      </c>
      <c r="H176" s="9">
        <f t="shared" si="8"/>
        <v>-0.20000000000000284</v>
      </c>
    </row>
    <row r="177" spans="1:8" x14ac:dyDescent="0.2">
      <c r="A177" s="8" t="s">
        <v>340</v>
      </c>
      <c r="B177" s="3" t="s">
        <v>159</v>
      </c>
      <c r="C177" s="1">
        <f t="shared" si="6"/>
        <v>112.5</v>
      </c>
      <c r="D177" s="4">
        <v>112.3</v>
      </c>
      <c r="E177" s="4">
        <v>112.7</v>
      </c>
      <c r="F177" s="4">
        <v>112.6</v>
      </c>
      <c r="G177" s="5">
        <v>113</v>
      </c>
      <c r="H177" s="9">
        <f t="shared" si="8"/>
        <v>-0.5</v>
      </c>
    </row>
    <row r="178" spans="1:8" x14ac:dyDescent="0.2">
      <c r="A178" s="8" t="s">
        <v>341</v>
      </c>
      <c r="B178" s="3" t="s">
        <v>160</v>
      </c>
      <c r="C178" s="1">
        <f t="shared" si="6"/>
        <v>109.6</v>
      </c>
      <c r="D178" s="4">
        <v>109.3</v>
      </c>
      <c r="E178" s="4">
        <v>109.8</v>
      </c>
      <c r="F178" s="4">
        <v>109.8</v>
      </c>
      <c r="G178" s="5">
        <v>110.1</v>
      </c>
      <c r="H178" s="9">
        <f t="shared" si="8"/>
        <v>-0.5</v>
      </c>
    </row>
    <row r="179" spans="1:8" x14ac:dyDescent="0.2">
      <c r="A179" s="8" t="s">
        <v>342</v>
      </c>
      <c r="B179" s="3" t="s">
        <v>161</v>
      </c>
      <c r="C179" s="1">
        <f t="shared" si="6"/>
        <v>110.6</v>
      </c>
      <c r="D179" s="4">
        <v>111</v>
      </c>
      <c r="E179" s="4">
        <v>110.7</v>
      </c>
      <c r="F179" s="4">
        <v>110.2</v>
      </c>
      <c r="G179" s="5">
        <v>110.9</v>
      </c>
      <c r="H179" s="9">
        <f t="shared" si="8"/>
        <v>-0.30000000000001137</v>
      </c>
    </row>
    <row r="180" spans="1:8" x14ac:dyDescent="0.2">
      <c r="A180" s="8" t="s">
        <v>343</v>
      </c>
      <c r="B180" s="3" t="s">
        <v>162</v>
      </c>
      <c r="C180" s="1">
        <f t="shared" si="6"/>
        <v>105.7</v>
      </c>
      <c r="D180" s="4">
        <v>105.4</v>
      </c>
      <c r="E180" s="4">
        <v>106.5</v>
      </c>
      <c r="F180" s="4">
        <v>105.1</v>
      </c>
      <c r="G180" s="5">
        <v>105.5</v>
      </c>
      <c r="H180" s="9">
        <f t="shared" si="8"/>
        <v>0.20000000000000284</v>
      </c>
    </row>
    <row r="181" spans="1:8" x14ac:dyDescent="0.2">
      <c r="A181" s="8" t="s">
        <v>344</v>
      </c>
      <c r="B181" s="3" t="s">
        <v>162</v>
      </c>
      <c r="C181" s="1">
        <f t="shared" si="6"/>
        <v>106.5</v>
      </c>
      <c r="D181" s="4">
        <v>107.1</v>
      </c>
      <c r="E181" s="4">
        <v>106.7</v>
      </c>
      <c r="F181" s="4">
        <v>105.6</v>
      </c>
      <c r="G181" s="5">
        <v>106.1</v>
      </c>
      <c r="H181" s="9">
        <f t="shared" si="8"/>
        <v>0.40000000000000568</v>
      </c>
    </row>
    <row r="182" spans="1:8" x14ac:dyDescent="0.2">
      <c r="A182" s="8" t="s">
        <v>345</v>
      </c>
      <c r="B182" s="3" t="s">
        <v>163</v>
      </c>
      <c r="C182" s="1">
        <f t="shared" ref="C182:C184" si="9">ROUND((D182+E182+F182)/3,1)</f>
        <v>108.1</v>
      </c>
      <c r="D182" s="4">
        <v>108</v>
      </c>
      <c r="E182" s="4">
        <v>108.8</v>
      </c>
      <c r="F182" s="4">
        <v>107.4</v>
      </c>
      <c r="G182" s="5">
        <v>108.1</v>
      </c>
      <c r="H182" s="9">
        <f t="shared" si="8"/>
        <v>0</v>
      </c>
    </row>
    <row r="183" spans="1:8" x14ac:dyDescent="0.2">
      <c r="A183" s="8" t="s">
        <v>346</v>
      </c>
      <c r="B183" s="3" t="s">
        <v>164</v>
      </c>
      <c r="C183" s="1">
        <f t="shared" si="9"/>
        <v>111</v>
      </c>
      <c r="D183" s="4">
        <v>110.7</v>
      </c>
      <c r="E183" s="4">
        <v>110.9</v>
      </c>
      <c r="F183" s="4">
        <v>111.5</v>
      </c>
      <c r="G183" s="5">
        <v>111.1</v>
      </c>
      <c r="H183" s="9">
        <f t="shared" si="8"/>
        <v>-9.9999999999994316E-2</v>
      </c>
    </row>
    <row r="184" spans="1:8" x14ac:dyDescent="0.2">
      <c r="A184" s="16" t="s">
        <v>347</v>
      </c>
      <c r="B184" s="17" t="s">
        <v>165</v>
      </c>
      <c r="C184" s="18">
        <f t="shared" si="9"/>
        <v>105.1</v>
      </c>
      <c r="D184" s="19">
        <v>105.9</v>
      </c>
      <c r="E184" s="19">
        <v>105.3</v>
      </c>
      <c r="F184" s="19">
        <v>104.2</v>
      </c>
      <c r="G184" s="20">
        <v>104.7</v>
      </c>
      <c r="H184" s="21">
        <f t="shared" si="8"/>
        <v>0.39999999999999147</v>
      </c>
    </row>
  </sheetData>
  <conditionalFormatting sqref="H2:H184">
    <cfRule type="colorScale" priority="8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19685039370078741" right="0.19685039370078741" top="1.3779527559055118" bottom="0.47244094488188981" header="0.19685039370078741" footer="0.19685039370078741"/>
  <pageSetup paperSize="9" scale="80" fitToWidth="0" fitToHeight="0" orientation="portrait" r:id="rId1"/>
  <headerFooter differentFirst="1" scaleWithDoc="0">
    <oddHeader>&amp;R&amp;"Arial,Standard"&amp;8&amp;G</oddHeader>
    <oddFooter>&amp;L&amp;"Arial,Standard"&amp;8 12.11.2023&amp;R&amp;"Arial,Standard"&amp;8&amp;P/&amp;N</oddFooter>
    <firstHeader>&amp;L&amp;"Arial,Standard"&amp;10&amp;G&amp;"Arial Black,Standard"&amp;14
Sozialindex zur Berechnung der VZE 2024/25&amp;R&amp;"Arial Black,Standard"&amp;8Volksschulamt
&amp;"Arial,Standard"Lehrpersonal</firstHeader>
    <firstFooter>&amp;L&amp;"Arial,Standard"&amp;8 12.11.2023&amp;R&amp;"Arial,Standard"&amp;8&amp;P/&amp;N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d07d43f1-f970-40e6-8563-1f06c83df613" tId="d8582bd8-c520-4c2e-917f-72a7807e17f8" mtId="e31ca353-2ab1-4408-921b-a70ae2f57ad1" tname="Excel hoch" revision="0" createdmajorversion="0" createdminorversion="0" created="0001-01-01T00:00:00" modifiedmajorversion="0" modifiedminorversion="0" modified="0001-01-01T00:00:00" profile="8344054f-51fb-41da-91bb-fe20485ce0ae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8344054f-51fb-41da-91bb-fe20485ce0ae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wei]]></Text>
        <Text id="Profile.User.Email" row="0" column="0" columnspan="0" multiline="False" multilinerows="3" locked="False" label="Profile.User.Email" readonly="False" visible="False" required="False" regex="" validationmessage="" tooltip=""><![CDATA[matthias.weisenhorn@vsa.zh.ch]]></Text>
        <Text id="Profile.User.Fax" row="0" column="0" columnspan="0" multiline="False" multilinerows="3" locked="False" label="Profile.User.Fax" readonly="False" visible="False" required="False" regex="" validationmessage="" tooltip=""><![CDATA[043 259 51 41]]></Text>
        <Text id="Profile.User.FirstName" row="0" column="0" columnspan="0" multiline="False" multilinerows="3" locked="False" label="Profile.User.FirstName" readonly="False" visible="False" required="False" regex="" validationmessage="" tooltip=""><![CDATA[Matthias]]></Text>
        <Text id="Profile.User.Function" row="0" column="0" columnspan="0" multiline="False" multilinerows="3" locked="False" label="Profile.User.Function" readonly="False" visible="False" required="False" regex="" validationmessage="" tooltip=""><![CDATA[Abteilungsleiter]]></Text>
        <Text id="Profile.User.LastName" row="0" column="0" columnspan="0" multiline="False" multilinerows="3" locked="False" label="Profile.User.LastName" readonly="False" visible="False" required="False" regex="" validationmessage="" tooltip=""><![CDATA[Weisenhorn]]></Text>
        <Text id="Profile.User.Mobile" row="0" column="0" columnspan="0" multiline="False" multilinerows="3" locked="False" label="Profile.User.Mobile" readonly="False" visible="False" required="False" regex="" validationmessage="" tooltip=""><![CDATA[ 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><![CDATA[Volksschulamt]]></Text>
        <Text id="Profile.User.OuLev4" row="0" column="0" columnspan="0" multiline="False" multilinerows="3" locked="False" label="Profile.User.OuLev4" readonly="False" visible="False" required="False" regex="" validationmessage="" tooltip=""><![CDATA[Lehrpersonal]]></Text>
        <Text id="Profile.User.OuMail" row="0" column="0" columnspan="0" multiline="False" multilinerows="3" locked="False" label="Profile.User.OuMail" readonly="False" visible="False" required="False" regex="" validationmessage="" tooltip=""><![CDATA[lehrpersonal@vsa.zh.ch]]></Text>
        <Text id="Profile.User.OuPhone" row="0" column="0" columnspan="0" multiline="False" multilinerows="3" locked="False" label="Profile.User.OuPhone" readonly="False" visible="False" required="False" regex="" validationmessage="" tooltip=""><![CDATA[043 259 22 66]]></Text>
        <Text id="Profile.User.Phone" row="0" column="0" columnspan="0" multiline="False" multilinerows="3" locked="False" label="Profile.User.Phone" readonly="False" visible="False" required="False" regex="" validationmessage="" tooltip=""><![CDATA[043 259 22 85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Walchestrasse 21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><![CDATA[ ]]></Text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volksschulamt.zh.ch]]></Text>
      </Profile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><![CDATA[Amt / Abteilung anzeigen]]></Text>
        <DateTime id="DocParam.Date" lid="Deutsch (Schweiz)" format="dd.MM.yyyy" calender="Gregor" row="1" column="1" columnspan="1" locked="False" label="Datum" readonly="False" visible="True" tooltip="">2015-11-18T00:00:00Z</DateTime>
        <CheckBox id="DocParam.KontaktAnzeigen" row="2" column="1" columnspan="1" isinputenabled="False" locked="False" label="Kontakt anzeigen" readonly="False" visible="True" tooltip="">false</CheckBox>
        <Text id="TextDocParam.KontaktAnzeigen" row="0" column="0" columnspan="0" multiline="False" multilinerows="3" locked="False" label="Kontakt anzeigentext" readonly="False" visible="False" required="False" regex="" validationmessage="" tooltip=""><![CDATA[Kontakt anzeigen]]></Text>
        <Text id="DocParam.Subject" row="0" column="1" columnspan="3" multiline="False" multilinerows="3" locked="False" label="Titel" readonly="False" visible="True" required="False" regex="" validationmessage="" tooltip=""><![CDATA[Sozialindex zur Berechnung der VZE 2016/17]]></Text>
        <Text id="Special.CheckboxGroupViewList" row="0" column="0" columnspan="0" multiline="False" multilinerows="3" locked="False" label="Special.CheckboxGroupViewList" readonly="False" visible="False" required="False" regex="" validationmessage="" tooltip="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><![CDATA[Volksschul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><![CDATA[Lehrpersonal]]></Text>
        <Text id="CustomElements.DocParam.Date" row="0" column="0" columnspan="0" multiline="False" multilinerows="3" locked="False" label="CustomElements.DocParam.Date" readonly="False" visible="False" required="False" regex="" validationmessage="" tooltip=""><![CDATA[18.11.2015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Sozialindex 2024_25</vt:lpstr>
      <vt:lpstr>'Sozialindex 2024_25'!Druckbereich</vt:lpstr>
      <vt:lpstr>'Sozialindex 2024_25'!Drucktitel</vt:lpstr>
      <vt:lpstr>Nr.</vt:lpstr>
      <vt:lpstr>'Sozialindex 2024_25'!Print_Titles</vt:lpstr>
      <vt:lpstr>Schulgemeinde</vt:lpstr>
      <vt:lpstr>SI_2022</vt:lpstr>
      <vt:lpstr>SI_2023</vt:lpstr>
      <vt:lpstr>SI_2024</vt:lpstr>
      <vt:lpstr>SI_VZE_2023_24</vt:lpstr>
      <vt:lpstr>SI_VZE_2024_25</vt:lpstr>
      <vt:lpstr>Spalte_Nr</vt:lpstr>
      <vt:lpstr>Veränderung_gegenüber_Vorjahr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Weisenhorn Matthias</dc:creator>
  <cp:lastModifiedBy>Ochsenbein Ruth</cp:lastModifiedBy>
  <cp:lastPrinted>2023-11-29T12:47:40Z</cp:lastPrinted>
  <dcterms:created xsi:type="dcterms:W3CDTF">2011-10-21T13:07:01Z</dcterms:created>
  <dcterms:modified xsi:type="dcterms:W3CDTF">2023-11-29T12:49:23Z</dcterms:modified>
</cp:coreProperties>
</file>