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1.4 Oeffentlichkeitsarbeit\Formulare\WBF ab 2009\Versionen 2022 Mai\"/>
    </mc:Choice>
  </mc:AlternateContent>
  <workbookProtection workbookPassword="BB0A" lockStructure="1"/>
  <bookViews>
    <workbookView xWindow="240" yWindow="75" windowWidth="17760" windowHeight="11730"/>
  </bookViews>
  <sheets>
    <sheet name="Gesuch WBF 2" sheetId="16" r:id="rId1"/>
  </sheets>
  <definedNames>
    <definedName name="_xlnm.Print_Area" localSheetId="0">'Gesuch WBF 2'!$A$1:$W$606</definedName>
  </definedNames>
  <calcPr calcId="152511"/>
</workbook>
</file>

<file path=xl/calcChain.xml><?xml version="1.0" encoding="utf-8"?>
<calcChain xmlns="http://schemas.openxmlformats.org/spreadsheetml/2006/main">
  <c r="U589" i="16" l="1"/>
  <c r="U588" i="16"/>
  <c r="U587" i="16"/>
  <c r="U585" i="16"/>
  <c r="U584" i="16"/>
  <c r="U583" i="16"/>
  <c r="U582" i="16"/>
  <c r="U581" i="16"/>
  <c r="U580" i="16"/>
  <c r="U579" i="16"/>
  <c r="U578" i="16"/>
  <c r="U586" i="16" l="1"/>
  <c r="P108" i="16" l="1"/>
  <c r="U83" i="16"/>
  <c r="U78" i="16"/>
  <c r="P285" i="16" l="1"/>
  <c r="P292" i="16" s="1"/>
  <c r="P281" i="16"/>
  <c r="U280" i="16" s="1"/>
  <c r="P274" i="16"/>
  <c r="U273" i="16" s="1"/>
  <c r="P225" i="16"/>
  <c r="P232" i="16" s="1"/>
  <c r="P221" i="16"/>
  <c r="U220" i="16" s="1"/>
  <c r="P215" i="16"/>
  <c r="U214" i="16" s="1"/>
  <c r="P165" i="16"/>
  <c r="P172" i="16" s="1"/>
  <c r="P161" i="16"/>
  <c r="U160" i="16" s="1"/>
  <c r="P155" i="16"/>
  <c r="U154" i="16" s="1"/>
  <c r="P112" i="16"/>
  <c r="U110" i="16" s="1"/>
  <c r="U107" i="16"/>
  <c r="P104" i="16"/>
  <c r="U103" i="16" s="1"/>
  <c r="P235" i="16" l="1"/>
  <c r="P295" i="16"/>
  <c r="U173" i="16"/>
  <c r="U178" i="16" s="1"/>
  <c r="P175" i="16"/>
  <c r="U233" i="16"/>
  <c r="U238" i="16" s="1"/>
  <c r="P120" i="16"/>
  <c r="U123" i="16"/>
  <c r="U293" i="16"/>
  <c r="U298" i="16" s="1"/>
  <c r="R595" i="16" l="1"/>
  <c r="V40" i="16" l="1"/>
  <c r="U40" i="16"/>
  <c r="T40" i="16"/>
  <c r="S40" i="16"/>
  <c r="R40" i="16"/>
  <c r="P40" i="16"/>
  <c r="O40" i="16"/>
  <c r="N40" i="16"/>
  <c r="L40" i="16"/>
  <c r="K40" i="16"/>
  <c r="J40" i="16"/>
  <c r="W39" i="16"/>
  <c r="W38" i="16"/>
  <c r="W40" i="16" l="1"/>
  <c r="U595" i="16"/>
  <c r="N595" i="16" s="1"/>
</calcChain>
</file>

<file path=xl/comments1.xml><?xml version="1.0" encoding="utf-8"?>
<comments xmlns="http://schemas.openxmlformats.org/spreadsheetml/2006/main">
  <authors>
    <author>Standard</author>
  </authors>
  <commentList>
    <comment ref="B588" authorId="0" shapeId="0">
      <text>
        <r>
          <rPr>
            <b/>
            <sz val="8"/>
            <color indexed="81"/>
            <rFont val="Tahoma"/>
            <family val="2"/>
          </rPr>
          <t>Weitere vermietbare Flächen.</t>
        </r>
      </text>
    </comment>
    <comment ref="B589" authorId="0" shapeId="0">
      <text>
        <r>
          <rPr>
            <b/>
            <sz val="8"/>
            <color indexed="81"/>
            <rFont val="Tahoma"/>
            <family val="2"/>
          </rPr>
          <t>Weitere vermietbare Flächen.</t>
        </r>
      </text>
    </comment>
  </commentList>
</comments>
</file>

<file path=xl/sharedStrings.xml><?xml version="1.0" encoding="utf-8"?>
<sst xmlns="http://schemas.openxmlformats.org/spreadsheetml/2006/main" count="578" uniqueCount="270">
  <si>
    <t>Total</t>
  </si>
  <si>
    <t>Massnahmen BKP 9 (Ausstattung)</t>
  </si>
  <si>
    <t>Massnahmen BKP 3 (Betriebseinrichtung)</t>
  </si>
  <si>
    <t>...</t>
  </si>
  <si>
    <t>Spitexräume</t>
  </si>
  <si>
    <t>Kinderkrippe/-Hort</t>
  </si>
  <si>
    <t>Gemeinschaftsräume</t>
  </si>
  <si>
    <t>Separate Zimmer</t>
  </si>
  <si>
    <t>(4)</t>
  </si>
  <si>
    <t>(3)</t>
  </si>
  <si>
    <t>(2)</t>
  </si>
  <si>
    <t>(1)</t>
  </si>
  <si>
    <t>Anteil gesamte Investitionskosten</t>
  </si>
  <si>
    <t>Weitere Gebäudeteile</t>
  </si>
  <si>
    <t>leer lassen</t>
  </si>
  <si>
    <t>Bemerkungen</t>
  </si>
  <si>
    <t>Anzahl Zimmer</t>
  </si>
  <si>
    <t>Haus-Nr.</t>
  </si>
  <si>
    <t>(Stempel / Unterschrift)</t>
  </si>
  <si>
    <t>Ort / Datum:</t>
  </si>
  <si>
    <t>Weitere Angaben/Bemerkungen</t>
  </si>
  <si>
    <t>Gemeindestelle (Abteilung):</t>
  </si>
  <si>
    <t>(inkl. Bedingungen)</t>
  </si>
  <si>
    <t>für das Wohnobjekt:</t>
  </si>
  <si>
    <t>Mitteilung der Gemeindeleistung</t>
  </si>
  <si>
    <t>Fr.</t>
  </si>
  <si>
    <t>Die gesamten Investitionskosten betragen:</t>
  </si>
  <si>
    <t>Vollständigkeit</t>
  </si>
  <si>
    <t>(von der Gemeinde auszufüllen)</t>
  </si>
  <si>
    <t>Gesuchsteller/in:</t>
  </si>
  <si>
    <t>Wer vorsätzlich durch unwahre oder unvollständige Angaben oder in anderer Weise zu Unrecht Darlehen erwirkt, wird mit Busse bis zu Fr. 50'000 bestraft (WBFG § 15).</t>
  </si>
  <si>
    <t>Einzureichende Unterlagen</t>
  </si>
  <si>
    <t>Gesamte Investitionskosten</t>
  </si>
  <si>
    <t xml:space="preserve"> à Fr.</t>
  </si>
  <si>
    <t>**</t>
  </si>
  <si>
    <t>*</t>
  </si>
  <si>
    <t>Ausstattung</t>
  </si>
  <si>
    <t>Baunebenkosten</t>
  </si>
  <si>
    <t>Umgebung</t>
  </si>
  <si>
    <t>Betriebseinrichtungen</t>
  </si>
  <si>
    <t>Vorbereitungsarbeiten</t>
  </si>
  <si>
    <t>Baurechtszins</t>
  </si>
  <si>
    <t>Zusätzliche Gemeindeleistung:</t>
  </si>
  <si>
    <t>Leistung Gemeinde:</t>
  </si>
  <si>
    <t>Darlehen Kanton:</t>
  </si>
  <si>
    <t>Adresse:</t>
  </si>
  <si>
    <t>Name:</t>
  </si>
  <si>
    <t>Projektverfasser/in</t>
  </si>
  <si>
    <t>Land im Baurecht:</t>
  </si>
  <si>
    <t>Parzellen-Fläche:</t>
  </si>
  <si>
    <t>Grundbuchamt:</t>
  </si>
  <si>
    <t>Datum mittlerer Wohnungsbezug:</t>
  </si>
  <si>
    <t>Ausführung</t>
  </si>
  <si>
    <t>Total Wohnungen</t>
  </si>
  <si>
    <t>5½</t>
  </si>
  <si>
    <t>4½</t>
  </si>
  <si>
    <t>3½</t>
  </si>
  <si>
    <t>2½</t>
  </si>
  <si>
    <t>1½</t>
  </si>
  <si>
    <t>Wohnungsgrösse</t>
  </si>
  <si>
    <t>Wohnungsprogramm</t>
  </si>
  <si>
    <t>Standortgemeinde:</t>
  </si>
  <si>
    <t>Anzahl MFH:</t>
  </si>
  <si>
    <t>Name der Überbauung:</t>
  </si>
  <si>
    <t>Objekt</t>
  </si>
  <si>
    <t>Gesuchsteller/in</t>
  </si>
  <si>
    <t>Eingang Kanton:</t>
  </si>
  <si>
    <t>Eingang Gemeinde:</t>
  </si>
  <si>
    <t>Amt für Wirtschaft und Arbeit</t>
  </si>
  <si>
    <t>Volkswirtschaftsdirektion</t>
  </si>
  <si>
    <t>Ja:</t>
  </si>
  <si>
    <t>Nein:</t>
  </si>
  <si>
    <t>Ansprechperson:</t>
  </si>
  <si>
    <t>=</t>
  </si>
  <si>
    <t>%</t>
  </si>
  <si>
    <t>Kanton</t>
  </si>
  <si>
    <t>Gemeinde</t>
  </si>
  <si>
    <t>Leistungserbringer:</t>
  </si>
  <si>
    <t>Form der Leistung:</t>
  </si>
  <si>
    <t>Die Gemeindeleistung kann in anderer Form als die staatliche Hilfe erbracht werden, soweit dadurch die gleiche Verbilligungswirkung erzielt wird. Gewährt die Gemeinde eine niedrigere Leistung als die kantonale Wohnbauförderungsverordnung vorsieht, wird die staatliche Leistung herabgesetzt.</t>
  </si>
  <si>
    <t>Zusicherung der Gemeindeleistung</t>
  </si>
  <si>
    <t>nicht erfüllt</t>
  </si>
  <si>
    <t>erfüllt</t>
  </si>
  <si>
    <t>Die baulichen Anforderungen sind:</t>
  </si>
  <si>
    <t>Anforderungen an die Wohnbauvorhaben / Massgebende Investitionskosten</t>
  </si>
  <si>
    <t>Provisorische Mietzinsberechnung.</t>
  </si>
  <si>
    <t>A</t>
  </si>
  <si>
    <t>B</t>
  </si>
  <si>
    <t>C</t>
  </si>
  <si>
    <t>Geplante Rohbauvollendung: *</t>
  </si>
  <si>
    <t>Geplante Bauvollendung: *</t>
  </si>
  <si>
    <t>m2</t>
  </si>
  <si>
    <t>Strasse:</t>
  </si>
  <si>
    <t>D</t>
  </si>
  <si>
    <t>Landwert</t>
  </si>
  <si>
    <t>Baurechtszinssatz</t>
  </si>
  <si>
    <t>Auskünfte im Zusammenhang mit dem vorliegenden Gesuchsformular erteilt die Gemeinde oder das Amt für Wirtschaft und Arbeit, Fachstelle Wohnbauförderung, Tel. 043 259 46 50.</t>
  </si>
  <si>
    <t>folgende Leistung zugesichert:</t>
  </si>
  <si>
    <t>Geplanter Baubeginn: *</t>
  </si>
  <si>
    <t>Erneuerung</t>
  </si>
  <si>
    <t>Gesamterneuerung</t>
  </si>
  <si>
    <t>rückzahlbar</t>
  </si>
  <si>
    <t>Dritte</t>
  </si>
  <si>
    <t>ja</t>
  </si>
  <si>
    <t>nein</t>
  </si>
  <si>
    <t>Bastelräume</t>
  </si>
  <si>
    <t>Die Kosten für nicht vermietbare Besucherparkplätze gehören nicht in diese Liste. Sie sind Bestandteil der Wohnungskosten.</t>
  </si>
  <si>
    <t>Motorradplätze in UN-Garage***</t>
  </si>
  <si>
    <t>Parkplätze in UN-Garage***</t>
  </si>
  <si>
    <t>Parkplätze gedeckt***</t>
  </si>
  <si>
    <t>Parkplätze im Freien***</t>
  </si>
  <si>
    <t>Mofaplätze in UN-Garage***</t>
  </si>
  <si>
    <t>***</t>
  </si>
  <si>
    <t>1x2(+4) oder 3(+4)</t>
  </si>
  <si>
    <t>(Es ist jede Wohnung einzeln einzugeben)</t>
  </si>
  <si>
    <t>Bereich 3: alles, was vermietet wird, aber nicht direkt zu einer Wohnung gehört.</t>
  </si>
  <si>
    <t>……………………………………………………………………………………………………………………………..</t>
  </si>
  <si>
    <t>Anteil Erstellungskosten</t>
  </si>
  <si>
    <t>Die zuständige Gemeindebehörde:</t>
  </si>
  <si>
    <t>Bei Kombinationen (z.B. Gesamtsanierung plus Ausnützungsoptimierung in Form von Zusatz-, Auf- oder Anbauten) bitten wir Sie um detaillierte Angaben in quantitativer und finanzieller Hinsicht, aufgeteilt auf die Kategorien A, B, C oder D.</t>
  </si>
  <si>
    <t>Landkaufvertrag (bei Kauf in den letzten 5 Jahren).</t>
  </si>
  <si>
    <t>mit Beschluss / vom:</t>
  </si>
  <si>
    <t>Subv.-Nr.:</t>
  </si>
  <si>
    <t>Bestehende Leistung:</t>
  </si>
  <si>
    <t>hat dem/r Gesuchsteller/in:</t>
  </si>
  <si>
    <t>* Bei mehreren Bauetappen: Daten für jede einzelne Etappe angeben.</t>
  </si>
  <si>
    <t>Grundstück</t>
  </si>
  <si>
    <t>Gebäude</t>
  </si>
  <si>
    <t>m3</t>
  </si>
  <si>
    <t>Erneuerungskosten</t>
  </si>
  <si>
    <t>Gebäudevers.-Nr.:</t>
  </si>
  <si>
    <t>Gebäudevers.-Wert:</t>
  </si>
  <si>
    <t>Netto- Wohnfläche    in m2</t>
  </si>
  <si>
    <t>PLZ / Ort:</t>
  </si>
  <si>
    <t>Die Gemeinde (PLZ / Ort):</t>
  </si>
  <si>
    <t>Die Gesuchstellerin oder der Gesuchsteller bestätigen mit ihrer Unterschrift die Richtigkeit und Vollständigkeit der in diesem Formular gemachten Angaben.</t>
  </si>
  <si>
    <t>Baurechtsvertrag oder Entwurf Baurechtsvertrag.</t>
  </si>
  <si>
    <r>
      <t xml:space="preserve">  A </t>
    </r>
    <r>
      <rPr>
        <sz val="10.5"/>
        <rFont val="Arial"/>
        <family val="2"/>
      </rPr>
      <t>Neubauvorhaben</t>
    </r>
  </si>
  <si>
    <r>
      <t xml:space="preserve">B  </t>
    </r>
    <r>
      <rPr>
        <sz val="10.5"/>
        <rFont val="Arial"/>
        <family val="2"/>
      </rPr>
      <t>Erneuerung</t>
    </r>
  </si>
  <si>
    <r>
      <rPr>
        <b/>
        <sz val="10.5"/>
        <rFont val="Arial"/>
        <family val="2"/>
      </rPr>
      <t>C</t>
    </r>
    <r>
      <rPr>
        <sz val="10.5"/>
        <rFont val="Arial"/>
        <family val="2"/>
      </rPr>
      <t xml:space="preserve"> Gesamterneuerung</t>
    </r>
  </si>
  <si>
    <r>
      <rPr>
        <b/>
        <sz val="10.5"/>
        <rFont val="Arial"/>
        <family val="2"/>
      </rPr>
      <t>D</t>
    </r>
    <r>
      <rPr>
        <sz val="10.5"/>
        <rFont val="Arial"/>
        <family val="2"/>
      </rPr>
      <t xml:space="preserve"> Erwerb</t>
    </r>
  </si>
  <si>
    <r>
      <t xml:space="preserve">Neubau / Ersatzneubau </t>
    </r>
    <r>
      <rPr>
        <sz val="10.5"/>
        <rFont val="Arial"/>
        <family val="2"/>
      </rPr>
      <t>(nach BKP)</t>
    </r>
  </si>
  <si>
    <r>
      <t xml:space="preserve">Wohnungen </t>
    </r>
    <r>
      <rPr>
        <b/>
        <u/>
        <sz val="10.5"/>
        <rFont val="Arial"/>
        <family val="2"/>
      </rPr>
      <t>mit</t>
    </r>
    <r>
      <rPr>
        <b/>
        <sz val="10.5"/>
        <rFont val="Arial"/>
        <family val="2"/>
      </rPr>
      <t xml:space="preserve"> staatlichen Leistungen </t>
    </r>
    <r>
      <rPr>
        <sz val="10.5"/>
        <rFont val="Arial"/>
        <family val="2"/>
      </rPr>
      <t>(Bereich 1)</t>
    </r>
  </si>
  <si>
    <r>
      <t xml:space="preserve">Wohnungen </t>
    </r>
    <r>
      <rPr>
        <b/>
        <u/>
        <sz val="10.5"/>
        <rFont val="Arial"/>
        <family val="2"/>
      </rPr>
      <t>ohne</t>
    </r>
    <r>
      <rPr>
        <b/>
        <sz val="10.5"/>
        <rFont val="Arial"/>
        <family val="2"/>
      </rPr>
      <t xml:space="preserve"> staatliche Leistungen</t>
    </r>
    <r>
      <rPr>
        <sz val="10.5"/>
        <rFont val="Arial"/>
        <family val="2"/>
      </rPr>
      <t xml:space="preserve"> (Bereich 2)</t>
    </r>
  </si>
  <si>
    <t>Betrag</t>
  </si>
  <si>
    <t>Festhypothek</t>
  </si>
  <si>
    <t>Darlehensgeber</t>
  </si>
  <si>
    <t>Gesch. EG,1.OG usw.</t>
  </si>
  <si>
    <t>Die Gemeinde prüft, ob das Subventionsgesuch und die eingereichten Unterlagen vollständig sind. Sie prüft das Gesuch hinsichtlich der Anforderungen an die Wohnbauvorhaben und der Wohnungs-nachfrage. Sofern die Gemeinde keine eigenen Ausführungsvorschriften zum kantonalen Wohnbau-förderungsrecht erlassen und die zugesicherte Gemeindeleistung nicht mit besonderen Bedingungen und Auflagen verbunden hat, werden das Gesetz über die Wohnbau- und Wohneigentumsförderung vom 7. Juni 2004 sowie die Wohnbauförderungsverordnung vom 1. Juni 2005 (nachgeführt bis 1. Juni 2009) ebenfalls auf die Gemeindeleistung angewendet.</t>
  </si>
  <si>
    <t>Bitte wenn möglich, bereits amtliche Wohnungsnummern eingeben (aWN).</t>
  </si>
  <si>
    <t>Bitte wenn möglich, bereits amtliche Wohnungsnummern (aWN) eingeben.</t>
  </si>
  <si>
    <t>Wohnungs-Nrn. max.8 Ziffern ohne Buchstaben; aWN</t>
  </si>
  <si>
    <t>z.B. ZKB</t>
  </si>
  <si>
    <t>Laufzeit</t>
  </si>
  <si>
    <t>Parkplätze in UN-Garage**</t>
  </si>
  <si>
    <t>Parkplätze gedeckt**</t>
  </si>
  <si>
    <t>Parkplätze im Freien**</t>
  </si>
  <si>
    <t>Motorradplätze in UN-Garage**</t>
  </si>
  <si>
    <t>Mofaplätze in UN-Garage**</t>
  </si>
  <si>
    <t>Preis pro Einheit ***</t>
  </si>
  <si>
    <t>Kanton Zürich</t>
  </si>
  <si>
    <t>8090 Zürich</t>
  </si>
  <si>
    <t>Förderung des Mietwohnungsbaus</t>
  </si>
  <si>
    <t>Formular WBF 2: Gesuch</t>
  </si>
  <si>
    <t>Gesuch vom:</t>
  </si>
  <si>
    <t>Fachstelle Wohnbauförderung</t>
  </si>
  <si>
    <t>GB-Blatt:</t>
  </si>
  <si>
    <t>BR-GB-Bl.:</t>
  </si>
  <si>
    <t>BR-Fläche:</t>
  </si>
  <si>
    <t>m²</t>
  </si>
  <si>
    <t>BR-Kat-Nr:</t>
  </si>
  <si>
    <t>Anteil Landkosten (ohne Land im BR)</t>
  </si>
  <si>
    <r>
      <t xml:space="preserve">Wohnungen </t>
    </r>
    <r>
      <rPr>
        <b/>
        <sz val="10.5"/>
        <rFont val="Arial"/>
        <family val="2"/>
      </rPr>
      <t>mit</t>
    </r>
    <r>
      <rPr>
        <sz val="10.5"/>
        <rFont val="Arial"/>
        <family val="2"/>
      </rPr>
      <t xml:space="preserve">       staatlichen Leistungen</t>
    </r>
  </si>
  <si>
    <r>
      <t xml:space="preserve">Wohnungen </t>
    </r>
    <r>
      <rPr>
        <b/>
        <sz val="10.5"/>
        <rFont val="Arial"/>
        <family val="2"/>
      </rPr>
      <t>ohne</t>
    </r>
    <r>
      <rPr>
        <sz val="10.5"/>
        <rFont val="Arial"/>
        <family val="2"/>
      </rPr>
      <t xml:space="preserve">     staatliche Leistungen</t>
    </r>
  </si>
  <si>
    <t>Wohnungsliste und Gebäudeteile ohne staatliche Leistungen</t>
  </si>
  <si>
    <r>
      <t xml:space="preserve">Das Formular «Förderung des Mietwohnungsbaus: Gesuch» ist </t>
    </r>
    <r>
      <rPr>
        <b/>
        <sz val="10.5"/>
        <rFont val="Arial"/>
        <family val="2"/>
      </rPr>
      <t>im Doppel</t>
    </r>
    <r>
      <rPr>
        <sz val="10.5"/>
        <rFont val="Arial"/>
        <family val="2"/>
      </rPr>
      <t xml:space="preserve"> und zwingend mit sämtlichen nachfolgend aufgeführten Unterlagen </t>
    </r>
    <r>
      <rPr>
        <b/>
        <sz val="10.5"/>
        <rFont val="Arial"/>
        <family val="2"/>
      </rPr>
      <t>der Gemeinde</t>
    </r>
    <r>
      <rPr>
        <sz val="10.5"/>
        <rFont val="Arial"/>
        <family val="2"/>
      </rPr>
      <t xml:space="preserve"> einzureichen:</t>
    </r>
  </si>
  <si>
    <t>Bei Geltendmachung des «Energie-Zuschlags» gemäss § 6 c Wohnbauförderungsverordnung (WBF-Merkblatt 5): Formular EN-1b «Höchstanteil - Rechnerische Lösung» zum Energie-nachweis, oder provisorisches Minergie-Zertifikat.</t>
  </si>
  <si>
    <t>Für die Kategorie D (Erwerb): Kaufvertragsentwurf, aktuelle neutrale Immobilienbewertung, aktueller Grundbuchauszug, Zustandsanalyse mit Definition des Sanierungsbedarfs für die nächsten 10 Jahre.</t>
  </si>
  <si>
    <t>Anhang: Wohnungsliste</t>
  </si>
  <si>
    <r>
      <rPr>
        <b/>
        <sz val="8"/>
        <rFont val="Arial"/>
        <family val="2"/>
      </rPr>
      <t>E</t>
    </r>
    <r>
      <rPr>
        <sz val="8"/>
        <rFont val="Arial"/>
        <family val="2"/>
      </rPr>
      <t xml:space="preserve">idgenössischer </t>
    </r>
    <r>
      <rPr>
        <b/>
        <sz val="8"/>
        <rFont val="Arial"/>
        <family val="2"/>
      </rPr>
      <t>G</t>
    </r>
    <r>
      <rPr>
        <sz val="8"/>
        <rFont val="Arial"/>
        <family val="2"/>
      </rPr>
      <t>ebäudei</t>
    </r>
    <r>
      <rPr>
        <b/>
        <sz val="8"/>
        <rFont val="Arial"/>
        <family val="2"/>
      </rPr>
      <t>d</t>
    </r>
    <r>
      <rPr>
        <sz val="8"/>
        <rFont val="Arial"/>
        <family val="2"/>
      </rPr>
      <t>entifikator EGID</t>
    </r>
  </si>
  <si>
    <t>Anzahl Fläche</t>
  </si>
  <si>
    <t>Investitionskosten alt = Altwert (der erhalten bleibt) inkl. Landkosten</t>
  </si>
  <si>
    <t>0 *</t>
  </si>
  <si>
    <t>1-9</t>
  </si>
  <si>
    <t>Altwert (der erhalten bleibt)</t>
  </si>
  <si>
    <t>Grundstückskosten neu</t>
  </si>
  <si>
    <t>Erstellungskosten neu</t>
  </si>
  <si>
    <t>2 **</t>
  </si>
  <si>
    <t>Investitionskosten neu</t>
  </si>
  <si>
    <t>*  Für Grundstücke im Baurecht ist kein Landwert einzusetzen.</t>
  </si>
  <si>
    <t xml:space="preserve">Investitionskosten alt </t>
  </si>
  <si>
    <t>= Altwert (der erhalten bleibt) inkl. Landkosten</t>
  </si>
  <si>
    <t>wertvermehrender Anteil</t>
  </si>
  <si>
    <t xml:space="preserve">Stand Erneuerungsfonds: </t>
  </si>
  <si>
    <t>nach Erneuerung, am</t>
  </si>
  <si>
    <t>Stand Rückstellungen:</t>
  </si>
  <si>
    <t>Investitionskosten Kauf</t>
  </si>
  <si>
    <r>
      <t xml:space="preserve">Bauten und Gebäudeteile ohne staatliche Leistungen </t>
    </r>
    <r>
      <rPr>
        <sz val="10.5"/>
        <rFont val="Arial"/>
        <family val="2"/>
      </rPr>
      <t>(Bereich 3*)</t>
    </r>
  </si>
  <si>
    <t>Gesuch um vorzeitigen Baubeginn liegt bei: (ja/nein)</t>
  </si>
  <si>
    <t>Kaufvertrag vom (Datum):</t>
  </si>
  <si>
    <t>Erwerb / Kauf</t>
  </si>
  <si>
    <t>inkl. Gebühren und Nebenkosten</t>
  </si>
  <si>
    <t>Gebäudewert (zu erhaltende Gebäude)</t>
  </si>
  <si>
    <t>Gebäudewert (abzureissende Gebäude)</t>
  </si>
  <si>
    <t>Investitionskosten</t>
  </si>
  <si>
    <t>bei gleichzeitiger Erneuerung</t>
  </si>
  <si>
    <t>Grundstückskosten zusätzlich</t>
  </si>
  <si>
    <t>Investitionskosten der gleichzeitigen Erneuerung</t>
  </si>
  <si>
    <t>Tel.-Nr. und E-Mail:</t>
  </si>
  <si>
    <t>* Indexbasisjahr 1988 (z.B. 1.4.2016 / 136.7)</t>
  </si>
  <si>
    <t>Kostenvoranschlag; Stand Zürcher Index der Wohnbaupreise *:</t>
  </si>
  <si>
    <t>Fördergelder Wohnbauförderung</t>
  </si>
  <si>
    <t>Weitere Fördergelder</t>
  </si>
  <si>
    <t>(z.B. "Klimarappen" oder "Das Gebäudeprogramm")</t>
  </si>
  <si>
    <t>(gesamte Investitionskosten abzüglich Fremdfinanzierung, Fördergelder, weitere Fremdmittel)</t>
  </si>
  <si>
    <t>Grundbuch und Gebäudeversicherung</t>
  </si>
  <si>
    <t>Baurecht</t>
  </si>
  <si>
    <t>bitte zutreffendes ausfüllen:</t>
  </si>
  <si>
    <t>a)</t>
  </si>
  <si>
    <t>Regulärer Baurechtszins</t>
  </si>
  <si>
    <t>à Fr.</t>
  </si>
  <si>
    <t>= Fr.</t>
  </si>
  <si>
    <t>Baurechtsdauer</t>
  </si>
  <si>
    <t>von:</t>
  </si>
  <si>
    <t>bis:</t>
  </si>
  <si>
    <t>Dauer</t>
  </si>
  <si>
    <t>b)</t>
  </si>
  <si>
    <t>Reduzierter Baurechtszins</t>
  </si>
  <si>
    <t>(Reduz.) Landwert</t>
  </si>
  <si>
    <t>(Reduz.) Baurechtszinssatz</t>
  </si>
  <si>
    <t>(Reduz.) BR-Zins</t>
  </si>
  <si>
    <t>Reduktionsdauer</t>
  </si>
  <si>
    <t>vor Erneuerung, am</t>
  </si>
  <si>
    <t>Ersatz der Gemeindeleistung *</t>
  </si>
  <si>
    <t>* bei Ersatz der Gemeindeleistung durch Dritte</t>
  </si>
  <si>
    <t>Darlehensart /
EGW-Serie</t>
  </si>
  <si>
    <t>Zinssatz / 
All-in-costs</t>
  </si>
  <si>
    <t>Finanzierung</t>
  </si>
  <si>
    <t>Zahlungsangaben Gesuchsteller/in für dieses Subventionsobjekt</t>
  </si>
  <si>
    <t>Bank:</t>
  </si>
  <si>
    <t>Filiale:</t>
  </si>
  <si>
    <t>Strasse / Postfach:</t>
  </si>
  <si>
    <t>PC-Konto:</t>
  </si>
  <si>
    <t>Clearing-Nr.:</t>
  </si>
  <si>
    <t>IBAN:</t>
  </si>
  <si>
    <t>lautend auf Konto-Nr.:</t>
  </si>
  <si>
    <t>Detaillierter Kostenvoranschlag nach Baukostenplan BKP 3- bis 4-stellig (Norm SN 506'500) oder TU/GU-Vertrag unterteilt nach BKP mit Angabe Preisstand (Zürcher Index der Wohnbaupreise, z.B. 1.4.2016/136.7). Die Leistungen des Bauträgers und Dritter sind ebenfalls nach BKP unterteilt in einen Gesamtkostenvoranschlag zu integrieren.</t>
  </si>
  <si>
    <t>Detaillierter Baubeschrieb gegliedert wie Kostenvoranschlag, BKP 3- bis 4-stellig.</t>
  </si>
  <si>
    <t>Baubewilligung und aktuelle Projektpläne im Mst. 1:100 oder 1:50 mit den wesentlichen Raummassen vermasst, einschliesslich Situationsplan und Katasterkopie.</t>
  </si>
  <si>
    <t>Bauprogramm / Terminplan</t>
  </si>
  <si>
    <t>Nachweis Fördergelder Dritter. (zB. "Klimarappen" oder "Das Gebäudeprogramm")</t>
  </si>
  <si>
    <t>(siehe Ziffer 9 - Anhang: Wohnungsliste)</t>
  </si>
  <si>
    <t>Die Gesamtinvestitionskosten (Summe aus bestehenden und neuen Land- und Erstellungs-kosten) sind in einer zusätzlichen Liste aufzuspliten in nicht anrechenbare Investitionskosten (Bereich 3, siehe auch Ziffer 9.3) und Wohnkosten.</t>
  </si>
  <si>
    <t>Die Gemeinde leitet eine Kopie ihrer rechtskräftigen Zusicherung (Beschlussprotokoll) oder ihrer allfälligen Ablehnung zusammen mit einem vollständigen Exemplar des Subventionsgesuchs, samt den eingereichten Unterlagen (siehe Ziffer 7), an das Amt für Wirtschaft und Arbeit, Fachstelle Wohnbauförderung, Neumühlequai 10, 8090 Zürich weiter. Das Doppel des Subventionsgesuchs und je ein Exemplar der einge-reichten Unterlagen sind für die Gemeinde bestimmt.</t>
  </si>
  <si>
    <t>Sind die tatsächlichen Kosten nicht separat ausgewiesen, können ersatzweise folgende Pauschalbeträge verwendet werden:
(Bei Erwerb sind die entsprechenden Altwerte anzugeben.)</t>
  </si>
  <si>
    <t>Kostenvoranschlag vom:</t>
  </si>
  <si>
    <t>** Kubatur nach SIA 416; Die Berechnung ist dem Gesuch beizulegen.</t>
  </si>
  <si>
    <t>Aktueller Grundbuchauszug. (inkl. Pfandlasten; nicht älter als 3 Monate)</t>
  </si>
  <si>
    <t>Statuten oder Stiftungsurkunde. (nur sofern es sich beim Gesuchsteller oder bei der Gesuch-stellerin um einen gemeinnützigen Bauträger handelt)</t>
  </si>
  <si>
    <t>Finanzierungsnachweis Fremdkapital (Darlehensverträge oder -zusicherungen)</t>
  </si>
  <si>
    <t>Finanzierungsnachweis Eigenkapital (Mieterdarlehen sind separat auszuweisen, da es sich um Fremdkapital handelt)</t>
  </si>
  <si>
    <t>Fremdkapital</t>
  </si>
  <si>
    <t>Eigenkapital</t>
  </si>
  <si>
    <t>Grafischer Wohnungsspiegel, gemäss Merkblatt 17, mit Nummerierung (nach Möglichkeit amtliche Wohnungsnr.) und Nutzflächen NF nach SIA 416, unterteilt in Wohnungen mit und ohne staatliche Leistungen. (Bei Zusammenlegungen: je ein Wohnungsspiegel vor und nach der Sanierung.)</t>
  </si>
  <si>
    <t>Geschossflächen GF und kubische Berechnung nach SIA 416 mit schematischer Darstellung und nachvollziehbarer Berechnungsweise.</t>
  </si>
  <si>
    <t>Besteh. Subventions.-Nr.:</t>
  </si>
  <si>
    <t>Kataster-Nr.:</t>
  </si>
  <si>
    <t>Unterteilung gemäss §4 WBFG; Bitte wählen Sie die Ihrem Vorhaben entsprechende Kategorie und füllen Sie passend dazu Seite 3, 4, 5 oder 6 aus.</t>
  </si>
  <si>
    <t>Hofwiesenstrasse 370</t>
  </si>
  <si>
    <t>6.7.19 - 5.7.29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</si>
</sst>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Fr.&quot;\ #,##0;&quot;Fr.&quot;\ \-#,##0"/>
    <numFmt numFmtId="41" formatCode="_ * #,##0_ ;_ * \-#,##0_ ;_ * &quot;-&quot;_ ;_ @_ "/>
    <numFmt numFmtId="43" formatCode="_ * #,##0.00_ ;_ * \-#,##0.00_ ;_ * &quot;-&quot;??_ ;_ @_ "/>
    <numFmt numFmtId="164" formatCode="_ * #,##0_ ;_ * \-#,##0_ ;_ * &quot;-&quot;??_ ;_ @_ "/>
    <numFmt numFmtId="165" formatCode="0.0"/>
    <numFmt numFmtId="166" formatCode="dd/mm/yyyy;@"/>
    <numFmt numFmtId="167" formatCode="#,##0_ ;\-#,##0\ "/>
  </numFmts>
  <fonts count="18" x14ac:knownFonts="1">
    <font>
      <sz val="10"/>
      <color theme="1"/>
      <name val="Arial"/>
      <family val="2"/>
    </font>
    <font>
      <sz val="10"/>
      <name val="Arial"/>
      <family val="2"/>
    </font>
    <font>
      <sz val="8"/>
      <name val="Arial"/>
      <family val="2"/>
    </font>
    <font>
      <b/>
      <sz val="11"/>
      <name val="Arial"/>
      <family val="2"/>
    </font>
    <font>
      <sz val="11"/>
      <name val="Arial"/>
      <family val="2"/>
    </font>
    <font>
      <b/>
      <sz val="8"/>
      <name val="Arial"/>
      <family val="2"/>
    </font>
    <font>
      <b/>
      <sz val="12"/>
      <name val="Arial"/>
      <family val="2"/>
    </font>
    <font>
      <b/>
      <sz val="8"/>
      <color indexed="81"/>
      <name val="Tahoma"/>
      <family val="2"/>
    </font>
    <font>
      <sz val="12"/>
      <name val="Arial"/>
      <family val="2"/>
    </font>
    <font>
      <sz val="10.5"/>
      <name val="Arial"/>
      <family val="2"/>
    </font>
    <font>
      <b/>
      <sz val="10.5"/>
      <name val="Arial"/>
      <family val="2"/>
    </font>
    <font>
      <i/>
      <sz val="10.5"/>
      <name val="Arial"/>
      <family val="2"/>
    </font>
    <font>
      <b/>
      <u/>
      <sz val="10.5"/>
      <name val="Arial"/>
      <family val="2"/>
    </font>
    <font>
      <sz val="12"/>
      <name val="Arial Black"/>
      <family val="2"/>
    </font>
    <font>
      <sz val="7.5"/>
      <name val="Arial"/>
      <family val="2"/>
    </font>
    <font>
      <sz val="10"/>
      <color theme="1"/>
      <name val="Arial"/>
      <family val="2"/>
    </font>
    <font>
      <b/>
      <sz val="10"/>
      <name val="Arial"/>
      <family val="2"/>
    </font>
    <font>
      <sz val="10.25"/>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5" fillId="0" borderId="0" applyFont="0" applyFill="0" applyBorder="0" applyAlignment="0" applyProtection="0"/>
  </cellStyleXfs>
  <cellXfs count="414">
    <xf numFmtId="0" fontId="0" fillId="0" borderId="0" xfId="0"/>
    <xf numFmtId="0" fontId="4" fillId="0" borderId="0" xfId="2" applyFont="1"/>
    <xf numFmtId="0" fontId="4" fillId="0" borderId="0" xfId="2" applyFont="1" applyFill="1"/>
    <xf numFmtId="0" fontId="8" fillId="0" borderId="0" xfId="2" applyFont="1"/>
    <xf numFmtId="0" fontId="8" fillId="0" borderId="0" xfId="2" applyFont="1" applyFill="1"/>
    <xf numFmtId="0" fontId="1" fillId="0" borderId="0" xfId="2" applyFont="1"/>
    <xf numFmtId="0" fontId="2" fillId="0" borderId="0" xfId="2" applyFont="1"/>
    <xf numFmtId="0" fontId="4" fillId="0" borderId="0" xfId="2" applyFont="1" applyBorder="1"/>
    <xf numFmtId="0" fontId="4" fillId="0" borderId="0" xfId="2" applyFont="1" applyBorder="1" applyAlignment="1">
      <alignment horizontal="left"/>
    </xf>
    <xf numFmtId="0" fontId="4" fillId="0" borderId="0" xfId="2" applyFont="1" applyAlignment="1"/>
    <xf numFmtId="0" fontId="4" fillId="0" borderId="0" xfId="2" applyFont="1" applyAlignment="1">
      <alignment vertical="top"/>
    </xf>
    <xf numFmtId="0" fontId="9" fillId="0" borderId="0" xfId="2" applyFont="1" applyProtection="1"/>
    <xf numFmtId="0" fontId="9" fillId="0" borderId="0" xfId="0" applyFont="1" applyProtection="1"/>
    <xf numFmtId="0" fontId="9" fillId="0" borderId="0" xfId="2" applyFont="1"/>
    <xf numFmtId="0" fontId="9" fillId="0" borderId="1" xfId="2" applyFont="1" applyBorder="1" applyAlignment="1">
      <alignment horizontal="center" vertical="top" wrapText="1"/>
    </xf>
    <xf numFmtId="0" fontId="9" fillId="0" borderId="1" xfId="2" applyFont="1" applyBorder="1" applyAlignment="1">
      <alignment horizontal="right" vertical="top" wrapText="1"/>
    </xf>
    <xf numFmtId="0" fontId="9" fillId="3" borderId="1" xfId="2" applyFont="1" applyFill="1" applyBorder="1" applyAlignment="1">
      <alignment horizontal="center" vertical="center" wrapText="1"/>
    </xf>
    <xf numFmtId="0" fontId="10" fillId="3" borderId="1" xfId="2" applyFont="1" applyFill="1" applyBorder="1" applyAlignment="1">
      <alignment horizontal="right" vertical="center" wrapText="1"/>
    </xf>
    <xf numFmtId="0" fontId="10" fillId="3" borderId="1" xfId="2" applyFont="1" applyFill="1" applyBorder="1" applyAlignment="1">
      <alignment horizontal="center" vertical="center" wrapText="1"/>
    </xf>
    <xf numFmtId="0" fontId="9" fillId="0" borderId="3" xfId="2" applyFont="1" applyBorder="1" applyAlignment="1">
      <alignment vertical="top"/>
    </xf>
    <xf numFmtId="0" fontId="9" fillId="0" borderId="2" xfId="2" applyFont="1" applyBorder="1" applyAlignment="1">
      <alignment vertical="top"/>
    </xf>
    <xf numFmtId="0" fontId="9" fillId="3" borderId="2" xfId="2" applyFont="1" applyFill="1" applyBorder="1" applyAlignment="1">
      <alignment vertical="top" wrapText="1"/>
    </xf>
    <xf numFmtId="0" fontId="9" fillId="3" borderId="3" xfId="2" applyFont="1" applyFill="1" applyBorder="1" applyAlignment="1">
      <alignment vertical="top" wrapText="1"/>
    </xf>
    <xf numFmtId="0" fontId="9" fillId="0" borderId="2" xfId="2" applyFont="1" applyBorder="1" applyAlignment="1">
      <alignment vertical="top" wrapText="1"/>
    </xf>
    <xf numFmtId="0" fontId="9" fillId="0" borderId="0" xfId="2" applyFont="1" applyBorder="1" applyAlignment="1"/>
    <xf numFmtId="0" fontId="9" fillId="0" borderId="0" xfId="2" applyFont="1" applyBorder="1" applyAlignment="1">
      <alignment vertical="top"/>
    </xf>
    <xf numFmtId="0" fontId="8" fillId="0" borderId="0" xfId="2" applyFont="1" applyAlignment="1"/>
    <xf numFmtId="0" fontId="2" fillId="0" borderId="0" xfId="2" applyFont="1" applyAlignment="1">
      <alignment vertical="top"/>
    </xf>
    <xf numFmtId="0" fontId="8" fillId="0" borderId="0" xfId="2" applyFont="1" applyAlignment="1">
      <alignment vertical="top"/>
    </xf>
    <xf numFmtId="0" fontId="5" fillId="0" borderId="0" xfId="2" applyFont="1" applyAlignment="1">
      <alignment vertical="top"/>
    </xf>
    <xf numFmtId="0" fontId="2" fillId="0" borderId="0" xfId="2" applyFont="1" applyAlignment="1"/>
    <xf numFmtId="49" fontId="5" fillId="0" borderId="0" xfId="2" applyNumberFormat="1" applyFont="1" applyAlignment="1"/>
    <xf numFmtId="0" fontId="13" fillId="0" borderId="0" xfId="2" applyFont="1" applyAlignment="1">
      <alignment vertical="center"/>
    </xf>
    <xf numFmtId="0" fontId="6" fillId="0" borderId="0" xfId="2" applyFont="1" applyAlignment="1"/>
    <xf numFmtId="49" fontId="2" fillId="0" borderId="0" xfId="2" quotePrefix="1" applyNumberFormat="1" applyFont="1" applyAlignment="1">
      <alignment horizontal="right"/>
    </xf>
    <xf numFmtId="0" fontId="4" fillId="3" borderId="0" xfId="2" applyFont="1" applyFill="1" applyAlignment="1">
      <alignment horizontal="right"/>
    </xf>
    <xf numFmtId="0" fontId="9" fillId="0" borderId="0" xfId="2" applyFont="1" applyFill="1" applyBorder="1" applyAlignment="1">
      <alignment vertical="top"/>
    </xf>
    <xf numFmtId="0" fontId="6" fillId="0" borderId="0" xfId="2" applyFont="1" applyAlignment="1" applyProtection="1">
      <alignment horizontal="left"/>
    </xf>
    <xf numFmtId="0" fontId="6" fillId="0" borderId="0" xfId="2" applyFont="1" applyAlignment="1">
      <alignment horizontal="left"/>
    </xf>
    <xf numFmtId="0" fontId="9" fillId="0" borderId="0" xfId="2" applyFont="1" applyFill="1" applyBorder="1" applyAlignment="1">
      <alignment horizontal="left"/>
    </xf>
    <xf numFmtId="165" fontId="10" fillId="0" borderId="0" xfId="0" applyNumberFormat="1" applyFont="1" applyAlignment="1">
      <alignment horizontal="left"/>
    </xf>
    <xf numFmtId="0" fontId="1" fillId="0" borderId="0" xfId="2" applyFont="1" applyAlignment="1"/>
    <xf numFmtId="0" fontId="1" fillId="0" borderId="0" xfId="2" applyFont="1" applyFill="1"/>
    <xf numFmtId="0" fontId="1" fillId="0" borderId="0" xfId="2" applyFont="1" applyFill="1" applyAlignment="1"/>
    <xf numFmtId="0" fontId="1" fillId="0" borderId="0" xfId="2" applyFont="1" applyBorder="1" applyAlignment="1"/>
    <xf numFmtId="0" fontId="2" fillId="0" borderId="4" xfId="2" applyFont="1" applyBorder="1" applyAlignment="1"/>
    <xf numFmtId="49" fontId="10" fillId="0" borderId="0" xfId="2" applyNumberFormat="1" applyFont="1" applyAlignment="1"/>
    <xf numFmtId="0" fontId="2" fillId="0" borderId="0" xfId="2" applyFont="1" applyBorder="1" applyAlignment="1"/>
    <xf numFmtId="0" fontId="3" fillId="0" borderId="0" xfId="2" applyFont="1" applyAlignment="1">
      <alignment horizontal="left"/>
    </xf>
    <xf numFmtId="0" fontId="1" fillId="0" borderId="3" xfId="2" applyFont="1" applyBorder="1" applyAlignment="1">
      <alignment vertical="top"/>
    </xf>
    <xf numFmtId="0" fontId="16" fillId="0" borderId="3" xfId="2" applyFont="1" applyBorder="1" applyAlignment="1">
      <alignment horizontal="left"/>
    </xf>
    <xf numFmtId="49" fontId="1" fillId="0" borderId="3" xfId="2" applyNumberFormat="1" applyFont="1" applyBorder="1" applyAlignment="1">
      <alignment horizontal="left"/>
    </xf>
    <xf numFmtId="0" fontId="16" fillId="3" borderId="3" xfId="2" applyFont="1" applyFill="1" applyBorder="1" applyAlignment="1">
      <alignment horizontal="left" vertical="top"/>
    </xf>
    <xf numFmtId="0" fontId="1" fillId="0" borderId="2" xfId="2" applyFont="1" applyBorder="1" applyAlignment="1">
      <alignment horizontal="left" vertical="top"/>
    </xf>
    <xf numFmtId="0" fontId="1" fillId="0" borderId="2" xfId="2" applyFont="1" applyBorder="1" applyAlignment="1">
      <alignment vertical="top"/>
    </xf>
    <xf numFmtId="0" fontId="1" fillId="0" borderId="2" xfId="2" applyFont="1" applyFill="1" applyBorder="1"/>
    <xf numFmtId="0" fontId="1" fillId="0" borderId="2" xfId="2" applyFont="1" applyBorder="1" applyAlignment="1">
      <alignment horizontal="right" vertical="center"/>
    </xf>
    <xf numFmtId="0" fontId="1" fillId="0" borderId="2" xfId="2" applyFont="1" applyBorder="1" applyAlignment="1">
      <alignment vertical="center"/>
    </xf>
    <xf numFmtId="0" fontId="1" fillId="0" borderId="2" xfId="2" applyFont="1" applyBorder="1" applyAlignment="1">
      <alignment horizontal="center" vertical="center"/>
    </xf>
    <xf numFmtId="0" fontId="1" fillId="3" borderId="2" xfId="2" applyFont="1" applyFill="1" applyBorder="1" applyAlignment="1">
      <alignment horizontal="left" vertical="top"/>
    </xf>
    <xf numFmtId="49" fontId="1" fillId="0" borderId="2" xfId="2" applyNumberFormat="1" applyFont="1" applyBorder="1" applyAlignment="1">
      <alignment horizontal="left" vertical="top"/>
    </xf>
    <xf numFmtId="0" fontId="1" fillId="0" borderId="2" xfId="2" applyFont="1" applyFill="1" applyBorder="1" applyAlignment="1">
      <alignment horizontal="right" vertical="center"/>
    </xf>
    <xf numFmtId="3" fontId="1" fillId="0" borderId="2" xfId="2" applyNumberFormat="1" applyFont="1" applyFill="1" applyBorder="1" applyAlignment="1">
      <alignment vertical="center"/>
    </xf>
    <xf numFmtId="0" fontId="1" fillId="0" borderId="2" xfId="2" applyFont="1" applyFill="1" applyBorder="1" applyAlignment="1">
      <alignment vertical="center"/>
    </xf>
    <xf numFmtId="0" fontId="16" fillId="0" borderId="0" xfId="2" applyFont="1" applyAlignment="1"/>
    <xf numFmtId="0" fontId="1" fillId="0" borderId="3" xfId="2" applyFont="1" applyBorder="1" applyAlignment="1">
      <alignment horizontal="left" vertical="top"/>
    </xf>
    <xf numFmtId="0" fontId="1" fillId="0" borderId="3" xfId="2" applyFont="1" applyBorder="1"/>
    <xf numFmtId="0" fontId="1" fillId="0" borderId="3" xfId="2" applyFont="1" applyFill="1" applyBorder="1" applyAlignment="1">
      <alignment horizontal="left" vertical="top"/>
    </xf>
    <xf numFmtId="0" fontId="1" fillId="0" borderId="2" xfId="2" applyFont="1" applyBorder="1"/>
    <xf numFmtId="0" fontId="1" fillId="3" borderId="3" xfId="2" applyFont="1" applyFill="1" applyBorder="1" applyAlignment="1">
      <alignment horizontal="left" vertical="top"/>
    </xf>
    <xf numFmtId="0" fontId="1" fillId="0" borderId="17" xfId="2" applyFont="1" applyBorder="1" applyAlignment="1">
      <alignment horizontal="left" vertical="top"/>
    </xf>
    <xf numFmtId="0" fontId="1" fillId="0" borderId="17" xfId="2" applyFont="1" applyBorder="1" applyAlignment="1">
      <alignment vertical="top"/>
    </xf>
    <xf numFmtId="0" fontId="1" fillId="0" borderId="17" xfId="2" applyFont="1" applyBorder="1" applyAlignment="1">
      <alignment horizontal="center" vertical="center"/>
    </xf>
    <xf numFmtId="0" fontId="1" fillId="3" borderId="17" xfId="2" applyFont="1" applyFill="1" applyBorder="1" applyAlignment="1">
      <alignment horizontal="left" vertical="top"/>
    </xf>
    <xf numFmtId="0" fontId="1" fillId="0" borderId="3" xfId="2" applyFont="1" applyBorder="1" applyAlignment="1">
      <alignment horizontal="center" vertical="center"/>
    </xf>
    <xf numFmtId="0" fontId="1" fillId="0" borderId="17" xfId="2" applyFont="1" applyBorder="1" applyAlignment="1">
      <alignment vertical="center"/>
    </xf>
    <xf numFmtId="0" fontId="16" fillId="3" borderId="17" xfId="2" applyFont="1" applyFill="1" applyBorder="1" applyAlignment="1">
      <alignment horizontal="left" vertical="top"/>
    </xf>
    <xf numFmtId="0" fontId="1" fillId="0" borderId="0" xfId="2" applyFont="1" applyBorder="1" applyAlignment="1">
      <alignment horizontal="left" vertical="top"/>
    </xf>
    <xf numFmtId="0" fontId="1" fillId="0" borderId="0" xfId="2" applyFont="1" applyBorder="1" applyAlignment="1">
      <alignment vertical="top"/>
    </xf>
    <xf numFmtId="0" fontId="1" fillId="0" borderId="0" xfId="2" applyFont="1" applyBorder="1" applyAlignment="1">
      <alignment vertical="center"/>
    </xf>
    <xf numFmtId="9" fontId="1" fillId="0" borderId="0" xfId="3" applyFont="1" applyFill="1" applyBorder="1" applyAlignment="1">
      <alignment horizontal="right" vertical="center"/>
    </xf>
    <xf numFmtId="0" fontId="1" fillId="0" borderId="0" xfId="2" applyFont="1" applyBorder="1" applyAlignment="1">
      <alignment horizontal="center" vertical="center"/>
    </xf>
    <xf numFmtId="43" fontId="1" fillId="0" borderId="0" xfId="2" applyNumberFormat="1" applyFont="1" applyFill="1" applyBorder="1" applyAlignment="1">
      <alignment horizontal="right"/>
    </xf>
    <xf numFmtId="0" fontId="1" fillId="0" borderId="0" xfId="2" applyFont="1" applyFill="1" applyBorder="1" applyAlignment="1">
      <alignment horizontal="left" vertical="top"/>
    </xf>
    <xf numFmtId="41" fontId="16" fillId="0" borderId="0" xfId="2" applyNumberFormat="1" applyFont="1" applyFill="1" applyBorder="1" applyAlignment="1">
      <alignment horizontal="right" vertical="top"/>
    </xf>
    <xf numFmtId="0" fontId="16" fillId="3" borderId="0" xfId="2" applyFont="1" applyFill="1" applyBorder="1" applyAlignment="1">
      <alignment horizontal="left" vertical="top"/>
    </xf>
    <xf numFmtId="0" fontId="1" fillId="0" borderId="18" xfId="2" applyFont="1" applyBorder="1" applyAlignment="1">
      <alignment horizontal="left" vertical="top"/>
    </xf>
    <xf numFmtId="0" fontId="16" fillId="0" borderId="0" xfId="2" applyFont="1" applyBorder="1" applyAlignment="1">
      <alignment vertical="center"/>
    </xf>
    <xf numFmtId="0" fontId="16" fillId="3" borderId="0" xfId="2" applyFont="1" applyFill="1" applyBorder="1" applyAlignment="1">
      <alignment horizontal="left" vertical="center"/>
    </xf>
    <xf numFmtId="0" fontId="16" fillId="0" borderId="19" xfId="2" applyFont="1" applyBorder="1" applyAlignment="1">
      <alignment horizontal="left" vertical="center"/>
    </xf>
    <xf numFmtId="0" fontId="16" fillId="0" borderId="19" xfId="2" applyFont="1" applyFill="1" applyBorder="1" applyAlignment="1">
      <alignment horizontal="left" vertical="center"/>
    </xf>
    <xf numFmtId="41" fontId="16" fillId="0" borderId="19" xfId="2" applyNumberFormat="1" applyFont="1" applyFill="1" applyBorder="1" applyAlignment="1">
      <alignment horizontal="right" vertical="center"/>
    </xf>
    <xf numFmtId="0" fontId="4" fillId="0" borderId="0" xfId="2" applyFont="1" applyBorder="1" applyAlignment="1">
      <alignment horizontal="left" vertical="top"/>
    </xf>
    <xf numFmtId="0" fontId="1" fillId="0" borderId="2" xfId="2" applyFont="1" applyFill="1" applyBorder="1" applyAlignment="1">
      <alignment vertical="top"/>
    </xf>
    <xf numFmtId="0" fontId="2" fillId="0" borderId="2" xfId="2" applyFont="1" applyFill="1" applyBorder="1" applyAlignment="1">
      <alignment vertical="center"/>
    </xf>
    <xf numFmtId="0" fontId="2" fillId="0" borderId="2" xfId="2" applyFont="1" applyFill="1" applyBorder="1" applyAlignment="1">
      <alignment horizontal="left" vertical="center"/>
    </xf>
    <xf numFmtId="9" fontId="1" fillId="0" borderId="2" xfId="2" applyNumberFormat="1" applyFont="1" applyFill="1" applyBorder="1" applyAlignment="1">
      <alignment horizontal="center" vertical="center"/>
    </xf>
    <xf numFmtId="4" fontId="1" fillId="3" borderId="2" xfId="2" applyNumberFormat="1" applyFont="1" applyFill="1" applyBorder="1" applyAlignment="1">
      <alignment horizontal="center" vertical="center"/>
    </xf>
    <xf numFmtId="9" fontId="1" fillId="0" borderId="3" xfId="2" applyNumberFormat="1" applyFont="1" applyFill="1" applyBorder="1" applyAlignment="1">
      <alignment horizontal="center" vertical="center"/>
    </xf>
    <xf numFmtId="4" fontId="1" fillId="3" borderId="3" xfId="2" applyNumberFormat="1" applyFont="1" applyFill="1" applyBorder="1" applyAlignment="1">
      <alignment horizontal="center" vertical="center"/>
    </xf>
    <xf numFmtId="49" fontId="1" fillId="0" borderId="2" xfId="2" applyNumberFormat="1" applyFont="1" applyFill="1" applyBorder="1" applyAlignment="1">
      <alignment vertical="top"/>
    </xf>
    <xf numFmtId="0" fontId="9" fillId="0" borderId="0" xfId="2" applyFont="1" applyAlignment="1"/>
    <xf numFmtId="49" fontId="6" fillId="0" borderId="0" xfId="2" applyNumberFormat="1" applyFont="1" applyAlignment="1"/>
    <xf numFmtId="165" fontId="10" fillId="0" borderId="0" xfId="2" applyNumberFormat="1" applyFont="1" applyAlignment="1">
      <alignment horizontal="left"/>
    </xf>
    <xf numFmtId="0" fontId="1" fillId="0" borderId="0" xfId="2" applyFont="1" applyAlignment="1">
      <alignment horizontal="center"/>
    </xf>
    <xf numFmtId="0" fontId="1" fillId="0" borderId="3" xfId="2" applyFont="1" applyBorder="1" applyAlignment="1">
      <alignment horizontal="left"/>
    </xf>
    <xf numFmtId="0" fontId="1" fillId="0" borderId="3" xfId="2" applyFont="1" applyBorder="1" applyAlignment="1">
      <alignment horizontal="center"/>
    </xf>
    <xf numFmtId="0" fontId="1" fillId="0" borderId="0" xfId="2" applyFont="1" applyBorder="1" applyAlignment="1">
      <alignment horizontal="left"/>
    </xf>
    <xf numFmtId="0" fontId="9" fillId="0" borderId="0" xfId="2" applyFont="1" applyFill="1" applyAlignment="1"/>
    <xf numFmtId="0" fontId="1" fillId="0" borderId="11" xfId="2" applyFont="1" applyBorder="1" applyAlignment="1"/>
    <xf numFmtId="0" fontId="6" fillId="0" borderId="0" xfId="2" applyFont="1" applyAlignment="1" applyProtection="1"/>
    <xf numFmtId="0" fontId="1" fillId="0" borderId="0" xfId="2" applyFont="1" applyAlignment="1" applyProtection="1"/>
    <xf numFmtId="165" fontId="10" fillId="0" borderId="0" xfId="2" applyNumberFormat="1" applyFont="1" applyAlignment="1"/>
    <xf numFmtId="0" fontId="9" fillId="0" borderId="11" xfId="2" applyFont="1" applyBorder="1" applyAlignment="1"/>
    <xf numFmtId="0" fontId="2" fillId="0" borderId="0" xfId="2" applyFont="1" applyFill="1" applyBorder="1" applyAlignment="1">
      <alignment vertical="top"/>
    </xf>
    <xf numFmtId="0" fontId="1" fillId="0" borderId="0" xfId="2" applyFont="1" applyFill="1" applyBorder="1" applyAlignment="1"/>
    <xf numFmtId="0" fontId="1" fillId="0" borderId="3" xfId="2" applyFont="1" applyFill="1" applyBorder="1" applyAlignment="1"/>
    <xf numFmtId="0" fontId="1" fillId="0" borderId="3" xfId="2" applyFont="1" applyBorder="1" applyAlignment="1"/>
    <xf numFmtId="0" fontId="10" fillId="0" borderId="0" xfId="2" applyFont="1" applyAlignment="1"/>
    <xf numFmtId="0" fontId="9" fillId="0" borderId="0" xfId="2" applyFont="1" applyAlignment="1">
      <alignment horizontal="center" vertical="top"/>
    </xf>
    <xf numFmtId="0" fontId="9" fillId="0" borderId="0" xfId="2" applyFont="1" applyFill="1" applyBorder="1" applyAlignment="1"/>
    <xf numFmtId="0" fontId="2" fillId="0" borderId="0" xfId="2" applyFont="1" applyFill="1"/>
    <xf numFmtId="0" fontId="9" fillId="0" borderId="0" xfId="2" applyFont="1" applyFill="1"/>
    <xf numFmtId="0" fontId="1" fillId="0" borderId="0" xfId="2" applyFont="1" applyFill="1" applyBorder="1" applyAlignment="1">
      <alignment vertical="top"/>
    </xf>
    <xf numFmtId="0" fontId="1" fillId="0" borderId="0" xfId="2" applyFont="1" applyFill="1" applyBorder="1" applyAlignment="1">
      <alignment horizontal="center" vertical="center"/>
    </xf>
    <xf numFmtId="0" fontId="1" fillId="0" borderId="0" xfId="2" applyFont="1" applyBorder="1" applyAlignment="1">
      <alignment horizontal="center" vertical="top"/>
    </xf>
    <xf numFmtId="0" fontId="1" fillId="3" borderId="0" xfId="2" applyFont="1" applyFill="1" applyBorder="1" applyAlignment="1">
      <alignment horizontal="left" vertical="top"/>
    </xf>
    <xf numFmtId="0" fontId="1" fillId="0" borderId="0" xfId="2" applyFont="1" applyBorder="1"/>
    <xf numFmtId="0" fontId="16" fillId="0" borderId="0" xfId="2" applyFont="1" applyBorder="1" applyAlignment="1"/>
    <xf numFmtId="0" fontId="16" fillId="3" borderId="0" xfId="2" applyFont="1" applyFill="1" applyBorder="1" applyAlignment="1">
      <alignment horizontal="left"/>
    </xf>
    <xf numFmtId="0" fontId="16" fillId="0" borderId="19" xfId="2" applyFont="1" applyBorder="1" applyAlignment="1">
      <alignment horizontal="left"/>
    </xf>
    <xf numFmtId="0" fontId="16" fillId="0" borderId="19" xfId="2" applyFont="1" applyFill="1" applyBorder="1" applyAlignment="1">
      <alignment horizontal="left"/>
    </xf>
    <xf numFmtId="43" fontId="16" fillId="0" borderId="19" xfId="2" applyNumberFormat="1" applyFont="1" applyFill="1" applyBorder="1" applyAlignment="1">
      <alignment horizontal="right"/>
    </xf>
    <xf numFmtId="49" fontId="2" fillId="0" borderId="0" xfId="2" applyNumberFormat="1" applyFont="1" applyBorder="1" applyAlignment="1"/>
    <xf numFmtId="49" fontId="2" fillId="0" borderId="3" xfId="2" applyNumberFormat="1" applyFont="1" applyBorder="1" applyAlignment="1"/>
    <xf numFmtId="0" fontId="2" fillId="0" borderId="0" xfId="2" applyFont="1" applyFill="1" applyBorder="1" applyAlignment="1">
      <alignment horizontal="left"/>
    </xf>
    <xf numFmtId="0" fontId="10" fillId="0" borderId="0" xfId="2" applyFont="1" applyAlignment="1">
      <alignment horizontal="left"/>
    </xf>
    <xf numFmtId="0" fontId="4" fillId="3" borderId="0" xfId="2" applyFont="1" applyFill="1" applyAlignment="1">
      <alignment horizontal="left"/>
    </xf>
    <xf numFmtId="0" fontId="9" fillId="3" borderId="3" xfId="2" applyFont="1" applyFill="1" applyBorder="1" applyAlignment="1">
      <alignment horizontal="left" vertical="top" wrapText="1"/>
    </xf>
    <xf numFmtId="0" fontId="9" fillId="3" borderId="2" xfId="2" applyFont="1" applyFill="1" applyBorder="1" applyAlignment="1">
      <alignment horizontal="left" vertical="top" wrapText="1"/>
    </xf>
    <xf numFmtId="1" fontId="6" fillId="0" borderId="0" xfId="2" applyNumberFormat="1" applyFont="1" applyAlignment="1">
      <alignment horizontal="left"/>
    </xf>
    <xf numFmtId="0" fontId="9" fillId="0" borderId="0" xfId="2" applyFont="1" applyAlignment="1">
      <alignment horizontal="left"/>
    </xf>
    <xf numFmtId="0" fontId="9" fillId="0" borderId="2" xfId="2" applyFont="1" applyBorder="1" applyAlignment="1">
      <alignment horizontal="left" vertical="top" wrapText="1"/>
    </xf>
    <xf numFmtId="0" fontId="9" fillId="0" borderId="3" xfId="2" applyFont="1" applyBorder="1" applyAlignment="1">
      <alignment horizontal="left" vertical="top" wrapText="1"/>
    </xf>
    <xf numFmtId="0" fontId="9" fillId="3" borderId="0" xfId="2" applyFont="1" applyFill="1" applyBorder="1" applyAlignment="1">
      <alignment horizontal="left" vertical="top"/>
    </xf>
    <xf numFmtId="0" fontId="4" fillId="0" borderId="0" xfId="2" applyFont="1" applyAlignment="1">
      <alignment horizontal="center"/>
    </xf>
    <xf numFmtId="0" fontId="9" fillId="0" borderId="3" xfId="2" applyFont="1" applyBorder="1" applyAlignment="1">
      <alignment horizontal="left" vertical="top"/>
    </xf>
    <xf numFmtId="0" fontId="9" fillId="0" borderId="0" xfId="2" applyFont="1" applyAlignment="1">
      <alignment horizontal="center"/>
    </xf>
    <xf numFmtId="0" fontId="9" fillId="0" borderId="0" xfId="2" applyFont="1" applyBorder="1" applyAlignment="1">
      <alignment horizontal="left" vertical="top"/>
    </xf>
    <xf numFmtId="0" fontId="9" fillId="0" borderId="2" xfId="2" applyFont="1" applyBorder="1" applyAlignment="1">
      <alignment horizontal="left" vertical="center" wrapText="1"/>
    </xf>
    <xf numFmtId="0" fontId="9" fillId="3" borderId="3" xfId="2" applyFont="1" applyFill="1" applyBorder="1" applyAlignment="1">
      <alignment horizontal="left" vertical="top"/>
    </xf>
    <xf numFmtId="0" fontId="9" fillId="0" borderId="4" xfId="2" applyFont="1" applyBorder="1" applyAlignment="1">
      <alignment horizontal="left" vertical="top"/>
    </xf>
    <xf numFmtId="14" fontId="10" fillId="3" borderId="3" xfId="2" applyNumberFormat="1" applyFont="1" applyFill="1" applyBorder="1" applyAlignment="1">
      <alignment horizontal="center" vertical="top" wrapText="1"/>
    </xf>
    <xf numFmtId="0" fontId="10" fillId="0" borderId="0" xfId="2" applyFont="1" applyAlignment="1" applyProtection="1">
      <alignment horizontal="left"/>
    </xf>
    <xf numFmtId="0" fontId="9" fillId="0" borderId="0" xfId="2" applyFont="1" applyBorder="1" applyAlignment="1">
      <alignment horizontal="left"/>
    </xf>
    <xf numFmtId="43" fontId="1" fillId="0" borderId="0" xfId="2" applyNumberFormat="1" applyFont="1" applyFill="1" applyBorder="1" applyAlignment="1">
      <alignment horizontal="right" vertical="top"/>
    </xf>
    <xf numFmtId="49" fontId="2" fillId="0" borderId="0" xfId="2" applyNumberFormat="1" applyFont="1" applyAlignment="1">
      <alignment horizontal="left"/>
    </xf>
    <xf numFmtId="0" fontId="9" fillId="0" borderId="0" xfId="2" applyFont="1" applyFill="1" applyAlignment="1">
      <alignment horizontal="right"/>
    </xf>
    <xf numFmtId="0" fontId="9" fillId="0" borderId="0" xfId="2" applyFont="1" applyFill="1" applyAlignment="1">
      <alignment horizontal="center"/>
    </xf>
    <xf numFmtId="0" fontId="9" fillId="0" borderId="0" xfId="2" applyFont="1" applyBorder="1" applyAlignment="1">
      <alignment vertical="top" wrapText="1" shrinkToFit="1"/>
    </xf>
    <xf numFmtId="0" fontId="9" fillId="0" borderId="0" xfId="2" applyFont="1" applyFill="1" applyBorder="1" applyAlignment="1">
      <alignment horizontal="left" vertical="top" wrapText="1"/>
    </xf>
    <xf numFmtId="4" fontId="9" fillId="0" borderId="0" xfId="2" applyNumberFormat="1" applyFont="1" applyFill="1" applyBorder="1" applyAlignment="1">
      <alignment horizontal="right" vertical="top"/>
    </xf>
    <xf numFmtId="0" fontId="9" fillId="0" borderId="0" xfId="2" applyFont="1" applyAlignment="1">
      <alignment vertical="top"/>
    </xf>
    <xf numFmtId="0" fontId="2" fillId="0" borderId="0" xfId="0" applyFont="1" applyAlignment="1"/>
    <xf numFmtId="0" fontId="1" fillId="0" borderId="0" xfId="2" applyFont="1" applyAlignment="1">
      <alignment vertical="top"/>
    </xf>
    <xf numFmtId="0" fontId="1" fillId="0" borderId="0" xfId="2" applyFont="1" applyAlignment="1">
      <alignment horizontal="justify" vertical="top"/>
    </xf>
    <xf numFmtId="0" fontId="17" fillId="0" borderId="2" xfId="2" applyFont="1" applyBorder="1" applyAlignment="1">
      <alignment vertical="top"/>
    </xf>
    <xf numFmtId="0" fontId="9" fillId="3" borderId="3" xfId="2" applyFont="1" applyFill="1" applyBorder="1" applyAlignment="1">
      <alignment horizontal="left"/>
    </xf>
    <xf numFmtId="0" fontId="4" fillId="3" borderId="0" xfId="2" applyFont="1" applyFill="1" applyAlignment="1">
      <alignment horizontal="left"/>
    </xf>
    <xf numFmtId="0" fontId="10" fillId="0" borderId="0" xfId="2" applyFont="1" applyAlignment="1">
      <alignment horizontal="left"/>
    </xf>
    <xf numFmtId="1" fontId="6" fillId="0" borderId="0" xfId="2" applyNumberFormat="1" applyFont="1" applyAlignment="1">
      <alignment horizontal="left"/>
    </xf>
    <xf numFmtId="49" fontId="10" fillId="0" borderId="0" xfId="2" applyNumberFormat="1" applyFont="1" applyAlignment="1">
      <alignment horizontal="left"/>
    </xf>
    <xf numFmtId="0" fontId="9" fillId="3" borderId="2" xfId="2" applyFont="1" applyFill="1" applyBorder="1" applyAlignment="1">
      <alignment horizontal="left" wrapText="1"/>
    </xf>
    <xf numFmtId="0" fontId="9" fillId="0" borderId="4" xfId="2" applyFont="1" applyFill="1" applyBorder="1" applyAlignment="1"/>
    <xf numFmtId="43" fontId="1" fillId="0" borderId="0" xfId="2" applyNumberFormat="1" applyFont="1" applyFill="1" applyBorder="1" applyAlignment="1">
      <alignment vertical="top"/>
    </xf>
    <xf numFmtId="43" fontId="1" fillId="0" borderId="4" xfId="2" applyNumberFormat="1" applyFont="1" applyFill="1" applyBorder="1" applyAlignment="1">
      <alignment vertical="top"/>
    </xf>
    <xf numFmtId="0" fontId="9" fillId="0" borderId="3" xfId="2" applyFont="1" applyBorder="1" applyAlignment="1">
      <alignment horizontal="left"/>
    </xf>
    <xf numFmtId="0" fontId="9" fillId="0" borderId="2" xfId="2" applyFont="1" applyBorder="1" applyAlignment="1"/>
    <xf numFmtId="0" fontId="9" fillId="0" borderId="3" xfId="2" applyFont="1" applyBorder="1" applyAlignment="1"/>
    <xf numFmtId="0" fontId="9" fillId="0" borderId="4" xfId="2" applyFont="1" applyBorder="1" applyAlignment="1"/>
    <xf numFmtId="0" fontId="9" fillId="0" borderId="3" xfId="2" applyFont="1" applyFill="1" applyBorder="1" applyAlignment="1">
      <alignment horizontal="right"/>
    </xf>
    <xf numFmtId="3" fontId="9" fillId="0" borderId="3" xfId="2" applyNumberFormat="1" applyFont="1" applyFill="1" applyBorder="1" applyAlignment="1">
      <alignment horizontal="right"/>
    </xf>
    <xf numFmtId="0" fontId="9" fillId="0" borderId="3" xfId="2" quotePrefix="1" applyFont="1" applyFill="1" applyBorder="1" applyAlignment="1">
      <alignment horizontal="right"/>
    </xf>
    <xf numFmtId="0" fontId="9" fillId="0" borderId="2" xfId="2" applyFont="1" applyFill="1" applyBorder="1" applyAlignment="1">
      <alignment horizontal="right"/>
    </xf>
    <xf numFmtId="3" fontId="9" fillId="0" borderId="2" xfId="2" applyNumberFormat="1" applyFont="1" applyFill="1" applyBorder="1" applyAlignment="1"/>
    <xf numFmtId="3" fontId="9" fillId="0" borderId="2" xfId="2" applyNumberFormat="1" applyFont="1" applyFill="1" applyBorder="1" applyAlignment="1">
      <alignment horizontal="center"/>
    </xf>
    <xf numFmtId="3" fontId="9" fillId="0" borderId="2" xfId="2" applyNumberFormat="1" applyFont="1" applyFill="1" applyBorder="1" applyAlignment="1">
      <alignment horizontal="right"/>
    </xf>
    <xf numFmtId="3" fontId="1" fillId="0" borderId="2" xfId="2" applyNumberFormat="1" applyFont="1" applyFill="1" applyBorder="1" applyAlignment="1">
      <alignment horizontal="right"/>
    </xf>
    <xf numFmtId="0" fontId="9" fillId="0" borderId="2" xfId="2" applyFont="1" applyFill="1" applyBorder="1" applyAlignment="1">
      <alignment horizontal="left"/>
    </xf>
    <xf numFmtId="0" fontId="9" fillId="3" borderId="4" xfId="2" applyFont="1" applyFill="1" applyBorder="1" applyAlignment="1">
      <alignment horizontal="left"/>
    </xf>
    <xf numFmtId="0" fontId="9" fillId="3" borderId="0" xfId="2" applyFont="1" applyFill="1" applyBorder="1" applyAlignment="1">
      <alignment horizontal="left"/>
    </xf>
    <xf numFmtId="0" fontId="9" fillId="0" borderId="4" xfId="2" applyFont="1" applyFill="1" applyBorder="1" applyAlignment="1">
      <alignment horizontal="left"/>
    </xf>
    <xf numFmtId="0" fontId="4" fillId="0" borderId="4" xfId="2" applyFont="1" applyFill="1" applyBorder="1" applyAlignment="1">
      <alignment horizontal="left"/>
    </xf>
    <xf numFmtId="5" fontId="9" fillId="3" borderId="2" xfId="2" applyNumberFormat="1" applyFont="1" applyFill="1" applyBorder="1" applyAlignment="1">
      <alignment horizontal="left" wrapText="1"/>
    </xf>
    <xf numFmtId="0" fontId="9" fillId="2" borderId="5" xfId="2" applyFont="1" applyFill="1" applyBorder="1" applyAlignment="1">
      <alignment vertical="top"/>
    </xf>
    <xf numFmtId="0" fontId="9" fillId="2" borderId="6" xfId="2" applyFont="1" applyFill="1" applyBorder="1" applyAlignment="1">
      <alignment vertical="top"/>
    </xf>
    <xf numFmtId="164" fontId="9" fillId="2" borderId="5" xfId="1" applyNumberFormat="1" applyFont="1" applyFill="1" applyBorder="1" applyAlignment="1">
      <alignment vertical="top"/>
    </xf>
    <xf numFmtId="164" fontId="9" fillId="2" borderId="2" xfId="1" applyNumberFormat="1" applyFont="1" applyFill="1" applyBorder="1" applyAlignment="1">
      <alignment vertical="top"/>
    </xf>
    <xf numFmtId="164" fontId="9" fillId="2" borderId="6" xfId="1" applyNumberFormat="1" applyFont="1" applyFill="1" applyBorder="1" applyAlignment="1">
      <alignment vertical="top"/>
    </xf>
    <xf numFmtId="0" fontId="1" fillId="0" borderId="0" xfId="2" applyFont="1" applyAlignment="1">
      <alignment vertical="center"/>
    </xf>
    <xf numFmtId="0" fontId="4" fillId="0" borderId="0" xfId="2" applyFont="1" applyAlignment="1">
      <alignment vertical="center"/>
    </xf>
    <xf numFmtId="0" fontId="1" fillId="0" borderId="0" xfId="2" applyFont="1" applyFill="1" applyAlignment="1">
      <alignment vertical="center"/>
    </xf>
    <xf numFmtId="3" fontId="9" fillId="3" borderId="2" xfId="2" applyNumberFormat="1" applyFont="1" applyFill="1" applyBorder="1" applyAlignment="1">
      <alignment horizontal="right" vertical="top"/>
    </xf>
    <xf numFmtId="49" fontId="6" fillId="0" borderId="0" xfId="2" applyNumberFormat="1" applyFont="1" applyAlignment="1">
      <alignment horizontal="left"/>
    </xf>
    <xf numFmtId="0" fontId="9" fillId="0" borderId="2" xfId="2" applyFont="1" applyBorder="1" applyAlignment="1">
      <alignment horizontal="left" vertical="top" wrapText="1"/>
    </xf>
    <xf numFmtId="43" fontId="1" fillId="0" borderId="0" xfId="2" applyNumberFormat="1" applyFont="1" applyFill="1" applyBorder="1" applyAlignment="1">
      <alignment horizontal="right" vertical="top"/>
    </xf>
    <xf numFmtId="41" fontId="1" fillId="3" borderId="2" xfId="2" applyNumberFormat="1" applyFont="1" applyFill="1" applyBorder="1" applyAlignment="1">
      <alignment horizontal="right"/>
    </xf>
    <xf numFmtId="3" fontId="1" fillId="3" borderId="2" xfId="2" applyNumberFormat="1" applyFont="1" applyFill="1" applyBorder="1" applyAlignment="1">
      <alignment horizontal="right" vertical="center"/>
    </xf>
    <xf numFmtId="0" fontId="1" fillId="3" borderId="2" xfId="2" applyFont="1" applyFill="1" applyBorder="1" applyAlignment="1">
      <alignment horizontal="right" vertical="center"/>
    </xf>
    <xf numFmtId="0" fontId="9" fillId="3" borderId="2" xfId="2" applyFont="1" applyFill="1" applyBorder="1" applyAlignment="1">
      <alignment horizontal="left"/>
    </xf>
    <xf numFmtId="49" fontId="10" fillId="0" borderId="0" xfId="2" applyNumberFormat="1" applyFont="1" applyAlignment="1">
      <alignment horizontal="left"/>
    </xf>
    <xf numFmtId="41" fontId="1" fillId="3" borderId="17" xfId="2" applyNumberFormat="1" applyFont="1" applyFill="1" applyBorder="1" applyAlignment="1">
      <alignment horizontal="right"/>
    </xf>
    <xf numFmtId="41" fontId="16" fillId="3" borderId="3" xfId="2" applyNumberFormat="1" applyFont="1" applyFill="1" applyBorder="1" applyAlignment="1">
      <alignment horizontal="right"/>
    </xf>
    <xf numFmtId="9" fontId="1" fillId="3" borderId="17" xfId="3" applyFont="1" applyFill="1" applyBorder="1" applyAlignment="1">
      <alignment horizontal="right" vertical="center"/>
    </xf>
    <xf numFmtId="0" fontId="9" fillId="3" borderId="2" xfId="2" applyFont="1" applyFill="1" applyBorder="1" applyAlignment="1">
      <alignment horizontal="left" vertical="top"/>
    </xf>
    <xf numFmtId="4" fontId="11" fillId="3" borderId="0" xfId="2" applyNumberFormat="1" applyFont="1" applyFill="1" applyBorder="1" applyAlignment="1">
      <alignment horizontal="left" vertical="top" wrapText="1"/>
    </xf>
    <xf numFmtId="0" fontId="9" fillId="0" borderId="0" xfId="2" applyFont="1" applyBorder="1" applyAlignment="1">
      <alignment horizontal="left"/>
    </xf>
    <xf numFmtId="0" fontId="9" fillId="0" borderId="3" xfId="2" applyFont="1" applyBorder="1" applyAlignment="1">
      <alignment horizontal="left" vertical="top"/>
    </xf>
    <xf numFmtId="0" fontId="9" fillId="3" borderId="3" xfId="2" applyFont="1" applyFill="1" applyBorder="1" applyAlignment="1">
      <alignment horizontal="left" vertical="top"/>
    </xf>
    <xf numFmtId="10" fontId="9" fillId="3" borderId="3" xfId="2" applyNumberFormat="1" applyFont="1" applyFill="1" applyBorder="1" applyAlignment="1">
      <alignment horizontal="left" vertical="top"/>
    </xf>
    <xf numFmtId="0" fontId="9" fillId="0" borderId="3" xfId="2" applyFont="1" applyBorder="1" applyAlignment="1">
      <alignment horizontal="left" vertical="top" wrapText="1"/>
    </xf>
    <xf numFmtId="3" fontId="9" fillId="3" borderId="3" xfId="2" applyNumberFormat="1" applyFont="1" applyFill="1" applyBorder="1" applyAlignment="1">
      <alignment horizontal="right" vertical="top"/>
    </xf>
    <xf numFmtId="0" fontId="9" fillId="0" borderId="0" xfId="2" applyFont="1" applyAlignment="1">
      <alignment horizontal="center"/>
    </xf>
    <xf numFmtId="0" fontId="9" fillId="0" borderId="0" xfId="2" applyFont="1" applyAlignment="1">
      <alignment horizontal="left"/>
    </xf>
    <xf numFmtId="41" fontId="16" fillId="3" borderId="0" xfId="2" applyNumberFormat="1" applyFont="1" applyFill="1" applyBorder="1" applyAlignment="1">
      <alignment horizontal="right"/>
    </xf>
    <xf numFmtId="41" fontId="16" fillId="3" borderId="0" xfId="2" applyNumberFormat="1" applyFont="1" applyFill="1" applyBorder="1" applyAlignment="1">
      <alignment horizontal="right" vertical="center"/>
    </xf>
    <xf numFmtId="166" fontId="9" fillId="3" borderId="3" xfId="2" applyNumberFormat="1" applyFont="1" applyFill="1" applyBorder="1" applyAlignment="1">
      <alignment horizontal="right" vertical="top"/>
    </xf>
    <xf numFmtId="4" fontId="9" fillId="3" borderId="2" xfId="2" applyNumberFormat="1" applyFont="1" applyFill="1" applyBorder="1" applyAlignment="1">
      <alignment horizontal="right" vertical="top"/>
    </xf>
    <xf numFmtId="0" fontId="9" fillId="3" borderId="3" xfId="2" applyFont="1" applyFill="1" applyBorder="1" applyAlignment="1">
      <alignment horizontal="left"/>
    </xf>
    <xf numFmtId="0" fontId="9" fillId="0" borderId="0" xfId="2" applyFont="1" applyBorder="1" applyAlignment="1">
      <alignment horizontal="left" vertical="top" wrapText="1"/>
    </xf>
    <xf numFmtId="0" fontId="9" fillId="0" borderId="0" xfId="2" applyFont="1" applyBorder="1" applyAlignment="1">
      <alignment vertical="top" wrapText="1"/>
    </xf>
    <xf numFmtId="10" fontId="9" fillId="3" borderId="2" xfId="2" applyNumberFormat="1" applyFont="1" applyFill="1" applyBorder="1" applyAlignment="1">
      <alignment horizontal="left" vertical="top"/>
    </xf>
    <xf numFmtId="14" fontId="9" fillId="3" borderId="2" xfId="2" applyNumberFormat="1" applyFont="1" applyFill="1" applyBorder="1" applyAlignment="1">
      <alignment horizontal="left" vertical="top"/>
    </xf>
    <xf numFmtId="43" fontId="1" fillId="0" borderId="17" xfId="2" applyNumberFormat="1" applyFont="1" applyFill="1" applyBorder="1" applyAlignment="1">
      <alignment horizontal="right"/>
    </xf>
    <xf numFmtId="41" fontId="16" fillId="3" borderId="3" xfId="2" applyNumberFormat="1" applyFont="1" applyFill="1" applyBorder="1" applyAlignment="1">
      <alignment horizontal="right" vertical="top"/>
    </xf>
    <xf numFmtId="43" fontId="1" fillId="0" borderId="4" xfId="2" applyNumberFormat="1" applyFont="1" applyFill="1" applyBorder="1" applyAlignment="1">
      <alignment horizontal="right" vertical="top"/>
    </xf>
    <xf numFmtId="166" fontId="1" fillId="3" borderId="2" xfId="2" applyNumberFormat="1" applyFont="1" applyFill="1" applyBorder="1" applyAlignment="1">
      <alignment horizontal="center" vertical="center"/>
    </xf>
    <xf numFmtId="41" fontId="1" fillId="3" borderId="2" xfId="2" applyNumberFormat="1" applyFont="1" applyFill="1" applyBorder="1" applyAlignment="1">
      <alignment horizontal="right" vertical="center"/>
    </xf>
    <xf numFmtId="9" fontId="9" fillId="0" borderId="2" xfId="2" applyNumberFormat="1" applyFont="1" applyFill="1" applyBorder="1" applyAlignment="1">
      <alignment horizontal="left" vertical="top"/>
    </xf>
    <xf numFmtId="0" fontId="9" fillId="0" borderId="2" xfId="2" applyFont="1" applyFill="1" applyBorder="1" applyAlignment="1">
      <alignment horizontal="left" vertical="top"/>
    </xf>
    <xf numFmtId="41" fontId="1" fillId="3" borderId="3" xfId="2" applyNumberFormat="1" applyFont="1" applyFill="1" applyBorder="1" applyAlignment="1">
      <alignment horizontal="right" vertical="center"/>
    </xf>
    <xf numFmtId="0" fontId="9" fillId="3" borderId="3" xfId="2" applyFont="1" applyFill="1" applyBorder="1" applyAlignment="1">
      <alignment horizontal="left" wrapText="1"/>
    </xf>
    <xf numFmtId="0" fontId="9" fillId="3" borderId="2" xfId="2" applyFont="1" applyFill="1" applyBorder="1" applyAlignment="1">
      <alignment horizontal="left" wrapText="1"/>
    </xf>
    <xf numFmtId="164" fontId="9" fillId="2" borderId="7" xfId="1" applyNumberFormat="1" applyFont="1" applyFill="1" applyBorder="1" applyAlignment="1">
      <alignment horizontal="center"/>
    </xf>
    <xf numFmtId="164" fontId="9" fillId="2" borderId="4" xfId="1" applyNumberFormat="1" applyFont="1" applyFill="1" applyBorder="1" applyAlignment="1">
      <alignment horizontal="center"/>
    </xf>
    <xf numFmtId="164" fontId="9" fillId="2" borderId="8" xfId="1" applyNumberFormat="1" applyFont="1" applyFill="1" applyBorder="1" applyAlignment="1">
      <alignment horizontal="center"/>
    </xf>
    <xf numFmtId="164" fontId="9" fillId="2" borderId="13" xfId="1" applyNumberFormat="1" applyFont="1" applyFill="1" applyBorder="1" applyAlignment="1">
      <alignment horizontal="center" vertical="center"/>
    </xf>
    <xf numFmtId="164" fontId="9" fillId="2" borderId="14" xfId="1" applyNumberFormat="1" applyFont="1" applyFill="1" applyBorder="1" applyAlignment="1">
      <alignment horizontal="center" vertical="center"/>
    </xf>
    <xf numFmtId="14" fontId="10" fillId="3" borderId="9" xfId="2" applyNumberFormat="1" applyFont="1" applyFill="1" applyBorder="1" applyAlignment="1">
      <alignment horizontal="center" vertical="top" wrapText="1"/>
    </xf>
    <xf numFmtId="14" fontId="10" fillId="3" borderId="3" xfId="2" applyNumberFormat="1" applyFont="1" applyFill="1" applyBorder="1" applyAlignment="1">
      <alignment horizontal="center" vertical="top" wrapText="1"/>
    </xf>
    <xf numFmtId="14" fontId="10" fillId="3" borderId="10" xfId="2" applyNumberFormat="1" applyFont="1" applyFill="1" applyBorder="1" applyAlignment="1">
      <alignment horizontal="center" vertical="top" wrapText="1"/>
    </xf>
    <xf numFmtId="0" fontId="9" fillId="0" borderId="7" xfId="2" applyFont="1" applyBorder="1" applyAlignment="1">
      <alignment horizontal="left" vertical="top"/>
    </xf>
    <xf numFmtId="0" fontId="9" fillId="0" borderId="4" xfId="2" applyFont="1" applyBorder="1" applyAlignment="1">
      <alignment horizontal="left" vertical="top"/>
    </xf>
    <xf numFmtId="0" fontId="9" fillId="0" borderId="8" xfId="2" applyFont="1" applyBorder="1" applyAlignment="1">
      <alignment horizontal="left" vertical="top"/>
    </xf>
    <xf numFmtId="0" fontId="9" fillId="3" borderId="3" xfId="2" applyFont="1" applyFill="1" applyBorder="1" applyAlignment="1">
      <alignment horizontal="center" vertical="top"/>
    </xf>
    <xf numFmtId="17" fontId="9" fillId="3" borderId="2" xfId="2" applyNumberFormat="1" applyFont="1" applyFill="1" applyBorder="1" applyAlignment="1">
      <alignment horizontal="left"/>
    </xf>
    <xf numFmtId="0" fontId="9" fillId="0" borderId="5" xfId="2" applyFont="1" applyBorder="1" applyAlignment="1">
      <alignment horizontal="left" vertical="top" wrapText="1"/>
    </xf>
    <xf numFmtId="0" fontId="9" fillId="3" borderId="5"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3" borderId="5" xfId="2" applyFont="1" applyFill="1" applyBorder="1" applyAlignment="1">
      <alignment horizontal="center" vertical="center"/>
    </xf>
    <xf numFmtId="0" fontId="9" fillId="3" borderId="6"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11" fillId="3" borderId="0" xfId="2" applyFont="1" applyFill="1" applyBorder="1" applyAlignment="1">
      <alignment horizontal="left" vertical="top" wrapText="1"/>
    </xf>
    <xf numFmtId="10" fontId="11" fillId="3" borderId="0" xfId="2" applyNumberFormat="1"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10" fillId="0" borderId="0" xfId="2" applyFont="1" applyAlignment="1" applyProtection="1">
      <alignment horizontal="left"/>
    </xf>
    <xf numFmtId="0" fontId="9" fillId="0" borderId="0" xfId="2" applyFont="1" applyAlignment="1" applyProtection="1">
      <alignment horizontal="left"/>
    </xf>
    <xf numFmtId="0" fontId="9" fillId="0" borderId="0" xfId="0" applyFont="1" applyAlignment="1" applyProtection="1">
      <alignment horizontal="left"/>
    </xf>
    <xf numFmtId="43" fontId="1" fillId="3" borderId="2" xfId="2" applyNumberFormat="1" applyFont="1" applyFill="1" applyBorder="1" applyAlignment="1">
      <alignment horizontal="right"/>
    </xf>
    <xf numFmtId="43" fontId="1" fillId="3" borderId="17" xfId="2" applyNumberFormat="1" applyFont="1" applyFill="1" applyBorder="1" applyAlignment="1">
      <alignment horizontal="right"/>
    </xf>
    <xf numFmtId="43" fontId="1" fillId="3" borderId="0" xfId="2" applyNumberFormat="1" applyFont="1" applyFill="1" applyBorder="1" applyAlignment="1">
      <alignment horizontal="right"/>
    </xf>
    <xf numFmtId="43" fontId="16" fillId="3" borderId="0" xfId="2" applyNumberFormat="1" applyFont="1" applyFill="1" applyBorder="1" applyAlignment="1">
      <alignment horizontal="right"/>
    </xf>
    <xf numFmtId="0" fontId="9" fillId="3" borderId="3" xfId="2" applyFont="1" applyFill="1" applyBorder="1" applyAlignment="1">
      <alignment horizontal="center"/>
    </xf>
    <xf numFmtId="41" fontId="9" fillId="3" borderId="3" xfId="2" applyNumberFormat="1" applyFont="1" applyFill="1" applyBorder="1" applyAlignment="1">
      <alignment horizontal="center"/>
    </xf>
    <xf numFmtId="0" fontId="10" fillId="3" borderId="5" xfId="2" applyFont="1" applyFill="1" applyBorder="1" applyAlignment="1">
      <alignment horizontal="center" vertical="center" wrapText="1"/>
    </xf>
    <xf numFmtId="0" fontId="10" fillId="3" borderId="6" xfId="2" applyFont="1" applyFill="1" applyBorder="1" applyAlignment="1">
      <alignment horizontal="center" vertical="center" wrapText="1"/>
    </xf>
    <xf numFmtId="43" fontId="1" fillId="3" borderId="2" xfId="2" applyNumberFormat="1" applyFont="1" applyFill="1" applyBorder="1" applyAlignment="1" applyProtection="1">
      <alignment horizontal="right"/>
    </xf>
    <xf numFmtId="0" fontId="9" fillId="0" borderId="3" xfId="2" applyFont="1" applyBorder="1" applyAlignment="1">
      <alignment horizontal="left"/>
    </xf>
    <xf numFmtId="0" fontId="2" fillId="0" borderId="4" xfId="2" applyFont="1" applyFill="1" applyBorder="1" applyAlignment="1">
      <alignment horizontal="left"/>
    </xf>
    <xf numFmtId="0" fontId="1" fillId="0" borderId="0" xfId="2" applyFont="1" applyAlignment="1">
      <alignment horizontal="left"/>
    </xf>
    <xf numFmtId="0" fontId="11" fillId="0" borderId="0" xfId="2" applyFont="1" applyFill="1" applyBorder="1" applyAlignment="1" applyProtection="1">
      <alignment horizontal="justify" vertical="top" wrapText="1"/>
    </xf>
    <xf numFmtId="0" fontId="9" fillId="0" borderId="5" xfId="2" applyFont="1" applyBorder="1" applyAlignment="1">
      <alignment horizontal="left" vertical="center" wrapText="1"/>
    </xf>
    <xf numFmtId="0" fontId="9" fillId="0" borderId="2" xfId="2" applyFont="1" applyBorder="1" applyAlignment="1">
      <alignment horizontal="left" vertical="center" wrapText="1"/>
    </xf>
    <xf numFmtId="166" fontId="1" fillId="3" borderId="3" xfId="2" applyNumberFormat="1" applyFont="1" applyFill="1" applyBorder="1" applyAlignment="1">
      <alignment horizontal="right" vertical="top"/>
    </xf>
    <xf numFmtId="4" fontId="1" fillId="3" borderId="2" xfId="2" applyNumberFormat="1" applyFont="1" applyFill="1" applyBorder="1" applyAlignment="1">
      <alignment horizontal="right" vertical="top"/>
    </xf>
    <xf numFmtId="43" fontId="16" fillId="3" borderId="3" xfId="2" applyNumberFormat="1" applyFont="1" applyFill="1" applyBorder="1" applyAlignment="1">
      <alignment horizontal="right" vertical="top"/>
    </xf>
    <xf numFmtId="49" fontId="9" fillId="3" borderId="2" xfId="2" applyNumberFormat="1" applyFont="1" applyFill="1" applyBorder="1" applyAlignment="1">
      <alignment horizontal="left"/>
    </xf>
    <xf numFmtId="0" fontId="9" fillId="3" borderId="4" xfId="2" applyFont="1" applyFill="1" applyBorder="1" applyAlignment="1">
      <alignment horizontal="left"/>
    </xf>
    <xf numFmtId="167" fontId="9" fillId="3" borderId="2" xfId="2" applyNumberFormat="1" applyFont="1" applyFill="1" applyBorder="1" applyAlignment="1">
      <alignment horizontal="left"/>
    </xf>
    <xf numFmtId="0" fontId="9" fillId="3" borderId="4" xfId="2" quotePrefix="1" applyNumberFormat="1" applyFont="1" applyFill="1" applyBorder="1" applyAlignment="1">
      <alignment horizontal="left"/>
    </xf>
    <xf numFmtId="0" fontId="9" fillId="3" borderId="4" xfId="2" applyNumberFormat="1" applyFont="1" applyFill="1" applyBorder="1" applyAlignment="1">
      <alignment horizontal="left"/>
    </xf>
    <xf numFmtId="0" fontId="9" fillId="0" borderId="0" xfId="2" applyFont="1" applyAlignment="1">
      <alignment horizontal="left" wrapText="1" shrinkToFit="1"/>
    </xf>
    <xf numFmtId="0" fontId="9" fillId="3" borderId="3" xfId="2" applyFont="1" applyFill="1" applyBorder="1" applyAlignment="1">
      <alignment horizontal="left" vertical="top" wrapText="1"/>
    </xf>
    <xf numFmtId="4" fontId="9" fillId="3" borderId="3" xfId="2" applyNumberFormat="1" applyFont="1" applyFill="1" applyBorder="1" applyAlignment="1">
      <alignment horizontal="right" vertical="top" wrapText="1"/>
    </xf>
    <xf numFmtId="0" fontId="9" fillId="0" borderId="2" xfId="2" applyFont="1" applyBorder="1" applyAlignment="1">
      <alignment horizontal="center" vertical="top" wrapText="1"/>
    </xf>
    <xf numFmtId="4" fontId="9" fillId="3" borderId="2" xfId="2" applyNumberFormat="1" applyFont="1" applyFill="1" applyBorder="1" applyAlignment="1">
      <alignment horizontal="right" vertical="top" wrapText="1"/>
    </xf>
    <xf numFmtId="165" fontId="9" fillId="0" borderId="0" xfId="2" applyNumberFormat="1" applyFont="1" applyAlignment="1" applyProtection="1">
      <alignment horizontal="left" vertical="top"/>
    </xf>
    <xf numFmtId="0" fontId="9" fillId="0" borderId="0" xfId="2" applyFont="1" applyAlignment="1">
      <alignment horizontal="left" vertical="top" wrapText="1" readingOrder="1"/>
    </xf>
    <xf numFmtId="2" fontId="9" fillId="0" borderId="0" xfId="2" applyNumberFormat="1" applyFont="1" applyAlignment="1" applyProtection="1">
      <alignment horizontal="left" vertical="top"/>
    </xf>
    <xf numFmtId="0" fontId="9" fillId="0" borderId="0" xfId="2" applyFont="1" applyAlignment="1" applyProtection="1">
      <alignment horizontal="left" vertical="top"/>
    </xf>
    <xf numFmtId="0" fontId="9" fillId="0" borderId="0" xfId="2" applyFont="1" applyAlignment="1">
      <alignment horizontal="left" vertical="top" wrapText="1"/>
    </xf>
    <xf numFmtId="0" fontId="9" fillId="0" borderId="0" xfId="2" applyFont="1" applyAlignment="1">
      <alignment horizontal="justify" vertical="top" wrapText="1" readingOrder="1"/>
    </xf>
    <xf numFmtId="0" fontId="9" fillId="0" borderId="0" xfId="2" applyNumberFormat="1" applyFont="1" applyAlignment="1" applyProtection="1">
      <alignment horizontal="left" vertical="top"/>
    </xf>
    <xf numFmtId="0" fontId="9" fillId="0" borderId="0" xfId="2" applyNumberFormat="1" applyFont="1" applyAlignment="1">
      <alignment horizontal="left" vertical="top" wrapText="1" readingOrder="1"/>
    </xf>
    <xf numFmtId="0" fontId="4" fillId="3" borderId="0" xfId="2" applyFont="1" applyFill="1" applyAlignment="1">
      <alignment horizontal="left"/>
    </xf>
    <xf numFmtId="0" fontId="4" fillId="3" borderId="3" xfId="2" applyFont="1" applyFill="1" applyBorder="1" applyAlignment="1">
      <alignment horizontal="left"/>
    </xf>
    <xf numFmtId="0" fontId="9" fillId="3" borderId="0" xfId="2" applyFont="1" applyFill="1" applyBorder="1" applyAlignment="1">
      <alignment horizontal="left" vertical="top"/>
    </xf>
    <xf numFmtId="0" fontId="9" fillId="3" borderId="0" xfId="2" applyFont="1" applyFill="1" applyAlignment="1">
      <alignment horizontal="left"/>
    </xf>
    <xf numFmtId="0" fontId="4" fillId="3" borderId="0" xfId="2" applyFont="1" applyFill="1" applyAlignment="1">
      <alignment horizontal="center"/>
    </xf>
    <xf numFmtId="0" fontId="2" fillId="3" borderId="0" xfId="2" applyFont="1" applyFill="1" applyAlignment="1">
      <alignment horizontal="left"/>
    </xf>
    <xf numFmtId="0" fontId="9" fillId="0" borderId="0" xfId="2" applyFont="1" applyBorder="1" applyAlignment="1">
      <alignment horizontal="right" vertical="top" wrapText="1"/>
    </xf>
    <xf numFmtId="0" fontId="9" fillId="0" borderId="0" xfId="2" applyFont="1" applyBorder="1" applyAlignment="1">
      <alignment horizontal="right" vertical="top"/>
    </xf>
    <xf numFmtId="0" fontId="9" fillId="0" borderId="0" xfId="2" applyFont="1" applyBorder="1" applyAlignment="1">
      <alignment horizontal="center" vertical="top" wrapText="1"/>
    </xf>
    <xf numFmtId="0" fontId="4" fillId="3" borderId="0" xfId="2" applyFont="1" applyFill="1" applyBorder="1" applyAlignment="1">
      <alignment horizontal="left"/>
    </xf>
    <xf numFmtId="0" fontId="9" fillId="3" borderId="2" xfId="2" applyFont="1" applyFill="1" applyBorder="1" applyAlignment="1">
      <alignment horizontal="left" vertical="top" wrapText="1"/>
    </xf>
    <xf numFmtId="0" fontId="9" fillId="0" borderId="0" xfId="2" applyNumberFormat="1" applyFont="1" applyAlignment="1">
      <alignment horizontal="justify" vertical="top" wrapText="1" readingOrder="1"/>
    </xf>
    <xf numFmtId="0" fontId="10" fillId="0" borderId="0" xfId="2" applyFont="1" applyAlignment="1">
      <alignment horizontal="left"/>
    </xf>
    <xf numFmtId="0" fontId="2" fillId="0" borderId="0" xfId="2" applyFont="1" applyAlignment="1">
      <alignment horizontal="left"/>
    </xf>
    <xf numFmtId="0" fontId="14" fillId="0" borderId="0" xfId="0" applyFont="1" applyAlignment="1">
      <alignment horizontal="justify" vertical="top" wrapText="1"/>
    </xf>
    <xf numFmtId="1" fontId="6" fillId="0" borderId="0" xfId="2" applyNumberFormat="1" applyFont="1" applyAlignment="1">
      <alignment horizontal="left"/>
    </xf>
    <xf numFmtId="0" fontId="4" fillId="0" borderId="5" xfId="2" applyFont="1" applyBorder="1" applyAlignment="1">
      <alignment horizontal="center" vertical="top"/>
    </xf>
    <xf numFmtId="0" fontId="4" fillId="0" borderId="6" xfId="2" applyFont="1" applyBorder="1" applyAlignment="1">
      <alignment horizontal="center" vertical="top"/>
    </xf>
    <xf numFmtId="0" fontId="4" fillId="0" borderId="2" xfId="2" applyFont="1" applyBorder="1" applyAlignment="1">
      <alignment horizontal="center" vertical="top"/>
    </xf>
    <xf numFmtId="0" fontId="4" fillId="0" borderId="5" xfId="2" applyFont="1" applyBorder="1" applyAlignment="1">
      <alignment horizontal="left" vertical="top" wrapText="1"/>
    </xf>
    <xf numFmtId="0" fontId="4" fillId="0" borderId="2" xfId="2" applyFont="1" applyBorder="1" applyAlignment="1">
      <alignment horizontal="left" vertical="top" wrapText="1"/>
    </xf>
    <xf numFmtId="0" fontId="4" fillId="0" borderId="6" xfId="2" applyFont="1" applyBorder="1" applyAlignment="1">
      <alignment horizontal="left" vertical="top" wrapText="1"/>
    </xf>
    <xf numFmtId="0" fontId="2" fillId="0" borderId="5" xfId="2" applyFont="1" applyBorder="1" applyAlignment="1">
      <alignment horizontal="left" vertical="top" wrapText="1"/>
    </xf>
    <xf numFmtId="0" fontId="2" fillId="0" borderId="6" xfId="2" applyFont="1" applyBorder="1" applyAlignment="1">
      <alignment horizontal="left" vertical="top" wrapText="1"/>
    </xf>
    <xf numFmtId="0" fontId="2" fillId="0" borderId="5" xfId="2" applyFont="1" applyBorder="1" applyAlignment="1">
      <alignment horizontal="center" vertical="top" wrapText="1"/>
    </xf>
    <xf numFmtId="0" fontId="2" fillId="0" borderId="2" xfId="2" applyFont="1" applyBorder="1" applyAlignment="1">
      <alignment horizontal="center" vertical="top" wrapText="1"/>
    </xf>
    <xf numFmtId="0" fontId="2" fillId="0" borderId="2" xfId="2" applyFont="1" applyBorder="1" applyAlignment="1">
      <alignment horizontal="left" vertical="top" wrapText="1"/>
    </xf>
    <xf numFmtId="0" fontId="2" fillId="0" borderId="1" xfId="2" applyFont="1" applyBorder="1" applyAlignment="1">
      <alignment horizontal="left" vertical="top" wrapText="1"/>
    </xf>
    <xf numFmtId="0" fontId="4" fillId="0" borderId="5" xfId="2" applyFont="1" applyBorder="1" applyAlignment="1">
      <alignment horizontal="left" vertical="top"/>
    </xf>
    <xf numFmtId="0" fontId="4" fillId="0" borderId="2" xfId="2" applyFont="1" applyBorder="1" applyAlignment="1">
      <alignment horizontal="left" vertical="top"/>
    </xf>
    <xf numFmtId="0" fontId="4" fillId="0" borderId="6" xfId="2" applyFont="1" applyBorder="1" applyAlignment="1">
      <alignment horizontal="left" vertical="top"/>
    </xf>
    <xf numFmtId="0" fontId="4" fillId="0" borderId="5" xfId="2" applyFont="1" applyBorder="1" applyAlignment="1">
      <alignment horizontal="center"/>
    </xf>
    <xf numFmtId="0" fontId="4" fillId="0" borderId="6" xfId="2" applyFont="1" applyBorder="1" applyAlignment="1">
      <alignment horizontal="center"/>
    </xf>
    <xf numFmtId="0" fontId="4" fillId="0" borderId="2" xfId="2" applyFont="1" applyBorder="1" applyAlignment="1">
      <alignment horizontal="center"/>
    </xf>
    <xf numFmtId="49" fontId="5" fillId="0" borderId="5" xfId="2" applyNumberFormat="1" applyFont="1" applyFill="1" applyBorder="1" applyAlignment="1">
      <alignment horizontal="right" vertical="center"/>
    </xf>
    <xf numFmtId="49" fontId="5" fillId="0" borderId="2" xfId="2" applyNumberFormat="1" applyFont="1" applyFill="1" applyBorder="1" applyAlignment="1">
      <alignment horizontal="right" vertical="center"/>
    </xf>
    <xf numFmtId="49" fontId="5" fillId="0" borderId="6" xfId="2" applyNumberFormat="1" applyFont="1" applyFill="1" applyBorder="1" applyAlignment="1">
      <alignment horizontal="right" vertical="center"/>
    </xf>
    <xf numFmtId="0" fontId="9" fillId="2" borderId="5" xfId="2" applyFont="1" applyFill="1" applyBorder="1" applyAlignment="1">
      <alignment horizontal="left" vertical="center"/>
    </xf>
    <xf numFmtId="0" fontId="9" fillId="2" borderId="2" xfId="2" applyFont="1" applyFill="1" applyBorder="1" applyAlignment="1">
      <alignment horizontal="left" vertical="center"/>
    </xf>
    <xf numFmtId="0" fontId="9" fillId="2" borderId="6" xfId="2" applyFont="1" applyFill="1" applyBorder="1" applyAlignment="1">
      <alignment horizontal="left" vertical="center"/>
    </xf>
    <xf numFmtId="164" fontId="9" fillId="3" borderId="5" xfId="1" applyNumberFormat="1" applyFont="1" applyFill="1" applyBorder="1" applyAlignment="1" applyProtection="1">
      <alignment horizontal="center" vertical="center"/>
    </xf>
    <xf numFmtId="164" fontId="9" fillId="3" borderId="2" xfId="1" applyNumberFormat="1" applyFont="1" applyFill="1" applyBorder="1" applyAlignment="1" applyProtection="1">
      <alignment horizontal="center" vertical="center"/>
    </xf>
    <xf numFmtId="164" fontId="9" fillId="3" borderId="6" xfId="1" applyNumberFormat="1" applyFont="1" applyFill="1" applyBorder="1" applyAlignment="1" applyProtection="1">
      <alignment horizontal="center" vertical="center"/>
    </xf>
    <xf numFmtId="0" fontId="10" fillId="0" borderId="0" xfId="2" applyFont="1" applyFill="1" applyBorder="1" applyAlignment="1">
      <alignment horizontal="left"/>
    </xf>
    <xf numFmtId="0" fontId="2" fillId="0" borderId="7" xfId="2" applyFont="1" applyFill="1" applyBorder="1" applyAlignment="1">
      <alignment horizontal="left" vertical="top"/>
    </xf>
    <xf numFmtId="0" fontId="2" fillId="0" borderId="4" xfId="2" applyFont="1" applyFill="1" applyBorder="1" applyAlignment="1">
      <alignment horizontal="left" vertical="top"/>
    </xf>
    <xf numFmtId="0" fontId="2" fillId="0" borderId="8" xfId="2" applyFont="1" applyFill="1" applyBorder="1" applyAlignment="1">
      <alignment horizontal="left" vertical="top"/>
    </xf>
    <xf numFmtId="0" fontId="2" fillId="0" borderId="9" xfId="2" applyFont="1" applyFill="1" applyBorder="1" applyAlignment="1">
      <alignment horizontal="left" vertical="top"/>
    </xf>
    <xf numFmtId="0" fontId="2" fillId="0" borderId="3" xfId="2" applyFont="1" applyFill="1" applyBorder="1" applyAlignment="1">
      <alignment horizontal="left" vertical="top"/>
    </xf>
    <xf numFmtId="0" fontId="2" fillId="0" borderId="10" xfId="2" applyFont="1" applyFill="1" applyBorder="1" applyAlignment="1">
      <alignment horizontal="left" vertical="top"/>
    </xf>
    <xf numFmtId="0" fontId="2" fillId="0" borderId="5" xfId="2" applyFont="1" applyFill="1" applyBorder="1" applyAlignment="1">
      <alignment horizontal="right" vertical="top" wrapText="1"/>
    </xf>
    <xf numFmtId="0" fontId="2" fillId="0" borderId="2" xfId="2" applyFont="1" applyFill="1" applyBorder="1" applyAlignment="1">
      <alignment horizontal="right" vertical="top" wrapText="1"/>
    </xf>
    <xf numFmtId="0" fontId="2" fillId="0" borderId="6" xfId="2" applyFont="1" applyFill="1" applyBorder="1" applyAlignment="1">
      <alignment horizontal="right" vertical="top" wrapText="1"/>
    </xf>
    <xf numFmtId="164" fontId="9" fillId="0" borderId="5"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3" borderId="5" xfId="1" applyNumberFormat="1" applyFont="1" applyFill="1" applyBorder="1" applyAlignment="1">
      <alignment horizontal="center" vertical="center"/>
    </xf>
    <xf numFmtId="164" fontId="9" fillId="3" borderId="2" xfId="1" applyNumberFormat="1" applyFont="1" applyFill="1" applyBorder="1" applyAlignment="1">
      <alignment horizontal="center" vertical="center"/>
    </xf>
    <xf numFmtId="164" fontId="9" fillId="3" borderId="6" xfId="1" applyNumberFormat="1" applyFont="1" applyFill="1" applyBorder="1" applyAlignment="1">
      <alignment horizontal="center" vertical="center"/>
    </xf>
    <xf numFmtId="0" fontId="2" fillId="0" borderId="7" xfId="2" applyFont="1" applyFill="1" applyBorder="1" applyAlignment="1">
      <alignment horizontal="center" vertical="top" wrapText="1"/>
    </xf>
    <xf numFmtId="0" fontId="2" fillId="0" borderId="8" xfId="2" applyFont="1" applyFill="1" applyBorder="1" applyAlignment="1">
      <alignment horizontal="center" vertical="top" wrapText="1"/>
    </xf>
    <xf numFmtId="0" fontId="9" fillId="3" borderId="5" xfId="2" applyFont="1" applyFill="1" applyBorder="1" applyAlignment="1">
      <alignment horizontal="left" vertical="center"/>
    </xf>
    <xf numFmtId="0" fontId="9" fillId="3" borderId="2" xfId="2" applyFont="1" applyFill="1" applyBorder="1" applyAlignment="1">
      <alignment horizontal="left" vertical="center"/>
    </xf>
    <xf numFmtId="0" fontId="9" fillId="3" borderId="6" xfId="2" applyFont="1" applyFill="1" applyBorder="1" applyAlignment="1">
      <alignment horizontal="left" vertical="center"/>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164" fontId="9" fillId="3" borderId="5" xfId="1" applyNumberFormat="1" applyFont="1" applyFill="1" applyBorder="1" applyAlignment="1">
      <alignment vertical="top"/>
    </xf>
    <xf numFmtId="164" fontId="9" fillId="3" borderId="2" xfId="1" applyNumberFormat="1" applyFont="1" applyFill="1" applyBorder="1" applyAlignment="1">
      <alignment vertical="top"/>
    </xf>
    <xf numFmtId="164" fontId="9" fillId="3" borderId="6" xfId="1" applyNumberFormat="1" applyFont="1" applyFill="1" applyBorder="1" applyAlignment="1">
      <alignment vertical="top"/>
    </xf>
    <xf numFmtId="0" fontId="9" fillId="2" borderId="7" xfId="2" applyFont="1" applyFill="1" applyBorder="1" applyAlignment="1">
      <alignment horizontal="center"/>
    </xf>
    <xf numFmtId="0" fontId="9" fillId="2" borderId="4" xfId="2" applyFont="1" applyFill="1" applyBorder="1" applyAlignment="1">
      <alignment horizontal="center"/>
    </xf>
    <xf numFmtId="0" fontId="9" fillId="2" borderId="8" xfId="2" applyFont="1" applyFill="1" applyBorder="1" applyAlignment="1">
      <alignment horizontal="center"/>
    </xf>
    <xf numFmtId="0" fontId="9" fillId="2" borderId="5" xfId="2" applyFont="1" applyFill="1" applyBorder="1" applyAlignment="1">
      <alignment vertical="top" wrapText="1"/>
    </xf>
    <xf numFmtId="0" fontId="9" fillId="2" borderId="2" xfId="2" applyFont="1" applyFill="1" applyBorder="1" applyAlignment="1">
      <alignment vertical="top" wrapText="1"/>
    </xf>
    <xf numFmtId="0" fontId="9" fillId="2" borderId="6" xfId="2" applyFont="1" applyFill="1" applyBorder="1" applyAlignment="1">
      <alignment vertical="top" wrapText="1"/>
    </xf>
    <xf numFmtId="0" fontId="9" fillId="2" borderId="5" xfId="2" applyFont="1" applyFill="1" applyBorder="1" applyAlignment="1"/>
    <xf numFmtId="0" fontId="9" fillId="2" borderId="2" xfId="2" applyFont="1" applyFill="1" applyBorder="1" applyAlignment="1"/>
    <xf numFmtId="0" fontId="9" fillId="2" borderId="6" xfId="2" applyFont="1" applyFill="1" applyBorder="1" applyAlignment="1"/>
    <xf numFmtId="164" fontId="9" fillId="2" borderId="5" xfId="1" applyNumberFormat="1" applyFont="1" applyFill="1" applyBorder="1" applyAlignment="1"/>
    <xf numFmtId="164" fontId="9" fillId="2" borderId="2" xfId="1" applyNumberFormat="1" applyFont="1" applyFill="1" applyBorder="1" applyAlignment="1"/>
    <xf numFmtId="164" fontId="9" fillId="2" borderId="6" xfId="1" applyNumberFormat="1" applyFont="1" applyFill="1" applyBorder="1" applyAlignment="1"/>
    <xf numFmtId="0" fontId="9" fillId="2" borderId="2" xfId="2" applyFont="1" applyFill="1" applyBorder="1" applyAlignment="1">
      <alignment horizontal="center" vertical="center"/>
    </xf>
    <xf numFmtId="0" fontId="2" fillId="0" borderId="5" xfId="2" applyFont="1" applyFill="1" applyBorder="1" applyAlignment="1">
      <alignment horizontal="left"/>
    </xf>
    <xf numFmtId="0" fontId="2" fillId="0" borderId="2" xfId="2" applyFont="1" applyFill="1" applyBorder="1" applyAlignment="1">
      <alignment horizontal="left"/>
    </xf>
    <xf numFmtId="0" fontId="2" fillId="0" borderId="6" xfId="2" applyFont="1" applyFill="1" applyBorder="1" applyAlignment="1">
      <alignment horizontal="left"/>
    </xf>
    <xf numFmtId="0" fontId="2" fillId="0" borderId="0" xfId="2" applyFont="1" applyFill="1" applyBorder="1" applyAlignment="1">
      <alignment horizontal="left"/>
    </xf>
    <xf numFmtId="0" fontId="2" fillId="0" borderId="0" xfId="2" applyFont="1" applyFill="1" applyBorder="1" applyAlignment="1">
      <alignment horizontal="left" vertical="center"/>
    </xf>
    <xf numFmtId="0" fontId="2" fillId="0" borderId="0" xfId="2" applyFont="1" applyFill="1" applyBorder="1" applyAlignment="1">
      <alignment horizontal="left" vertical="top" wrapText="1"/>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164" fontId="10" fillId="3" borderId="15" xfId="1" applyNumberFormat="1" applyFont="1" applyFill="1" applyBorder="1" applyAlignment="1">
      <alignment horizontal="center" vertical="center"/>
    </xf>
    <xf numFmtId="164" fontId="10" fillId="3" borderId="13" xfId="1" applyNumberFormat="1" applyFont="1" applyFill="1" applyBorder="1" applyAlignment="1">
      <alignment horizontal="center" vertical="center"/>
    </xf>
    <xf numFmtId="164" fontId="10" fillId="3" borderId="16" xfId="1" applyNumberFormat="1" applyFont="1" applyFill="1" applyBorder="1" applyAlignment="1">
      <alignment horizontal="center" vertical="center"/>
    </xf>
    <xf numFmtId="164" fontId="9" fillId="2" borderId="15" xfId="1" applyNumberFormat="1" applyFont="1" applyFill="1" applyBorder="1" applyAlignment="1">
      <alignment horizontal="center" vertical="center"/>
    </xf>
    <xf numFmtId="0" fontId="2" fillId="3" borderId="5" xfId="2" applyFont="1" applyFill="1" applyBorder="1" applyAlignment="1">
      <alignment horizontal="center"/>
    </xf>
    <xf numFmtId="0" fontId="2" fillId="3" borderId="6" xfId="2" applyFont="1" applyFill="1" applyBorder="1" applyAlignment="1">
      <alignment horizontal="center"/>
    </xf>
    <xf numFmtId="164" fontId="2" fillId="3" borderId="5"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6" xfId="1" applyNumberFormat="1" applyFont="1" applyFill="1" applyBorder="1" applyAlignment="1">
      <alignment horizontal="center"/>
    </xf>
    <xf numFmtId="0" fontId="9" fillId="2" borderId="13" xfId="2" applyFont="1" applyFill="1" applyBorder="1" applyAlignment="1">
      <alignment horizontal="center" vertical="center"/>
    </xf>
    <xf numFmtId="9" fontId="9" fillId="3" borderId="3" xfId="2" applyNumberFormat="1" applyFont="1" applyFill="1" applyBorder="1" applyAlignment="1">
      <alignment horizontal="center"/>
    </xf>
    <xf numFmtId="14" fontId="9" fillId="3" borderId="3" xfId="2" applyNumberFormat="1" applyFont="1" applyFill="1" applyBorder="1" applyAlignment="1">
      <alignment horizontal="center"/>
    </xf>
    <xf numFmtId="41" fontId="9" fillId="3" borderId="3" xfId="2" applyNumberFormat="1" applyFont="1" applyFill="1" applyBorder="1" applyAlignment="1" applyProtection="1">
      <alignment horizontal="center"/>
    </xf>
    <xf numFmtId="0" fontId="9" fillId="3" borderId="2" xfId="2" applyFont="1" applyFill="1" applyBorder="1" applyAlignment="1">
      <alignment horizontal="center" vertical="top" wrapText="1"/>
    </xf>
    <xf numFmtId="0" fontId="9" fillId="0" borderId="0" xfId="2" applyFont="1" applyAlignment="1">
      <alignment horizontal="justify" wrapText="1"/>
    </xf>
  </cellXfs>
  <cellStyles count="4">
    <cellStyle name="Dezimal 2" xfId="1"/>
    <cellStyle name="Prozent" xfId="3"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333375</xdr:colOff>
          <xdr:row>67</xdr:row>
          <xdr:rowOff>161925</xdr:rowOff>
        </xdr:from>
        <xdr:to>
          <xdr:col>11</xdr:col>
          <xdr:colOff>152400</xdr:colOff>
          <xdr:row>69</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429</xdr:row>
          <xdr:rowOff>66675</xdr:rowOff>
        </xdr:from>
        <xdr:to>
          <xdr:col>16</xdr:col>
          <xdr:colOff>0</xdr:colOff>
          <xdr:row>431</xdr:row>
          <xdr:rowOff>19050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429</xdr:row>
          <xdr:rowOff>66675</xdr:rowOff>
        </xdr:from>
        <xdr:to>
          <xdr:col>19</xdr:col>
          <xdr:colOff>133350</xdr:colOff>
          <xdr:row>431</xdr:row>
          <xdr:rowOff>19050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123825</xdr:rowOff>
        </xdr:from>
        <xdr:to>
          <xdr:col>3</xdr:col>
          <xdr:colOff>142875</xdr:colOff>
          <xdr:row>30</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114300</xdr:rowOff>
        </xdr:from>
        <xdr:to>
          <xdr:col>10</xdr:col>
          <xdr:colOff>276225</xdr:colOff>
          <xdr:row>30</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28</xdr:row>
          <xdr:rowOff>123825</xdr:rowOff>
        </xdr:from>
        <xdr:to>
          <xdr:col>21</xdr:col>
          <xdr:colOff>247650</xdr:colOff>
          <xdr:row>30</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123825</xdr:rowOff>
        </xdr:from>
        <xdr:to>
          <xdr:col>16</xdr:col>
          <xdr:colOff>142875</xdr:colOff>
          <xdr:row>30</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345</xdr:row>
          <xdr:rowOff>161925</xdr:rowOff>
        </xdr:from>
        <xdr:to>
          <xdr:col>15</xdr:col>
          <xdr:colOff>142875</xdr:colOff>
          <xdr:row>347</xdr:row>
          <xdr:rowOff>19050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346</xdr:row>
          <xdr:rowOff>161925</xdr:rowOff>
        </xdr:from>
        <xdr:to>
          <xdr:col>15</xdr:col>
          <xdr:colOff>142875</xdr:colOff>
          <xdr:row>348</xdr:row>
          <xdr:rowOff>19050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347</xdr:row>
          <xdr:rowOff>161925</xdr:rowOff>
        </xdr:from>
        <xdr:to>
          <xdr:col>15</xdr:col>
          <xdr:colOff>142875</xdr:colOff>
          <xdr:row>349</xdr:row>
          <xdr:rowOff>19050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345</xdr:row>
          <xdr:rowOff>161925</xdr:rowOff>
        </xdr:from>
        <xdr:to>
          <xdr:col>17</xdr:col>
          <xdr:colOff>285750</xdr:colOff>
          <xdr:row>347</xdr:row>
          <xdr:rowOff>19050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346</xdr:row>
          <xdr:rowOff>161925</xdr:rowOff>
        </xdr:from>
        <xdr:to>
          <xdr:col>18</xdr:col>
          <xdr:colOff>161925</xdr:colOff>
          <xdr:row>348</xdr:row>
          <xdr:rowOff>19050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347</xdr:row>
          <xdr:rowOff>161925</xdr:rowOff>
        </xdr:from>
        <xdr:to>
          <xdr:col>18</xdr:col>
          <xdr:colOff>161925</xdr:colOff>
          <xdr:row>349</xdr:row>
          <xdr:rowOff>19050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67</xdr:row>
          <xdr:rowOff>161925</xdr:rowOff>
        </xdr:from>
        <xdr:to>
          <xdr:col>9</xdr:col>
          <xdr:colOff>152400</xdr:colOff>
          <xdr:row>69</xdr:row>
          <xdr:rowOff>19050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112198</xdr:rowOff>
    </xdr:from>
    <xdr:to>
      <xdr:col>1</xdr:col>
      <xdr:colOff>1416</xdr:colOff>
      <xdr:row>6</xdr:row>
      <xdr:rowOff>10660</xdr:rowOff>
    </xdr:to>
    <xdr:pic>
      <xdr:nvPicPr>
        <xdr:cNvPr id="27" name="Bild 8" descr="ktzh_logosystem_lo¦êwe_30_01 für Gebrauchim Word"/>
        <xdr:cNvPicPr>
          <a:picLocks noChangeAspect="1"/>
        </xdr:cNvPicPr>
      </xdr:nvPicPr>
      <xdr:blipFill>
        <a:blip xmlns:r="http://schemas.openxmlformats.org/officeDocument/2006/relationships" r:embed="rId1">
          <a:lum bright="6000"/>
        </a:blip>
        <a:srcRect/>
        <a:stretch>
          <a:fillRect/>
        </a:stretch>
      </xdr:blipFill>
      <xdr:spPr bwMode="auto">
        <a:xfrm>
          <a:off x="0" y="112198"/>
          <a:ext cx="658894" cy="859391"/>
        </a:xfrm>
        <a:prstGeom prst="rect">
          <a:avLst/>
        </a:prstGeom>
        <a:noFill/>
      </xdr:spPr>
    </xdr:pic>
    <xdr:clientData/>
  </xdr:twoCellAnchor>
  <xdr:twoCellAnchor editAs="oneCell">
    <xdr:from>
      <xdr:col>1</xdr:col>
      <xdr:colOff>48637</xdr:colOff>
      <xdr:row>2</xdr:row>
      <xdr:rowOff>198606</xdr:rowOff>
    </xdr:from>
    <xdr:to>
      <xdr:col>1</xdr:col>
      <xdr:colOff>243037</xdr:colOff>
      <xdr:row>4</xdr:row>
      <xdr:rowOff>10193</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254" y="449904"/>
          <a:ext cx="194400" cy="2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22"/>
  <sheetViews>
    <sheetView showGridLines="0" tabSelected="1" view="pageLayout" zoomScaleNormal="100" zoomScaleSheetLayoutView="115" workbookViewId="0">
      <selection activeCell="J16" sqref="J16:W16"/>
    </sheetView>
  </sheetViews>
  <sheetFormatPr baseColWidth="10" defaultColWidth="11.28515625" defaultRowHeight="12.75" x14ac:dyDescent="0.2"/>
  <cols>
    <col min="1" max="1" width="9.42578125" style="5" customWidth="1"/>
    <col min="2" max="2" width="3.7109375" style="5" customWidth="1"/>
    <col min="3" max="3" width="3.42578125" style="5" customWidth="1"/>
    <col min="4" max="4" width="2.42578125" style="5" customWidth="1"/>
    <col min="5" max="5" width="1.7109375" style="5" customWidth="1"/>
    <col min="6" max="6" width="5.85546875" style="5" customWidth="1"/>
    <col min="7" max="7" width="5.42578125" style="5" customWidth="1"/>
    <col min="8" max="8" width="6.28515625" style="5" customWidth="1"/>
    <col min="9" max="9" width="0.5703125" style="5" customWidth="1"/>
    <col min="10" max="11" width="5" style="5" customWidth="1"/>
    <col min="12" max="12" width="3.85546875" style="5" customWidth="1"/>
    <col min="13" max="13" width="1.28515625" style="5" customWidth="1"/>
    <col min="14" max="15" width="5" style="5" customWidth="1"/>
    <col min="16" max="16" width="2.42578125" style="5" customWidth="1"/>
    <col min="17" max="17" width="2.5703125" style="5" customWidth="1"/>
    <col min="18" max="22" width="5" style="5" customWidth="1"/>
    <col min="23" max="23" width="5.5703125" style="5" customWidth="1"/>
    <col min="24" max="16384" width="11.28515625" style="5"/>
  </cols>
  <sheetData>
    <row r="1" spans="1:23" ht="9.75" customHeight="1" x14ac:dyDescent="0.2">
      <c r="A1" s="41"/>
      <c r="B1" s="41"/>
      <c r="C1" s="27" t="s">
        <v>160</v>
      </c>
      <c r="D1" s="28"/>
      <c r="E1" s="28"/>
      <c r="F1" s="28"/>
      <c r="G1" s="28"/>
      <c r="H1" s="28"/>
      <c r="I1" s="28"/>
      <c r="J1" s="28"/>
      <c r="K1" s="28"/>
      <c r="L1" s="28"/>
      <c r="M1" s="28"/>
      <c r="N1" s="28"/>
      <c r="O1" s="28"/>
      <c r="P1" s="28"/>
      <c r="Q1" s="41"/>
      <c r="R1" s="41"/>
      <c r="S1" s="41"/>
      <c r="T1" s="41"/>
      <c r="U1" s="41"/>
      <c r="V1" s="41"/>
      <c r="W1" s="41"/>
    </row>
    <row r="2" spans="1:23" ht="9.75" customHeight="1" x14ac:dyDescent="0.2">
      <c r="A2" s="41"/>
      <c r="B2" s="41"/>
      <c r="C2" s="27" t="s">
        <v>69</v>
      </c>
      <c r="D2" s="28"/>
      <c r="E2" s="28"/>
      <c r="F2" s="28"/>
      <c r="G2" s="28"/>
      <c r="H2" s="28"/>
      <c r="I2" s="28"/>
      <c r="J2" s="28"/>
      <c r="K2" s="28"/>
      <c r="L2" s="28"/>
      <c r="M2" s="28"/>
      <c r="N2" s="28"/>
      <c r="O2" s="28"/>
      <c r="P2" s="28"/>
      <c r="Q2" s="41"/>
      <c r="R2" s="41"/>
      <c r="S2" s="41"/>
      <c r="T2" s="41"/>
      <c r="U2" s="41"/>
      <c r="V2" s="41"/>
      <c r="W2" s="41"/>
    </row>
    <row r="3" spans="1:23" ht="15.75" customHeight="1" x14ac:dyDescent="0.2">
      <c r="A3" s="41"/>
      <c r="B3" s="283"/>
      <c r="C3" s="29" t="s">
        <v>68</v>
      </c>
      <c r="D3" s="28"/>
      <c r="E3" s="28"/>
      <c r="F3" s="28"/>
      <c r="G3" s="28"/>
      <c r="H3" s="28"/>
      <c r="I3" s="28"/>
      <c r="J3" s="28"/>
      <c r="K3" s="28"/>
      <c r="L3" s="28"/>
      <c r="M3" s="28"/>
      <c r="N3" s="28"/>
      <c r="O3" s="28"/>
      <c r="P3" s="28"/>
      <c r="Q3" s="41"/>
      <c r="R3" s="41"/>
      <c r="S3" s="41"/>
      <c r="T3" s="41"/>
      <c r="U3" s="41"/>
      <c r="V3" s="41"/>
      <c r="W3" s="41"/>
    </row>
    <row r="4" spans="1:23" ht="15.75" customHeight="1" x14ac:dyDescent="0.25">
      <c r="A4" s="41"/>
      <c r="B4" s="283"/>
      <c r="C4" s="32" t="s">
        <v>162</v>
      </c>
      <c r="D4" s="28"/>
      <c r="E4" s="27"/>
      <c r="F4" s="28"/>
      <c r="G4" s="27"/>
      <c r="H4" s="28"/>
      <c r="I4" s="28"/>
      <c r="J4" s="27"/>
      <c r="K4" s="28"/>
      <c r="L4" s="27"/>
      <c r="M4" s="28"/>
      <c r="N4" s="27"/>
      <c r="O4" s="28"/>
      <c r="P4" s="27"/>
      <c r="Q4" s="28"/>
      <c r="R4" s="27"/>
      <c r="S4" s="28"/>
      <c r="T4" s="27"/>
      <c r="U4" s="33"/>
      <c r="V4" s="33"/>
      <c r="W4" s="33"/>
    </row>
    <row r="5" spans="1:23" ht="15.75" customHeight="1" x14ac:dyDescent="0.2">
      <c r="A5" s="41"/>
      <c r="B5" s="283"/>
      <c r="C5" s="30" t="s">
        <v>165</v>
      </c>
      <c r="D5" s="26"/>
      <c r="E5" s="26"/>
      <c r="F5" s="26"/>
      <c r="G5" s="26"/>
      <c r="H5" s="26"/>
      <c r="I5" s="26"/>
      <c r="J5" s="26"/>
      <c r="K5" s="26"/>
      <c r="L5" s="26"/>
      <c r="M5" s="26"/>
      <c r="N5" s="26"/>
      <c r="O5" s="26"/>
      <c r="P5" s="26"/>
      <c r="Q5" s="26"/>
      <c r="R5" s="26"/>
      <c r="S5" s="26"/>
      <c r="T5" s="26"/>
      <c r="U5" s="26"/>
      <c r="V5" s="26"/>
      <c r="W5" s="34"/>
    </row>
    <row r="6" spans="1:23" s="41" customFormat="1" ht="9.75" customHeight="1" x14ac:dyDescent="0.2">
      <c r="C6" s="163" t="s">
        <v>268</v>
      </c>
    </row>
    <row r="7" spans="1:23" s="41" customFormat="1" ht="9.75" customHeight="1" x14ac:dyDescent="0.2">
      <c r="C7" s="163" t="s">
        <v>161</v>
      </c>
    </row>
    <row r="8" spans="1:23" x14ac:dyDescent="0.2">
      <c r="A8" s="41"/>
      <c r="B8" s="31"/>
      <c r="C8" s="31"/>
      <c r="D8" s="31"/>
      <c r="E8" s="31"/>
      <c r="F8" s="31"/>
      <c r="G8" s="31"/>
      <c r="H8" s="31"/>
      <c r="I8" s="31"/>
      <c r="J8" s="31"/>
      <c r="K8" s="31"/>
      <c r="L8" s="31"/>
      <c r="M8" s="31"/>
      <c r="N8" s="31"/>
      <c r="O8" s="31"/>
      <c r="P8" s="31"/>
      <c r="Q8" s="31"/>
      <c r="R8" s="31"/>
      <c r="S8" s="31"/>
      <c r="T8" s="31"/>
      <c r="U8" s="31"/>
      <c r="V8" s="31"/>
      <c r="W8" s="31"/>
    </row>
    <row r="9" spans="1:23" ht="19.5" x14ac:dyDescent="0.2">
      <c r="A9" s="41"/>
      <c r="B9" s="31"/>
      <c r="C9" s="32" t="s">
        <v>163</v>
      </c>
      <c r="D9" s="31"/>
      <c r="E9" s="31"/>
      <c r="F9" s="31"/>
      <c r="G9" s="31"/>
      <c r="H9" s="31"/>
      <c r="I9" s="31"/>
      <c r="J9" s="31"/>
      <c r="K9" s="31"/>
      <c r="L9" s="31"/>
      <c r="M9" s="31"/>
      <c r="N9" s="31"/>
      <c r="O9" s="31"/>
      <c r="P9" s="31"/>
      <c r="Q9" s="31"/>
      <c r="R9" s="31"/>
      <c r="S9" s="31"/>
      <c r="T9" s="31"/>
      <c r="U9" s="31"/>
      <c r="V9" s="31"/>
      <c r="W9" s="31"/>
    </row>
    <row r="10" spans="1:23" ht="6" customHeight="1" x14ac:dyDescent="0.2">
      <c r="A10" s="41"/>
      <c r="B10" s="41"/>
      <c r="C10" s="41"/>
      <c r="D10" s="41"/>
      <c r="E10" s="41"/>
      <c r="F10" s="41"/>
      <c r="G10" s="41"/>
      <c r="H10" s="41"/>
      <c r="I10" s="41"/>
      <c r="J10" s="41"/>
      <c r="K10" s="41"/>
      <c r="L10" s="41"/>
      <c r="M10" s="41"/>
      <c r="N10" s="41"/>
      <c r="O10" s="41"/>
      <c r="P10" s="41"/>
      <c r="Q10" s="41"/>
      <c r="R10" s="41"/>
      <c r="S10" s="41"/>
      <c r="T10" s="41"/>
      <c r="U10" s="41"/>
      <c r="V10" s="41"/>
      <c r="W10" s="41"/>
    </row>
    <row r="11" spans="1:23" s="1" customFormat="1" ht="15" customHeight="1" x14ac:dyDescent="0.2">
      <c r="A11" s="41"/>
      <c r="B11" s="109"/>
      <c r="C11" s="251" t="s">
        <v>164</v>
      </c>
      <c r="D11" s="252"/>
      <c r="E11" s="252"/>
      <c r="F11" s="252"/>
      <c r="G11" s="252"/>
      <c r="H11" s="252"/>
      <c r="I11" s="151"/>
      <c r="J11" s="251" t="s">
        <v>67</v>
      </c>
      <c r="K11" s="252"/>
      <c r="L11" s="252"/>
      <c r="M11" s="252"/>
      <c r="N11" s="253"/>
      <c r="O11" s="251" t="s">
        <v>66</v>
      </c>
      <c r="P11" s="252"/>
      <c r="Q11" s="252"/>
      <c r="R11" s="252"/>
      <c r="S11" s="253"/>
      <c r="T11" s="251" t="s">
        <v>122</v>
      </c>
      <c r="U11" s="252"/>
      <c r="V11" s="252"/>
      <c r="W11" s="253"/>
    </row>
    <row r="12" spans="1:23" ht="13.5" x14ac:dyDescent="0.2">
      <c r="A12" s="41"/>
      <c r="B12" s="109"/>
      <c r="C12" s="248"/>
      <c r="D12" s="249"/>
      <c r="E12" s="249"/>
      <c r="F12" s="249"/>
      <c r="G12" s="249"/>
      <c r="H12" s="249"/>
      <c r="I12" s="152"/>
      <c r="J12" s="248"/>
      <c r="K12" s="249"/>
      <c r="L12" s="249"/>
      <c r="M12" s="249"/>
      <c r="N12" s="250"/>
      <c r="O12" s="248"/>
      <c r="P12" s="249"/>
      <c r="Q12" s="249"/>
      <c r="R12" s="249"/>
      <c r="S12" s="250"/>
      <c r="T12" s="248"/>
      <c r="U12" s="249"/>
      <c r="V12" s="249"/>
      <c r="W12" s="250"/>
    </row>
    <row r="13" spans="1:23" ht="22.5" customHeight="1" x14ac:dyDescent="0.2">
      <c r="A13" s="41"/>
      <c r="B13" s="41"/>
      <c r="C13" s="41"/>
      <c r="D13" s="41"/>
      <c r="E13" s="41"/>
      <c r="F13" s="41"/>
      <c r="G13" s="41"/>
      <c r="H13" s="41"/>
      <c r="I13" s="41"/>
      <c r="J13" s="41"/>
      <c r="K13" s="41"/>
      <c r="L13" s="41"/>
      <c r="M13" s="41"/>
      <c r="N13" s="41"/>
      <c r="O13" s="41"/>
      <c r="P13" s="41"/>
      <c r="Q13" s="41"/>
      <c r="R13" s="41"/>
      <c r="S13" s="41"/>
      <c r="T13" s="41"/>
      <c r="U13" s="41"/>
      <c r="V13" s="41"/>
      <c r="W13" s="41"/>
    </row>
    <row r="14" spans="1:23" s="3" customFormat="1" ht="15.75" x14ac:dyDescent="0.25">
      <c r="A14" s="41"/>
      <c r="B14" s="38">
        <v>1</v>
      </c>
      <c r="C14" s="203" t="s">
        <v>65</v>
      </c>
      <c r="D14" s="203"/>
      <c r="E14" s="203"/>
      <c r="F14" s="203"/>
      <c r="G14" s="203"/>
      <c r="H14" s="203"/>
      <c r="I14" s="203"/>
      <c r="J14" s="203"/>
      <c r="K14" s="203"/>
      <c r="L14" s="203"/>
      <c r="M14" s="203"/>
      <c r="N14" s="203"/>
      <c r="O14" s="203"/>
      <c r="P14" s="203"/>
      <c r="Q14" s="203"/>
      <c r="R14" s="203"/>
      <c r="S14" s="203"/>
      <c r="T14" s="203"/>
      <c r="U14" s="203"/>
      <c r="V14" s="203"/>
      <c r="W14" s="203"/>
    </row>
    <row r="15" spans="1:23" s="3" customFormat="1" ht="6.75" customHeight="1" x14ac:dyDescent="0.25">
      <c r="A15" s="41"/>
      <c r="B15" s="33"/>
      <c r="C15" s="33"/>
      <c r="D15" s="33"/>
      <c r="E15" s="33"/>
      <c r="F15" s="33"/>
      <c r="G15" s="33"/>
      <c r="H15" s="33"/>
      <c r="I15" s="33"/>
      <c r="J15" s="33"/>
      <c r="K15" s="33"/>
      <c r="L15" s="33"/>
      <c r="M15" s="33"/>
      <c r="N15" s="33"/>
      <c r="O15" s="33"/>
      <c r="P15" s="33"/>
      <c r="Q15" s="33"/>
      <c r="R15" s="33"/>
      <c r="S15" s="33"/>
      <c r="T15" s="33"/>
      <c r="U15" s="33"/>
      <c r="V15" s="33"/>
      <c r="W15" s="33"/>
    </row>
    <row r="16" spans="1:23" s="13" customFormat="1" ht="14.25" customHeight="1" x14ac:dyDescent="0.2">
      <c r="A16" s="101"/>
      <c r="B16" s="101"/>
      <c r="C16" s="19" t="s">
        <v>46</v>
      </c>
      <c r="D16" s="19"/>
      <c r="E16" s="19"/>
      <c r="F16" s="19"/>
      <c r="G16" s="19"/>
      <c r="H16" s="19"/>
      <c r="I16" s="143"/>
      <c r="J16" s="218"/>
      <c r="K16" s="218"/>
      <c r="L16" s="218"/>
      <c r="M16" s="218"/>
      <c r="N16" s="218"/>
      <c r="O16" s="218"/>
      <c r="P16" s="218"/>
      <c r="Q16" s="218"/>
      <c r="R16" s="218"/>
      <c r="S16" s="218"/>
      <c r="T16" s="218"/>
      <c r="U16" s="218"/>
      <c r="V16" s="218"/>
      <c r="W16" s="218"/>
    </row>
    <row r="17" spans="1:23" s="13" customFormat="1" ht="14.25" customHeight="1" x14ac:dyDescent="0.2">
      <c r="A17" s="101"/>
      <c r="B17" s="101"/>
      <c r="C17" s="20" t="s">
        <v>45</v>
      </c>
      <c r="D17" s="20"/>
      <c r="E17" s="20"/>
      <c r="F17" s="20"/>
      <c r="G17" s="20"/>
      <c r="H17" s="20"/>
      <c r="I17" s="143"/>
      <c r="J17" s="218"/>
      <c r="K17" s="218"/>
      <c r="L17" s="218"/>
      <c r="M17" s="218"/>
      <c r="N17" s="218"/>
      <c r="O17" s="218"/>
      <c r="P17" s="218"/>
      <c r="Q17" s="218"/>
      <c r="R17" s="218"/>
      <c r="S17" s="218"/>
      <c r="T17" s="218"/>
      <c r="U17" s="218"/>
      <c r="V17" s="218"/>
      <c r="W17" s="218"/>
    </row>
    <row r="18" spans="1:23" s="13" customFormat="1" ht="14.25" customHeight="1" x14ac:dyDescent="0.2">
      <c r="A18" s="101"/>
      <c r="B18" s="101"/>
      <c r="C18" s="20" t="s">
        <v>133</v>
      </c>
      <c r="D18" s="20"/>
      <c r="E18" s="20"/>
      <c r="F18" s="20"/>
      <c r="G18" s="20"/>
      <c r="H18" s="20"/>
      <c r="I18" s="143"/>
      <c r="J18" s="218"/>
      <c r="K18" s="218"/>
      <c r="L18" s="218"/>
      <c r="M18" s="218"/>
      <c r="N18" s="218"/>
      <c r="O18" s="218"/>
      <c r="P18" s="218"/>
      <c r="Q18" s="218"/>
      <c r="R18" s="218"/>
      <c r="S18" s="218"/>
      <c r="T18" s="218"/>
      <c r="U18" s="218"/>
      <c r="V18" s="218"/>
      <c r="W18" s="218"/>
    </row>
    <row r="19" spans="1:23" s="13" customFormat="1" ht="14.25" customHeight="1" x14ac:dyDescent="0.2">
      <c r="A19" s="101"/>
      <c r="B19" s="101"/>
      <c r="C19" s="20" t="s">
        <v>208</v>
      </c>
      <c r="D19" s="20"/>
      <c r="E19" s="20"/>
      <c r="F19" s="20"/>
      <c r="G19" s="20"/>
      <c r="H19" s="20"/>
      <c r="I19" s="143"/>
      <c r="J19" s="218"/>
      <c r="K19" s="218"/>
      <c r="L19" s="218"/>
      <c r="M19" s="218"/>
      <c r="N19" s="218"/>
      <c r="O19" s="218"/>
      <c r="P19" s="218"/>
      <c r="Q19" s="218"/>
      <c r="R19" s="218"/>
      <c r="S19" s="218"/>
      <c r="T19" s="218"/>
      <c r="U19" s="218"/>
      <c r="V19" s="218"/>
      <c r="W19" s="218"/>
    </row>
    <row r="20" spans="1:23" s="13" customFormat="1" ht="14.25" customHeight="1" x14ac:dyDescent="0.2">
      <c r="A20" s="101"/>
      <c r="B20" s="101"/>
      <c r="C20" s="20" t="s">
        <v>72</v>
      </c>
      <c r="D20" s="20"/>
      <c r="E20" s="20"/>
      <c r="F20" s="20"/>
      <c r="G20" s="20"/>
      <c r="H20" s="20"/>
      <c r="I20" s="143"/>
      <c r="J20" s="218"/>
      <c r="K20" s="218"/>
      <c r="L20" s="218"/>
      <c r="M20" s="218"/>
      <c r="N20" s="218"/>
      <c r="O20" s="218"/>
      <c r="P20" s="218"/>
      <c r="Q20" s="218"/>
      <c r="R20" s="218"/>
      <c r="S20" s="218"/>
      <c r="T20" s="218"/>
      <c r="U20" s="218"/>
      <c r="V20" s="218"/>
      <c r="W20" s="218"/>
    </row>
    <row r="21" spans="1:23" s="42" customFormat="1" ht="22.5" customHeight="1" x14ac:dyDescent="0.2">
      <c r="A21" s="41"/>
      <c r="B21" s="43"/>
      <c r="C21" s="43"/>
      <c r="D21" s="43"/>
      <c r="E21" s="43"/>
      <c r="F21" s="43"/>
      <c r="G21" s="43"/>
      <c r="H21" s="43"/>
      <c r="I21" s="43"/>
      <c r="J21" s="43"/>
      <c r="K21" s="43"/>
      <c r="L21" s="43"/>
      <c r="M21" s="43"/>
      <c r="N21" s="43"/>
      <c r="O21" s="43"/>
      <c r="P21" s="43"/>
      <c r="Q21" s="43"/>
      <c r="R21" s="43"/>
      <c r="S21" s="43"/>
      <c r="T21" s="43"/>
      <c r="U21" s="43"/>
      <c r="V21" s="43"/>
      <c r="W21" s="43"/>
    </row>
    <row r="22" spans="1:23" s="3" customFormat="1" ht="15.75" x14ac:dyDescent="0.25">
      <c r="A22" s="41"/>
      <c r="B22" s="37">
        <v>2</v>
      </c>
      <c r="C22" s="203" t="s">
        <v>64</v>
      </c>
      <c r="D22" s="203"/>
      <c r="E22" s="203"/>
      <c r="F22" s="203"/>
      <c r="G22" s="203"/>
      <c r="H22" s="203"/>
      <c r="I22" s="203"/>
      <c r="J22" s="203"/>
      <c r="K22" s="203"/>
      <c r="L22" s="203"/>
      <c r="M22" s="203"/>
      <c r="N22" s="203"/>
      <c r="O22" s="203"/>
      <c r="P22" s="203"/>
      <c r="Q22" s="203"/>
      <c r="R22" s="203"/>
      <c r="S22" s="203"/>
      <c r="T22" s="203"/>
      <c r="U22" s="203"/>
      <c r="V22" s="203"/>
      <c r="W22" s="203"/>
    </row>
    <row r="23" spans="1:23" s="3" customFormat="1" ht="6.75" customHeight="1" x14ac:dyDescent="0.25">
      <c r="A23" s="41"/>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s="13" customFormat="1" ht="14.25" customHeight="1" x14ac:dyDescent="0.2">
      <c r="A24" s="101"/>
      <c r="B24" s="101"/>
      <c r="C24" s="19" t="s">
        <v>63</v>
      </c>
      <c r="D24" s="19"/>
      <c r="E24" s="19"/>
      <c r="F24" s="19"/>
      <c r="G24" s="19"/>
      <c r="H24" s="19"/>
      <c r="I24" s="143"/>
      <c r="J24" s="218"/>
      <c r="K24" s="218"/>
      <c r="L24" s="218"/>
      <c r="M24" s="218"/>
      <c r="N24" s="218"/>
      <c r="O24" s="218"/>
      <c r="P24" s="218"/>
      <c r="Q24" s="218"/>
      <c r="R24" s="218"/>
      <c r="S24" s="218"/>
      <c r="T24" s="218"/>
      <c r="U24" s="218"/>
      <c r="V24" s="218"/>
      <c r="W24" s="218"/>
    </row>
    <row r="25" spans="1:23" s="13" customFormat="1" ht="14.25" customHeight="1" x14ac:dyDescent="0.2">
      <c r="A25" s="101"/>
      <c r="B25" s="101"/>
      <c r="C25" s="20" t="s">
        <v>62</v>
      </c>
      <c r="D25" s="20"/>
      <c r="E25" s="20"/>
      <c r="F25" s="20"/>
      <c r="G25" s="20"/>
      <c r="H25" s="20"/>
      <c r="I25" s="143"/>
      <c r="J25" s="218"/>
      <c r="K25" s="218"/>
      <c r="L25" s="218"/>
      <c r="M25" s="218"/>
      <c r="N25" s="218"/>
      <c r="O25" s="218"/>
      <c r="P25" s="218"/>
      <c r="Q25" s="218"/>
      <c r="R25" s="218"/>
      <c r="S25" s="218"/>
      <c r="T25" s="218"/>
      <c r="U25" s="218"/>
      <c r="V25" s="218"/>
      <c r="W25" s="218"/>
    </row>
    <row r="26" spans="1:23" s="13" customFormat="1" ht="14.25" customHeight="1" x14ac:dyDescent="0.2">
      <c r="A26" s="101"/>
      <c r="B26" s="101"/>
      <c r="C26" s="20" t="s">
        <v>45</v>
      </c>
      <c r="D26" s="20"/>
      <c r="E26" s="20"/>
      <c r="F26" s="20"/>
      <c r="G26" s="20"/>
      <c r="H26" s="20"/>
      <c r="I26" s="143"/>
      <c r="J26" s="218"/>
      <c r="K26" s="218"/>
      <c r="L26" s="218"/>
      <c r="M26" s="218"/>
      <c r="N26" s="218"/>
      <c r="O26" s="218"/>
      <c r="P26" s="218"/>
      <c r="Q26" s="218"/>
      <c r="R26" s="218"/>
      <c r="S26" s="218"/>
      <c r="T26" s="218"/>
      <c r="U26" s="218"/>
      <c r="V26" s="218"/>
      <c r="W26" s="218"/>
    </row>
    <row r="27" spans="1:23" s="13" customFormat="1" ht="14.25" customHeight="1" x14ac:dyDescent="0.2">
      <c r="A27" s="101"/>
      <c r="B27" s="101"/>
      <c r="C27" s="20" t="s">
        <v>61</v>
      </c>
      <c r="D27" s="20"/>
      <c r="E27" s="20"/>
      <c r="F27" s="20"/>
      <c r="G27" s="20"/>
      <c r="H27" s="20"/>
      <c r="I27" s="143"/>
      <c r="J27" s="218"/>
      <c r="K27" s="218"/>
      <c r="L27" s="218"/>
      <c r="M27" s="218"/>
      <c r="N27" s="218"/>
      <c r="O27" s="218"/>
      <c r="P27" s="218"/>
      <c r="Q27" s="218"/>
      <c r="R27" s="218"/>
      <c r="S27" s="218"/>
      <c r="T27" s="218"/>
      <c r="U27" s="218"/>
      <c r="V27" s="218"/>
      <c r="W27" s="218"/>
    </row>
    <row r="28" spans="1:23" s="13" customFormat="1" ht="14.25" customHeight="1" x14ac:dyDescent="0.2">
      <c r="A28" s="101"/>
      <c r="B28" s="101"/>
      <c r="C28" s="20" t="s">
        <v>265</v>
      </c>
      <c r="D28" s="20"/>
      <c r="E28" s="20"/>
      <c r="F28" s="20"/>
      <c r="G28" s="20"/>
      <c r="H28" s="20"/>
      <c r="I28" s="143"/>
      <c r="J28" s="218"/>
      <c r="K28" s="218"/>
      <c r="L28" s="218"/>
      <c r="M28" s="218"/>
      <c r="N28" s="218"/>
      <c r="O28" s="218"/>
      <c r="P28" s="218"/>
      <c r="Q28" s="218"/>
      <c r="R28" s="218"/>
      <c r="S28" s="218"/>
      <c r="T28" s="218"/>
      <c r="U28" s="218"/>
      <c r="V28" s="218"/>
      <c r="W28" s="218"/>
    </row>
    <row r="29" spans="1:23" s="42" customFormat="1" ht="11.25" customHeight="1" x14ac:dyDescent="0.2">
      <c r="A29" s="41"/>
      <c r="B29" s="111"/>
      <c r="C29" s="173"/>
      <c r="D29" s="173"/>
      <c r="E29" s="173"/>
      <c r="F29" s="173"/>
      <c r="G29" s="173"/>
      <c r="H29" s="173"/>
      <c r="I29" s="173"/>
      <c r="J29" s="173"/>
      <c r="K29" s="173"/>
      <c r="L29" s="173"/>
      <c r="M29" s="173"/>
      <c r="N29" s="173"/>
      <c r="O29" s="173"/>
      <c r="P29" s="173"/>
      <c r="Q29" s="173"/>
      <c r="R29" s="173"/>
      <c r="S29" s="173"/>
      <c r="T29" s="173"/>
      <c r="U29" s="173"/>
      <c r="V29" s="173"/>
      <c r="W29" s="173"/>
    </row>
    <row r="30" spans="1:23" s="1" customFormat="1" ht="14.25" x14ac:dyDescent="0.2">
      <c r="A30" s="41"/>
      <c r="B30" s="111"/>
      <c r="C30" s="11"/>
      <c r="D30" s="269" t="s">
        <v>137</v>
      </c>
      <c r="E30" s="269"/>
      <c r="F30" s="269"/>
      <c r="G30" s="269"/>
      <c r="H30" s="269"/>
      <c r="I30" s="153"/>
      <c r="J30" s="11"/>
      <c r="K30" s="269" t="s">
        <v>138</v>
      </c>
      <c r="L30" s="269"/>
      <c r="M30" s="269"/>
      <c r="N30" s="269"/>
      <c r="O30" s="12"/>
      <c r="P30" s="270" t="s">
        <v>139</v>
      </c>
      <c r="Q30" s="270"/>
      <c r="R30" s="270"/>
      <c r="S30" s="270"/>
      <c r="T30" s="270"/>
      <c r="U30" s="13"/>
      <c r="V30" s="271" t="s">
        <v>140</v>
      </c>
      <c r="W30" s="271"/>
    </row>
    <row r="31" spans="1:23" s="42" customFormat="1" ht="3" customHeight="1" x14ac:dyDescent="0.2">
      <c r="A31" s="41"/>
      <c r="B31" s="111"/>
      <c r="C31" s="108"/>
      <c r="D31" s="108"/>
      <c r="E31" s="108"/>
      <c r="F31" s="108"/>
      <c r="G31" s="108"/>
      <c r="H31" s="108"/>
      <c r="I31" s="108"/>
      <c r="J31" s="108"/>
      <c r="K31" s="108"/>
      <c r="L31" s="108"/>
      <c r="M31" s="108"/>
      <c r="N31" s="108"/>
      <c r="O31" s="108"/>
      <c r="P31" s="108"/>
      <c r="Q31" s="108"/>
      <c r="R31" s="108"/>
      <c r="S31" s="108"/>
      <c r="T31" s="108"/>
      <c r="U31" s="108"/>
      <c r="V31" s="108"/>
      <c r="W31" s="108"/>
    </row>
    <row r="32" spans="1:23" s="2" customFormat="1" ht="28.5" customHeight="1" x14ac:dyDescent="0.2">
      <c r="A32" s="41"/>
      <c r="B32" s="111"/>
      <c r="C32" s="284" t="s">
        <v>267</v>
      </c>
      <c r="D32" s="284"/>
      <c r="E32" s="284"/>
      <c r="F32" s="284"/>
      <c r="G32" s="284"/>
      <c r="H32" s="284"/>
      <c r="I32" s="284"/>
      <c r="J32" s="284"/>
      <c r="K32" s="284"/>
      <c r="L32" s="284"/>
      <c r="M32" s="284"/>
      <c r="N32" s="284"/>
      <c r="O32" s="284"/>
      <c r="P32" s="284"/>
      <c r="Q32" s="284"/>
      <c r="R32" s="284"/>
      <c r="S32" s="284"/>
      <c r="T32" s="284"/>
      <c r="U32" s="284"/>
      <c r="V32" s="284"/>
      <c r="W32" s="284"/>
    </row>
    <row r="33" spans="1:23" s="2" customFormat="1" ht="43.5" customHeight="1" x14ac:dyDescent="0.2">
      <c r="A33" s="41"/>
      <c r="B33" s="111"/>
      <c r="C33" s="284" t="s">
        <v>119</v>
      </c>
      <c r="D33" s="284"/>
      <c r="E33" s="284"/>
      <c r="F33" s="284"/>
      <c r="G33" s="284"/>
      <c r="H33" s="284"/>
      <c r="I33" s="284"/>
      <c r="J33" s="284"/>
      <c r="K33" s="284"/>
      <c r="L33" s="284"/>
      <c r="M33" s="284"/>
      <c r="N33" s="284"/>
      <c r="O33" s="284"/>
      <c r="P33" s="284"/>
      <c r="Q33" s="284"/>
      <c r="R33" s="284"/>
      <c r="S33" s="284"/>
      <c r="T33" s="284"/>
      <c r="U33" s="284"/>
      <c r="V33" s="284"/>
      <c r="W33" s="284"/>
    </row>
    <row r="34" spans="1:23" s="42" customFormat="1" ht="21" customHeight="1" x14ac:dyDescent="0.2">
      <c r="A34" s="41"/>
      <c r="B34" s="43"/>
      <c r="C34" s="43"/>
      <c r="D34" s="43"/>
      <c r="E34" s="43"/>
      <c r="F34" s="43"/>
      <c r="G34" s="43"/>
      <c r="H34" s="43"/>
      <c r="I34" s="43"/>
      <c r="J34" s="43"/>
      <c r="K34" s="43"/>
      <c r="L34" s="43"/>
      <c r="M34" s="43"/>
      <c r="N34" s="43"/>
      <c r="O34" s="43"/>
      <c r="P34" s="43"/>
      <c r="Q34" s="43"/>
      <c r="R34" s="43"/>
      <c r="S34" s="43"/>
      <c r="T34" s="43"/>
      <c r="U34" s="43"/>
      <c r="V34" s="43"/>
      <c r="W34" s="43"/>
    </row>
    <row r="35" spans="1:23" ht="13.5" x14ac:dyDescent="0.2">
      <c r="A35" s="41"/>
      <c r="B35" s="103">
        <v>2.1</v>
      </c>
      <c r="C35" s="46" t="s">
        <v>60</v>
      </c>
      <c r="D35" s="46"/>
      <c r="E35" s="46"/>
      <c r="F35" s="46"/>
      <c r="G35" s="46"/>
      <c r="H35" s="46"/>
      <c r="I35" s="46"/>
      <c r="J35" s="46"/>
      <c r="K35" s="46"/>
      <c r="L35" s="46"/>
      <c r="M35" s="46"/>
      <c r="N35" s="46"/>
      <c r="O35" s="46"/>
      <c r="P35" s="46"/>
      <c r="Q35" s="46"/>
      <c r="R35" s="46"/>
      <c r="S35" s="46"/>
      <c r="T35" s="46"/>
      <c r="U35" s="46"/>
      <c r="V35" s="46"/>
      <c r="W35" s="46"/>
    </row>
    <row r="36" spans="1:23" ht="6.75" customHeight="1" x14ac:dyDescent="0.2">
      <c r="A36" s="41"/>
      <c r="B36" s="112"/>
      <c r="C36" s="112"/>
      <c r="D36" s="112"/>
      <c r="E36" s="112"/>
      <c r="F36" s="112"/>
      <c r="G36" s="112"/>
      <c r="H36" s="112"/>
      <c r="I36" s="112"/>
      <c r="J36" s="112"/>
      <c r="K36" s="112"/>
      <c r="L36" s="112"/>
      <c r="M36" s="112"/>
      <c r="N36" s="112"/>
      <c r="O36" s="112"/>
      <c r="P36" s="112"/>
      <c r="Q36" s="112"/>
      <c r="R36" s="112"/>
      <c r="S36" s="112"/>
      <c r="T36" s="112"/>
      <c r="U36" s="112"/>
      <c r="V36" s="112"/>
      <c r="W36" s="112"/>
    </row>
    <row r="37" spans="1:23" s="1" customFormat="1" ht="14.25" customHeight="1" x14ac:dyDescent="0.2">
      <c r="A37" s="41"/>
      <c r="B37" s="113"/>
      <c r="C37" s="256" t="s">
        <v>59</v>
      </c>
      <c r="D37" s="204"/>
      <c r="E37" s="204"/>
      <c r="F37" s="204"/>
      <c r="G37" s="204"/>
      <c r="H37" s="204"/>
      <c r="I37" s="142"/>
      <c r="J37" s="14" t="s">
        <v>58</v>
      </c>
      <c r="K37" s="14">
        <v>2</v>
      </c>
      <c r="L37" s="265" t="s">
        <v>57</v>
      </c>
      <c r="M37" s="266"/>
      <c r="N37" s="14">
        <v>3</v>
      </c>
      <c r="O37" s="14" t="s">
        <v>56</v>
      </c>
      <c r="P37" s="267">
        <v>4</v>
      </c>
      <c r="Q37" s="268"/>
      <c r="R37" s="14" t="s">
        <v>55</v>
      </c>
      <c r="S37" s="14">
        <v>5</v>
      </c>
      <c r="T37" s="14" t="s">
        <v>54</v>
      </c>
      <c r="U37" s="14"/>
      <c r="V37" s="14"/>
      <c r="W37" s="15" t="s">
        <v>0</v>
      </c>
    </row>
    <row r="38" spans="1:23" s="1" customFormat="1" ht="28.5" customHeight="1" x14ac:dyDescent="0.2">
      <c r="A38" s="41"/>
      <c r="B38" s="113"/>
      <c r="C38" s="256" t="s">
        <v>172</v>
      </c>
      <c r="D38" s="204"/>
      <c r="E38" s="204"/>
      <c r="F38" s="204"/>
      <c r="G38" s="204"/>
      <c r="H38" s="204"/>
      <c r="I38" s="142"/>
      <c r="J38" s="16"/>
      <c r="K38" s="16"/>
      <c r="L38" s="257"/>
      <c r="M38" s="258"/>
      <c r="N38" s="16"/>
      <c r="O38" s="16"/>
      <c r="P38" s="257"/>
      <c r="Q38" s="258"/>
      <c r="R38" s="16"/>
      <c r="S38" s="16"/>
      <c r="T38" s="16"/>
      <c r="U38" s="16"/>
      <c r="V38" s="16"/>
      <c r="W38" s="17">
        <f>SUM(J38:V38)</f>
        <v>0</v>
      </c>
    </row>
    <row r="39" spans="1:23" s="1" customFormat="1" ht="28.5" customHeight="1" x14ac:dyDescent="0.2">
      <c r="A39" s="41"/>
      <c r="B39" s="113"/>
      <c r="C39" s="256" t="s">
        <v>173</v>
      </c>
      <c r="D39" s="204"/>
      <c r="E39" s="204"/>
      <c r="F39" s="204"/>
      <c r="G39" s="204"/>
      <c r="H39" s="204"/>
      <c r="I39" s="142"/>
      <c r="J39" s="16"/>
      <c r="K39" s="16"/>
      <c r="L39" s="257"/>
      <c r="M39" s="258"/>
      <c r="N39" s="16"/>
      <c r="O39" s="16"/>
      <c r="P39" s="257"/>
      <c r="Q39" s="258"/>
      <c r="R39" s="16"/>
      <c r="S39" s="16"/>
      <c r="T39" s="16"/>
      <c r="U39" s="16"/>
      <c r="V39" s="16"/>
      <c r="W39" s="17">
        <f>SUM(J39:V39)</f>
        <v>0</v>
      </c>
    </row>
    <row r="40" spans="1:23" s="1" customFormat="1" ht="22.5" customHeight="1" x14ac:dyDescent="0.2">
      <c r="A40" s="41"/>
      <c r="B40" s="113"/>
      <c r="C40" s="285" t="s">
        <v>53</v>
      </c>
      <c r="D40" s="286"/>
      <c r="E40" s="286"/>
      <c r="F40" s="286"/>
      <c r="G40" s="286"/>
      <c r="H40" s="286"/>
      <c r="I40" s="149"/>
      <c r="J40" s="18">
        <f t="shared" ref="J40:W40" si="0">SUM(J38:J39)</f>
        <v>0</v>
      </c>
      <c r="K40" s="18">
        <f t="shared" si="0"/>
        <v>0</v>
      </c>
      <c r="L40" s="278">
        <f t="shared" si="0"/>
        <v>0</v>
      </c>
      <c r="M40" s="279"/>
      <c r="N40" s="18">
        <f t="shared" si="0"/>
        <v>0</v>
      </c>
      <c r="O40" s="18">
        <f t="shared" si="0"/>
        <v>0</v>
      </c>
      <c r="P40" s="278">
        <f>SUM(P38:P39)</f>
        <v>0</v>
      </c>
      <c r="Q40" s="279"/>
      <c r="R40" s="18">
        <f t="shared" si="0"/>
        <v>0</v>
      </c>
      <c r="S40" s="18">
        <f t="shared" si="0"/>
        <v>0</v>
      </c>
      <c r="T40" s="18">
        <f t="shared" si="0"/>
        <v>0</v>
      </c>
      <c r="U40" s="18">
        <f t="shared" si="0"/>
        <v>0</v>
      </c>
      <c r="V40" s="18">
        <f t="shared" si="0"/>
        <v>0</v>
      </c>
      <c r="W40" s="17">
        <f t="shared" si="0"/>
        <v>0</v>
      </c>
    </row>
    <row r="41" spans="1:23" s="42" customFormat="1" ht="21" customHeight="1" x14ac:dyDescent="0.2">
      <c r="A41" s="41"/>
      <c r="B41" s="108"/>
      <c r="C41" s="108"/>
      <c r="D41" s="108"/>
      <c r="E41" s="108"/>
      <c r="F41" s="108"/>
      <c r="G41" s="108"/>
      <c r="H41" s="108"/>
      <c r="I41" s="108"/>
      <c r="J41" s="108"/>
      <c r="K41" s="108"/>
      <c r="L41" s="108"/>
      <c r="M41" s="108"/>
      <c r="N41" s="108"/>
      <c r="O41" s="108"/>
      <c r="P41" s="108"/>
      <c r="Q41" s="108"/>
      <c r="R41" s="108"/>
      <c r="S41" s="108"/>
      <c r="T41" s="108"/>
      <c r="U41" s="108"/>
      <c r="V41" s="108"/>
      <c r="W41" s="108"/>
    </row>
    <row r="42" spans="1:23" s="1" customFormat="1" ht="14.25" x14ac:dyDescent="0.2">
      <c r="A42" s="41"/>
      <c r="B42" s="103">
        <v>2.2000000000000002</v>
      </c>
      <c r="C42" s="210" t="s">
        <v>174</v>
      </c>
      <c r="D42" s="210"/>
      <c r="E42" s="210"/>
      <c r="F42" s="210"/>
      <c r="G42" s="210"/>
      <c r="H42" s="210"/>
      <c r="I42" s="210"/>
      <c r="J42" s="210"/>
      <c r="K42" s="210"/>
      <c r="L42" s="210"/>
      <c r="M42" s="210"/>
      <c r="N42" s="210"/>
      <c r="O42" s="210"/>
      <c r="P42" s="210"/>
      <c r="Q42" s="210"/>
      <c r="R42" s="210"/>
      <c r="S42" s="210"/>
      <c r="T42" s="210"/>
      <c r="U42" s="210"/>
      <c r="V42" s="210"/>
      <c r="W42" s="210"/>
    </row>
    <row r="43" spans="1:23" ht="5.25" customHeight="1" x14ac:dyDescent="0.2">
      <c r="A43" s="41"/>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1:23" s="1" customFormat="1" ht="12.75" customHeight="1" x14ac:dyDescent="0.2">
      <c r="A44" s="41"/>
      <c r="B44" s="141"/>
      <c r="C44" s="223" t="s">
        <v>251</v>
      </c>
      <c r="D44" s="223"/>
      <c r="E44" s="223"/>
      <c r="F44" s="223"/>
      <c r="G44" s="223"/>
      <c r="H44" s="223"/>
      <c r="I44" s="223"/>
      <c r="J44" s="223"/>
      <c r="K44" s="223"/>
      <c r="L44" s="223"/>
      <c r="M44" s="223"/>
      <c r="N44" s="223"/>
      <c r="O44" s="223"/>
      <c r="P44" s="223"/>
      <c r="Q44" s="223"/>
      <c r="R44" s="223"/>
      <c r="S44" s="223"/>
      <c r="T44" s="223"/>
      <c r="U44" s="223"/>
      <c r="V44" s="223"/>
      <c r="W44" s="223"/>
    </row>
    <row r="45" spans="1:23" s="42" customFormat="1" ht="21" customHeight="1" x14ac:dyDescent="0.2">
      <c r="A45" s="41"/>
      <c r="B45" s="108"/>
      <c r="C45" s="108"/>
      <c r="D45" s="108"/>
      <c r="E45" s="108"/>
      <c r="F45" s="108"/>
      <c r="G45" s="108"/>
      <c r="H45" s="108"/>
      <c r="I45" s="108"/>
      <c r="J45" s="108"/>
      <c r="K45" s="108"/>
      <c r="L45" s="108"/>
      <c r="M45" s="108"/>
      <c r="N45" s="108"/>
      <c r="O45" s="108"/>
      <c r="P45" s="108"/>
      <c r="Q45" s="108"/>
      <c r="R45" s="108"/>
      <c r="S45" s="108"/>
      <c r="T45" s="108"/>
      <c r="U45" s="108"/>
      <c r="V45" s="108"/>
      <c r="W45" s="108"/>
    </row>
    <row r="46" spans="1:23" s="1" customFormat="1" ht="14.25" x14ac:dyDescent="0.2">
      <c r="A46" s="41"/>
      <c r="B46" s="103">
        <v>2.2999999999999998</v>
      </c>
      <c r="C46" s="210" t="s">
        <v>52</v>
      </c>
      <c r="D46" s="210"/>
      <c r="E46" s="210"/>
      <c r="F46" s="210"/>
      <c r="G46" s="210"/>
      <c r="H46" s="210"/>
      <c r="I46" s="210"/>
      <c r="J46" s="210"/>
      <c r="K46" s="210"/>
      <c r="L46" s="210"/>
      <c r="M46" s="210"/>
      <c r="N46" s="210"/>
      <c r="O46" s="210"/>
      <c r="P46" s="210"/>
      <c r="Q46" s="210"/>
      <c r="R46" s="210"/>
      <c r="S46" s="210"/>
      <c r="T46" s="210"/>
      <c r="U46" s="210"/>
      <c r="V46" s="210"/>
      <c r="W46" s="210"/>
    </row>
    <row r="47" spans="1:23" ht="6.75" customHeight="1" x14ac:dyDescent="0.2">
      <c r="A47" s="41"/>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1:23" s="1" customFormat="1" ht="14.25" x14ac:dyDescent="0.2">
      <c r="A48" s="41"/>
      <c r="B48" s="101"/>
      <c r="C48" s="217" t="s">
        <v>98</v>
      </c>
      <c r="D48" s="217"/>
      <c r="E48" s="217"/>
      <c r="F48" s="217"/>
      <c r="G48" s="217"/>
      <c r="H48" s="217"/>
      <c r="I48" s="217"/>
      <c r="J48" s="217"/>
      <c r="K48" s="217"/>
      <c r="L48" s="217"/>
      <c r="M48" s="217"/>
      <c r="N48" s="217"/>
      <c r="O48" s="254"/>
      <c r="P48" s="254"/>
      <c r="Q48" s="254"/>
      <c r="R48" s="254"/>
      <c r="S48" s="254"/>
      <c r="T48" s="254"/>
      <c r="U48" s="254"/>
      <c r="V48" s="254"/>
      <c r="W48" s="254"/>
    </row>
    <row r="49" spans="1:23" s="1" customFormat="1" ht="14.25" x14ac:dyDescent="0.2">
      <c r="A49" s="41"/>
      <c r="B49" s="101"/>
      <c r="C49" s="217" t="s">
        <v>198</v>
      </c>
      <c r="D49" s="217"/>
      <c r="E49" s="217"/>
      <c r="F49" s="217"/>
      <c r="G49" s="217"/>
      <c r="H49" s="217"/>
      <c r="I49" s="217"/>
      <c r="J49" s="217"/>
      <c r="K49" s="217"/>
      <c r="L49" s="217"/>
      <c r="M49" s="217"/>
      <c r="N49" s="217"/>
      <c r="O49" s="254"/>
      <c r="P49" s="254"/>
      <c r="Q49" s="254"/>
      <c r="R49" s="254"/>
      <c r="S49" s="254"/>
      <c r="T49" s="254"/>
      <c r="U49" s="254"/>
      <c r="V49" s="254"/>
      <c r="W49" s="254"/>
    </row>
    <row r="50" spans="1:23" s="1" customFormat="1" ht="14.25" x14ac:dyDescent="0.2">
      <c r="A50" s="41"/>
      <c r="B50" s="101"/>
      <c r="C50" s="217" t="s">
        <v>89</v>
      </c>
      <c r="D50" s="217"/>
      <c r="E50" s="217"/>
      <c r="F50" s="217"/>
      <c r="G50" s="217"/>
      <c r="H50" s="217"/>
      <c r="I50" s="217"/>
      <c r="J50" s="217"/>
      <c r="K50" s="217"/>
      <c r="L50" s="217"/>
      <c r="M50" s="217"/>
      <c r="N50" s="217"/>
      <c r="O50" s="254"/>
      <c r="P50" s="254"/>
      <c r="Q50" s="254"/>
      <c r="R50" s="254"/>
      <c r="S50" s="254"/>
      <c r="T50" s="254"/>
      <c r="U50" s="254"/>
      <c r="V50" s="254"/>
      <c r="W50" s="254"/>
    </row>
    <row r="51" spans="1:23" s="1" customFormat="1" ht="14.25" x14ac:dyDescent="0.2">
      <c r="A51" s="41"/>
      <c r="B51" s="101"/>
      <c r="C51" s="217" t="s">
        <v>90</v>
      </c>
      <c r="D51" s="217"/>
      <c r="E51" s="217"/>
      <c r="F51" s="217"/>
      <c r="G51" s="217"/>
      <c r="H51" s="217"/>
      <c r="I51" s="217"/>
      <c r="J51" s="217"/>
      <c r="K51" s="217"/>
      <c r="L51" s="217"/>
      <c r="M51" s="217"/>
      <c r="N51" s="217"/>
      <c r="O51" s="254"/>
      <c r="P51" s="254"/>
      <c r="Q51" s="254"/>
      <c r="R51" s="254"/>
      <c r="S51" s="254"/>
      <c r="T51" s="254"/>
      <c r="U51" s="254"/>
      <c r="V51" s="254"/>
      <c r="W51" s="254"/>
    </row>
    <row r="52" spans="1:23" s="1" customFormat="1" ht="14.25" x14ac:dyDescent="0.2">
      <c r="A52" s="41"/>
      <c r="B52" s="101"/>
      <c r="C52" s="217" t="s">
        <v>51</v>
      </c>
      <c r="D52" s="217"/>
      <c r="E52" s="217"/>
      <c r="F52" s="217"/>
      <c r="G52" s="217"/>
      <c r="H52" s="217"/>
      <c r="I52" s="217"/>
      <c r="J52" s="217"/>
      <c r="K52" s="217"/>
      <c r="L52" s="217"/>
      <c r="M52" s="217"/>
      <c r="N52" s="217"/>
      <c r="O52" s="254"/>
      <c r="P52" s="254"/>
      <c r="Q52" s="254"/>
      <c r="R52" s="254"/>
      <c r="S52" s="254"/>
      <c r="T52" s="254"/>
      <c r="U52" s="254"/>
      <c r="V52" s="254"/>
      <c r="W52" s="254"/>
    </row>
    <row r="53" spans="1:23" s="42" customFormat="1" ht="12.75" customHeight="1" x14ac:dyDescent="0.2">
      <c r="A53" s="41"/>
      <c r="B53" s="101"/>
      <c r="C53" s="282" t="s">
        <v>125</v>
      </c>
      <c r="D53" s="282"/>
      <c r="E53" s="282"/>
      <c r="F53" s="282"/>
      <c r="G53" s="282"/>
      <c r="H53" s="282"/>
      <c r="I53" s="282"/>
      <c r="J53" s="282"/>
      <c r="K53" s="282"/>
      <c r="L53" s="282"/>
      <c r="M53" s="282"/>
      <c r="N53" s="282"/>
      <c r="O53" s="282"/>
      <c r="P53" s="282"/>
      <c r="Q53" s="282"/>
      <c r="R53" s="282"/>
      <c r="S53" s="282"/>
      <c r="T53" s="282"/>
      <c r="U53" s="282"/>
      <c r="V53" s="282"/>
      <c r="W53" s="282"/>
    </row>
    <row r="54" spans="1:23" x14ac:dyDescent="0.2">
      <c r="A54" s="41"/>
      <c r="B54" s="44"/>
      <c r="C54" s="44"/>
      <c r="D54" s="44"/>
      <c r="E54" s="44"/>
      <c r="F54" s="44"/>
      <c r="G54" s="44"/>
      <c r="H54" s="44"/>
      <c r="I54" s="44"/>
      <c r="J54" s="44"/>
      <c r="K54" s="44"/>
      <c r="L54" s="44"/>
      <c r="M54" s="44"/>
      <c r="N54" s="44"/>
      <c r="O54" s="44"/>
      <c r="P54" s="44"/>
      <c r="Q54" s="44"/>
      <c r="R54" s="44"/>
      <c r="S54" s="44"/>
      <c r="T54" s="44"/>
      <c r="U54" s="44"/>
      <c r="V54" s="44"/>
      <c r="W54" s="44"/>
    </row>
    <row r="55" spans="1:23" x14ac:dyDescent="0.2">
      <c r="A55" s="41"/>
      <c r="B55" s="44"/>
      <c r="C55" s="44"/>
      <c r="D55" s="44"/>
      <c r="E55" s="44"/>
      <c r="F55" s="44"/>
      <c r="G55" s="44"/>
      <c r="H55" s="44"/>
      <c r="I55" s="44"/>
      <c r="J55" s="44"/>
      <c r="K55" s="44"/>
      <c r="L55" s="44"/>
      <c r="M55" s="44"/>
      <c r="N55" s="44"/>
      <c r="O55" s="44"/>
      <c r="P55" s="44"/>
      <c r="Q55" s="44"/>
      <c r="R55" s="44"/>
      <c r="S55" s="44"/>
      <c r="T55" s="44"/>
      <c r="U55" s="44"/>
      <c r="V55" s="44"/>
      <c r="W55" s="44"/>
    </row>
    <row r="56" spans="1:23" ht="13.5" x14ac:dyDescent="0.2">
      <c r="A56" s="41"/>
      <c r="B56" s="103">
        <v>2.4</v>
      </c>
      <c r="C56" s="210" t="s">
        <v>47</v>
      </c>
      <c r="D56" s="210"/>
      <c r="E56" s="210"/>
      <c r="F56" s="210"/>
      <c r="G56" s="210"/>
      <c r="H56" s="210"/>
      <c r="I56" s="210"/>
      <c r="J56" s="210"/>
      <c r="K56" s="210"/>
      <c r="L56" s="210"/>
      <c r="M56" s="210"/>
      <c r="N56" s="210"/>
      <c r="O56" s="210"/>
      <c r="P56" s="210"/>
      <c r="Q56" s="210"/>
      <c r="R56" s="210"/>
      <c r="S56" s="210"/>
      <c r="T56" s="210"/>
      <c r="U56" s="210"/>
      <c r="V56" s="210"/>
      <c r="W56" s="210"/>
    </row>
    <row r="57" spans="1:23" ht="6.75" customHeight="1" x14ac:dyDescent="0.2">
      <c r="A57" s="41"/>
      <c r="B57" s="101"/>
      <c r="C57" s="101"/>
      <c r="D57" s="101"/>
      <c r="E57" s="101"/>
      <c r="F57" s="101"/>
      <c r="G57" s="101"/>
      <c r="H57" s="101"/>
      <c r="I57" s="101"/>
      <c r="J57" s="101"/>
      <c r="K57" s="101"/>
      <c r="L57" s="101"/>
      <c r="M57" s="101"/>
      <c r="N57" s="101"/>
      <c r="O57" s="101"/>
      <c r="P57" s="101"/>
      <c r="Q57" s="101"/>
      <c r="R57" s="101"/>
      <c r="S57" s="101"/>
      <c r="T57" s="101"/>
      <c r="U57" s="101"/>
      <c r="V57" s="101"/>
      <c r="W57" s="101"/>
    </row>
    <row r="58" spans="1:23" s="1" customFormat="1" ht="14.25" x14ac:dyDescent="0.2">
      <c r="A58" s="41"/>
      <c r="B58" s="101"/>
      <c r="C58" s="281" t="s">
        <v>46</v>
      </c>
      <c r="D58" s="281"/>
      <c r="E58" s="281"/>
      <c r="F58" s="281"/>
      <c r="G58" s="176"/>
      <c r="H58" s="228"/>
      <c r="I58" s="228"/>
      <c r="J58" s="228"/>
      <c r="K58" s="228"/>
      <c r="L58" s="228"/>
      <c r="M58" s="228"/>
      <c r="N58" s="228"/>
      <c r="O58" s="228"/>
      <c r="P58" s="228"/>
      <c r="Q58" s="228"/>
      <c r="R58" s="228"/>
      <c r="S58" s="228"/>
      <c r="T58" s="228"/>
      <c r="U58" s="228"/>
      <c r="V58" s="228"/>
      <c r="W58" s="228"/>
    </row>
    <row r="59" spans="1:23" s="1" customFormat="1" ht="14.25" x14ac:dyDescent="0.2">
      <c r="A59" s="41"/>
      <c r="B59" s="101"/>
      <c r="C59" s="281" t="s">
        <v>92</v>
      </c>
      <c r="D59" s="281"/>
      <c r="E59" s="281"/>
      <c r="F59" s="281"/>
      <c r="G59" s="176"/>
      <c r="H59" s="228"/>
      <c r="I59" s="228"/>
      <c r="J59" s="228"/>
      <c r="K59" s="228"/>
      <c r="L59" s="228"/>
      <c r="M59" s="228"/>
      <c r="N59" s="228"/>
      <c r="O59" s="228"/>
      <c r="P59" s="228"/>
      <c r="Q59" s="228"/>
      <c r="R59" s="228"/>
      <c r="S59" s="228"/>
      <c r="T59" s="228"/>
      <c r="U59" s="228"/>
      <c r="V59" s="228"/>
      <c r="W59" s="228"/>
    </row>
    <row r="60" spans="1:23" s="1" customFormat="1" ht="14.25" x14ac:dyDescent="0.2">
      <c r="A60" s="41"/>
      <c r="B60" s="101"/>
      <c r="C60" s="281" t="s">
        <v>133</v>
      </c>
      <c r="D60" s="281"/>
      <c r="E60" s="281"/>
      <c r="F60" s="281"/>
      <c r="G60" s="176"/>
      <c r="H60" s="228"/>
      <c r="I60" s="228"/>
      <c r="J60" s="228"/>
      <c r="K60" s="228"/>
      <c r="L60" s="228"/>
      <c r="M60" s="228"/>
      <c r="N60" s="228"/>
      <c r="O60" s="228"/>
      <c r="P60" s="228"/>
      <c r="Q60" s="228"/>
      <c r="R60" s="228"/>
      <c r="S60" s="228"/>
      <c r="T60" s="228"/>
      <c r="U60" s="228"/>
      <c r="V60" s="228"/>
      <c r="W60" s="228"/>
    </row>
    <row r="61" spans="1:23" s="1" customFormat="1" ht="14.25" x14ac:dyDescent="0.2">
      <c r="A61" s="41"/>
      <c r="B61" s="101"/>
      <c r="C61" s="177" t="s">
        <v>208</v>
      </c>
      <c r="D61" s="178"/>
      <c r="E61" s="178"/>
      <c r="F61" s="178"/>
      <c r="G61" s="176"/>
      <c r="H61" s="228"/>
      <c r="I61" s="228"/>
      <c r="J61" s="228"/>
      <c r="K61" s="228"/>
      <c r="L61" s="228"/>
      <c r="M61" s="228"/>
      <c r="N61" s="228"/>
      <c r="O61" s="228"/>
      <c r="P61" s="228"/>
      <c r="Q61" s="228"/>
      <c r="R61" s="228"/>
      <c r="S61" s="228"/>
      <c r="T61" s="228"/>
      <c r="U61" s="228"/>
      <c r="V61" s="228"/>
      <c r="W61" s="228"/>
    </row>
    <row r="62" spans="1:23" s="1" customFormat="1" ht="14.25" x14ac:dyDescent="0.2">
      <c r="A62" s="41"/>
      <c r="B62" s="101"/>
      <c r="C62" s="178" t="s">
        <v>72</v>
      </c>
      <c r="D62" s="178"/>
      <c r="E62" s="178"/>
      <c r="F62" s="178"/>
      <c r="G62" s="176"/>
      <c r="H62" s="228"/>
      <c r="I62" s="228"/>
      <c r="J62" s="228"/>
      <c r="K62" s="228"/>
      <c r="L62" s="228"/>
      <c r="M62" s="228"/>
      <c r="N62" s="228"/>
      <c r="O62" s="228"/>
      <c r="P62" s="228"/>
      <c r="Q62" s="228"/>
      <c r="R62" s="228"/>
      <c r="S62" s="228"/>
      <c r="T62" s="228"/>
      <c r="U62" s="228"/>
      <c r="V62" s="228"/>
      <c r="W62" s="228"/>
    </row>
    <row r="63" spans="1:23" ht="21" customHeight="1" x14ac:dyDescent="0.2">
      <c r="A63" s="41"/>
      <c r="B63" s="101"/>
      <c r="C63" s="101"/>
      <c r="D63" s="101"/>
      <c r="E63" s="101"/>
      <c r="F63" s="101"/>
      <c r="G63" s="101"/>
      <c r="H63" s="101"/>
      <c r="I63" s="101"/>
      <c r="J63" s="101"/>
      <c r="K63" s="101"/>
      <c r="L63" s="101"/>
      <c r="M63" s="101"/>
      <c r="N63" s="101"/>
      <c r="O63" s="101"/>
      <c r="P63" s="101"/>
      <c r="Q63" s="101"/>
      <c r="R63" s="101"/>
      <c r="S63" s="101"/>
      <c r="T63" s="101"/>
      <c r="U63" s="101"/>
      <c r="V63" s="101"/>
      <c r="W63" s="101"/>
    </row>
    <row r="64" spans="1:23" s="1" customFormat="1" ht="14.25" x14ac:dyDescent="0.2">
      <c r="A64" s="41"/>
      <c r="B64" s="103">
        <v>2.5</v>
      </c>
      <c r="C64" s="210" t="s">
        <v>215</v>
      </c>
      <c r="D64" s="210"/>
      <c r="E64" s="210"/>
      <c r="F64" s="210"/>
      <c r="G64" s="210"/>
      <c r="H64" s="210"/>
      <c r="I64" s="210"/>
      <c r="J64" s="210"/>
      <c r="K64" s="210"/>
      <c r="L64" s="210"/>
      <c r="M64" s="210"/>
      <c r="N64" s="210"/>
      <c r="O64" s="210"/>
      <c r="P64" s="210"/>
      <c r="Q64" s="210"/>
      <c r="R64" s="210"/>
      <c r="S64" s="210"/>
      <c r="T64" s="210"/>
      <c r="U64" s="210"/>
      <c r="V64" s="210"/>
      <c r="W64" s="210"/>
    </row>
    <row r="65" spans="1:23" ht="6.75" customHeight="1" x14ac:dyDescent="0.2">
      <c r="A65" s="41"/>
      <c r="B65" s="101"/>
      <c r="C65" s="101"/>
      <c r="D65" s="101"/>
      <c r="E65" s="101"/>
      <c r="F65" s="101"/>
      <c r="G65" s="101"/>
      <c r="H65" s="101"/>
      <c r="I65" s="101"/>
      <c r="J65" s="101"/>
      <c r="K65" s="101"/>
      <c r="L65" s="101"/>
      <c r="M65" s="101"/>
      <c r="N65" s="101"/>
      <c r="O65" s="101"/>
      <c r="P65" s="101"/>
      <c r="Q65" s="101"/>
      <c r="R65" s="101"/>
      <c r="S65" s="101"/>
      <c r="T65" s="101"/>
      <c r="U65" s="101"/>
      <c r="V65" s="101"/>
      <c r="W65" s="101"/>
    </row>
    <row r="66" spans="1:23" s="1" customFormat="1" ht="14.25" x14ac:dyDescent="0.2">
      <c r="A66" s="41"/>
      <c r="B66" s="101"/>
      <c r="C66" s="178" t="s">
        <v>50</v>
      </c>
      <c r="D66" s="178"/>
      <c r="E66" s="178"/>
      <c r="F66" s="178"/>
      <c r="G66" s="178"/>
      <c r="H66" s="228"/>
      <c r="I66" s="228"/>
      <c r="J66" s="228"/>
      <c r="K66" s="228"/>
      <c r="L66" s="228"/>
      <c r="M66" s="228"/>
      <c r="N66" s="228"/>
      <c r="O66" s="228"/>
      <c r="P66" s="228"/>
      <c r="Q66" s="228"/>
      <c r="R66" s="228"/>
      <c r="S66" s="228"/>
      <c r="T66" s="228"/>
      <c r="U66" s="228"/>
      <c r="V66" s="228"/>
      <c r="W66" s="228"/>
    </row>
    <row r="67" spans="1:23" s="1" customFormat="1" ht="14.25" x14ac:dyDescent="0.2">
      <c r="A67" s="41"/>
      <c r="B67" s="101"/>
      <c r="C67" s="177" t="s">
        <v>266</v>
      </c>
      <c r="D67" s="177"/>
      <c r="E67" s="177"/>
      <c r="F67" s="177"/>
      <c r="G67" s="177"/>
      <c r="H67" s="290"/>
      <c r="I67" s="290"/>
      <c r="J67" s="290"/>
      <c r="K67" s="290"/>
      <c r="L67" s="290"/>
      <c r="M67" s="290"/>
      <c r="N67" s="290"/>
      <c r="O67" s="290"/>
      <c r="P67" s="290"/>
      <c r="Q67" s="290"/>
      <c r="R67" s="290"/>
      <c r="S67" s="188" t="s">
        <v>166</v>
      </c>
      <c r="T67" s="188"/>
      <c r="U67" s="255"/>
      <c r="V67" s="209"/>
      <c r="W67" s="209"/>
    </row>
    <row r="68" spans="1:23" s="1" customFormat="1" ht="14.25" x14ac:dyDescent="0.2">
      <c r="A68" s="41"/>
      <c r="B68" s="101"/>
      <c r="C68" s="177" t="s">
        <v>49</v>
      </c>
      <c r="D68" s="177"/>
      <c r="E68" s="177"/>
      <c r="F68" s="177"/>
      <c r="G68" s="177"/>
      <c r="H68" s="172" t="s">
        <v>169</v>
      </c>
      <c r="I68" s="209"/>
      <c r="J68" s="209"/>
      <c r="K68" s="209"/>
      <c r="L68" s="209"/>
      <c r="M68" s="209"/>
      <c r="N68" s="209"/>
      <c r="O68" s="209"/>
      <c r="P68" s="209"/>
      <c r="Q68" s="209"/>
      <c r="R68" s="209"/>
      <c r="S68" s="209"/>
      <c r="T68" s="209"/>
      <c r="U68" s="209"/>
      <c r="V68" s="209"/>
      <c r="W68" s="209"/>
    </row>
    <row r="69" spans="1:23" s="1" customFormat="1" ht="14.25" x14ac:dyDescent="0.2">
      <c r="A69" s="41"/>
      <c r="B69" s="101"/>
      <c r="C69" s="179" t="s">
        <v>48</v>
      </c>
      <c r="D69" s="179"/>
      <c r="E69" s="179"/>
      <c r="F69" s="179"/>
      <c r="G69" s="179"/>
      <c r="H69" s="189" t="s">
        <v>71</v>
      </c>
      <c r="I69" s="190"/>
      <c r="J69" s="35" t="s">
        <v>70</v>
      </c>
      <c r="K69" s="168"/>
      <c r="L69" s="191" t="s">
        <v>170</v>
      </c>
      <c r="M69" s="192"/>
      <c r="N69" s="191"/>
      <c r="O69" s="291"/>
      <c r="P69" s="291"/>
      <c r="Q69" s="291"/>
      <c r="R69" s="291"/>
      <c r="S69" s="191" t="s">
        <v>167</v>
      </c>
      <c r="T69" s="191"/>
      <c r="U69" s="293"/>
      <c r="V69" s="294"/>
      <c r="W69" s="294"/>
    </row>
    <row r="70" spans="1:23" s="1" customFormat="1" ht="14.25" x14ac:dyDescent="0.2">
      <c r="A70" s="41"/>
      <c r="B70" s="101"/>
      <c r="C70" s="178"/>
      <c r="D70" s="178"/>
      <c r="E70" s="178"/>
      <c r="F70" s="178"/>
      <c r="G70" s="178"/>
      <c r="H70" s="167"/>
      <c r="I70" s="167"/>
      <c r="J70" s="167"/>
      <c r="K70" s="167"/>
      <c r="L70" s="39" t="s">
        <v>168</v>
      </c>
      <c r="M70" s="39"/>
      <c r="N70" s="39"/>
      <c r="O70" s="167" t="s">
        <v>169</v>
      </c>
      <c r="P70" s="228"/>
      <c r="Q70" s="228"/>
      <c r="R70" s="228"/>
      <c r="S70" s="228"/>
      <c r="T70" s="228"/>
      <c r="U70" s="228"/>
      <c r="V70" s="228"/>
      <c r="W70" s="228"/>
    </row>
    <row r="71" spans="1:23" s="1" customFormat="1" ht="14.25" x14ac:dyDescent="0.2">
      <c r="A71" s="41"/>
      <c r="B71" s="101"/>
      <c r="C71" s="177" t="s">
        <v>130</v>
      </c>
      <c r="D71" s="177"/>
      <c r="E71" s="177"/>
      <c r="F71" s="177"/>
      <c r="G71" s="177"/>
      <c r="H71" s="209"/>
      <c r="I71" s="209"/>
      <c r="J71" s="209"/>
      <c r="K71" s="209"/>
      <c r="L71" s="209"/>
      <c r="M71" s="209"/>
      <c r="N71" s="209"/>
      <c r="O71" s="209"/>
      <c r="P71" s="209"/>
      <c r="Q71" s="209"/>
      <c r="R71" s="209"/>
      <c r="S71" s="209"/>
      <c r="T71" s="209"/>
      <c r="U71" s="209"/>
      <c r="V71" s="209"/>
      <c r="W71" s="209"/>
    </row>
    <row r="72" spans="1:23" s="1" customFormat="1" ht="14.25" x14ac:dyDescent="0.2">
      <c r="A72" s="41"/>
      <c r="B72" s="101"/>
      <c r="C72" s="177" t="s">
        <v>131</v>
      </c>
      <c r="D72" s="177"/>
      <c r="E72" s="177"/>
      <c r="F72" s="177"/>
      <c r="G72" s="177"/>
      <c r="H72" s="193" t="s">
        <v>25</v>
      </c>
      <c r="I72" s="193"/>
      <c r="J72" s="292"/>
      <c r="K72" s="292"/>
      <c r="L72" s="292"/>
      <c r="M72" s="292"/>
      <c r="N72" s="292"/>
      <c r="O72" s="292"/>
      <c r="P72" s="292"/>
      <c r="Q72" s="292"/>
      <c r="R72" s="292"/>
      <c r="S72" s="292"/>
      <c r="T72" s="292"/>
      <c r="U72" s="292"/>
      <c r="V72" s="292"/>
      <c r="W72" s="292"/>
    </row>
    <row r="73" spans="1:23" s="1" customFormat="1" ht="33.75" customHeight="1" x14ac:dyDescent="0.2">
      <c r="A73" s="41"/>
      <c r="B73" s="9"/>
      <c r="C73" s="9"/>
      <c r="D73" s="9"/>
      <c r="E73" s="9"/>
      <c r="F73" s="9"/>
      <c r="G73" s="9"/>
      <c r="H73" s="9"/>
      <c r="I73" s="9"/>
      <c r="J73" s="9"/>
      <c r="K73" s="9"/>
      <c r="L73" s="9"/>
      <c r="M73" s="9"/>
      <c r="N73" s="9"/>
      <c r="O73" s="9"/>
      <c r="P73" s="9"/>
      <c r="Q73" s="9"/>
      <c r="R73" s="9"/>
      <c r="S73" s="9"/>
      <c r="T73" s="9"/>
      <c r="U73" s="9"/>
      <c r="V73" s="9"/>
      <c r="W73" s="9"/>
    </row>
    <row r="74" spans="1:23" s="4" customFormat="1" ht="15.75" x14ac:dyDescent="0.25">
      <c r="A74" s="41"/>
      <c r="B74" s="170">
        <v>2.6</v>
      </c>
      <c r="C74" s="203" t="s">
        <v>216</v>
      </c>
      <c r="D74" s="203"/>
      <c r="E74" s="203"/>
      <c r="F74" s="203"/>
      <c r="G74" s="203"/>
      <c r="H74" s="203"/>
      <c r="I74" s="203"/>
      <c r="J74" s="203"/>
      <c r="K74" s="203"/>
      <c r="L74" s="203"/>
      <c r="M74" s="203"/>
      <c r="N74" s="203"/>
      <c r="O74" s="203"/>
      <c r="P74" s="203"/>
      <c r="Q74" s="203"/>
      <c r="R74" s="203"/>
      <c r="S74" s="203"/>
      <c r="T74" s="203"/>
      <c r="U74" s="203"/>
      <c r="V74" s="203"/>
      <c r="W74" s="203"/>
    </row>
    <row r="75" spans="1:23" s="1" customFormat="1" ht="14.25" x14ac:dyDescent="0.2">
      <c r="A75" s="41"/>
      <c r="B75" s="169"/>
      <c r="C75" s="156" t="s">
        <v>217</v>
      </c>
      <c r="D75" s="156"/>
      <c r="E75" s="171"/>
      <c r="F75" s="171"/>
      <c r="G75" s="171"/>
      <c r="H75" s="171"/>
      <c r="I75" s="171"/>
      <c r="J75" s="171"/>
      <c r="K75" s="171"/>
      <c r="L75" s="171"/>
      <c r="M75" s="171"/>
      <c r="N75" s="171"/>
      <c r="O75" s="171"/>
      <c r="P75" s="171"/>
      <c r="Q75" s="171"/>
      <c r="R75" s="171"/>
      <c r="S75" s="171"/>
      <c r="T75" s="171"/>
      <c r="U75" s="171"/>
      <c r="V75" s="171"/>
      <c r="W75" s="171"/>
    </row>
    <row r="76" spans="1:23" ht="6.75" customHeight="1" x14ac:dyDescent="0.2">
      <c r="A76" s="41"/>
      <c r="B76" s="101"/>
      <c r="C76" s="101"/>
      <c r="D76" s="101"/>
      <c r="E76" s="101"/>
      <c r="F76" s="101"/>
      <c r="G76" s="101"/>
      <c r="H76" s="101"/>
      <c r="I76" s="101"/>
      <c r="J76" s="101"/>
      <c r="K76" s="101"/>
      <c r="L76" s="101"/>
      <c r="M76" s="101"/>
      <c r="N76" s="101"/>
      <c r="O76" s="101"/>
      <c r="P76" s="101"/>
      <c r="Q76" s="101"/>
      <c r="R76" s="101"/>
      <c r="S76" s="101"/>
      <c r="T76" s="101"/>
      <c r="U76" s="101"/>
      <c r="V76" s="101"/>
      <c r="W76" s="101"/>
    </row>
    <row r="77" spans="1:23" s="42" customFormat="1" ht="13.5" x14ac:dyDescent="0.2">
      <c r="A77" s="41"/>
      <c r="B77" s="157" t="s">
        <v>218</v>
      </c>
      <c r="C77" s="108" t="s">
        <v>219</v>
      </c>
      <c r="D77" s="108"/>
      <c r="E77" s="108"/>
      <c r="F77" s="108"/>
      <c r="G77" s="108"/>
      <c r="H77" s="108"/>
      <c r="I77" s="108"/>
      <c r="J77" s="43"/>
      <c r="K77" s="43"/>
      <c r="L77" s="43"/>
      <c r="M77" s="43"/>
      <c r="N77" s="43"/>
      <c r="O77" s="43"/>
      <c r="P77" s="43"/>
      <c r="Q77" s="43"/>
      <c r="R77" s="43"/>
      <c r="S77" s="43"/>
      <c r="T77" s="43"/>
      <c r="U77" s="43"/>
      <c r="V77" s="108"/>
      <c r="W77" s="108"/>
    </row>
    <row r="78" spans="1:23" s="42" customFormat="1" ht="13.5" x14ac:dyDescent="0.2">
      <c r="A78" s="41"/>
      <c r="B78" s="108"/>
      <c r="C78" s="178" t="s">
        <v>94</v>
      </c>
      <c r="D78" s="178"/>
      <c r="E78" s="178"/>
      <c r="F78" s="178"/>
      <c r="G78" s="178"/>
      <c r="H78" s="178"/>
      <c r="I78" s="178"/>
      <c r="J78" s="180" t="s">
        <v>91</v>
      </c>
      <c r="K78" s="276"/>
      <c r="L78" s="276"/>
      <c r="M78" s="276"/>
      <c r="N78" s="276"/>
      <c r="O78" s="181" t="s">
        <v>220</v>
      </c>
      <c r="P78" s="276"/>
      <c r="Q78" s="276"/>
      <c r="R78" s="276"/>
      <c r="S78" s="276"/>
      <c r="T78" s="182" t="s">
        <v>221</v>
      </c>
      <c r="U78" s="277">
        <f>P78*K78</f>
        <v>0</v>
      </c>
      <c r="V78" s="277"/>
      <c r="W78" s="277"/>
    </row>
    <row r="79" spans="1:23" s="42" customFormat="1" ht="13.5" x14ac:dyDescent="0.2">
      <c r="A79" s="41"/>
      <c r="B79" s="108"/>
      <c r="C79" s="178" t="s">
        <v>95</v>
      </c>
      <c r="D79" s="178"/>
      <c r="E79" s="178"/>
      <c r="F79" s="178"/>
      <c r="G79" s="178"/>
      <c r="H79" s="178"/>
      <c r="I79" s="178"/>
      <c r="J79" s="183" t="s">
        <v>74</v>
      </c>
      <c r="K79" s="409"/>
      <c r="L79" s="276"/>
      <c r="M79" s="276"/>
      <c r="N79" s="276"/>
      <c r="O79" s="184"/>
      <c r="P79" s="185"/>
      <c r="Q79" s="185"/>
      <c r="R79" s="185"/>
      <c r="S79" s="186" t="s">
        <v>41</v>
      </c>
      <c r="T79" s="180" t="s">
        <v>25</v>
      </c>
      <c r="U79" s="276"/>
      <c r="V79" s="276"/>
      <c r="W79" s="276"/>
    </row>
    <row r="80" spans="1:23" s="42" customFormat="1" ht="13.5" x14ac:dyDescent="0.2">
      <c r="A80" s="41"/>
      <c r="B80" s="108"/>
      <c r="C80" s="178" t="s">
        <v>222</v>
      </c>
      <c r="D80" s="178"/>
      <c r="E80" s="178"/>
      <c r="F80" s="178"/>
      <c r="G80" s="178"/>
      <c r="H80" s="178"/>
      <c r="I80" s="178"/>
      <c r="J80" s="183" t="s">
        <v>223</v>
      </c>
      <c r="K80" s="410"/>
      <c r="L80" s="276"/>
      <c r="M80" s="276"/>
      <c r="N80" s="276"/>
      <c r="O80" s="186" t="s">
        <v>224</v>
      </c>
      <c r="P80" s="410"/>
      <c r="Q80" s="276"/>
      <c r="R80" s="276"/>
      <c r="S80" s="276"/>
      <c r="T80" s="187" t="s">
        <v>225</v>
      </c>
      <c r="U80" s="276"/>
      <c r="V80" s="276"/>
      <c r="W80" s="276"/>
    </row>
    <row r="81" spans="1:23" s="42" customFormat="1" ht="13.5" x14ac:dyDescent="0.2">
      <c r="A81" s="41"/>
      <c r="B81" s="108"/>
      <c r="C81" s="108"/>
      <c r="D81" s="108"/>
      <c r="E81" s="108"/>
      <c r="F81" s="108"/>
      <c r="G81" s="108"/>
      <c r="H81" s="108"/>
      <c r="I81" s="108"/>
      <c r="J81" s="108"/>
      <c r="K81" s="108"/>
      <c r="L81" s="108"/>
      <c r="M81" s="108"/>
      <c r="N81" s="108"/>
      <c r="O81" s="43"/>
      <c r="P81" s="108"/>
      <c r="Q81" s="108"/>
      <c r="R81" s="108"/>
      <c r="S81" s="108"/>
      <c r="T81" s="108"/>
      <c r="U81" s="158"/>
      <c r="V81" s="158"/>
      <c r="W81" s="158"/>
    </row>
    <row r="82" spans="1:23" s="42" customFormat="1" ht="13.5" x14ac:dyDescent="0.2">
      <c r="A82" s="41"/>
      <c r="B82" s="157" t="s">
        <v>226</v>
      </c>
      <c r="C82" s="108" t="s">
        <v>227</v>
      </c>
      <c r="D82" s="108"/>
      <c r="E82" s="108"/>
      <c r="F82" s="108"/>
      <c r="G82" s="108"/>
      <c r="H82" s="108"/>
      <c r="I82" s="108"/>
      <c r="J82" s="108"/>
      <c r="K82" s="108"/>
      <c r="L82" s="108"/>
      <c r="M82" s="108"/>
      <c r="N82" s="108"/>
      <c r="O82" s="43"/>
      <c r="P82" s="108"/>
      <c r="Q82" s="108"/>
      <c r="R82" s="108"/>
      <c r="S82" s="108"/>
      <c r="T82" s="108"/>
      <c r="U82" s="158"/>
      <c r="V82" s="158"/>
      <c r="W82" s="158"/>
    </row>
    <row r="83" spans="1:23" s="42" customFormat="1" ht="13.5" x14ac:dyDescent="0.2">
      <c r="A83" s="41"/>
      <c r="B83" s="108"/>
      <c r="C83" s="178" t="s">
        <v>228</v>
      </c>
      <c r="D83" s="178"/>
      <c r="E83" s="178"/>
      <c r="F83" s="178"/>
      <c r="G83" s="178"/>
      <c r="H83" s="178"/>
      <c r="I83" s="176"/>
      <c r="J83" s="180" t="s">
        <v>91</v>
      </c>
      <c r="K83" s="276"/>
      <c r="L83" s="276"/>
      <c r="M83" s="276"/>
      <c r="N83" s="276"/>
      <c r="O83" s="181" t="s">
        <v>220</v>
      </c>
      <c r="P83" s="276"/>
      <c r="Q83" s="276"/>
      <c r="R83" s="276"/>
      <c r="S83" s="276"/>
      <c r="T83" s="182" t="s">
        <v>221</v>
      </c>
      <c r="U83" s="411">
        <f>P83*K83</f>
        <v>0</v>
      </c>
      <c r="V83" s="411"/>
      <c r="W83" s="411"/>
    </row>
    <row r="84" spans="1:23" s="42" customFormat="1" ht="13.5" x14ac:dyDescent="0.2">
      <c r="A84" s="41"/>
      <c r="B84" s="108"/>
      <c r="C84" s="178" t="s">
        <v>229</v>
      </c>
      <c r="D84" s="178"/>
      <c r="E84" s="178"/>
      <c r="F84" s="178"/>
      <c r="G84" s="178"/>
      <c r="H84" s="178"/>
      <c r="I84" s="176"/>
      <c r="J84" s="183" t="s">
        <v>74</v>
      </c>
      <c r="K84" s="276"/>
      <c r="L84" s="276"/>
      <c r="M84" s="276"/>
      <c r="N84" s="276"/>
      <c r="O84" s="184"/>
      <c r="P84" s="185"/>
      <c r="Q84" s="185"/>
      <c r="R84" s="185"/>
      <c r="S84" s="186" t="s">
        <v>230</v>
      </c>
      <c r="T84" s="180" t="s">
        <v>25</v>
      </c>
      <c r="U84" s="276"/>
      <c r="V84" s="276"/>
      <c r="W84" s="276"/>
    </row>
    <row r="85" spans="1:23" s="42" customFormat="1" ht="13.5" x14ac:dyDescent="0.2">
      <c r="A85" s="41"/>
      <c r="B85" s="108"/>
      <c r="C85" s="178" t="s">
        <v>231</v>
      </c>
      <c r="D85" s="178"/>
      <c r="E85" s="178"/>
      <c r="F85" s="178"/>
      <c r="G85" s="178"/>
      <c r="H85" s="178"/>
      <c r="I85" s="176"/>
      <c r="J85" s="183" t="s">
        <v>223</v>
      </c>
      <c r="K85" s="276"/>
      <c r="L85" s="276"/>
      <c r="M85" s="276"/>
      <c r="N85" s="276"/>
      <c r="O85" s="186" t="s">
        <v>224</v>
      </c>
      <c r="P85" s="276"/>
      <c r="Q85" s="276"/>
      <c r="R85" s="276"/>
      <c r="S85" s="276"/>
      <c r="T85" s="187" t="s">
        <v>225</v>
      </c>
      <c r="U85" s="276"/>
      <c r="V85" s="276"/>
      <c r="W85" s="276"/>
    </row>
    <row r="86" spans="1:23" ht="14.25" x14ac:dyDescent="0.2">
      <c r="A86" s="41"/>
      <c r="B86" s="145"/>
      <c r="C86" s="145"/>
      <c r="D86" s="145"/>
      <c r="E86" s="145"/>
      <c r="F86" s="145"/>
      <c r="G86" s="145"/>
      <c r="H86" s="145"/>
      <c r="I86" s="145"/>
      <c r="J86" s="145"/>
      <c r="K86" s="145"/>
      <c r="L86" s="145"/>
      <c r="M86" s="145"/>
      <c r="N86" s="145"/>
      <c r="O86" s="145"/>
      <c r="P86" s="145"/>
      <c r="Q86" s="145"/>
      <c r="R86" s="145"/>
      <c r="S86" s="145"/>
      <c r="T86" s="145"/>
      <c r="U86" s="41"/>
      <c r="V86" s="41"/>
      <c r="W86" s="41"/>
    </row>
    <row r="87" spans="1:23" ht="14.25" x14ac:dyDescent="0.2">
      <c r="A87" s="41"/>
      <c r="B87" s="145"/>
      <c r="C87" s="145"/>
      <c r="D87" s="145"/>
      <c r="E87" s="145"/>
      <c r="F87" s="145"/>
      <c r="G87" s="145"/>
      <c r="H87" s="145"/>
      <c r="I87" s="145"/>
      <c r="J87" s="145"/>
      <c r="K87" s="145"/>
      <c r="L87" s="145"/>
      <c r="M87" s="145"/>
      <c r="N87" s="145"/>
      <c r="O87" s="145"/>
      <c r="P87" s="145"/>
      <c r="Q87" s="145"/>
      <c r="R87" s="145"/>
      <c r="S87" s="145"/>
      <c r="T87" s="145"/>
      <c r="U87" s="41"/>
      <c r="V87" s="41"/>
      <c r="W87" s="41"/>
    </row>
    <row r="88" spans="1:23" ht="14.25" x14ac:dyDescent="0.2">
      <c r="A88" s="41"/>
      <c r="B88" s="145"/>
      <c r="C88" s="145"/>
      <c r="D88" s="145"/>
      <c r="E88" s="145"/>
      <c r="F88" s="145"/>
      <c r="G88" s="145"/>
      <c r="H88" s="145"/>
      <c r="I88" s="145"/>
      <c r="J88" s="145"/>
      <c r="K88" s="145"/>
      <c r="L88" s="145"/>
      <c r="M88" s="145"/>
      <c r="N88" s="145"/>
      <c r="O88" s="145"/>
      <c r="P88" s="145"/>
      <c r="Q88" s="145"/>
      <c r="R88" s="145"/>
      <c r="S88" s="145"/>
      <c r="T88" s="145"/>
      <c r="U88" s="41"/>
      <c r="V88" s="41"/>
      <c r="W88" s="41"/>
    </row>
    <row r="89" spans="1:23" ht="14.25" x14ac:dyDescent="0.2">
      <c r="A89" s="41"/>
      <c r="B89" s="145"/>
      <c r="C89" s="145"/>
      <c r="D89" s="145"/>
      <c r="E89" s="145"/>
      <c r="F89" s="145"/>
      <c r="G89" s="145"/>
      <c r="H89" s="145"/>
      <c r="I89" s="145"/>
      <c r="J89" s="145"/>
      <c r="K89" s="145"/>
      <c r="L89" s="145"/>
      <c r="M89" s="145"/>
      <c r="N89" s="145"/>
      <c r="O89" s="145"/>
      <c r="P89" s="145"/>
      <c r="Q89" s="145"/>
      <c r="R89" s="145"/>
      <c r="S89" s="145"/>
      <c r="T89" s="145"/>
      <c r="U89" s="41"/>
      <c r="V89" s="41"/>
      <c r="W89" s="41"/>
    </row>
    <row r="90" spans="1:23" ht="14.25" x14ac:dyDescent="0.2">
      <c r="A90" s="41"/>
      <c r="B90" s="145"/>
      <c r="C90" s="145"/>
      <c r="D90" s="145"/>
      <c r="E90" s="145"/>
      <c r="F90" s="145"/>
      <c r="G90" s="145"/>
      <c r="H90" s="145"/>
      <c r="I90" s="145"/>
      <c r="J90" s="145"/>
      <c r="K90" s="145"/>
      <c r="L90" s="145"/>
      <c r="M90" s="145"/>
      <c r="N90" s="145"/>
      <c r="O90" s="145"/>
      <c r="P90" s="145"/>
      <c r="Q90" s="145"/>
      <c r="R90" s="145"/>
      <c r="S90" s="145"/>
      <c r="T90" s="145"/>
      <c r="U90" s="41"/>
      <c r="V90" s="41"/>
      <c r="W90" s="41"/>
    </row>
    <row r="91" spans="1:23" ht="14.25" x14ac:dyDescent="0.2">
      <c r="A91" s="41"/>
      <c r="B91" s="145"/>
      <c r="C91" s="145"/>
      <c r="D91" s="145"/>
      <c r="E91" s="145"/>
      <c r="F91" s="145"/>
      <c r="G91" s="145"/>
      <c r="H91" s="145"/>
      <c r="I91" s="145"/>
      <c r="J91" s="145"/>
      <c r="K91" s="145"/>
      <c r="L91" s="145"/>
      <c r="M91" s="145"/>
      <c r="N91" s="145"/>
      <c r="O91" s="145"/>
      <c r="P91" s="145"/>
      <c r="Q91" s="145"/>
      <c r="R91" s="145"/>
      <c r="S91" s="145"/>
      <c r="T91" s="145"/>
      <c r="U91" s="41"/>
      <c r="V91" s="41"/>
      <c r="W91" s="41"/>
    </row>
    <row r="92" spans="1:23" s="42" customFormat="1" x14ac:dyDescent="0.2">
      <c r="A92" s="41"/>
      <c r="B92" s="43"/>
      <c r="C92" s="43"/>
      <c r="D92" s="43"/>
      <c r="E92" s="43"/>
      <c r="F92" s="43"/>
      <c r="G92" s="43"/>
      <c r="H92" s="43"/>
      <c r="I92" s="43"/>
      <c r="J92" s="43"/>
      <c r="K92" s="43"/>
      <c r="L92" s="43"/>
      <c r="M92" s="43"/>
      <c r="N92" s="43"/>
      <c r="O92" s="43"/>
      <c r="P92" s="43"/>
      <c r="Q92" s="43"/>
      <c r="R92" s="43"/>
      <c r="S92" s="43"/>
      <c r="T92" s="43"/>
      <c r="U92" s="43"/>
      <c r="V92" s="43"/>
      <c r="W92" s="43"/>
    </row>
    <row r="93" spans="1:23" x14ac:dyDescent="0.2">
      <c r="A93" s="41"/>
      <c r="B93" s="44"/>
      <c r="C93" s="44"/>
      <c r="D93" s="44"/>
      <c r="E93" s="44"/>
      <c r="F93" s="44"/>
      <c r="G93" s="44"/>
      <c r="H93" s="44"/>
      <c r="I93" s="44"/>
      <c r="J93" s="44"/>
      <c r="K93" s="44"/>
      <c r="L93" s="44"/>
      <c r="M93" s="44"/>
      <c r="N93" s="44"/>
      <c r="O93" s="44"/>
      <c r="P93" s="44"/>
      <c r="Q93" s="44"/>
      <c r="R93" s="44"/>
      <c r="S93" s="44"/>
      <c r="T93" s="44"/>
      <c r="U93" s="44"/>
      <c r="V93" s="44"/>
      <c r="W93" s="44"/>
    </row>
    <row r="94" spans="1:23" x14ac:dyDescent="0.2">
      <c r="A94" s="41"/>
      <c r="B94" s="44"/>
      <c r="C94" s="44"/>
      <c r="D94" s="44"/>
      <c r="E94" s="44"/>
      <c r="F94" s="44"/>
      <c r="G94" s="44"/>
      <c r="H94" s="44"/>
      <c r="I94" s="44"/>
      <c r="J94" s="44"/>
      <c r="K94" s="44"/>
      <c r="L94" s="44"/>
      <c r="M94" s="44"/>
      <c r="N94" s="44"/>
      <c r="O94" s="44"/>
      <c r="P94" s="44"/>
      <c r="Q94" s="44"/>
      <c r="R94" s="44"/>
      <c r="S94" s="44"/>
      <c r="T94" s="44"/>
      <c r="U94" s="44"/>
      <c r="V94" s="44"/>
      <c r="W94" s="44"/>
    </row>
    <row r="95" spans="1:23" s="4" customFormat="1" ht="15.75" x14ac:dyDescent="0.25">
      <c r="A95" s="41"/>
      <c r="B95" s="140">
        <v>4</v>
      </c>
      <c r="C95" s="203" t="s">
        <v>32</v>
      </c>
      <c r="D95" s="203"/>
      <c r="E95" s="203"/>
      <c r="F95" s="203"/>
      <c r="G95" s="203"/>
      <c r="H95" s="203"/>
      <c r="I95" s="203"/>
      <c r="J95" s="203"/>
      <c r="K95" s="203"/>
      <c r="L95" s="203"/>
      <c r="M95" s="203"/>
      <c r="N95" s="203"/>
      <c r="O95" s="203"/>
      <c r="P95" s="203"/>
      <c r="Q95" s="203"/>
      <c r="R95" s="203"/>
      <c r="S95" s="203"/>
      <c r="T95" s="203"/>
      <c r="U95" s="203"/>
      <c r="V95" s="203"/>
      <c r="W95" s="203"/>
    </row>
    <row r="96" spans="1:23" x14ac:dyDescent="0.2">
      <c r="A96" s="41"/>
      <c r="B96" s="41"/>
      <c r="C96" s="41"/>
      <c r="D96" s="41"/>
      <c r="E96" s="41"/>
      <c r="F96" s="41"/>
      <c r="G96" s="41"/>
      <c r="H96" s="41"/>
      <c r="I96" s="41"/>
      <c r="J96" s="41"/>
      <c r="K96" s="41"/>
      <c r="L96" s="41"/>
      <c r="M96" s="41"/>
      <c r="N96" s="41"/>
      <c r="O96" s="41"/>
      <c r="P96" s="41"/>
      <c r="Q96" s="41"/>
      <c r="R96" s="41"/>
      <c r="S96" s="41"/>
      <c r="T96" s="41"/>
      <c r="U96" s="41"/>
      <c r="V96" s="41"/>
      <c r="W96" s="41"/>
    </row>
    <row r="97" spans="1:23" s="42" customFormat="1" x14ac:dyDescent="0.2">
      <c r="A97" s="41"/>
      <c r="B97" s="41"/>
      <c r="C97" s="49" t="s">
        <v>255</v>
      </c>
      <c r="D97" s="49"/>
      <c r="E97" s="49"/>
      <c r="F97" s="49"/>
      <c r="G97" s="49"/>
      <c r="H97" s="49"/>
      <c r="I97" s="49"/>
      <c r="J97" s="49"/>
      <c r="K97" s="49"/>
      <c r="L97" s="49"/>
      <c r="M97" s="49"/>
      <c r="N97" s="49"/>
      <c r="O97" s="49"/>
      <c r="P97" s="49"/>
      <c r="Q97" s="49"/>
      <c r="R97" s="49"/>
      <c r="S97" s="49"/>
      <c r="T97" s="287"/>
      <c r="U97" s="287"/>
      <c r="V97" s="287"/>
      <c r="W97" s="287"/>
    </row>
    <row r="98" spans="1:23" s="42" customFormat="1" x14ac:dyDescent="0.2">
      <c r="A98" s="41"/>
      <c r="B98" s="41"/>
      <c r="C98" s="49" t="s">
        <v>210</v>
      </c>
      <c r="D98" s="49"/>
      <c r="E98" s="49"/>
      <c r="F98" s="49"/>
      <c r="G98" s="49"/>
      <c r="H98" s="49"/>
      <c r="I98" s="49"/>
      <c r="J98" s="49"/>
      <c r="K98" s="49"/>
      <c r="L98" s="49"/>
      <c r="M98" s="49"/>
      <c r="N98" s="49"/>
      <c r="O98" s="49"/>
      <c r="P98" s="49"/>
      <c r="Q98" s="49"/>
      <c r="R98" s="49"/>
      <c r="S98" s="49"/>
      <c r="T98" s="288"/>
      <c r="U98" s="288"/>
      <c r="V98" s="288"/>
      <c r="W98" s="288"/>
    </row>
    <row r="99" spans="1:23" s="121" customFormat="1" ht="11.25" customHeight="1" x14ac:dyDescent="0.2">
      <c r="A99" s="30"/>
      <c r="B99" s="41"/>
      <c r="C99" s="45" t="s">
        <v>209</v>
      </c>
      <c r="D99" s="45"/>
      <c r="E99" s="45"/>
      <c r="F99" s="45"/>
      <c r="G99" s="45"/>
      <c r="H99" s="45"/>
      <c r="I99" s="45"/>
      <c r="J99" s="45"/>
      <c r="K99" s="45"/>
      <c r="L99" s="45"/>
      <c r="M99" s="45"/>
      <c r="N99" s="45"/>
      <c r="O99" s="45"/>
      <c r="P99" s="45"/>
      <c r="Q99" s="45"/>
      <c r="R99" s="45"/>
      <c r="S99" s="45"/>
      <c r="T99" s="45"/>
      <c r="U99" s="45"/>
      <c r="V99" s="45"/>
      <c r="W99" s="45"/>
    </row>
    <row r="100" spans="1:23" s="42" customFormat="1" ht="22.5" customHeight="1"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122" customFormat="1" ht="13.5" x14ac:dyDescent="0.2">
      <c r="A101" s="101"/>
      <c r="B101" s="103" t="s">
        <v>86</v>
      </c>
      <c r="C101" s="46" t="s">
        <v>141</v>
      </c>
      <c r="D101" s="46"/>
      <c r="E101" s="46"/>
      <c r="F101" s="46"/>
      <c r="G101" s="46"/>
      <c r="H101" s="46"/>
      <c r="I101" s="46"/>
      <c r="J101" s="46"/>
      <c r="K101" s="46"/>
      <c r="L101" s="46"/>
      <c r="M101" s="46"/>
      <c r="N101" s="46"/>
      <c r="O101" s="46"/>
      <c r="P101" s="46"/>
      <c r="Q101" s="46"/>
      <c r="R101" s="46"/>
      <c r="S101" s="46"/>
      <c r="T101" s="46"/>
      <c r="U101" s="46"/>
      <c r="V101" s="46"/>
      <c r="W101" s="46"/>
    </row>
    <row r="102" spans="1:23" ht="6.75" customHeight="1"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row>
    <row r="103" spans="1:23" ht="14.25" customHeight="1" x14ac:dyDescent="0.2">
      <c r="A103" s="41"/>
      <c r="B103" s="104"/>
      <c r="C103" s="105" t="s">
        <v>181</v>
      </c>
      <c r="D103" s="106"/>
      <c r="E103" s="106"/>
      <c r="F103" s="106"/>
      <c r="G103" s="106"/>
      <c r="H103" s="106"/>
      <c r="I103" s="106"/>
      <c r="J103" s="106"/>
      <c r="K103" s="106"/>
      <c r="L103" s="106"/>
      <c r="M103" s="106"/>
      <c r="N103" s="106"/>
      <c r="O103" s="106"/>
      <c r="P103" s="106"/>
      <c r="Q103" s="106"/>
      <c r="R103" s="106"/>
      <c r="S103" s="106"/>
      <c r="T103" s="52" t="s">
        <v>25</v>
      </c>
      <c r="U103" s="289">
        <f>SUM(P104:S105)</f>
        <v>0</v>
      </c>
      <c r="V103" s="289"/>
      <c r="W103" s="289"/>
    </row>
    <row r="104" spans="1:23" ht="14.25" customHeight="1" x14ac:dyDescent="0.2">
      <c r="A104" s="41"/>
      <c r="B104" s="104"/>
      <c r="C104" s="53" t="s">
        <v>182</v>
      </c>
      <c r="D104" s="54" t="s">
        <v>126</v>
      </c>
      <c r="E104" s="55"/>
      <c r="F104" s="54"/>
      <c r="G104" s="56" t="s">
        <v>91</v>
      </c>
      <c r="H104" s="207"/>
      <c r="I104" s="207"/>
      <c r="J104" s="207"/>
      <c r="K104" s="57" t="s">
        <v>33</v>
      </c>
      <c r="L104" s="208"/>
      <c r="M104" s="208"/>
      <c r="N104" s="208"/>
      <c r="O104" s="58" t="s">
        <v>73</v>
      </c>
      <c r="P104" s="272">
        <f>H104*L104</f>
        <v>0</v>
      </c>
      <c r="Q104" s="272"/>
      <c r="R104" s="272"/>
      <c r="S104" s="272"/>
      <c r="T104" s="59" t="s">
        <v>25</v>
      </c>
      <c r="U104" s="175"/>
      <c r="V104" s="175"/>
      <c r="W104" s="175"/>
    </row>
    <row r="105" spans="1:23" ht="14.25" customHeight="1" x14ac:dyDescent="0.2">
      <c r="A105" s="41"/>
      <c r="B105" s="104"/>
      <c r="C105" s="60" t="s">
        <v>183</v>
      </c>
      <c r="D105" s="54" t="s">
        <v>184</v>
      </c>
      <c r="E105" s="55"/>
      <c r="F105" s="54"/>
      <c r="G105" s="61"/>
      <c r="H105" s="62"/>
      <c r="I105" s="62"/>
      <c r="J105" s="62"/>
      <c r="K105" s="63"/>
      <c r="L105" s="63"/>
      <c r="M105" s="63"/>
      <c r="N105" s="63"/>
      <c r="O105" s="58" t="s">
        <v>73</v>
      </c>
      <c r="P105" s="272">
        <v>0</v>
      </c>
      <c r="Q105" s="272"/>
      <c r="R105" s="272"/>
      <c r="S105" s="272"/>
      <c r="T105" s="59" t="s">
        <v>25</v>
      </c>
      <c r="U105" s="155"/>
      <c r="V105" s="155"/>
      <c r="W105" s="155"/>
    </row>
    <row r="106" spans="1:23" ht="13.5" customHeight="1" x14ac:dyDescent="0.2">
      <c r="A106" s="41"/>
      <c r="B106" s="104"/>
    </row>
    <row r="107" spans="1:23" ht="13.5" customHeight="1" x14ac:dyDescent="0.2">
      <c r="A107" s="41"/>
      <c r="B107" s="104"/>
      <c r="C107" s="65" t="s">
        <v>185</v>
      </c>
      <c r="D107" s="49"/>
      <c r="E107" s="66"/>
      <c r="F107" s="49"/>
      <c r="G107" s="49"/>
      <c r="H107" s="49"/>
      <c r="I107" s="49"/>
      <c r="J107" s="49"/>
      <c r="K107" s="49"/>
      <c r="L107" s="49"/>
      <c r="M107" s="49"/>
      <c r="N107" s="49"/>
      <c r="O107" s="49"/>
      <c r="P107" s="49"/>
      <c r="Q107" s="49"/>
      <c r="R107" s="49"/>
      <c r="S107" s="49"/>
      <c r="T107" s="52" t="s">
        <v>25</v>
      </c>
      <c r="U107" s="289">
        <f>SUM(P108)</f>
        <v>0</v>
      </c>
      <c r="V107" s="289"/>
      <c r="W107" s="289"/>
    </row>
    <row r="108" spans="1:23" s="42" customFormat="1" x14ac:dyDescent="0.2">
      <c r="A108" s="41"/>
      <c r="B108" s="41"/>
      <c r="C108" s="53" t="s">
        <v>182</v>
      </c>
      <c r="D108" s="54" t="s">
        <v>126</v>
      </c>
      <c r="E108" s="55"/>
      <c r="F108" s="54"/>
      <c r="G108" s="56" t="s">
        <v>91</v>
      </c>
      <c r="H108" s="207"/>
      <c r="I108" s="207"/>
      <c r="J108" s="207"/>
      <c r="K108" s="57" t="s">
        <v>33</v>
      </c>
      <c r="L108" s="208"/>
      <c r="M108" s="208"/>
      <c r="N108" s="208"/>
      <c r="O108" s="58" t="s">
        <v>73</v>
      </c>
      <c r="P108" s="280">
        <f>H108*L108</f>
        <v>0</v>
      </c>
      <c r="Q108" s="280"/>
      <c r="R108" s="280"/>
      <c r="S108" s="280"/>
      <c r="T108" s="59" t="s">
        <v>25</v>
      </c>
      <c r="U108" s="175"/>
      <c r="V108" s="175"/>
      <c r="W108" s="175"/>
    </row>
    <row r="109" spans="1:23" s="42" customFormat="1" ht="3" customHeight="1" x14ac:dyDescent="0.2">
      <c r="A109" s="41"/>
      <c r="B109" s="41"/>
      <c r="C109" s="5"/>
      <c r="D109" s="5"/>
      <c r="E109" s="5"/>
      <c r="F109" s="5"/>
      <c r="G109" s="5"/>
      <c r="H109" s="5"/>
      <c r="I109" s="5"/>
      <c r="J109" s="5"/>
      <c r="K109" s="5"/>
      <c r="L109" s="5"/>
      <c r="M109" s="5"/>
      <c r="N109" s="5"/>
      <c r="O109" s="5"/>
      <c r="P109" s="5"/>
      <c r="Q109" s="5"/>
      <c r="R109" s="5"/>
      <c r="S109" s="5"/>
      <c r="T109" s="5"/>
      <c r="U109" s="5"/>
      <c r="V109" s="5"/>
      <c r="W109" s="5"/>
    </row>
    <row r="110" spans="1:23" s="42" customFormat="1" x14ac:dyDescent="0.2">
      <c r="A110" s="41"/>
      <c r="B110" s="41"/>
      <c r="C110" s="65" t="s">
        <v>186</v>
      </c>
      <c r="D110" s="49"/>
      <c r="E110" s="66"/>
      <c r="F110" s="49"/>
      <c r="G110" s="49"/>
      <c r="H110" s="49"/>
      <c r="I110" s="49"/>
      <c r="J110" s="49"/>
      <c r="K110" s="49"/>
      <c r="L110" s="49"/>
      <c r="M110" s="49"/>
      <c r="N110" s="49"/>
      <c r="O110" s="49"/>
      <c r="P110" s="49"/>
      <c r="Q110" s="49"/>
      <c r="R110" s="49"/>
      <c r="S110" s="49"/>
      <c r="T110" s="52" t="s">
        <v>25</v>
      </c>
      <c r="U110" s="289">
        <f>SUM(P111:S118)</f>
        <v>0</v>
      </c>
      <c r="V110" s="289"/>
      <c r="W110" s="289"/>
    </row>
    <row r="111" spans="1:23" x14ac:dyDescent="0.2">
      <c r="A111" s="41"/>
      <c r="B111" s="41"/>
      <c r="C111" s="53">
        <v>1</v>
      </c>
      <c r="D111" s="54" t="s">
        <v>40</v>
      </c>
      <c r="E111" s="68"/>
      <c r="F111" s="54"/>
      <c r="G111" s="54"/>
      <c r="H111" s="54"/>
      <c r="I111" s="54"/>
      <c r="J111" s="54"/>
      <c r="K111" s="54"/>
      <c r="L111" s="54"/>
      <c r="M111" s="54"/>
      <c r="N111" s="54"/>
      <c r="O111" s="58" t="s">
        <v>73</v>
      </c>
      <c r="P111" s="272">
        <v>0</v>
      </c>
      <c r="Q111" s="272"/>
      <c r="R111" s="272"/>
      <c r="S111" s="272"/>
      <c r="T111" s="59" t="s">
        <v>25</v>
      </c>
      <c r="U111" s="175"/>
      <c r="V111" s="175"/>
      <c r="W111" s="175"/>
    </row>
    <row r="112" spans="1:23" x14ac:dyDescent="0.2">
      <c r="A112" s="41"/>
      <c r="B112" s="41"/>
      <c r="C112" s="53" t="s">
        <v>187</v>
      </c>
      <c r="D112" s="54" t="s">
        <v>127</v>
      </c>
      <c r="E112" s="68"/>
      <c r="F112" s="54"/>
      <c r="G112" s="56" t="s">
        <v>128</v>
      </c>
      <c r="H112" s="207"/>
      <c r="I112" s="207"/>
      <c r="J112" s="207"/>
      <c r="K112" s="57" t="s">
        <v>33</v>
      </c>
      <c r="L112" s="208"/>
      <c r="M112" s="208"/>
      <c r="N112" s="208"/>
      <c r="O112" s="58" t="s">
        <v>73</v>
      </c>
      <c r="P112" s="272">
        <f>H112*L112</f>
        <v>0</v>
      </c>
      <c r="Q112" s="272"/>
      <c r="R112" s="272"/>
      <c r="S112" s="272"/>
      <c r="T112" s="59" t="s">
        <v>25</v>
      </c>
      <c r="U112" s="174"/>
      <c r="V112" s="174"/>
      <c r="W112" s="174"/>
    </row>
    <row r="113" spans="1:23" x14ac:dyDescent="0.2">
      <c r="A113" s="41"/>
      <c r="B113" s="41"/>
      <c r="C113" s="53">
        <v>3</v>
      </c>
      <c r="D113" s="54" t="s">
        <v>39</v>
      </c>
      <c r="E113" s="68"/>
      <c r="F113" s="54"/>
      <c r="G113" s="54"/>
      <c r="H113" s="54"/>
      <c r="I113" s="54"/>
      <c r="J113" s="54"/>
      <c r="K113" s="54"/>
      <c r="L113" s="54"/>
      <c r="M113" s="54"/>
      <c r="N113" s="54"/>
      <c r="O113" s="58" t="s">
        <v>73</v>
      </c>
      <c r="P113" s="272">
        <v>0</v>
      </c>
      <c r="Q113" s="272"/>
      <c r="R113" s="272"/>
      <c r="S113" s="272"/>
      <c r="T113" s="59" t="s">
        <v>25</v>
      </c>
      <c r="U113" s="174"/>
      <c r="V113" s="174"/>
      <c r="W113" s="174"/>
    </row>
    <row r="114" spans="1:23" x14ac:dyDescent="0.2">
      <c r="A114" s="41"/>
      <c r="B114" s="41"/>
      <c r="C114" s="53">
        <v>4</v>
      </c>
      <c r="D114" s="54" t="s">
        <v>38</v>
      </c>
      <c r="E114" s="68"/>
      <c r="F114" s="54"/>
      <c r="G114" s="54"/>
      <c r="H114" s="54"/>
      <c r="I114" s="54"/>
      <c r="J114" s="54"/>
      <c r="K114" s="54"/>
      <c r="L114" s="54"/>
      <c r="M114" s="54"/>
      <c r="N114" s="54"/>
      <c r="O114" s="58" t="s">
        <v>73</v>
      </c>
      <c r="P114" s="272">
        <v>0</v>
      </c>
      <c r="Q114" s="272"/>
      <c r="R114" s="272"/>
      <c r="S114" s="272"/>
      <c r="T114" s="59" t="s">
        <v>25</v>
      </c>
      <c r="U114" s="174"/>
      <c r="V114" s="174"/>
      <c r="W114" s="174"/>
    </row>
    <row r="115" spans="1:23" x14ac:dyDescent="0.2">
      <c r="A115" s="41"/>
      <c r="B115" s="41"/>
      <c r="C115" s="53">
        <v>5</v>
      </c>
      <c r="D115" s="54" t="s">
        <v>37</v>
      </c>
      <c r="E115" s="68"/>
      <c r="F115" s="54"/>
      <c r="G115" s="54"/>
      <c r="H115" s="54"/>
      <c r="I115" s="54"/>
      <c r="J115" s="54"/>
      <c r="K115" s="54"/>
      <c r="L115" s="54"/>
      <c r="M115" s="54"/>
      <c r="N115" s="54"/>
      <c r="O115" s="58" t="s">
        <v>73</v>
      </c>
      <c r="P115" s="272">
        <v>0</v>
      </c>
      <c r="Q115" s="272"/>
      <c r="R115" s="272"/>
      <c r="S115" s="272"/>
      <c r="T115" s="59" t="s">
        <v>25</v>
      </c>
      <c r="U115" s="174"/>
      <c r="V115" s="174"/>
      <c r="W115" s="174"/>
    </row>
    <row r="116" spans="1:23" x14ac:dyDescent="0.2">
      <c r="A116" s="41"/>
      <c r="B116" s="41"/>
      <c r="C116" s="65">
        <v>9</v>
      </c>
      <c r="D116" s="49" t="s">
        <v>36</v>
      </c>
      <c r="E116" s="68"/>
      <c r="F116" s="49"/>
      <c r="G116" s="49"/>
      <c r="H116" s="49"/>
      <c r="I116" s="49"/>
      <c r="J116" s="49"/>
      <c r="K116" s="49"/>
      <c r="L116" s="49"/>
      <c r="M116" s="49"/>
      <c r="N116" s="49"/>
      <c r="O116" s="58" t="s">
        <v>73</v>
      </c>
      <c r="P116" s="272">
        <v>0</v>
      </c>
      <c r="Q116" s="272"/>
      <c r="R116" s="272"/>
      <c r="S116" s="272"/>
      <c r="T116" s="69" t="s">
        <v>25</v>
      </c>
      <c r="U116" s="174"/>
      <c r="V116" s="174"/>
      <c r="W116" s="174"/>
    </row>
    <row r="117" spans="1:23" x14ac:dyDescent="0.2">
      <c r="A117" s="41"/>
      <c r="B117" s="41"/>
      <c r="C117" s="65"/>
      <c r="D117" s="65"/>
      <c r="E117" s="49"/>
      <c r="F117" s="49"/>
      <c r="G117" s="49"/>
      <c r="H117" s="49"/>
      <c r="I117" s="49"/>
      <c r="J117" s="49"/>
      <c r="K117" s="49"/>
      <c r="L117" s="49"/>
      <c r="M117" s="49"/>
      <c r="N117" s="49"/>
      <c r="O117" s="58" t="s">
        <v>73</v>
      </c>
      <c r="P117" s="272">
        <v>0</v>
      </c>
      <c r="Q117" s="272"/>
      <c r="R117" s="272"/>
      <c r="S117" s="272"/>
      <c r="T117" s="69" t="s">
        <v>25</v>
      </c>
      <c r="U117" s="174"/>
      <c r="V117" s="174"/>
      <c r="W117" s="174"/>
    </row>
    <row r="118" spans="1:23" x14ac:dyDescent="0.2">
      <c r="A118" s="41"/>
      <c r="B118" s="41"/>
      <c r="C118" s="70"/>
      <c r="D118" s="70"/>
      <c r="E118" s="71"/>
      <c r="F118" s="71"/>
      <c r="G118" s="71"/>
      <c r="H118" s="71"/>
      <c r="I118" s="71"/>
      <c r="J118" s="71"/>
      <c r="K118" s="71"/>
      <c r="L118" s="71"/>
      <c r="M118" s="71"/>
      <c r="N118" s="71"/>
      <c r="O118" s="72" t="s">
        <v>73</v>
      </c>
      <c r="P118" s="273">
        <v>0</v>
      </c>
      <c r="Q118" s="273"/>
      <c r="R118" s="273"/>
      <c r="S118" s="273"/>
      <c r="T118" s="73" t="s">
        <v>25</v>
      </c>
      <c r="U118" s="174"/>
      <c r="V118" s="174"/>
      <c r="W118" s="174"/>
    </row>
    <row r="119" spans="1:23" ht="3.75" customHeight="1" x14ac:dyDescent="0.2">
      <c r="A119" s="41"/>
      <c r="B119" s="41"/>
      <c r="C119" s="77"/>
      <c r="D119" s="77"/>
      <c r="E119" s="123"/>
      <c r="F119" s="123"/>
      <c r="G119" s="123"/>
      <c r="H119" s="123"/>
      <c r="I119" s="123"/>
      <c r="J119" s="123"/>
      <c r="K119" s="123"/>
      <c r="L119" s="123"/>
      <c r="M119" s="123"/>
      <c r="N119" s="123"/>
      <c r="O119" s="124"/>
      <c r="P119" s="82"/>
      <c r="Q119" s="82"/>
      <c r="R119" s="82"/>
      <c r="S119" s="82"/>
      <c r="T119" s="83"/>
      <c r="U119" s="155"/>
      <c r="V119" s="155"/>
      <c r="W119" s="155"/>
    </row>
    <row r="120" spans="1:23" x14ac:dyDescent="0.2">
      <c r="A120" s="41"/>
      <c r="B120" s="41"/>
      <c r="C120" s="77" t="s">
        <v>188</v>
      </c>
      <c r="D120" s="77"/>
      <c r="E120" s="78"/>
      <c r="F120" s="78"/>
      <c r="G120" s="78"/>
      <c r="H120" s="78"/>
      <c r="I120" s="78"/>
      <c r="J120" s="78"/>
      <c r="K120" s="78"/>
      <c r="L120" s="78"/>
      <c r="M120" s="78"/>
      <c r="N120" s="125"/>
      <c r="O120" s="81" t="s">
        <v>73</v>
      </c>
      <c r="P120" s="274">
        <f>P108+P111+P112+P113+P114+P115+P116+P117+P118</f>
        <v>0</v>
      </c>
      <c r="Q120" s="274"/>
      <c r="R120" s="274"/>
      <c r="S120" s="274"/>
      <c r="T120" s="126" t="s">
        <v>25</v>
      </c>
      <c r="U120" s="174"/>
      <c r="V120" s="174"/>
      <c r="W120" s="174"/>
    </row>
    <row r="121" spans="1:23" s="127" customFormat="1" ht="7.5" customHeight="1" x14ac:dyDescent="0.2">
      <c r="A121" s="41"/>
      <c r="B121" s="41"/>
      <c r="C121" s="78"/>
      <c r="D121" s="78"/>
      <c r="E121" s="78"/>
      <c r="F121" s="78"/>
      <c r="G121" s="78"/>
      <c r="H121" s="78"/>
      <c r="I121" s="78"/>
      <c r="J121" s="78"/>
      <c r="K121" s="78"/>
      <c r="L121" s="78"/>
      <c r="M121" s="78"/>
      <c r="N121" s="78"/>
      <c r="O121" s="78"/>
      <c r="P121" s="78"/>
      <c r="Q121" s="78"/>
      <c r="R121" s="78"/>
      <c r="S121" s="78"/>
      <c r="T121" s="78"/>
      <c r="U121" s="78"/>
      <c r="V121" s="78"/>
      <c r="W121" s="78"/>
    </row>
    <row r="122" spans="1:23" s="127" customFormat="1" ht="7.5" customHeight="1" x14ac:dyDescent="0.2">
      <c r="A122" s="41"/>
      <c r="B122" s="41"/>
      <c r="C122" s="86"/>
      <c r="D122" s="86"/>
      <c r="E122" s="86"/>
      <c r="F122" s="86"/>
      <c r="G122" s="86"/>
      <c r="H122" s="86"/>
      <c r="I122" s="86"/>
      <c r="J122" s="86"/>
      <c r="K122" s="86"/>
      <c r="L122" s="86"/>
      <c r="M122" s="86"/>
      <c r="N122" s="86"/>
      <c r="O122" s="86"/>
      <c r="P122" s="86"/>
      <c r="Q122" s="86"/>
      <c r="R122" s="86"/>
      <c r="S122" s="86"/>
      <c r="T122" s="86"/>
      <c r="U122" s="86"/>
      <c r="V122" s="86"/>
      <c r="W122" s="86"/>
    </row>
    <row r="123" spans="1:23" ht="14.25" customHeight="1" x14ac:dyDescent="0.2">
      <c r="A123" s="41"/>
      <c r="B123" s="41"/>
      <c r="C123" s="128" t="s">
        <v>32</v>
      </c>
      <c r="D123" s="128"/>
      <c r="E123" s="128"/>
      <c r="F123" s="128"/>
      <c r="G123" s="128"/>
      <c r="H123" s="128"/>
      <c r="I123" s="128"/>
      <c r="J123" s="128"/>
      <c r="K123" s="128"/>
      <c r="L123" s="128"/>
      <c r="M123" s="128"/>
      <c r="N123" s="128"/>
      <c r="O123" s="128"/>
      <c r="P123" s="128"/>
      <c r="Q123" s="128"/>
      <c r="R123" s="128"/>
      <c r="S123" s="128"/>
      <c r="T123" s="129" t="s">
        <v>25</v>
      </c>
      <c r="U123" s="275">
        <f>SUM(U103+U107+U110)</f>
        <v>0</v>
      </c>
      <c r="V123" s="275"/>
      <c r="W123" s="275"/>
    </row>
    <row r="124" spans="1:23" ht="7.5" customHeight="1" x14ac:dyDescent="0.2">
      <c r="A124" s="41"/>
      <c r="B124" s="41"/>
      <c r="C124" s="130"/>
      <c r="D124" s="130"/>
      <c r="E124" s="130"/>
      <c r="F124" s="130"/>
      <c r="G124" s="130"/>
      <c r="H124" s="130"/>
      <c r="I124" s="130"/>
      <c r="J124" s="130"/>
      <c r="K124" s="130"/>
      <c r="L124" s="130"/>
      <c r="M124" s="130"/>
      <c r="N124" s="130"/>
      <c r="O124" s="130"/>
      <c r="P124" s="130"/>
      <c r="Q124" s="130"/>
      <c r="R124" s="130"/>
      <c r="S124" s="130"/>
      <c r="T124" s="131"/>
      <c r="U124" s="132"/>
      <c r="V124" s="132"/>
      <c r="W124" s="132"/>
    </row>
    <row r="125" spans="1:23" ht="14.25" customHeight="1" x14ac:dyDescent="0.2">
      <c r="A125" s="41"/>
      <c r="B125" s="41"/>
      <c r="C125" s="47" t="s">
        <v>189</v>
      </c>
      <c r="D125" s="47"/>
      <c r="E125" s="47"/>
      <c r="F125" s="47"/>
      <c r="G125" s="47"/>
      <c r="H125" s="47"/>
      <c r="I125" s="47"/>
      <c r="J125" s="47"/>
      <c r="K125" s="47"/>
      <c r="L125" s="47"/>
      <c r="M125" s="47"/>
      <c r="N125" s="47"/>
      <c r="O125" s="47"/>
      <c r="P125" s="47"/>
      <c r="Q125" s="47"/>
      <c r="R125" s="47"/>
      <c r="S125" s="47"/>
      <c r="T125" s="47"/>
      <c r="U125" s="47"/>
      <c r="V125" s="47"/>
      <c r="W125" s="47"/>
    </row>
    <row r="126" spans="1:23" ht="11.25" customHeight="1" x14ac:dyDescent="0.2">
      <c r="A126" s="41"/>
      <c r="B126" s="41"/>
      <c r="C126" s="30" t="s">
        <v>256</v>
      </c>
      <c r="D126" s="30"/>
      <c r="E126" s="30"/>
      <c r="F126" s="30"/>
      <c r="G126" s="30"/>
      <c r="H126" s="30"/>
      <c r="I126" s="30"/>
      <c r="J126" s="30"/>
      <c r="K126" s="30"/>
      <c r="L126" s="30"/>
      <c r="M126" s="30"/>
      <c r="N126" s="30"/>
      <c r="O126" s="30"/>
      <c r="P126" s="30"/>
      <c r="Q126" s="30"/>
      <c r="R126" s="30"/>
      <c r="S126" s="30"/>
      <c r="T126" s="30"/>
      <c r="U126" s="30"/>
      <c r="V126" s="30"/>
      <c r="W126" s="30"/>
    </row>
    <row r="127" spans="1:23" s="1" customFormat="1" ht="14.25" x14ac:dyDescent="0.2">
      <c r="A127" s="41"/>
      <c r="B127" s="145"/>
      <c r="C127" s="92"/>
      <c r="D127" s="92"/>
      <c r="E127" s="92"/>
      <c r="F127" s="92"/>
      <c r="G127" s="92"/>
      <c r="H127" s="92"/>
      <c r="I127" s="92"/>
      <c r="J127" s="92"/>
      <c r="K127" s="92"/>
      <c r="L127" s="92"/>
      <c r="M127" s="92"/>
      <c r="N127" s="92"/>
      <c r="O127" s="92"/>
      <c r="P127" s="92"/>
      <c r="Q127" s="92"/>
      <c r="R127" s="92"/>
      <c r="S127" s="92"/>
      <c r="T127" s="92"/>
      <c r="U127" s="92"/>
      <c r="V127" s="92"/>
      <c r="W127" s="92"/>
    </row>
    <row r="128" spans="1:23" s="1" customFormat="1" ht="14.25" customHeight="1" x14ac:dyDescent="0.2">
      <c r="A128" s="41"/>
      <c r="B128" s="145"/>
      <c r="C128" s="92"/>
      <c r="D128" s="92"/>
      <c r="E128" s="92"/>
      <c r="F128" s="92"/>
      <c r="G128" s="92"/>
      <c r="H128" s="92"/>
      <c r="I128" s="92"/>
      <c r="J128" s="92"/>
      <c r="K128" s="92"/>
      <c r="L128" s="92"/>
      <c r="M128" s="92"/>
      <c r="N128" s="92"/>
      <c r="O128" s="92"/>
      <c r="P128" s="92"/>
      <c r="Q128" s="92"/>
      <c r="R128" s="92"/>
      <c r="S128" s="92"/>
      <c r="T128" s="92"/>
      <c r="U128" s="92"/>
      <c r="V128" s="92"/>
      <c r="W128" s="92"/>
    </row>
    <row r="129" spans="1:23" ht="15" x14ac:dyDescent="0.25">
      <c r="A129" s="41"/>
      <c r="B129" s="48"/>
      <c r="C129" s="46" t="s">
        <v>20</v>
      </c>
      <c r="D129" s="46"/>
      <c r="E129" s="46"/>
      <c r="F129" s="46"/>
      <c r="G129" s="46"/>
      <c r="H129" s="46"/>
      <c r="I129" s="46"/>
      <c r="J129" s="46"/>
      <c r="K129" s="46"/>
      <c r="L129" s="46"/>
      <c r="M129" s="46"/>
      <c r="N129" s="46"/>
      <c r="O129" s="46"/>
      <c r="P129" s="46"/>
      <c r="Q129" s="46"/>
      <c r="R129" s="46"/>
      <c r="S129" s="46"/>
      <c r="T129" s="46"/>
      <c r="U129" s="46"/>
      <c r="V129" s="46"/>
      <c r="W129" s="46"/>
    </row>
    <row r="130" spans="1:23" ht="6.75" customHeight="1"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row>
    <row r="131" spans="1:23" s="1" customFormat="1" ht="14.25" x14ac:dyDescent="0.2">
      <c r="A131" s="41"/>
      <c r="B131" s="9"/>
      <c r="C131" s="228"/>
      <c r="D131" s="228"/>
      <c r="E131" s="228"/>
      <c r="F131" s="228"/>
      <c r="G131" s="228"/>
      <c r="H131" s="228"/>
      <c r="I131" s="228"/>
      <c r="J131" s="228"/>
      <c r="K131" s="228"/>
      <c r="L131" s="228"/>
      <c r="M131" s="228"/>
      <c r="N131" s="228"/>
      <c r="O131" s="228"/>
      <c r="P131" s="228"/>
      <c r="Q131" s="228"/>
      <c r="R131" s="228"/>
      <c r="S131" s="228"/>
      <c r="T131" s="228"/>
      <c r="U131" s="228"/>
      <c r="V131" s="228"/>
      <c r="W131" s="228"/>
    </row>
    <row r="132" spans="1:23" s="1" customFormat="1" ht="14.25" x14ac:dyDescent="0.2">
      <c r="A132" s="41"/>
      <c r="B132" s="9"/>
      <c r="C132" s="209"/>
      <c r="D132" s="209"/>
      <c r="E132" s="209"/>
      <c r="F132" s="209"/>
      <c r="G132" s="209"/>
      <c r="H132" s="209"/>
      <c r="I132" s="209"/>
      <c r="J132" s="209"/>
      <c r="K132" s="209"/>
      <c r="L132" s="209"/>
      <c r="M132" s="209"/>
      <c r="N132" s="209"/>
      <c r="O132" s="209"/>
      <c r="P132" s="209"/>
      <c r="Q132" s="209"/>
      <c r="R132" s="209"/>
      <c r="S132" s="209"/>
      <c r="T132" s="209"/>
      <c r="U132" s="209"/>
      <c r="V132" s="209"/>
      <c r="W132" s="209"/>
    </row>
    <row r="133" spans="1:23" s="1" customFormat="1" ht="14.25" x14ac:dyDescent="0.2">
      <c r="A133" s="41"/>
      <c r="B133" s="9"/>
      <c r="C133" s="209"/>
      <c r="D133" s="209"/>
      <c r="E133" s="209"/>
      <c r="F133" s="209"/>
      <c r="G133" s="209"/>
      <c r="H133" s="209"/>
      <c r="I133" s="209"/>
      <c r="J133" s="209"/>
      <c r="K133" s="209"/>
      <c r="L133" s="209"/>
      <c r="M133" s="209"/>
      <c r="N133" s="209"/>
      <c r="O133" s="209"/>
      <c r="P133" s="209"/>
      <c r="Q133" s="209"/>
      <c r="R133" s="209"/>
      <c r="S133" s="209"/>
      <c r="T133" s="209"/>
      <c r="U133" s="209"/>
      <c r="V133" s="209"/>
      <c r="W133" s="209"/>
    </row>
    <row r="134" spans="1:23" s="1" customFormat="1" ht="14.25" x14ac:dyDescent="0.2">
      <c r="A134" s="41"/>
      <c r="B134" s="9"/>
      <c r="C134" s="209"/>
      <c r="D134" s="209"/>
      <c r="E134" s="209"/>
      <c r="F134" s="209"/>
      <c r="G134" s="209"/>
      <c r="H134" s="209"/>
      <c r="I134" s="209"/>
      <c r="J134" s="209"/>
      <c r="K134" s="209"/>
      <c r="L134" s="209"/>
      <c r="M134" s="209"/>
      <c r="N134" s="209"/>
      <c r="O134" s="209"/>
      <c r="P134" s="209"/>
      <c r="Q134" s="209"/>
      <c r="R134" s="209"/>
      <c r="S134" s="209"/>
      <c r="T134" s="209"/>
      <c r="U134" s="209"/>
      <c r="V134" s="209"/>
      <c r="W134" s="209"/>
    </row>
    <row r="135" spans="1:23" s="1" customFormat="1" ht="14.25" x14ac:dyDescent="0.2">
      <c r="A135" s="41"/>
      <c r="B135" s="9"/>
      <c r="C135" s="209"/>
      <c r="D135" s="209"/>
      <c r="E135" s="209"/>
      <c r="F135" s="209"/>
      <c r="G135" s="209"/>
      <c r="H135" s="209"/>
      <c r="I135" s="209"/>
      <c r="J135" s="209"/>
      <c r="K135" s="209"/>
      <c r="L135" s="209"/>
      <c r="M135" s="209"/>
      <c r="N135" s="209"/>
      <c r="O135" s="209"/>
      <c r="P135" s="209"/>
      <c r="Q135" s="209"/>
      <c r="R135" s="209"/>
      <c r="S135" s="209"/>
      <c r="T135" s="209"/>
      <c r="U135" s="209"/>
      <c r="V135" s="209"/>
      <c r="W135" s="209"/>
    </row>
    <row r="136" spans="1:23" s="1" customFormat="1" ht="14.25" x14ac:dyDescent="0.2">
      <c r="A136" s="41"/>
      <c r="B136" s="9"/>
      <c r="C136" s="209"/>
      <c r="D136" s="209"/>
      <c r="E136" s="209"/>
      <c r="F136" s="209"/>
      <c r="G136" s="209"/>
      <c r="H136" s="209"/>
      <c r="I136" s="209"/>
      <c r="J136" s="209"/>
      <c r="K136" s="209"/>
      <c r="L136" s="209"/>
      <c r="M136" s="209"/>
      <c r="N136" s="209"/>
      <c r="O136" s="209"/>
      <c r="P136" s="209"/>
      <c r="Q136" s="209"/>
      <c r="R136" s="209"/>
      <c r="S136" s="209"/>
      <c r="T136" s="209"/>
      <c r="U136" s="209"/>
      <c r="V136" s="209"/>
      <c r="W136" s="209"/>
    </row>
    <row r="137" spans="1:23" s="1" customFormat="1" ht="14.25" x14ac:dyDescent="0.2">
      <c r="A137" s="41"/>
      <c r="B137" s="9"/>
      <c r="C137" s="209"/>
      <c r="D137" s="209"/>
      <c r="E137" s="209"/>
      <c r="F137" s="209"/>
      <c r="G137" s="209"/>
      <c r="H137" s="209"/>
      <c r="I137" s="209"/>
      <c r="J137" s="209"/>
      <c r="K137" s="209"/>
      <c r="L137" s="209"/>
      <c r="M137" s="209"/>
      <c r="N137" s="209"/>
      <c r="O137" s="209"/>
      <c r="P137" s="209"/>
      <c r="Q137" s="209"/>
      <c r="R137" s="209"/>
      <c r="S137" s="209"/>
      <c r="T137" s="209"/>
      <c r="U137" s="209"/>
      <c r="V137" s="209"/>
      <c r="W137" s="209"/>
    </row>
    <row r="138" spans="1:23" s="1" customFormat="1" ht="14.25" x14ac:dyDescent="0.2">
      <c r="A138" s="41"/>
      <c r="B138" s="9"/>
      <c r="C138" s="209"/>
      <c r="D138" s="209"/>
      <c r="E138" s="209"/>
      <c r="F138" s="209"/>
      <c r="G138" s="209"/>
      <c r="H138" s="209"/>
      <c r="I138" s="209"/>
      <c r="J138" s="209"/>
      <c r="K138" s="209"/>
      <c r="L138" s="209"/>
      <c r="M138" s="209"/>
      <c r="N138" s="209"/>
      <c r="O138" s="209"/>
      <c r="P138" s="209"/>
      <c r="Q138" s="209"/>
      <c r="R138" s="209"/>
      <c r="S138" s="209"/>
      <c r="T138" s="209"/>
      <c r="U138" s="209"/>
      <c r="V138" s="209"/>
      <c r="W138" s="209"/>
    </row>
    <row r="139" spans="1:23" s="1" customFormat="1" ht="14.25" x14ac:dyDescent="0.2">
      <c r="A139" s="41"/>
      <c r="B139" s="9"/>
      <c r="C139" s="209"/>
      <c r="D139" s="209"/>
      <c r="E139" s="209"/>
      <c r="F139" s="209"/>
      <c r="G139" s="209"/>
      <c r="H139" s="209"/>
      <c r="I139" s="209"/>
      <c r="J139" s="209"/>
      <c r="K139" s="209"/>
      <c r="L139" s="209"/>
      <c r="M139" s="209"/>
      <c r="N139" s="209"/>
      <c r="O139" s="209"/>
      <c r="P139" s="209"/>
      <c r="Q139" s="209"/>
      <c r="R139" s="209"/>
      <c r="S139" s="209"/>
      <c r="T139" s="209"/>
      <c r="U139" s="209"/>
      <c r="V139" s="209"/>
      <c r="W139" s="209"/>
    </row>
    <row r="140" spans="1:23" s="1" customFormat="1" ht="14.25" x14ac:dyDescent="0.2">
      <c r="A140" s="41"/>
      <c r="B140" s="9"/>
      <c r="C140" s="209"/>
      <c r="D140" s="209"/>
      <c r="E140" s="209"/>
      <c r="F140" s="209"/>
      <c r="G140" s="209"/>
      <c r="H140" s="209"/>
      <c r="I140" s="209"/>
      <c r="J140" s="209"/>
      <c r="K140" s="209"/>
      <c r="L140" s="209"/>
      <c r="M140" s="209"/>
      <c r="N140" s="209"/>
      <c r="O140" s="209"/>
      <c r="P140" s="209"/>
      <c r="Q140" s="209"/>
      <c r="R140" s="209"/>
      <c r="S140" s="209"/>
      <c r="T140" s="209"/>
      <c r="U140" s="209"/>
      <c r="V140" s="209"/>
      <c r="W140" s="209"/>
    </row>
    <row r="141" spans="1:23" s="1" customFormat="1" ht="14.25"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row>
    <row r="142" spans="1:23" s="1" customFormat="1" ht="14.25"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row>
    <row r="143" spans="1:23" s="1" customFormat="1" ht="14.25"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row>
    <row r="144" spans="1:23" x14ac:dyDescent="0.2">
      <c r="A144" s="41"/>
      <c r="B144" s="44"/>
      <c r="C144" s="44"/>
      <c r="D144" s="44"/>
      <c r="E144" s="44"/>
      <c r="F144" s="44"/>
      <c r="G144" s="44"/>
      <c r="H144" s="44"/>
      <c r="I144" s="44"/>
      <c r="J144" s="44"/>
      <c r="K144" s="44"/>
      <c r="L144" s="44"/>
      <c r="M144" s="44"/>
      <c r="N144" s="44"/>
      <c r="O144" s="44"/>
      <c r="P144" s="44"/>
      <c r="Q144" s="44"/>
      <c r="R144" s="44"/>
      <c r="S144" s="44"/>
      <c r="T144" s="44"/>
      <c r="U144" s="44"/>
      <c r="V144" s="44"/>
      <c r="W144" s="44"/>
    </row>
    <row r="145" spans="1:23" x14ac:dyDescent="0.2">
      <c r="A145" s="41"/>
      <c r="B145" s="44"/>
      <c r="C145" s="44"/>
      <c r="D145" s="44"/>
      <c r="E145" s="44"/>
      <c r="F145" s="44"/>
      <c r="G145" s="44"/>
      <c r="H145" s="44"/>
      <c r="I145" s="44"/>
      <c r="J145" s="44"/>
      <c r="K145" s="44"/>
      <c r="L145" s="44"/>
      <c r="M145" s="44"/>
      <c r="N145" s="44"/>
      <c r="O145" s="44"/>
      <c r="P145" s="44"/>
      <c r="Q145" s="44"/>
      <c r="R145" s="44"/>
      <c r="S145" s="44"/>
      <c r="T145" s="44"/>
      <c r="U145" s="44"/>
      <c r="V145" s="44"/>
      <c r="W145" s="44"/>
    </row>
    <row r="146" spans="1:23" s="4" customFormat="1" ht="15.75" x14ac:dyDescent="0.25">
      <c r="A146" s="41"/>
      <c r="B146" s="140">
        <v>4</v>
      </c>
      <c r="C146" s="203" t="s">
        <v>32</v>
      </c>
      <c r="D146" s="203"/>
      <c r="E146" s="203"/>
      <c r="F146" s="203"/>
      <c r="G146" s="203"/>
      <c r="H146" s="203"/>
      <c r="I146" s="203"/>
      <c r="J146" s="203"/>
      <c r="K146" s="203"/>
      <c r="L146" s="203"/>
      <c r="M146" s="203"/>
      <c r="N146" s="203"/>
      <c r="O146" s="203"/>
      <c r="P146" s="203"/>
      <c r="Q146" s="203"/>
      <c r="R146" s="203"/>
      <c r="S146" s="203"/>
      <c r="T146" s="203"/>
      <c r="U146" s="203"/>
      <c r="V146" s="203"/>
      <c r="W146" s="203"/>
    </row>
    <row r="147" spans="1:23"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row>
    <row r="148" spans="1:23" s="2" customFormat="1" ht="14.25" x14ac:dyDescent="0.2">
      <c r="A148" s="41"/>
      <c r="B148" s="41"/>
      <c r="C148" s="49" t="s">
        <v>255</v>
      </c>
      <c r="D148" s="49"/>
      <c r="E148" s="49"/>
      <c r="F148" s="49"/>
      <c r="G148" s="49"/>
      <c r="H148" s="49"/>
      <c r="I148" s="49"/>
      <c r="J148" s="49"/>
      <c r="K148" s="49"/>
      <c r="L148" s="49"/>
      <c r="M148" s="49"/>
      <c r="N148" s="49"/>
      <c r="O148" s="49"/>
      <c r="P148" s="49"/>
      <c r="Q148" s="49"/>
      <c r="R148" s="49"/>
      <c r="S148" s="49"/>
      <c r="T148" s="226"/>
      <c r="U148" s="226"/>
      <c r="V148" s="226"/>
      <c r="W148" s="226"/>
    </row>
    <row r="149" spans="1:23" s="2" customFormat="1" ht="14.25" x14ac:dyDescent="0.2">
      <c r="A149" s="41"/>
      <c r="B149" s="41"/>
      <c r="C149" s="49" t="s">
        <v>210</v>
      </c>
      <c r="D149" s="49"/>
      <c r="E149" s="49"/>
      <c r="F149" s="49"/>
      <c r="G149" s="49"/>
      <c r="H149" s="49"/>
      <c r="I149" s="49"/>
      <c r="J149" s="49"/>
      <c r="K149" s="49"/>
      <c r="L149" s="49"/>
      <c r="M149" s="49"/>
      <c r="N149" s="49"/>
      <c r="O149" s="49"/>
      <c r="P149" s="49"/>
      <c r="Q149" s="49"/>
      <c r="R149" s="49"/>
      <c r="S149" s="49"/>
      <c r="T149" s="227"/>
      <c r="U149" s="227"/>
      <c r="V149" s="227"/>
      <c r="W149" s="227"/>
    </row>
    <row r="150" spans="1:23" s="42" customFormat="1" x14ac:dyDescent="0.2">
      <c r="A150" s="41"/>
      <c r="B150" s="41"/>
      <c r="C150" s="45" t="s">
        <v>209</v>
      </c>
      <c r="D150" s="45"/>
      <c r="E150" s="45"/>
      <c r="F150" s="45"/>
      <c r="G150" s="45"/>
      <c r="H150" s="45"/>
      <c r="I150" s="45"/>
      <c r="J150" s="45"/>
      <c r="K150" s="45"/>
      <c r="L150" s="45"/>
      <c r="M150" s="45"/>
      <c r="N150" s="45"/>
      <c r="O150" s="45"/>
      <c r="P150" s="45"/>
      <c r="Q150" s="45"/>
      <c r="R150" s="45"/>
      <c r="S150" s="45"/>
      <c r="T150" s="45"/>
      <c r="U150" s="45"/>
      <c r="V150" s="45"/>
      <c r="W150" s="45"/>
    </row>
    <row r="151" spans="1:23" s="42" customFormat="1" ht="22.5" customHeight="1"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row>
    <row r="152" spans="1:23" s="1" customFormat="1" ht="14.25" x14ac:dyDescent="0.2">
      <c r="A152" s="41"/>
      <c r="B152" s="103" t="s">
        <v>87</v>
      </c>
      <c r="C152" s="46" t="s">
        <v>99</v>
      </c>
      <c r="D152" s="46"/>
      <c r="E152" s="46"/>
      <c r="F152" s="46"/>
      <c r="G152" s="46"/>
      <c r="H152" s="46"/>
      <c r="I152" s="46"/>
      <c r="J152" s="46"/>
      <c r="K152" s="46"/>
      <c r="L152" s="46"/>
      <c r="M152" s="46"/>
      <c r="N152" s="46"/>
      <c r="O152" s="46"/>
      <c r="P152" s="46"/>
      <c r="Q152" s="46"/>
      <c r="R152" s="46"/>
      <c r="S152" s="46"/>
      <c r="T152" s="46"/>
      <c r="U152" s="46"/>
      <c r="V152" s="46"/>
      <c r="W152" s="46"/>
    </row>
    <row r="153" spans="1:23" ht="6.75" customHeight="1"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row>
    <row r="154" spans="1:23" s="1" customFormat="1" ht="14.25" x14ac:dyDescent="0.2">
      <c r="A154" s="41"/>
      <c r="B154" s="9"/>
      <c r="C154" s="50" t="s">
        <v>190</v>
      </c>
      <c r="D154" s="106"/>
      <c r="E154" s="106"/>
      <c r="F154" s="106"/>
      <c r="G154" s="106"/>
      <c r="H154" s="51" t="s">
        <v>191</v>
      </c>
      <c r="I154" s="106"/>
      <c r="J154" s="51"/>
      <c r="K154" s="106"/>
      <c r="L154" s="106"/>
      <c r="M154" s="106"/>
      <c r="N154" s="106"/>
      <c r="O154" s="106"/>
      <c r="P154" s="106"/>
      <c r="Q154" s="106"/>
      <c r="R154" s="106"/>
      <c r="S154" s="106"/>
      <c r="T154" s="52" t="s">
        <v>25</v>
      </c>
      <c r="U154" s="234">
        <f>SUM(P155:S156)</f>
        <v>0</v>
      </c>
      <c r="V154" s="234"/>
      <c r="W154" s="234"/>
    </row>
    <row r="155" spans="1:23" s="1" customFormat="1" ht="14.25" x14ac:dyDescent="0.2">
      <c r="A155" s="41"/>
      <c r="B155" s="9"/>
      <c r="C155" s="53" t="s">
        <v>182</v>
      </c>
      <c r="D155" s="54" t="s">
        <v>126</v>
      </c>
      <c r="E155" s="55"/>
      <c r="F155" s="54"/>
      <c r="G155" s="56" t="s">
        <v>91</v>
      </c>
      <c r="H155" s="207"/>
      <c r="I155" s="207"/>
      <c r="J155" s="207"/>
      <c r="K155" s="57" t="s">
        <v>33</v>
      </c>
      <c r="L155" s="208"/>
      <c r="M155" s="208"/>
      <c r="N155" s="208"/>
      <c r="O155" s="58" t="s">
        <v>73</v>
      </c>
      <c r="P155" s="206">
        <f>H155*L155</f>
        <v>0</v>
      </c>
      <c r="Q155" s="206"/>
      <c r="R155" s="206"/>
      <c r="S155" s="206"/>
      <c r="T155" s="59" t="s">
        <v>25</v>
      </c>
      <c r="U155" s="175"/>
      <c r="V155" s="175"/>
      <c r="W155" s="175"/>
    </row>
    <row r="156" spans="1:23" s="7" customFormat="1" ht="14.25" customHeight="1" x14ac:dyDescent="0.2">
      <c r="A156" s="41"/>
      <c r="B156" s="9"/>
      <c r="C156" s="60" t="s">
        <v>183</v>
      </c>
      <c r="D156" s="54" t="s">
        <v>184</v>
      </c>
      <c r="E156" s="55"/>
      <c r="F156" s="54"/>
      <c r="G156" s="61"/>
      <c r="H156" s="62"/>
      <c r="I156" s="62"/>
      <c r="J156" s="62"/>
      <c r="K156" s="63"/>
      <c r="L156" s="63"/>
      <c r="M156" s="63"/>
      <c r="N156" s="63"/>
      <c r="O156" s="58" t="s">
        <v>73</v>
      </c>
      <c r="P156" s="206">
        <v>0</v>
      </c>
      <c r="Q156" s="206"/>
      <c r="R156" s="206"/>
      <c r="S156" s="206"/>
      <c r="T156" s="59" t="s">
        <v>25</v>
      </c>
      <c r="U156" s="155"/>
      <c r="V156" s="155"/>
      <c r="W156" s="155"/>
    </row>
    <row r="157" spans="1:23" s="7" customFormat="1" ht="14.25" customHeight="1" x14ac:dyDescent="0.2">
      <c r="A157" s="41"/>
      <c r="B157" s="9"/>
      <c r="C157" s="5"/>
      <c r="D157" s="5"/>
      <c r="E157" s="5"/>
      <c r="F157" s="5"/>
      <c r="G157" s="5"/>
      <c r="H157" s="5"/>
      <c r="I157" s="5"/>
      <c r="J157" s="5"/>
      <c r="K157" s="5"/>
      <c r="L157" s="5"/>
      <c r="M157" s="5"/>
      <c r="N157" s="5"/>
      <c r="O157" s="5"/>
      <c r="P157" s="5"/>
      <c r="Q157" s="5"/>
      <c r="R157" s="5"/>
      <c r="S157" s="5"/>
      <c r="T157" s="5"/>
      <c r="U157" s="5"/>
      <c r="V157" s="5"/>
      <c r="W157" s="5"/>
    </row>
    <row r="158" spans="1:23" s="7" customFormat="1" ht="14.25" customHeight="1" x14ac:dyDescent="0.2">
      <c r="A158" s="41"/>
      <c r="B158" s="9"/>
      <c r="C158" s="64" t="s">
        <v>188</v>
      </c>
      <c r="D158" s="5"/>
      <c r="E158" s="5"/>
      <c r="F158" s="5"/>
      <c r="G158" s="5"/>
      <c r="H158" s="5"/>
      <c r="I158" s="5"/>
      <c r="J158" s="5"/>
      <c r="K158" s="5"/>
      <c r="L158" s="5"/>
      <c r="M158" s="5"/>
      <c r="N158" s="5"/>
      <c r="O158" s="5"/>
      <c r="P158" s="5"/>
      <c r="Q158" s="5"/>
      <c r="R158" s="5"/>
      <c r="S158" s="5"/>
      <c r="T158" s="5"/>
      <c r="U158" s="5"/>
      <c r="V158" s="5"/>
      <c r="W158" s="5"/>
    </row>
    <row r="159" spans="1:23" s="7" customFormat="1" ht="3.75" customHeight="1" x14ac:dyDescent="0.2">
      <c r="A159" s="41"/>
      <c r="B159" s="9"/>
      <c r="C159" s="64"/>
      <c r="D159" s="5"/>
      <c r="E159" s="5"/>
      <c r="F159" s="5"/>
      <c r="G159" s="5"/>
      <c r="H159" s="5"/>
      <c r="I159" s="5"/>
      <c r="J159" s="5"/>
      <c r="K159" s="5"/>
      <c r="L159" s="5"/>
      <c r="M159" s="5"/>
      <c r="N159" s="5"/>
      <c r="O159" s="5"/>
      <c r="P159" s="5"/>
      <c r="Q159" s="5"/>
      <c r="R159" s="5"/>
      <c r="S159" s="5"/>
      <c r="T159" s="5"/>
      <c r="U159" s="5"/>
      <c r="V159" s="5"/>
      <c r="W159" s="5"/>
    </row>
    <row r="160" spans="1:23" s="7" customFormat="1" ht="14.25" customHeight="1" x14ac:dyDescent="0.2">
      <c r="A160" s="41"/>
      <c r="B160" s="9"/>
      <c r="C160" s="65" t="s">
        <v>185</v>
      </c>
      <c r="D160" s="49"/>
      <c r="E160" s="66"/>
      <c r="F160" s="49"/>
      <c r="G160" s="49"/>
      <c r="H160" s="49"/>
      <c r="I160" s="49"/>
      <c r="J160" s="49"/>
      <c r="K160" s="49"/>
      <c r="L160" s="49"/>
      <c r="M160" s="49"/>
      <c r="N160" s="49"/>
      <c r="O160" s="49"/>
      <c r="P160" s="49"/>
      <c r="Q160" s="49"/>
      <c r="R160" s="49"/>
      <c r="S160" s="49"/>
      <c r="T160" s="52" t="s">
        <v>25</v>
      </c>
      <c r="U160" s="234">
        <f>SUM(P161:S162)</f>
        <v>0</v>
      </c>
      <c r="V160" s="234"/>
      <c r="W160" s="234"/>
    </row>
    <row r="161" spans="1:23" s="7" customFormat="1" ht="14.25" customHeight="1" x14ac:dyDescent="0.2">
      <c r="A161" s="41"/>
      <c r="B161" s="9"/>
      <c r="C161" s="53" t="s">
        <v>182</v>
      </c>
      <c r="D161" s="54" t="s">
        <v>126</v>
      </c>
      <c r="E161" s="55"/>
      <c r="F161" s="54"/>
      <c r="G161" s="56" t="s">
        <v>91</v>
      </c>
      <c r="H161" s="207"/>
      <c r="I161" s="207"/>
      <c r="J161" s="207"/>
      <c r="K161" s="57" t="s">
        <v>33</v>
      </c>
      <c r="L161" s="208"/>
      <c r="M161" s="208"/>
      <c r="N161" s="208"/>
      <c r="O161" s="58" t="s">
        <v>73</v>
      </c>
      <c r="P161" s="206">
        <f>H161*L161</f>
        <v>0</v>
      </c>
      <c r="Q161" s="206"/>
      <c r="R161" s="206"/>
      <c r="S161" s="206"/>
      <c r="T161" s="59" t="s">
        <v>25</v>
      </c>
      <c r="U161" s="175"/>
      <c r="V161" s="175"/>
      <c r="W161" s="175"/>
    </row>
    <row r="162" spans="1:23" s="7" customFormat="1" ht="6" customHeight="1" x14ac:dyDescent="0.2">
      <c r="A162" s="41"/>
      <c r="B162" s="9"/>
      <c r="C162" s="5"/>
      <c r="D162" s="5"/>
      <c r="E162" s="5"/>
      <c r="F162" s="5"/>
      <c r="G162" s="5"/>
      <c r="H162" s="5"/>
      <c r="I162" s="5"/>
      <c r="J162" s="5"/>
      <c r="K162" s="5"/>
      <c r="L162" s="5"/>
      <c r="M162" s="5"/>
      <c r="N162" s="5"/>
      <c r="O162" s="5"/>
      <c r="P162" s="5"/>
      <c r="Q162" s="5"/>
      <c r="R162" s="5"/>
      <c r="S162" s="5"/>
      <c r="T162" s="5"/>
      <c r="U162" s="5"/>
      <c r="V162" s="5"/>
      <c r="W162" s="5"/>
    </row>
    <row r="163" spans="1:23" s="7" customFormat="1" ht="14.25" customHeight="1" x14ac:dyDescent="0.2">
      <c r="A163" s="41"/>
      <c r="B163" s="9"/>
      <c r="C163" s="65" t="s">
        <v>129</v>
      </c>
      <c r="D163" s="49"/>
      <c r="E163" s="66"/>
      <c r="F163" s="49"/>
      <c r="G163" s="49"/>
      <c r="H163" s="49"/>
      <c r="I163" s="49"/>
      <c r="J163" s="49"/>
      <c r="K163" s="49"/>
      <c r="L163" s="49"/>
      <c r="M163" s="49"/>
      <c r="N163" s="49"/>
      <c r="O163" s="49"/>
      <c r="P163" s="49"/>
      <c r="Q163" s="49"/>
      <c r="R163" s="49"/>
      <c r="S163" s="49"/>
      <c r="T163" s="67"/>
      <c r="U163" s="174"/>
      <c r="V163" s="174"/>
      <c r="W163" s="174"/>
    </row>
    <row r="164" spans="1:23" s="7" customFormat="1" ht="14.25" customHeight="1" x14ac:dyDescent="0.2">
      <c r="A164" s="41"/>
      <c r="B164" s="9"/>
      <c r="C164" s="53">
        <v>1</v>
      </c>
      <c r="D164" s="54" t="s">
        <v>40</v>
      </c>
      <c r="E164" s="68"/>
      <c r="F164" s="54"/>
      <c r="G164" s="54"/>
      <c r="H164" s="54"/>
      <c r="I164" s="54"/>
      <c r="J164" s="54"/>
      <c r="K164" s="54"/>
      <c r="L164" s="54"/>
      <c r="M164" s="54"/>
      <c r="N164" s="54"/>
      <c r="O164" s="58" t="s">
        <v>73</v>
      </c>
      <c r="P164" s="206">
        <v>0</v>
      </c>
      <c r="Q164" s="206"/>
      <c r="R164" s="206"/>
      <c r="S164" s="206"/>
      <c r="T164" s="59" t="s">
        <v>25</v>
      </c>
      <c r="U164" s="174"/>
      <c r="V164" s="174"/>
      <c r="W164" s="174"/>
    </row>
    <row r="165" spans="1:23" s="7" customFormat="1" ht="14.25" customHeight="1" x14ac:dyDescent="0.2">
      <c r="A165" s="41"/>
      <c r="B165" s="9"/>
      <c r="C165" s="53" t="s">
        <v>187</v>
      </c>
      <c r="D165" s="54" t="s">
        <v>127</v>
      </c>
      <c r="E165" s="68"/>
      <c r="F165" s="54"/>
      <c r="G165" s="56" t="s">
        <v>128</v>
      </c>
      <c r="H165" s="207"/>
      <c r="I165" s="207"/>
      <c r="J165" s="207"/>
      <c r="K165" s="57" t="s">
        <v>33</v>
      </c>
      <c r="L165" s="208"/>
      <c r="M165" s="208"/>
      <c r="N165" s="208"/>
      <c r="O165" s="58" t="s">
        <v>73</v>
      </c>
      <c r="P165" s="206">
        <f>H165*L165</f>
        <v>0</v>
      </c>
      <c r="Q165" s="206"/>
      <c r="R165" s="206"/>
      <c r="S165" s="206"/>
      <c r="T165" s="59" t="s">
        <v>25</v>
      </c>
      <c r="U165" s="174"/>
      <c r="V165" s="174"/>
      <c r="W165" s="174"/>
    </row>
    <row r="166" spans="1:23" s="7" customFormat="1" ht="14.25" customHeight="1" x14ac:dyDescent="0.2">
      <c r="A166" s="41"/>
      <c r="B166" s="9"/>
      <c r="C166" s="53">
        <v>3</v>
      </c>
      <c r="D166" s="54" t="s">
        <v>39</v>
      </c>
      <c r="E166" s="68"/>
      <c r="F166" s="54"/>
      <c r="G166" s="54"/>
      <c r="H166" s="54"/>
      <c r="I166" s="54"/>
      <c r="J166" s="54"/>
      <c r="K166" s="54"/>
      <c r="L166" s="54"/>
      <c r="M166" s="54"/>
      <c r="N166" s="54"/>
      <c r="O166" s="58" t="s">
        <v>73</v>
      </c>
      <c r="P166" s="206">
        <v>0</v>
      </c>
      <c r="Q166" s="206"/>
      <c r="R166" s="206"/>
      <c r="S166" s="206"/>
      <c r="T166" s="59" t="s">
        <v>25</v>
      </c>
      <c r="U166" s="174"/>
      <c r="V166" s="174"/>
      <c r="W166" s="174"/>
    </row>
    <row r="167" spans="1:23" s="7" customFormat="1" ht="14.25" customHeight="1" x14ac:dyDescent="0.2">
      <c r="A167" s="41"/>
      <c r="B167" s="9"/>
      <c r="C167" s="53">
        <v>4</v>
      </c>
      <c r="D167" s="54" t="s">
        <v>38</v>
      </c>
      <c r="E167" s="68"/>
      <c r="F167" s="54"/>
      <c r="G167" s="54"/>
      <c r="H167" s="54"/>
      <c r="I167" s="54"/>
      <c r="J167" s="54"/>
      <c r="K167" s="54"/>
      <c r="L167" s="54"/>
      <c r="M167" s="54"/>
      <c r="N167" s="54"/>
      <c r="O167" s="58" t="s">
        <v>73</v>
      </c>
      <c r="P167" s="206">
        <v>0</v>
      </c>
      <c r="Q167" s="206"/>
      <c r="R167" s="206"/>
      <c r="S167" s="206"/>
      <c r="T167" s="59" t="s">
        <v>25</v>
      </c>
      <c r="U167" s="174"/>
      <c r="V167" s="174"/>
      <c r="W167" s="174"/>
    </row>
    <row r="168" spans="1:23" s="1" customFormat="1" ht="14.25" x14ac:dyDescent="0.2">
      <c r="A168" s="41"/>
      <c r="B168" s="9"/>
      <c r="C168" s="53">
        <v>5</v>
      </c>
      <c r="D168" s="54" t="s">
        <v>37</v>
      </c>
      <c r="E168" s="68"/>
      <c r="F168" s="54"/>
      <c r="G168" s="54"/>
      <c r="H168" s="54"/>
      <c r="I168" s="54"/>
      <c r="J168" s="54"/>
      <c r="K168" s="54"/>
      <c r="L168" s="54"/>
      <c r="M168" s="54"/>
      <c r="N168" s="54"/>
      <c r="O168" s="58" t="s">
        <v>73</v>
      </c>
      <c r="P168" s="206">
        <v>0</v>
      </c>
      <c r="Q168" s="206"/>
      <c r="R168" s="206"/>
      <c r="S168" s="206"/>
      <c r="T168" s="59" t="s">
        <v>25</v>
      </c>
      <c r="U168" s="174"/>
      <c r="V168" s="174"/>
      <c r="W168" s="174"/>
    </row>
    <row r="169" spans="1:23" s="1" customFormat="1" ht="14.25" x14ac:dyDescent="0.2">
      <c r="A169" s="41"/>
      <c r="B169" s="9"/>
      <c r="C169" s="65">
        <v>9</v>
      </c>
      <c r="D169" s="49" t="s">
        <v>36</v>
      </c>
      <c r="E169" s="68"/>
      <c r="F169" s="49"/>
      <c r="G169" s="49"/>
      <c r="H169" s="49"/>
      <c r="I169" s="49"/>
      <c r="J169" s="49"/>
      <c r="K169" s="49"/>
      <c r="L169" s="49"/>
      <c r="M169" s="49"/>
      <c r="N169" s="49"/>
      <c r="O169" s="58" t="s">
        <v>73</v>
      </c>
      <c r="P169" s="206">
        <v>0</v>
      </c>
      <c r="Q169" s="206"/>
      <c r="R169" s="206"/>
      <c r="S169" s="206"/>
      <c r="T169" s="69" t="s">
        <v>25</v>
      </c>
      <c r="U169" s="174"/>
      <c r="V169" s="174"/>
      <c r="W169" s="174"/>
    </row>
    <row r="170" spans="1:23" s="1" customFormat="1" ht="14.25" x14ac:dyDescent="0.2">
      <c r="A170" s="41"/>
      <c r="B170" s="9"/>
      <c r="C170" s="65"/>
      <c r="D170" s="65"/>
      <c r="E170" s="49"/>
      <c r="F170" s="49"/>
      <c r="G170" s="49"/>
      <c r="H170" s="49"/>
      <c r="I170" s="49"/>
      <c r="J170" s="49"/>
      <c r="K170" s="49"/>
      <c r="L170" s="49"/>
      <c r="M170" s="49"/>
      <c r="N170" s="49"/>
      <c r="O170" s="58" t="s">
        <v>73</v>
      </c>
      <c r="P170" s="206">
        <v>0</v>
      </c>
      <c r="Q170" s="206"/>
      <c r="R170" s="206"/>
      <c r="S170" s="206"/>
      <c r="T170" s="69" t="s">
        <v>25</v>
      </c>
      <c r="U170" s="174"/>
      <c r="V170" s="174"/>
      <c r="W170" s="174"/>
    </row>
    <row r="171" spans="1:23" s="1" customFormat="1" ht="14.25" x14ac:dyDescent="0.2">
      <c r="A171" s="41"/>
      <c r="B171" s="9"/>
      <c r="C171" s="70"/>
      <c r="D171" s="70"/>
      <c r="E171" s="71"/>
      <c r="F171" s="71"/>
      <c r="G171" s="71"/>
      <c r="H171" s="71"/>
      <c r="I171" s="71"/>
      <c r="J171" s="71"/>
      <c r="K171" s="71"/>
      <c r="L171" s="71"/>
      <c r="M171" s="71"/>
      <c r="N171" s="71"/>
      <c r="O171" s="72" t="s">
        <v>73</v>
      </c>
      <c r="P171" s="211">
        <v>0</v>
      </c>
      <c r="Q171" s="211"/>
      <c r="R171" s="211"/>
      <c r="S171" s="211"/>
      <c r="T171" s="73" t="s">
        <v>25</v>
      </c>
      <c r="U171" s="155"/>
      <c r="V171" s="155"/>
      <c r="W171" s="155"/>
    </row>
    <row r="172" spans="1:23" s="1" customFormat="1" ht="14.25" x14ac:dyDescent="0.2">
      <c r="A172" s="41"/>
      <c r="B172" s="9"/>
      <c r="C172" s="105" t="s">
        <v>129</v>
      </c>
      <c r="D172" s="65"/>
      <c r="E172" s="49"/>
      <c r="F172" s="49"/>
      <c r="G172" s="49"/>
      <c r="H172" s="49"/>
      <c r="I172" s="49"/>
      <c r="J172" s="49"/>
      <c r="K172" s="49"/>
      <c r="L172" s="49"/>
      <c r="M172" s="49"/>
      <c r="N172" s="49"/>
      <c r="O172" s="74" t="s">
        <v>73</v>
      </c>
      <c r="P172" s="212">
        <f>SUM(P164:S171)</f>
        <v>0</v>
      </c>
      <c r="Q172" s="212"/>
      <c r="R172" s="212"/>
      <c r="S172" s="212"/>
      <c r="T172" s="52" t="s">
        <v>25</v>
      </c>
      <c r="U172" s="155"/>
      <c r="V172" s="155"/>
      <c r="W172" s="155"/>
    </row>
    <row r="173" spans="1:23" s="7" customFormat="1" ht="14.25" customHeight="1" x14ac:dyDescent="0.2">
      <c r="A173" s="41"/>
      <c r="B173" s="9"/>
      <c r="C173" s="70"/>
      <c r="D173" s="70" t="s">
        <v>192</v>
      </c>
      <c r="E173" s="71"/>
      <c r="F173" s="71"/>
      <c r="G173" s="71"/>
      <c r="H173" s="71"/>
      <c r="I173" s="71"/>
      <c r="J173" s="71"/>
      <c r="K173" s="75"/>
      <c r="L173" s="213">
        <v>0</v>
      </c>
      <c r="M173" s="213"/>
      <c r="N173" s="213"/>
      <c r="O173" s="72" t="s">
        <v>73</v>
      </c>
      <c r="P173" s="233"/>
      <c r="Q173" s="233"/>
      <c r="R173" s="233"/>
      <c r="S173" s="233"/>
      <c r="T173" s="76" t="s">
        <v>25</v>
      </c>
      <c r="U173" s="234">
        <f>SUM(P172*L173)</f>
        <v>0</v>
      </c>
      <c r="V173" s="234"/>
      <c r="W173" s="234"/>
    </row>
    <row r="174" spans="1:23" s="7" customFormat="1" ht="4.5" customHeight="1" x14ac:dyDescent="0.2">
      <c r="A174" s="41"/>
      <c r="B174" s="9"/>
      <c r="C174" s="77"/>
      <c r="D174" s="77"/>
      <c r="E174" s="78"/>
      <c r="F174" s="78"/>
      <c r="G174" s="78"/>
      <c r="H174" s="78"/>
      <c r="I174" s="78"/>
      <c r="J174" s="78"/>
      <c r="K174" s="79"/>
      <c r="L174" s="80"/>
      <c r="M174" s="80"/>
      <c r="N174" s="80"/>
      <c r="O174" s="81"/>
      <c r="P174" s="82"/>
      <c r="Q174" s="82"/>
      <c r="R174" s="82"/>
      <c r="S174" s="82"/>
      <c r="T174" s="83"/>
      <c r="U174" s="84"/>
      <c r="V174" s="84"/>
      <c r="W174" s="84"/>
    </row>
    <row r="175" spans="1:23" s="1" customFormat="1" ht="14.25" x14ac:dyDescent="0.2">
      <c r="A175" s="41"/>
      <c r="B175" s="9"/>
      <c r="C175" s="107" t="s">
        <v>188</v>
      </c>
      <c r="D175" s="77"/>
      <c r="E175" s="78"/>
      <c r="F175" s="78"/>
      <c r="G175" s="78"/>
      <c r="H175" s="78"/>
      <c r="I175" s="78"/>
      <c r="J175" s="78"/>
      <c r="K175" s="78"/>
      <c r="L175" s="78"/>
      <c r="M175" s="78"/>
      <c r="N175" s="78"/>
      <c r="O175" s="81" t="s">
        <v>73</v>
      </c>
      <c r="P175" s="224">
        <f>P161+P172</f>
        <v>0</v>
      </c>
      <c r="Q175" s="224"/>
      <c r="R175" s="224"/>
      <c r="S175" s="224"/>
      <c r="T175" s="85" t="s">
        <v>25</v>
      </c>
      <c r="U175" s="174"/>
      <c r="V175" s="174"/>
      <c r="W175" s="174"/>
    </row>
    <row r="176" spans="1:23" s="1" customFormat="1" ht="7.5" customHeight="1" x14ac:dyDescent="0.2">
      <c r="A176" s="41"/>
      <c r="B176" s="145"/>
      <c r="C176" s="78"/>
      <c r="D176" s="78"/>
      <c r="E176" s="78"/>
      <c r="F176" s="78"/>
      <c r="G176" s="78"/>
      <c r="H176" s="78"/>
      <c r="I176" s="78"/>
      <c r="J176" s="78"/>
      <c r="K176" s="78"/>
      <c r="L176" s="78"/>
      <c r="M176" s="78"/>
      <c r="N176" s="78"/>
      <c r="O176" s="78"/>
      <c r="P176" s="78"/>
      <c r="Q176" s="78"/>
      <c r="R176" s="78"/>
      <c r="S176" s="78"/>
      <c r="T176" s="78"/>
      <c r="U176" s="78"/>
      <c r="V176" s="78"/>
      <c r="W176" s="78"/>
    </row>
    <row r="177" spans="1:23" s="1" customFormat="1" ht="7.5" customHeight="1" x14ac:dyDescent="0.2">
      <c r="A177" s="41"/>
      <c r="B177" s="145"/>
      <c r="C177" s="86"/>
      <c r="D177" s="86"/>
      <c r="E177" s="86"/>
      <c r="F177" s="86"/>
      <c r="G177" s="86"/>
      <c r="H177" s="86"/>
      <c r="I177" s="86"/>
      <c r="J177" s="86"/>
      <c r="K177" s="86"/>
      <c r="L177" s="86"/>
      <c r="M177" s="86"/>
      <c r="N177" s="86"/>
      <c r="O177" s="86"/>
      <c r="P177" s="86"/>
      <c r="Q177" s="86"/>
      <c r="R177" s="86"/>
      <c r="S177" s="86"/>
      <c r="T177" s="86"/>
      <c r="U177" s="86"/>
      <c r="V177" s="86"/>
      <c r="W177" s="86"/>
    </row>
    <row r="178" spans="1:23" s="1" customFormat="1" ht="14.25" customHeight="1" x14ac:dyDescent="0.2">
      <c r="A178" s="41"/>
      <c r="B178" s="145"/>
      <c r="C178" s="87" t="s">
        <v>32</v>
      </c>
      <c r="D178" s="87"/>
      <c r="E178" s="87"/>
      <c r="F178" s="87"/>
      <c r="G178" s="87"/>
      <c r="H178" s="87"/>
      <c r="I178" s="87"/>
      <c r="J178" s="87"/>
      <c r="K178" s="87"/>
      <c r="L178" s="87"/>
      <c r="M178" s="87"/>
      <c r="N178" s="87"/>
      <c r="O178" s="87"/>
      <c r="P178" s="87"/>
      <c r="Q178" s="87"/>
      <c r="R178" s="87"/>
      <c r="S178" s="87"/>
      <c r="T178" s="88" t="s">
        <v>25</v>
      </c>
      <c r="U178" s="225">
        <f>SUM(U154+U160+U173)</f>
        <v>0</v>
      </c>
      <c r="V178" s="225"/>
      <c r="W178" s="225"/>
    </row>
    <row r="179" spans="1:23" s="1" customFormat="1" ht="7.5" customHeight="1" x14ac:dyDescent="0.2">
      <c r="A179" s="41"/>
      <c r="B179" s="145"/>
      <c r="C179" s="89"/>
      <c r="D179" s="89"/>
      <c r="E179" s="89"/>
      <c r="F179" s="89"/>
      <c r="G179" s="89"/>
      <c r="H179" s="89"/>
      <c r="I179" s="89"/>
      <c r="J179" s="89"/>
      <c r="K179" s="89"/>
      <c r="L179" s="89"/>
      <c r="M179" s="89"/>
      <c r="N179" s="89"/>
      <c r="O179" s="89"/>
      <c r="P179" s="89"/>
      <c r="Q179" s="89"/>
      <c r="R179" s="89"/>
      <c r="S179" s="89"/>
      <c r="T179" s="90"/>
      <c r="U179" s="91"/>
      <c r="V179" s="91"/>
      <c r="W179" s="91"/>
    </row>
    <row r="180" spans="1:23" s="1" customFormat="1" ht="14.25" customHeight="1" x14ac:dyDescent="0.2">
      <c r="A180" s="41"/>
      <c r="B180" s="145"/>
      <c r="C180" s="47" t="s">
        <v>189</v>
      </c>
      <c r="D180" s="47"/>
      <c r="E180" s="47"/>
      <c r="F180" s="47"/>
      <c r="G180" s="47"/>
      <c r="H180" s="47"/>
      <c r="I180" s="47"/>
      <c r="J180" s="47"/>
      <c r="K180" s="47"/>
      <c r="L180" s="47"/>
      <c r="M180" s="47"/>
      <c r="N180" s="47"/>
      <c r="O180" s="47"/>
      <c r="P180" s="47"/>
      <c r="Q180" s="47"/>
      <c r="R180" s="47"/>
      <c r="S180" s="47"/>
      <c r="T180" s="47"/>
      <c r="U180" s="47"/>
      <c r="V180" s="47"/>
      <c r="W180" s="47"/>
    </row>
    <row r="181" spans="1:23" s="1" customFormat="1" ht="11.25" customHeight="1" x14ac:dyDescent="0.2">
      <c r="A181" s="41"/>
      <c r="B181" s="145"/>
      <c r="C181" s="30" t="s">
        <v>256</v>
      </c>
      <c r="D181" s="30"/>
      <c r="E181" s="30"/>
      <c r="F181" s="30"/>
      <c r="G181" s="30"/>
      <c r="H181" s="30"/>
      <c r="I181" s="30"/>
      <c r="J181" s="30"/>
      <c r="K181" s="30"/>
      <c r="L181" s="30"/>
      <c r="M181" s="30"/>
      <c r="N181" s="30"/>
      <c r="O181" s="30"/>
      <c r="P181" s="30"/>
      <c r="Q181" s="30"/>
      <c r="R181" s="30"/>
      <c r="S181" s="30"/>
      <c r="T181" s="30"/>
      <c r="U181" s="30"/>
      <c r="V181" s="30"/>
      <c r="W181" s="30"/>
    </row>
    <row r="182" spans="1:23" s="1" customFormat="1" ht="14.25" customHeight="1" x14ac:dyDescent="0.2">
      <c r="A182" s="41"/>
      <c r="B182" s="145"/>
      <c r="C182" s="92"/>
      <c r="D182" s="92"/>
      <c r="E182" s="92"/>
      <c r="F182" s="92"/>
      <c r="G182" s="92"/>
      <c r="H182" s="92"/>
      <c r="I182" s="92"/>
      <c r="J182" s="92"/>
      <c r="K182" s="92"/>
      <c r="L182" s="92"/>
      <c r="M182" s="92"/>
      <c r="N182" s="92"/>
      <c r="O182" s="92"/>
      <c r="P182" s="92"/>
      <c r="Q182" s="92"/>
      <c r="R182" s="92"/>
      <c r="S182" s="92"/>
      <c r="T182" s="92"/>
      <c r="U182" s="92"/>
      <c r="V182" s="92"/>
      <c r="W182" s="92"/>
    </row>
    <row r="183" spans="1:23" s="1" customFormat="1" ht="14.25" customHeight="1" x14ac:dyDescent="0.2">
      <c r="A183" s="41"/>
      <c r="B183" s="145"/>
      <c r="C183" s="92"/>
      <c r="D183" s="92"/>
      <c r="E183" s="92"/>
      <c r="F183" s="92"/>
      <c r="G183" s="92"/>
      <c r="H183" s="92"/>
      <c r="I183" s="92"/>
      <c r="J183" s="92"/>
      <c r="K183" s="92"/>
      <c r="L183" s="92"/>
      <c r="M183" s="92"/>
      <c r="N183" s="92"/>
      <c r="O183" s="92"/>
      <c r="P183" s="92"/>
      <c r="Q183" s="92"/>
      <c r="R183" s="92"/>
      <c r="S183" s="92"/>
      <c r="T183" s="92"/>
      <c r="U183" s="92"/>
      <c r="V183" s="92"/>
      <c r="W183" s="92"/>
    </row>
    <row r="184" spans="1:23" s="1" customFormat="1" ht="14.25" x14ac:dyDescent="0.2">
      <c r="A184" s="41"/>
      <c r="B184" s="145"/>
      <c r="C184" s="93" t="s">
        <v>193</v>
      </c>
      <c r="D184" s="93"/>
      <c r="E184" s="93"/>
      <c r="F184" s="93"/>
      <c r="G184" s="93"/>
      <c r="H184" s="94"/>
      <c r="I184" s="94"/>
      <c r="J184" s="94" t="s">
        <v>232</v>
      </c>
      <c r="K184" s="94"/>
      <c r="L184" s="94"/>
      <c r="M184" s="95"/>
      <c r="N184" s="236"/>
      <c r="O184" s="236"/>
      <c r="P184" s="96" t="s">
        <v>73</v>
      </c>
      <c r="Q184" s="97" t="s">
        <v>25</v>
      </c>
      <c r="R184" s="237"/>
      <c r="S184" s="237"/>
      <c r="T184" s="239"/>
      <c r="U184" s="239"/>
      <c r="V184" s="239"/>
      <c r="W184" s="239"/>
    </row>
    <row r="185" spans="1:23" s="1" customFormat="1" ht="14.25" x14ac:dyDescent="0.2">
      <c r="A185" s="41"/>
      <c r="B185" s="145"/>
      <c r="C185" s="100"/>
      <c r="D185" s="100"/>
      <c r="E185" s="100"/>
      <c r="F185" s="100"/>
      <c r="G185" s="100"/>
      <c r="H185" s="94"/>
      <c r="I185" s="94"/>
      <c r="J185" s="94" t="s">
        <v>194</v>
      </c>
      <c r="K185" s="94"/>
      <c r="L185" s="94"/>
      <c r="M185" s="95"/>
      <c r="N185" s="236"/>
      <c r="O185" s="236"/>
      <c r="P185" s="98" t="s">
        <v>73</v>
      </c>
      <c r="Q185" s="99" t="s">
        <v>25</v>
      </c>
      <c r="R185" s="240"/>
      <c r="S185" s="240"/>
      <c r="T185" s="239"/>
      <c r="U185" s="239"/>
      <c r="V185" s="239"/>
      <c r="W185" s="239"/>
    </row>
    <row r="186" spans="1:23" s="1" customFormat="1" ht="14.25" x14ac:dyDescent="0.2">
      <c r="A186" s="41"/>
      <c r="B186" s="145"/>
      <c r="C186" s="93" t="s">
        <v>195</v>
      </c>
      <c r="D186" s="93"/>
      <c r="E186" s="100"/>
      <c r="F186" s="93"/>
      <c r="G186" s="93"/>
      <c r="H186" s="94"/>
      <c r="I186" s="94"/>
      <c r="J186" s="94" t="s">
        <v>232</v>
      </c>
      <c r="K186" s="94"/>
      <c r="L186" s="94"/>
      <c r="M186" s="95"/>
      <c r="N186" s="236"/>
      <c r="O186" s="236"/>
      <c r="P186" s="96" t="s">
        <v>73</v>
      </c>
      <c r="Q186" s="97" t="s">
        <v>25</v>
      </c>
      <c r="R186" s="237"/>
      <c r="S186" s="237"/>
      <c r="T186" s="238"/>
      <c r="U186" s="238"/>
      <c r="V186" s="238"/>
      <c r="W186" s="238"/>
    </row>
    <row r="187" spans="1:23" s="1" customFormat="1" ht="14.25" x14ac:dyDescent="0.2">
      <c r="A187" s="41"/>
      <c r="B187" s="145"/>
      <c r="C187" s="100"/>
      <c r="D187" s="100"/>
      <c r="E187" s="100"/>
      <c r="F187" s="100"/>
      <c r="G187" s="100"/>
      <c r="H187" s="94"/>
      <c r="I187" s="94"/>
      <c r="J187" s="94" t="s">
        <v>194</v>
      </c>
      <c r="K187" s="94"/>
      <c r="L187" s="94"/>
      <c r="M187" s="95"/>
      <c r="N187" s="236"/>
      <c r="O187" s="236"/>
      <c r="P187" s="96" t="s">
        <v>73</v>
      </c>
      <c r="Q187" s="97" t="s">
        <v>25</v>
      </c>
      <c r="R187" s="237"/>
      <c r="S187" s="237"/>
      <c r="T187" s="238"/>
      <c r="U187" s="238"/>
      <c r="V187" s="238"/>
      <c r="W187" s="238"/>
    </row>
    <row r="188" spans="1:23" s="42" customFormat="1" ht="22.5" customHeight="1" x14ac:dyDescent="0.2">
      <c r="A188" s="41"/>
      <c r="B188" s="43"/>
      <c r="C188" s="43"/>
      <c r="D188" s="43"/>
      <c r="E188" s="43"/>
      <c r="F188" s="43"/>
      <c r="G188" s="43"/>
      <c r="H188" s="43"/>
      <c r="I188" s="43"/>
      <c r="J188" s="43"/>
      <c r="K188" s="43"/>
      <c r="L188" s="43"/>
      <c r="M188" s="43"/>
      <c r="N188" s="43"/>
      <c r="O188" s="43"/>
      <c r="P188" s="43"/>
      <c r="Q188" s="43"/>
      <c r="R188" s="43"/>
      <c r="S188" s="43"/>
      <c r="T188" s="43"/>
      <c r="U188" s="43"/>
      <c r="V188" s="43"/>
      <c r="W188" s="43"/>
    </row>
    <row r="189" spans="1:23" s="42" customFormat="1" ht="13.5" x14ac:dyDescent="0.2">
      <c r="A189" s="41"/>
      <c r="B189" s="136"/>
      <c r="C189" s="46" t="s">
        <v>20</v>
      </c>
      <c r="D189" s="46"/>
      <c r="E189" s="46"/>
      <c r="F189" s="46"/>
      <c r="G189" s="46"/>
      <c r="H189" s="46"/>
      <c r="I189" s="46"/>
      <c r="J189" s="46"/>
      <c r="K189" s="46"/>
      <c r="L189" s="46"/>
      <c r="M189" s="46"/>
      <c r="N189" s="46"/>
      <c r="O189" s="46"/>
      <c r="P189" s="46"/>
      <c r="Q189" s="46"/>
      <c r="R189" s="46"/>
      <c r="S189" s="46"/>
      <c r="T189" s="46"/>
      <c r="U189" s="46"/>
      <c r="V189" s="46"/>
      <c r="W189" s="46"/>
    </row>
    <row r="190" spans="1:23" s="42" customFormat="1" ht="6.75" customHeight="1" x14ac:dyDescent="0.2">
      <c r="A190" s="4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row>
    <row r="191" spans="1:23" s="42" customFormat="1" ht="13.5" x14ac:dyDescent="0.2">
      <c r="A191" s="41"/>
      <c r="B191" s="101"/>
      <c r="C191" s="241"/>
      <c r="D191" s="241"/>
      <c r="E191" s="241"/>
      <c r="F191" s="241"/>
      <c r="G191" s="241"/>
      <c r="H191" s="241"/>
      <c r="I191" s="241"/>
      <c r="J191" s="241"/>
      <c r="K191" s="241"/>
      <c r="L191" s="241"/>
      <c r="M191" s="241"/>
      <c r="N191" s="241"/>
      <c r="O191" s="241"/>
      <c r="P191" s="241"/>
      <c r="Q191" s="241"/>
      <c r="R191" s="241"/>
      <c r="S191" s="241"/>
      <c r="T191" s="241"/>
      <c r="U191" s="241"/>
      <c r="V191" s="241"/>
      <c r="W191" s="241"/>
    </row>
    <row r="192" spans="1:23" s="42" customFormat="1" ht="13.5" x14ac:dyDescent="0.2">
      <c r="A192" s="41"/>
      <c r="B192" s="101"/>
      <c r="C192" s="241"/>
      <c r="D192" s="241"/>
      <c r="E192" s="241"/>
      <c r="F192" s="241"/>
      <c r="G192" s="241"/>
      <c r="H192" s="241"/>
      <c r="I192" s="241"/>
      <c r="J192" s="241"/>
      <c r="K192" s="241"/>
      <c r="L192" s="241"/>
      <c r="M192" s="241"/>
      <c r="N192" s="241"/>
      <c r="O192" s="241"/>
      <c r="P192" s="241"/>
      <c r="Q192" s="241"/>
      <c r="R192" s="241"/>
      <c r="S192" s="241"/>
      <c r="T192" s="241"/>
      <c r="U192" s="241"/>
      <c r="V192" s="241"/>
      <c r="W192" s="241"/>
    </row>
    <row r="193" spans="1:23" s="42" customFormat="1" ht="13.5" x14ac:dyDescent="0.2">
      <c r="A193" s="41"/>
      <c r="B193" s="101"/>
      <c r="C193" s="241"/>
      <c r="D193" s="241"/>
      <c r="E193" s="241"/>
      <c r="F193" s="241"/>
      <c r="G193" s="241"/>
      <c r="H193" s="241"/>
      <c r="I193" s="241"/>
      <c r="J193" s="241"/>
      <c r="K193" s="241"/>
      <c r="L193" s="241"/>
      <c r="M193" s="241"/>
      <c r="N193" s="241"/>
      <c r="O193" s="241"/>
      <c r="P193" s="241"/>
      <c r="Q193" s="241"/>
      <c r="R193" s="241"/>
      <c r="S193" s="241"/>
      <c r="T193" s="241"/>
      <c r="U193" s="241"/>
      <c r="V193" s="241"/>
      <c r="W193" s="241"/>
    </row>
    <row r="194" spans="1:23" s="42" customFormat="1" ht="13.5" x14ac:dyDescent="0.2">
      <c r="A194" s="41"/>
      <c r="B194" s="101"/>
      <c r="C194" s="241"/>
      <c r="D194" s="241"/>
      <c r="E194" s="241"/>
      <c r="F194" s="241"/>
      <c r="G194" s="241"/>
      <c r="H194" s="241"/>
      <c r="I194" s="241"/>
      <c r="J194" s="241"/>
      <c r="K194" s="241"/>
      <c r="L194" s="241"/>
      <c r="M194" s="241"/>
      <c r="N194" s="241"/>
      <c r="O194" s="241"/>
      <c r="P194" s="241"/>
      <c r="Q194" s="241"/>
      <c r="R194" s="241"/>
      <c r="S194" s="241"/>
      <c r="T194" s="241"/>
      <c r="U194" s="241"/>
      <c r="V194" s="241"/>
      <c r="W194" s="241"/>
    </row>
    <row r="195" spans="1:23" s="42" customFormat="1" ht="13.5" x14ac:dyDescent="0.2">
      <c r="A195" s="41"/>
      <c r="B195" s="101"/>
      <c r="C195" s="241"/>
      <c r="D195" s="241"/>
      <c r="E195" s="241"/>
      <c r="F195" s="241"/>
      <c r="G195" s="241"/>
      <c r="H195" s="241"/>
      <c r="I195" s="241"/>
      <c r="J195" s="241"/>
      <c r="K195" s="241"/>
      <c r="L195" s="241"/>
      <c r="M195" s="241"/>
      <c r="N195" s="241"/>
      <c r="O195" s="241"/>
      <c r="P195" s="241"/>
      <c r="Q195" s="241"/>
      <c r="R195" s="241"/>
      <c r="S195" s="241"/>
      <c r="T195" s="241"/>
      <c r="U195" s="241"/>
      <c r="V195" s="241"/>
      <c r="W195" s="241"/>
    </row>
    <row r="196" spans="1:23" s="42" customFormat="1" ht="13.5" x14ac:dyDescent="0.2">
      <c r="A196" s="41"/>
      <c r="B196" s="101"/>
      <c r="C196" s="241"/>
      <c r="D196" s="241"/>
      <c r="E196" s="241"/>
      <c r="F196" s="241"/>
      <c r="G196" s="241"/>
      <c r="H196" s="241"/>
      <c r="I196" s="241"/>
      <c r="J196" s="241"/>
      <c r="K196" s="241"/>
      <c r="L196" s="241"/>
      <c r="M196" s="241"/>
      <c r="N196" s="241"/>
      <c r="O196" s="241"/>
      <c r="P196" s="241"/>
      <c r="Q196" s="241"/>
      <c r="R196" s="241"/>
      <c r="S196" s="241"/>
      <c r="T196" s="241"/>
      <c r="U196" s="241"/>
      <c r="V196" s="241"/>
      <c r="W196" s="241"/>
    </row>
    <row r="197" spans="1:23" s="42" customFormat="1" ht="13.5" x14ac:dyDescent="0.2">
      <c r="A197" s="41"/>
      <c r="B197" s="101"/>
      <c r="C197" s="242"/>
      <c r="D197" s="242"/>
      <c r="E197" s="242"/>
      <c r="F197" s="242"/>
      <c r="G197" s="242"/>
      <c r="H197" s="242"/>
      <c r="I197" s="242"/>
      <c r="J197" s="242"/>
      <c r="K197" s="242"/>
      <c r="L197" s="242"/>
      <c r="M197" s="242"/>
      <c r="N197" s="242"/>
      <c r="O197" s="242"/>
      <c r="P197" s="242"/>
      <c r="Q197" s="242"/>
      <c r="R197" s="242"/>
      <c r="S197" s="242"/>
      <c r="T197" s="242"/>
      <c r="U197" s="242"/>
      <c r="V197" s="242"/>
      <c r="W197" s="242"/>
    </row>
    <row r="198" spans="1:23" s="42" customFormat="1" ht="13.5" x14ac:dyDescent="0.2">
      <c r="A198" s="41"/>
      <c r="B198" s="101"/>
      <c r="C198" s="242"/>
      <c r="D198" s="242"/>
      <c r="E198" s="242"/>
      <c r="F198" s="242"/>
      <c r="G198" s="242"/>
      <c r="H198" s="242"/>
      <c r="I198" s="242"/>
      <c r="J198" s="242"/>
      <c r="K198" s="242"/>
      <c r="L198" s="242"/>
      <c r="M198" s="242"/>
      <c r="N198" s="242"/>
      <c r="O198" s="242"/>
      <c r="P198" s="242"/>
      <c r="Q198" s="242"/>
      <c r="R198" s="242"/>
      <c r="S198" s="242"/>
      <c r="T198" s="242"/>
      <c r="U198" s="242"/>
      <c r="V198" s="242"/>
      <c r="W198" s="242"/>
    </row>
    <row r="199" spans="1:23" s="42" customFormat="1" ht="13.5" x14ac:dyDescent="0.2">
      <c r="A199" s="41"/>
      <c r="B199" s="101"/>
      <c r="C199" s="242"/>
      <c r="D199" s="242"/>
      <c r="E199" s="242"/>
      <c r="F199" s="242"/>
      <c r="G199" s="242"/>
      <c r="H199" s="242"/>
      <c r="I199" s="242"/>
      <c r="J199" s="242"/>
      <c r="K199" s="242"/>
      <c r="L199" s="242"/>
      <c r="M199" s="242"/>
      <c r="N199" s="242"/>
      <c r="O199" s="242"/>
      <c r="P199" s="242"/>
      <c r="Q199" s="242"/>
      <c r="R199" s="242"/>
      <c r="S199" s="242"/>
      <c r="T199" s="242"/>
      <c r="U199" s="242"/>
      <c r="V199" s="242"/>
      <c r="W199" s="242"/>
    </row>
    <row r="200" spans="1:23" s="42" customFormat="1" ht="13.5" x14ac:dyDescent="0.2">
      <c r="A200" s="41"/>
      <c r="B200" s="101"/>
      <c r="C200" s="242"/>
      <c r="D200" s="242"/>
      <c r="E200" s="242"/>
      <c r="F200" s="242"/>
      <c r="G200" s="242"/>
      <c r="H200" s="242"/>
      <c r="I200" s="242"/>
      <c r="J200" s="242"/>
      <c r="K200" s="242"/>
      <c r="L200" s="242"/>
      <c r="M200" s="242"/>
      <c r="N200" s="242"/>
      <c r="O200" s="242"/>
      <c r="P200" s="242"/>
      <c r="Q200" s="242"/>
      <c r="R200" s="242"/>
      <c r="S200" s="242"/>
      <c r="T200" s="242"/>
      <c r="U200" s="242"/>
      <c r="V200" s="242"/>
      <c r="W200" s="242"/>
    </row>
    <row r="201" spans="1:23" s="42" customFormat="1" x14ac:dyDescent="0.2">
      <c r="A201" s="41"/>
      <c r="B201" s="43"/>
      <c r="C201" s="43"/>
      <c r="D201" s="43"/>
      <c r="E201" s="43"/>
      <c r="F201" s="43"/>
      <c r="G201" s="43"/>
      <c r="H201" s="43"/>
      <c r="I201" s="43"/>
      <c r="J201" s="43"/>
      <c r="K201" s="43"/>
      <c r="L201" s="43"/>
      <c r="M201" s="43"/>
      <c r="N201" s="43"/>
      <c r="O201" s="43"/>
      <c r="P201" s="43"/>
      <c r="Q201" s="43"/>
      <c r="R201" s="43"/>
      <c r="S201" s="43"/>
      <c r="T201" s="43"/>
      <c r="U201" s="43"/>
      <c r="V201" s="43"/>
      <c r="W201" s="43"/>
    </row>
    <row r="202" spans="1:23" s="42" customFormat="1" x14ac:dyDescent="0.2">
      <c r="A202" s="41"/>
      <c r="B202" s="43"/>
      <c r="C202" s="43"/>
      <c r="D202" s="43"/>
      <c r="E202" s="43"/>
      <c r="F202" s="43"/>
      <c r="G202" s="43"/>
      <c r="H202" s="43"/>
      <c r="I202" s="43"/>
      <c r="J202" s="43"/>
      <c r="K202" s="43"/>
      <c r="L202" s="43"/>
      <c r="M202" s="43"/>
      <c r="N202" s="43"/>
      <c r="O202" s="43"/>
      <c r="P202" s="43"/>
      <c r="Q202" s="43"/>
      <c r="R202" s="43"/>
      <c r="S202" s="43"/>
      <c r="T202" s="43"/>
      <c r="U202" s="43"/>
      <c r="V202" s="43"/>
      <c r="W202" s="43"/>
    </row>
    <row r="203" spans="1:23" s="42" customFormat="1" x14ac:dyDescent="0.2">
      <c r="A203" s="41"/>
      <c r="B203" s="43"/>
      <c r="C203" s="43"/>
      <c r="D203" s="43"/>
      <c r="E203" s="43"/>
      <c r="F203" s="43"/>
      <c r="G203" s="43"/>
      <c r="H203" s="43"/>
      <c r="I203" s="43"/>
      <c r="J203" s="43"/>
      <c r="K203" s="43"/>
      <c r="L203" s="43"/>
      <c r="M203" s="43"/>
      <c r="N203" s="43"/>
      <c r="O203" s="43"/>
      <c r="P203" s="43"/>
      <c r="Q203" s="43"/>
      <c r="R203" s="43"/>
      <c r="S203" s="43"/>
      <c r="T203" s="43"/>
      <c r="U203" s="43"/>
      <c r="V203" s="43"/>
      <c r="W203" s="43"/>
    </row>
    <row r="204" spans="1:23" x14ac:dyDescent="0.2">
      <c r="A204" s="41"/>
      <c r="B204" s="44"/>
      <c r="C204" s="44"/>
      <c r="D204" s="44"/>
      <c r="E204" s="44"/>
      <c r="F204" s="44"/>
      <c r="G204" s="44"/>
      <c r="H204" s="44"/>
      <c r="I204" s="44"/>
      <c r="J204" s="44"/>
      <c r="K204" s="44"/>
      <c r="L204" s="44"/>
      <c r="M204" s="44"/>
      <c r="N204" s="44"/>
      <c r="O204" s="44"/>
      <c r="P204" s="44"/>
      <c r="Q204" s="44"/>
      <c r="R204" s="44"/>
      <c r="S204" s="44"/>
      <c r="T204" s="44"/>
      <c r="U204" s="44"/>
      <c r="V204" s="44"/>
      <c r="W204" s="44"/>
    </row>
    <row r="205" spans="1:23" x14ac:dyDescent="0.2">
      <c r="A205" s="41"/>
      <c r="B205" s="44"/>
      <c r="C205" s="44"/>
      <c r="D205" s="44"/>
      <c r="E205" s="44"/>
      <c r="F205" s="44"/>
      <c r="G205" s="44"/>
      <c r="H205" s="44"/>
      <c r="I205" s="44"/>
      <c r="J205" s="44"/>
      <c r="K205" s="44"/>
      <c r="L205" s="44"/>
      <c r="M205" s="44"/>
      <c r="N205" s="44"/>
      <c r="O205" s="44"/>
      <c r="P205" s="44"/>
      <c r="Q205" s="44"/>
      <c r="R205" s="44"/>
      <c r="S205" s="44"/>
      <c r="T205" s="44"/>
      <c r="U205" s="44"/>
      <c r="V205" s="44"/>
      <c r="W205" s="44"/>
    </row>
    <row r="206" spans="1:23" s="4" customFormat="1" ht="15.75" x14ac:dyDescent="0.25">
      <c r="A206" s="41"/>
      <c r="B206" s="140">
        <v>4</v>
      </c>
      <c r="C206" s="102" t="s">
        <v>32</v>
      </c>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row>
    <row r="208" spans="1:23" s="2" customFormat="1" ht="14.25" x14ac:dyDescent="0.2">
      <c r="A208" s="41"/>
      <c r="B208" s="41"/>
      <c r="C208" s="49" t="s">
        <v>255</v>
      </c>
      <c r="D208" s="49"/>
      <c r="E208" s="49"/>
      <c r="F208" s="49"/>
      <c r="G208" s="49"/>
      <c r="H208" s="49"/>
      <c r="I208" s="49"/>
      <c r="J208" s="49"/>
      <c r="K208" s="49"/>
      <c r="L208" s="49"/>
      <c r="M208" s="49"/>
      <c r="N208" s="49"/>
      <c r="O208" s="49"/>
      <c r="P208" s="49"/>
      <c r="Q208" s="49"/>
      <c r="R208" s="49"/>
      <c r="S208" s="49"/>
      <c r="T208" s="226"/>
      <c r="U208" s="226"/>
      <c r="V208" s="226"/>
      <c r="W208" s="226"/>
    </row>
    <row r="209" spans="1:23" s="2" customFormat="1" ht="14.25" x14ac:dyDescent="0.2">
      <c r="A209" s="41"/>
      <c r="B209" s="41"/>
      <c r="C209" s="49" t="s">
        <v>210</v>
      </c>
      <c r="D209" s="49"/>
      <c r="E209" s="49"/>
      <c r="F209" s="49"/>
      <c r="G209" s="49"/>
      <c r="H209" s="49"/>
      <c r="I209" s="49"/>
      <c r="J209" s="49"/>
      <c r="K209" s="49"/>
      <c r="L209" s="49"/>
      <c r="M209" s="49"/>
      <c r="N209" s="49"/>
      <c r="O209" s="49"/>
      <c r="P209" s="49"/>
      <c r="Q209" s="49"/>
      <c r="R209" s="49"/>
      <c r="S209" s="49"/>
      <c r="T209" s="227"/>
      <c r="U209" s="227"/>
      <c r="V209" s="227"/>
      <c r="W209" s="227"/>
    </row>
    <row r="210" spans="1:23" s="42" customFormat="1" x14ac:dyDescent="0.2">
      <c r="A210" s="41"/>
      <c r="B210" s="41"/>
      <c r="C210" s="45" t="s">
        <v>209</v>
      </c>
      <c r="D210" s="45"/>
      <c r="E210" s="45"/>
      <c r="F210" s="45"/>
      <c r="G210" s="45"/>
      <c r="H210" s="45"/>
      <c r="I210" s="45"/>
      <c r="J210" s="45"/>
      <c r="K210" s="45"/>
      <c r="L210" s="45"/>
      <c r="M210" s="45"/>
      <c r="N210" s="45"/>
      <c r="O210" s="45"/>
      <c r="P210" s="45"/>
      <c r="Q210" s="45"/>
      <c r="R210" s="45"/>
      <c r="S210" s="45"/>
      <c r="T210" s="45"/>
      <c r="U210" s="45"/>
      <c r="V210" s="45"/>
      <c r="W210" s="45"/>
    </row>
    <row r="211" spans="1:23" s="42" customFormat="1" ht="22.5" customHeight="1"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row>
    <row r="212" spans="1:23" s="1" customFormat="1" ht="14.25" x14ac:dyDescent="0.2">
      <c r="A212" s="41"/>
      <c r="B212" s="103" t="s">
        <v>88</v>
      </c>
      <c r="C212" s="46" t="s">
        <v>100</v>
      </c>
      <c r="D212" s="46"/>
      <c r="E212" s="46"/>
      <c r="F212" s="46"/>
      <c r="G212" s="46"/>
      <c r="H212" s="46"/>
      <c r="I212" s="46"/>
      <c r="J212" s="46"/>
      <c r="K212" s="46"/>
      <c r="L212" s="46"/>
      <c r="M212" s="46"/>
      <c r="N212" s="46"/>
      <c r="O212" s="46"/>
      <c r="P212" s="46"/>
      <c r="Q212" s="46"/>
      <c r="R212" s="46"/>
      <c r="S212" s="46"/>
      <c r="T212" s="46"/>
      <c r="U212" s="46"/>
      <c r="V212" s="46"/>
      <c r="W212" s="46"/>
    </row>
    <row r="213" spans="1:23" ht="6.75" customHeight="1"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row>
    <row r="214" spans="1:23" s="1" customFormat="1" ht="14.25" x14ac:dyDescent="0.2">
      <c r="A214" s="41"/>
      <c r="B214" s="9"/>
      <c r="C214" s="50" t="s">
        <v>190</v>
      </c>
      <c r="D214" s="106"/>
      <c r="E214" s="106"/>
      <c r="F214" s="106"/>
      <c r="G214" s="106"/>
      <c r="H214" s="51" t="s">
        <v>191</v>
      </c>
      <c r="I214" s="106"/>
      <c r="J214" s="51"/>
      <c r="K214" s="106"/>
      <c r="L214" s="106"/>
      <c r="M214" s="106"/>
      <c r="N214" s="106"/>
      <c r="O214" s="106"/>
      <c r="P214" s="106"/>
      <c r="Q214" s="106"/>
      <c r="R214" s="106"/>
      <c r="S214" s="106"/>
      <c r="T214" s="52" t="s">
        <v>25</v>
      </c>
      <c r="U214" s="234">
        <f>SUM(P215:S216)</f>
        <v>0</v>
      </c>
      <c r="V214" s="234"/>
      <c r="W214" s="234"/>
    </row>
    <row r="215" spans="1:23" s="1" customFormat="1" ht="14.25" x14ac:dyDescent="0.2">
      <c r="A215" s="41"/>
      <c r="B215" s="9"/>
      <c r="C215" s="53" t="s">
        <v>182</v>
      </c>
      <c r="D215" s="54" t="s">
        <v>126</v>
      </c>
      <c r="E215" s="55"/>
      <c r="F215" s="54"/>
      <c r="G215" s="56" t="s">
        <v>91</v>
      </c>
      <c r="H215" s="207"/>
      <c r="I215" s="207"/>
      <c r="J215" s="207"/>
      <c r="K215" s="57" t="s">
        <v>33</v>
      </c>
      <c r="L215" s="208"/>
      <c r="M215" s="208"/>
      <c r="N215" s="208"/>
      <c r="O215" s="58" t="s">
        <v>73</v>
      </c>
      <c r="P215" s="206">
        <f>H215*L215</f>
        <v>0</v>
      </c>
      <c r="Q215" s="206"/>
      <c r="R215" s="206"/>
      <c r="S215" s="206"/>
      <c r="T215" s="59" t="s">
        <v>25</v>
      </c>
      <c r="U215" s="175"/>
      <c r="V215" s="175"/>
      <c r="W215" s="175"/>
    </row>
    <row r="216" spans="1:23" s="7" customFormat="1" ht="14.25" customHeight="1" x14ac:dyDescent="0.2">
      <c r="A216" s="41"/>
      <c r="B216" s="9"/>
      <c r="C216" s="60" t="s">
        <v>183</v>
      </c>
      <c r="D216" s="54" t="s">
        <v>184</v>
      </c>
      <c r="E216" s="55"/>
      <c r="F216" s="54"/>
      <c r="G216" s="61"/>
      <c r="H216" s="62"/>
      <c r="I216" s="62"/>
      <c r="J216" s="62"/>
      <c r="K216" s="63"/>
      <c r="L216" s="63"/>
      <c r="M216" s="63"/>
      <c r="N216" s="63"/>
      <c r="O216" s="58" t="s">
        <v>73</v>
      </c>
      <c r="P216" s="206">
        <v>0</v>
      </c>
      <c r="Q216" s="206"/>
      <c r="R216" s="206"/>
      <c r="S216" s="206"/>
      <c r="T216" s="59" t="s">
        <v>25</v>
      </c>
      <c r="U216" s="155"/>
      <c r="V216" s="155"/>
      <c r="W216" s="155"/>
    </row>
    <row r="217" spans="1:23" s="7" customFormat="1" ht="14.25" customHeight="1" x14ac:dyDescent="0.2">
      <c r="A217" s="41"/>
      <c r="B217" s="9"/>
      <c r="C217" s="5"/>
      <c r="D217" s="5"/>
      <c r="E217" s="5"/>
      <c r="F217" s="5"/>
      <c r="G217" s="5"/>
      <c r="H217" s="5"/>
      <c r="I217" s="5"/>
      <c r="J217" s="5"/>
      <c r="K217" s="5"/>
      <c r="L217" s="5"/>
      <c r="M217" s="5"/>
      <c r="N217" s="5"/>
      <c r="O217" s="5"/>
      <c r="P217" s="5"/>
      <c r="Q217" s="5"/>
      <c r="R217" s="5"/>
      <c r="S217" s="5"/>
      <c r="T217" s="5"/>
      <c r="U217" s="5"/>
      <c r="V217" s="5"/>
      <c r="W217" s="5"/>
    </row>
    <row r="218" spans="1:23" s="7" customFormat="1" ht="14.25" customHeight="1" x14ac:dyDescent="0.2">
      <c r="A218" s="41"/>
      <c r="B218" s="9"/>
      <c r="C218" s="64" t="s">
        <v>188</v>
      </c>
      <c r="D218" s="5"/>
      <c r="E218" s="5"/>
      <c r="F218" s="5"/>
      <c r="G218" s="5"/>
      <c r="H218" s="5"/>
      <c r="I218" s="5"/>
      <c r="J218" s="5"/>
      <c r="K218" s="5"/>
      <c r="L218" s="5"/>
      <c r="M218" s="5"/>
      <c r="N218" s="5"/>
      <c r="O218" s="5"/>
      <c r="P218" s="5"/>
      <c r="Q218" s="5"/>
      <c r="R218" s="5"/>
      <c r="S218" s="5"/>
      <c r="T218" s="5"/>
      <c r="U218" s="5"/>
      <c r="V218" s="5"/>
      <c r="W218" s="5"/>
    </row>
    <row r="219" spans="1:23" s="7" customFormat="1" ht="3.75" customHeight="1" x14ac:dyDescent="0.2">
      <c r="A219" s="41"/>
      <c r="B219" s="9"/>
      <c r="C219" s="64"/>
      <c r="D219" s="5"/>
      <c r="E219" s="5"/>
      <c r="F219" s="5"/>
      <c r="G219" s="5"/>
      <c r="H219" s="5"/>
      <c r="I219" s="5"/>
      <c r="J219" s="5"/>
      <c r="K219" s="5"/>
      <c r="L219" s="5"/>
      <c r="M219" s="5"/>
      <c r="N219" s="5"/>
      <c r="O219" s="5"/>
      <c r="P219" s="5"/>
      <c r="Q219" s="5"/>
      <c r="R219" s="5"/>
      <c r="S219" s="5"/>
      <c r="T219" s="5"/>
      <c r="U219" s="5"/>
      <c r="V219" s="5"/>
      <c r="W219" s="5"/>
    </row>
    <row r="220" spans="1:23" s="7" customFormat="1" ht="14.25" customHeight="1" x14ac:dyDescent="0.2">
      <c r="A220" s="41"/>
      <c r="B220" s="9"/>
      <c r="C220" s="65" t="s">
        <v>185</v>
      </c>
      <c r="D220" s="49"/>
      <c r="E220" s="66"/>
      <c r="F220" s="49"/>
      <c r="G220" s="49"/>
      <c r="H220" s="49"/>
      <c r="I220" s="49"/>
      <c r="J220" s="49"/>
      <c r="K220" s="49"/>
      <c r="L220" s="49"/>
      <c r="M220" s="49"/>
      <c r="N220" s="49"/>
      <c r="O220" s="49"/>
      <c r="P220" s="49"/>
      <c r="Q220" s="49"/>
      <c r="R220" s="49"/>
      <c r="S220" s="49"/>
      <c r="T220" s="52" t="s">
        <v>25</v>
      </c>
      <c r="U220" s="234">
        <f>SUM(P221:S222)</f>
        <v>0</v>
      </c>
      <c r="V220" s="234"/>
      <c r="W220" s="234"/>
    </row>
    <row r="221" spans="1:23" s="7" customFormat="1" ht="14.25" customHeight="1" x14ac:dyDescent="0.2">
      <c r="A221" s="41"/>
      <c r="B221" s="9"/>
      <c r="C221" s="53" t="s">
        <v>182</v>
      </c>
      <c r="D221" s="54" t="s">
        <v>126</v>
      </c>
      <c r="E221" s="55"/>
      <c r="F221" s="54"/>
      <c r="G221" s="56" t="s">
        <v>91</v>
      </c>
      <c r="H221" s="207"/>
      <c r="I221" s="207"/>
      <c r="J221" s="207"/>
      <c r="K221" s="57" t="s">
        <v>33</v>
      </c>
      <c r="L221" s="208"/>
      <c r="M221" s="208"/>
      <c r="N221" s="208"/>
      <c r="O221" s="58" t="s">
        <v>73</v>
      </c>
      <c r="P221" s="206">
        <f>H221*L221</f>
        <v>0</v>
      </c>
      <c r="Q221" s="206"/>
      <c r="R221" s="206"/>
      <c r="S221" s="206"/>
      <c r="T221" s="59" t="s">
        <v>25</v>
      </c>
      <c r="U221" s="175"/>
      <c r="V221" s="175"/>
      <c r="W221" s="175"/>
    </row>
    <row r="222" spans="1:23" s="7" customFormat="1" ht="6" customHeight="1" x14ac:dyDescent="0.2">
      <c r="A222" s="41"/>
      <c r="B222" s="9"/>
      <c r="C222" s="5"/>
      <c r="D222" s="5"/>
      <c r="E222" s="5"/>
      <c r="F222" s="5"/>
      <c r="G222" s="5"/>
      <c r="H222" s="5"/>
      <c r="I222" s="5"/>
      <c r="J222" s="5"/>
      <c r="K222" s="5"/>
      <c r="L222" s="5"/>
      <c r="M222" s="5"/>
      <c r="N222" s="5"/>
      <c r="O222" s="5"/>
      <c r="P222" s="5"/>
      <c r="Q222" s="5"/>
      <c r="R222" s="5"/>
      <c r="S222" s="5"/>
      <c r="T222" s="5"/>
      <c r="U222" s="5"/>
      <c r="V222" s="5"/>
      <c r="W222" s="5"/>
    </row>
    <row r="223" spans="1:23" s="7" customFormat="1" ht="14.25" customHeight="1" x14ac:dyDescent="0.2">
      <c r="A223" s="41"/>
      <c r="B223" s="9"/>
      <c r="C223" s="65" t="s">
        <v>100</v>
      </c>
      <c r="D223" s="49"/>
      <c r="E223" s="66"/>
      <c r="F223" s="49"/>
      <c r="G223" s="49"/>
      <c r="H223" s="49"/>
      <c r="I223" s="49"/>
      <c r="J223" s="49"/>
      <c r="K223" s="49"/>
      <c r="L223" s="49"/>
      <c r="M223" s="49"/>
      <c r="N223" s="49"/>
      <c r="O223" s="49"/>
      <c r="P223" s="49"/>
      <c r="Q223" s="49"/>
      <c r="R223" s="49"/>
      <c r="S223" s="49"/>
      <c r="T223" s="67"/>
      <c r="U223" s="174"/>
      <c r="V223" s="174"/>
      <c r="W223" s="174"/>
    </row>
    <row r="224" spans="1:23" s="7" customFormat="1" ht="14.25" customHeight="1" x14ac:dyDescent="0.2">
      <c r="A224" s="41"/>
      <c r="B224" s="9"/>
      <c r="C224" s="53">
        <v>1</v>
      </c>
      <c r="D224" s="54" t="s">
        <v>40</v>
      </c>
      <c r="E224" s="68"/>
      <c r="F224" s="54"/>
      <c r="G224" s="54"/>
      <c r="H224" s="54"/>
      <c r="I224" s="54"/>
      <c r="J224" s="54"/>
      <c r="K224" s="54"/>
      <c r="L224" s="54"/>
      <c r="M224" s="54"/>
      <c r="N224" s="54"/>
      <c r="O224" s="58" t="s">
        <v>73</v>
      </c>
      <c r="P224" s="206">
        <v>0</v>
      </c>
      <c r="Q224" s="206"/>
      <c r="R224" s="206"/>
      <c r="S224" s="206"/>
      <c r="T224" s="59" t="s">
        <v>25</v>
      </c>
      <c r="U224" s="174"/>
      <c r="V224" s="174"/>
      <c r="W224" s="174"/>
    </row>
    <row r="225" spans="1:23" s="7" customFormat="1" ht="14.25" customHeight="1" x14ac:dyDescent="0.2">
      <c r="A225" s="41"/>
      <c r="B225" s="9"/>
      <c r="C225" s="53" t="s">
        <v>187</v>
      </c>
      <c r="D225" s="54" t="s">
        <v>127</v>
      </c>
      <c r="E225" s="68"/>
      <c r="F225" s="54"/>
      <c r="G225" s="56" t="s">
        <v>128</v>
      </c>
      <c r="H225" s="207"/>
      <c r="I225" s="207"/>
      <c r="J225" s="207"/>
      <c r="K225" s="57" t="s">
        <v>33</v>
      </c>
      <c r="L225" s="208"/>
      <c r="M225" s="208"/>
      <c r="N225" s="208"/>
      <c r="O225" s="58" t="s">
        <v>73</v>
      </c>
      <c r="P225" s="206">
        <f>H225*L225</f>
        <v>0</v>
      </c>
      <c r="Q225" s="206"/>
      <c r="R225" s="206"/>
      <c r="S225" s="206"/>
      <c r="T225" s="59" t="s">
        <v>25</v>
      </c>
      <c r="U225" s="174"/>
      <c r="V225" s="174"/>
      <c r="W225" s="174"/>
    </row>
    <row r="226" spans="1:23" s="7" customFormat="1" ht="14.25" customHeight="1" x14ac:dyDescent="0.2">
      <c r="A226" s="41"/>
      <c r="B226" s="9"/>
      <c r="C226" s="53">
        <v>3</v>
      </c>
      <c r="D226" s="54" t="s">
        <v>39</v>
      </c>
      <c r="E226" s="68"/>
      <c r="F226" s="54"/>
      <c r="G226" s="54"/>
      <c r="H226" s="54"/>
      <c r="I226" s="54"/>
      <c r="J226" s="54"/>
      <c r="K226" s="54"/>
      <c r="L226" s="54"/>
      <c r="M226" s="54"/>
      <c r="N226" s="54"/>
      <c r="O226" s="58" t="s">
        <v>73</v>
      </c>
      <c r="P226" s="206">
        <v>0</v>
      </c>
      <c r="Q226" s="206"/>
      <c r="R226" s="206"/>
      <c r="S226" s="206"/>
      <c r="T226" s="59" t="s">
        <v>25</v>
      </c>
      <c r="U226" s="174"/>
      <c r="V226" s="174"/>
      <c r="W226" s="174"/>
    </row>
    <row r="227" spans="1:23" s="7" customFormat="1" ht="14.25" customHeight="1" x14ac:dyDescent="0.2">
      <c r="A227" s="41"/>
      <c r="B227" s="9"/>
      <c r="C227" s="53">
        <v>4</v>
      </c>
      <c r="D227" s="54" t="s">
        <v>38</v>
      </c>
      <c r="E227" s="68"/>
      <c r="F227" s="54"/>
      <c r="G227" s="54"/>
      <c r="H227" s="54"/>
      <c r="I227" s="54"/>
      <c r="J227" s="54"/>
      <c r="K227" s="54"/>
      <c r="L227" s="54"/>
      <c r="M227" s="54"/>
      <c r="N227" s="54"/>
      <c r="O227" s="58" t="s">
        <v>73</v>
      </c>
      <c r="P227" s="206">
        <v>0</v>
      </c>
      <c r="Q227" s="206"/>
      <c r="R227" s="206"/>
      <c r="S227" s="206"/>
      <c r="T227" s="59" t="s">
        <v>25</v>
      </c>
      <c r="U227" s="174"/>
      <c r="V227" s="174"/>
      <c r="W227" s="174"/>
    </row>
    <row r="228" spans="1:23" s="1" customFormat="1" ht="14.25" x14ac:dyDescent="0.2">
      <c r="A228" s="41"/>
      <c r="B228" s="9"/>
      <c r="C228" s="53">
        <v>5</v>
      </c>
      <c r="D228" s="54" t="s">
        <v>37</v>
      </c>
      <c r="E228" s="68"/>
      <c r="F228" s="54"/>
      <c r="G228" s="54"/>
      <c r="H228" s="54"/>
      <c r="I228" s="54"/>
      <c r="J228" s="54"/>
      <c r="K228" s="54"/>
      <c r="L228" s="54"/>
      <c r="M228" s="54"/>
      <c r="N228" s="54"/>
      <c r="O228" s="58" t="s">
        <v>73</v>
      </c>
      <c r="P228" s="206">
        <v>0</v>
      </c>
      <c r="Q228" s="206"/>
      <c r="R228" s="206"/>
      <c r="S228" s="206"/>
      <c r="T228" s="59" t="s">
        <v>25</v>
      </c>
      <c r="U228" s="174"/>
      <c r="V228" s="174"/>
      <c r="W228" s="174"/>
    </row>
    <row r="229" spans="1:23" s="1" customFormat="1" ht="14.25" x14ac:dyDescent="0.2">
      <c r="A229" s="41"/>
      <c r="B229" s="9"/>
      <c r="C229" s="65">
        <v>9</v>
      </c>
      <c r="D229" s="49" t="s">
        <v>36</v>
      </c>
      <c r="E229" s="68"/>
      <c r="F229" s="49"/>
      <c r="G229" s="49"/>
      <c r="H229" s="49"/>
      <c r="I229" s="49"/>
      <c r="J229" s="49"/>
      <c r="K229" s="49"/>
      <c r="L229" s="49"/>
      <c r="M229" s="49"/>
      <c r="N229" s="49"/>
      <c r="O229" s="58" t="s">
        <v>73</v>
      </c>
      <c r="P229" s="206">
        <v>0</v>
      </c>
      <c r="Q229" s="206"/>
      <c r="R229" s="206"/>
      <c r="S229" s="206"/>
      <c r="T229" s="69" t="s">
        <v>25</v>
      </c>
      <c r="U229" s="174"/>
      <c r="V229" s="174"/>
      <c r="W229" s="174"/>
    </row>
    <row r="230" spans="1:23" s="1" customFormat="1" ht="14.25" x14ac:dyDescent="0.2">
      <c r="A230" s="41"/>
      <c r="B230" s="9"/>
      <c r="C230" s="65"/>
      <c r="D230" s="65"/>
      <c r="E230" s="49"/>
      <c r="F230" s="49"/>
      <c r="G230" s="49"/>
      <c r="H230" s="49"/>
      <c r="I230" s="49"/>
      <c r="J230" s="49"/>
      <c r="K230" s="49"/>
      <c r="L230" s="49"/>
      <c r="M230" s="49"/>
      <c r="N230" s="49"/>
      <c r="O230" s="58" t="s">
        <v>73</v>
      </c>
      <c r="P230" s="206">
        <v>0</v>
      </c>
      <c r="Q230" s="206"/>
      <c r="R230" s="206"/>
      <c r="S230" s="206"/>
      <c r="T230" s="69" t="s">
        <v>25</v>
      </c>
      <c r="U230" s="174"/>
      <c r="V230" s="174"/>
      <c r="W230" s="174"/>
    </row>
    <row r="231" spans="1:23" s="1" customFormat="1" ht="14.25" x14ac:dyDescent="0.2">
      <c r="A231" s="41"/>
      <c r="B231" s="9"/>
      <c r="C231" s="70"/>
      <c r="D231" s="70"/>
      <c r="E231" s="71"/>
      <c r="F231" s="71"/>
      <c r="G231" s="71"/>
      <c r="H231" s="71"/>
      <c r="I231" s="71"/>
      <c r="J231" s="71"/>
      <c r="K231" s="71"/>
      <c r="L231" s="71"/>
      <c r="M231" s="71"/>
      <c r="N231" s="71"/>
      <c r="O231" s="72" t="s">
        <v>73</v>
      </c>
      <c r="P231" s="211">
        <v>0</v>
      </c>
      <c r="Q231" s="211"/>
      <c r="R231" s="211"/>
      <c r="S231" s="211"/>
      <c r="T231" s="73" t="s">
        <v>25</v>
      </c>
      <c r="U231" s="155"/>
      <c r="V231" s="155"/>
      <c r="W231" s="155"/>
    </row>
    <row r="232" spans="1:23" s="1" customFormat="1" ht="14.25" x14ac:dyDescent="0.2">
      <c r="A232" s="41"/>
      <c r="B232" s="9"/>
      <c r="C232" s="105" t="s">
        <v>100</v>
      </c>
      <c r="D232" s="65"/>
      <c r="E232" s="49"/>
      <c r="F232" s="49"/>
      <c r="G232" s="49"/>
      <c r="H232" s="49"/>
      <c r="I232" s="49"/>
      <c r="J232" s="49"/>
      <c r="K232" s="49"/>
      <c r="L232" s="49"/>
      <c r="M232" s="49"/>
      <c r="N232" s="49"/>
      <c r="O232" s="74" t="s">
        <v>73</v>
      </c>
      <c r="P232" s="212">
        <f>SUM(P224:S231)</f>
        <v>0</v>
      </c>
      <c r="Q232" s="212"/>
      <c r="R232" s="212"/>
      <c r="S232" s="212"/>
      <c r="T232" s="52" t="s">
        <v>25</v>
      </c>
      <c r="U232" s="155"/>
      <c r="V232" s="155"/>
      <c r="W232" s="155"/>
    </row>
    <row r="233" spans="1:23" s="7" customFormat="1" ht="14.25" customHeight="1" x14ac:dyDescent="0.2">
      <c r="A233" s="41"/>
      <c r="B233" s="9"/>
      <c r="C233" s="70"/>
      <c r="D233" s="70" t="s">
        <v>192</v>
      </c>
      <c r="E233" s="71"/>
      <c r="F233" s="71"/>
      <c r="G233" s="71"/>
      <c r="H233" s="71"/>
      <c r="I233" s="71"/>
      <c r="J233" s="71"/>
      <c r="K233" s="75"/>
      <c r="L233" s="213">
        <v>0</v>
      </c>
      <c r="M233" s="213"/>
      <c r="N233" s="213"/>
      <c r="O233" s="72" t="s">
        <v>73</v>
      </c>
      <c r="P233" s="233"/>
      <c r="Q233" s="233"/>
      <c r="R233" s="233"/>
      <c r="S233" s="233"/>
      <c r="T233" s="76" t="s">
        <v>25</v>
      </c>
      <c r="U233" s="234">
        <f>SUM(P232*L233)</f>
        <v>0</v>
      </c>
      <c r="V233" s="234"/>
      <c r="W233" s="234"/>
    </row>
    <row r="234" spans="1:23" s="7" customFormat="1" ht="3.75" customHeight="1" x14ac:dyDescent="0.2">
      <c r="A234" s="41"/>
      <c r="B234" s="9"/>
      <c r="C234" s="77"/>
      <c r="D234" s="77"/>
      <c r="E234" s="78"/>
      <c r="F234" s="78"/>
      <c r="G234" s="78"/>
      <c r="H234" s="78"/>
      <c r="I234" s="78"/>
      <c r="J234" s="78"/>
      <c r="K234" s="79"/>
      <c r="L234" s="80"/>
      <c r="M234" s="80"/>
      <c r="N234" s="80"/>
      <c r="O234" s="81"/>
      <c r="P234" s="82"/>
      <c r="Q234" s="82"/>
      <c r="R234" s="82"/>
      <c r="S234" s="82"/>
      <c r="T234" s="83"/>
      <c r="U234" s="84"/>
      <c r="V234" s="84"/>
      <c r="W234" s="84"/>
    </row>
    <row r="235" spans="1:23" s="1" customFormat="1" ht="14.25" x14ac:dyDescent="0.2">
      <c r="A235" s="41"/>
      <c r="B235" s="9"/>
      <c r="C235" s="107" t="s">
        <v>188</v>
      </c>
      <c r="D235" s="77"/>
      <c r="E235" s="78"/>
      <c r="F235" s="78"/>
      <c r="G235" s="78"/>
      <c r="H235" s="78"/>
      <c r="I235" s="78"/>
      <c r="J235" s="78"/>
      <c r="K235" s="78"/>
      <c r="L235" s="78"/>
      <c r="M235" s="78"/>
      <c r="N235" s="78"/>
      <c r="O235" s="81" t="s">
        <v>73</v>
      </c>
      <c r="P235" s="224">
        <f>P221+P232</f>
        <v>0</v>
      </c>
      <c r="Q235" s="224"/>
      <c r="R235" s="224"/>
      <c r="S235" s="224"/>
      <c r="T235" s="85" t="s">
        <v>25</v>
      </c>
      <c r="U235" s="174"/>
      <c r="V235" s="174"/>
      <c r="W235" s="174"/>
    </row>
    <row r="236" spans="1:23" s="1" customFormat="1" ht="6.75" customHeight="1" x14ac:dyDescent="0.2">
      <c r="A236" s="41"/>
      <c r="B236" s="145"/>
      <c r="C236" s="78"/>
      <c r="D236" s="78"/>
      <c r="E236" s="78"/>
      <c r="F236" s="78"/>
      <c r="G236" s="78"/>
      <c r="H236" s="78"/>
      <c r="I236" s="78"/>
      <c r="J236" s="78"/>
      <c r="K236" s="78"/>
      <c r="L236" s="78"/>
      <c r="M236" s="78"/>
      <c r="N236" s="78"/>
      <c r="O236" s="78"/>
      <c r="P236" s="78"/>
      <c r="Q236" s="78"/>
      <c r="R236" s="78"/>
      <c r="S236" s="78"/>
      <c r="T236" s="78"/>
      <c r="U236" s="78"/>
      <c r="V236" s="78"/>
      <c r="W236" s="78"/>
    </row>
    <row r="237" spans="1:23" s="1" customFormat="1" ht="6.75" customHeight="1" x14ac:dyDescent="0.2">
      <c r="A237" s="41"/>
      <c r="B237" s="145"/>
      <c r="C237" s="86"/>
      <c r="D237" s="86"/>
      <c r="E237" s="86"/>
      <c r="F237" s="86"/>
      <c r="G237" s="86"/>
      <c r="H237" s="86"/>
      <c r="I237" s="86"/>
      <c r="J237" s="86"/>
      <c r="K237" s="86"/>
      <c r="L237" s="86"/>
      <c r="M237" s="86"/>
      <c r="N237" s="86"/>
      <c r="O237" s="86"/>
      <c r="P237" s="86"/>
      <c r="Q237" s="86"/>
      <c r="R237" s="86"/>
      <c r="S237" s="86"/>
      <c r="T237" s="86"/>
      <c r="U237" s="86"/>
      <c r="V237" s="86"/>
      <c r="W237" s="86"/>
    </row>
    <row r="238" spans="1:23" s="1" customFormat="1" ht="14.25" customHeight="1" x14ac:dyDescent="0.2">
      <c r="A238" s="41"/>
      <c r="B238" s="145"/>
      <c r="C238" s="87" t="s">
        <v>32</v>
      </c>
      <c r="D238" s="87"/>
      <c r="E238" s="87"/>
      <c r="F238" s="87"/>
      <c r="G238" s="87"/>
      <c r="H238" s="87"/>
      <c r="I238" s="87"/>
      <c r="J238" s="87"/>
      <c r="K238" s="87"/>
      <c r="L238" s="87"/>
      <c r="M238" s="87"/>
      <c r="N238" s="87"/>
      <c r="O238" s="87"/>
      <c r="P238" s="87"/>
      <c r="Q238" s="87"/>
      <c r="R238" s="87"/>
      <c r="S238" s="87"/>
      <c r="T238" s="88" t="s">
        <v>25</v>
      </c>
      <c r="U238" s="225">
        <f>SUM(U214+U220+U233)</f>
        <v>0</v>
      </c>
      <c r="V238" s="225"/>
      <c r="W238" s="225"/>
    </row>
    <row r="239" spans="1:23" s="1" customFormat="1" ht="6.75" customHeight="1" x14ac:dyDescent="0.2">
      <c r="A239" s="41"/>
      <c r="B239" s="145"/>
      <c r="C239" s="89"/>
      <c r="D239" s="89"/>
      <c r="E239" s="89"/>
      <c r="F239" s="89"/>
      <c r="G239" s="89"/>
      <c r="H239" s="89"/>
      <c r="I239" s="89"/>
      <c r="J239" s="89"/>
      <c r="K239" s="89"/>
      <c r="L239" s="89"/>
      <c r="M239" s="89"/>
      <c r="N239" s="89"/>
      <c r="O239" s="89"/>
      <c r="P239" s="89"/>
      <c r="Q239" s="89"/>
      <c r="R239" s="89"/>
      <c r="S239" s="89"/>
      <c r="T239" s="90"/>
      <c r="U239" s="91"/>
      <c r="V239" s="91"/>
      <c r="W239" s="91"/>
    </row>
    <row r="240" spans="1:23" s="1" customFormat="1" ht="14.25" customHeight="1" x14ac:dyDescent="0.2">
      <c r="A240" s="41"/>
      <c r="B240" s="145"/>
      <c r="C240" s="47" t="s">
        <v>189</v>
      </c>
      <c r="D240" s="47"/>
      <c r="E240" s="47"/>
      <c r="F240" s="47"/>
      <c r="G240" s="47"/>
      <c r="H240" s="47"/>
      <c r="I240" s="47"/>
      <c r="J240" s="47"/>
      <c r="K240" s="47"/>
      <c r="L240" s="47"/>
      <c r="M240" s="47"/>
      <c r="N240" s="47"/>
      <c r="O240" s="47"/>
      <c r="P240" s="47"/>
      <c r="Q240" s="47"/>
      <c r="R240" s="47"/>
      <c r="S240" s="47"/>
      <c r="T240" s="47"/>
      <c r="U240" s="47"/>
      <c r="V240" s="47"/>
      <c r="W240" s="47"/>
    </row>
    <row r="241" spans="1:23" s="1" customFormat="1" ht="11.25" customHeight="1" x14ac:dyDescent="0.2">
      <c r="A241" s="41"/>
      <c r="B241" s="145"/>
      <c r="C241" s="30" t="s">
        <v>256</v>
      </c>
      <c r="D241" s="30"/>
      <c r="E241" s="30"/>
      <c r="F241" s="30"/>
      <c r="G241" s="30"/>
      <c r="H241" s="30"/>
      <c r="I241" s="30"/>
      <c r="J241" s="30"/>
      <c r="K241" s="30"/>
      <c r="L241" s="30"/>
      <c r="M241" s="30"/>
      <c r="N241" s="30"/>
      <c r="O241" s="30"/>
      <c r="P241" s="30"/>
      <c r="Q241" s="30"/>
      <c r="R241" s="30"/>
      <c r="S241" s="30"/>
      <c r="T241" s="30"/>
      <c r="U241" s="30"/>
      <c r="V241" s="30"/>
      <c r="W241" s="30"/>
    </row>
    <row r="242" spans="1:23" s="1" customFormat="1" ht="14.25" customHeight="1" x14ac:dyDescent="0.2">
      <c r="A242" s="41"/>
      <c r="B242" s="145"/>
      <c r="C242" s="92"/>
      <c r="D242" s="92"/>
      <c r="E242" s="92"/>
      <c r="F242" s="92"/>
      <c r="G242" s="92"/>
      <c r="H242" s="92"/>
      <c r="I242" s="92"/>
      <c r="J242" s="92"/>
      <c r="K242" s="92"/>
      <c r="L242" s="92"/>
      <c r="M242" s="92"/>
      <c r="N242" s="92"/>
      <c r="O242" s="92"/>
      <c r="P242" s="92"/>
      <c r="Q242" s="92"/>
      <c r="R242" s="92"/>
      <c r="S242" s="92"/>
      <c r="T242" s="92"/>
      <c r="U242" s="92"/>
      <c r="V242" s="92"/>
      <c r="W242" s="92"/>
    </row>
    <row r="243" spans="1:23" s="1" customFormat="1" ht="14.25" customHeight="1" x14ac:dyDescent="0.2">
      <c r="A243" s="41"/>
      <c r="B243" s="145"/>
      <c r="C243" s="92"/>
      <c r="D243" s="92"/>
      <c r="E243" s="92"/>
      <c r="F243" s="92"/>
      <c r="G243" s="92"/>
      <c r="H243" s="92"/>
      <c r="I243" s="92"/>
      <c r="J243" s="92"/>
      <c r="K243" s="92"/>
      <c r="L243" s="92"/>
      <c r="M243" s="92"/>
      <c r="N243" s="92"/>
      <c r="O243" s="92"/>
      <c r="P243" s="92"/>
      <c r="Q243" s="92"/>
      <c r="R243" s="92"/>
      <c r="S243" s="92"/>
      <c r="T243" s="92"/>
      <c r="U243" s="92"/>
      <c r="V243" s="92"/>
      <c r="W243" s="92"/>
    </row>
    <row r="244" spans="1:23" s="1" customFormat="1" ht="14.25" x14ac:dyDescent="0.2">
      <c r="A244" s="41"/>
      <c r="B244" s="145"/>
      <c r="C244" s="93" t="s">
        <v>193</v>
      </c>
      <c r="D244" s="93"/>
      <c r="E244" s="93"/>
      <c r="F244" s="93"/>
      <c r="G244" s="93"/>
      <c r="H244" s="94"/>
      <c r="I244" s="94"/>
      <c r="J244" s="94" t="s">
        <v>232</v>
      </c>
      <c r="K244" s="94"/>
      <c r="L244" s="94"/>
      <c r="M244" s="95"/>
      <c r="N244" s="236"/>
      <c r="O244" s="236"/>
      <c r="P244" s="96" t="s">
        <v>73</v>
      </c>
      <c r="Q244" s="97" t="s">
        <v>25</v>
      </c>
      <c r="R244" s="237"/>
      <c r="S244" s="237"/>
      <c r="T244" s="239"/>
      <c r="U244" s="239"/>
      <c r="V244" s="239"/>
      <c r="W244" s="239"/>
    </row>
    <row r="245" spans="1:23" s="1" customFormat="1" ht="14.25" x14ac:dyDescent="0.2">
      <c r="A245" s="41"/>
      <c r="B245" s="145"/>
      <c r="C245" s="100"/>
      <c r="D245" s="100"/>
      <c r="E245" s="100"/>
      <c r="F245" s="100"/>
      <c r="G245" s="100"/>
      <c r="H245" s="94"/>
      <c r="I245" s="94"/>
      <c r="J245" s="94" t="s">
        <v>194</v>
      </c>
      <c r="K245" s="94"/>
      <c r="L245" s="94"/>
      <c r="M245" s="95"/>
      <c r="N245" s="236"/>
      <c r="O245" s="236"/>
      <c r="P245" s="98" t="s">
        <v>73</v>
      </c>
      <c r="Q245" s="99" t="s">
        <v>25</v>
      </c>
      <c r="R245" s="240"/>
      <c r="S245" s="240"/>
      <c r="T245" s="239"/>
      <c r="U245" s="239"/>
      <c r="V245" s="239"/>
      <c r="W245" s="239"/>
    </row>
    <row r="246" spans="1:23" s="1" customFormat="1" ht="14.25" x14ac:dyDescent="0.2">
      <c r="A246" s="41"/>
      <c r="B246" s="145"/>
      <c r="C246" s="93" t="s">
        <v>195</v>
      </c>
      <c r="D246" s="93"/>
      <c r="E246" s="100"/>
      <c r="F246" s="93"/>
      <c r="G246" s="93"/>
      <c r="H246" s="94"/>
      <c r="I246" s="94"/>
      <c r="J246" s="94" t="s">
        <v>232</v>
      </c>
      <c r="K246" s="94"/>
      <c r="L246" s="94"/>
      <c r="M246" s="95"/>
      <c r="N246" s="236"/>
      <c r="O246" s="236"/>
      <c r="P246" s="96" t="s">
        <v>73</v>
      </c>
      <c r="Q246" s="97" t="s">
        <v>25</v>
      </c>
      <c r="R246" s="237"/>
      <c r="S246" s="237"/>
      <c r="T246" s="238"/>
      <c r="U246" s="238"/>
      <c r="V246" s="238"/>
      <c r="W246" s="238"/>
    </row>
    <row r="247" spans="1:23" s="1" customFormat="1" ht="14.25" x14ac:dyDescent="0.2">
      <c r="A247" s="41"/>
      <c r="B247" s="145"/>
      <c r="C247" s="100"/>
      <c r="D247" s="100"/>
      <c r="E247" s="100"/>
      <c r="F247" s="100"/>
      <c r="G247" s="100"/>
      <c r="H247" s="94"/>
      <c r="I247" s="94"/>
      <c r="J247" s="94" t="s">
        <v>194</v>
      </c>
      <c r="K247" s="94"/>
      <c r="L247" s="94"/>
      <c r="M247" s="95"/>
      <c r="N247" s="236"/>
      <c r="O247" s="236"/>
      <c r="P247" s="96" t="s">
        <v>73</v>
      </c>
      <c r="Q247" s="97" t="s">
        <v>25</v>
      </c>
      <c r="R247" s="237"/>
      <c r="S247" s="237"/>
      <c r="T247" s="238"/>
      <c r="U247" s="238"/>
      <c r="V247" s="238"/>
      <c r="W247" s="238"/>
    </row>
    <row r="248" spans="1:23" s="42" customFormat="1" ht="22.5" customHeight="1" x14ac:dyDescent="0.2">
      <c r="A248" s="41"/>
      <c r="B248" s="43"/>
      <c r="C248" s="43"/>
      <c r="D248" s="43"/>
      <c r="E248" s="43"/>
      <c r="F248" s="43"/>
      <c r="G248" s="43"/>
      <c r="H248" s="43"/>
      <c r="I248" s="43"/>
      <c r="J248" s="43"/>
      <c r="K248" s="43"/>
      <c r="L248" s="43"/>
      <c r="M248" s="43"/>
      <c r="N248" s="43"/>
      <c r="O248" s="43"/>
      <c r="P248" s="43"/>
      <c r="Q248" s="43"/>
      <c r="R248" s="43"/>
      <c r="S248" s="43"/>
      <c r="T248" s="43"/>
      <c r="U248" s="43"/>
      <c r="V248" s="43"/>
      <c r="W248" s="43"/>
    </row>
    <row r="249" spans="1:23" s="42" customFormat="1" ht="13.5" x14ac:dyDescent="0.2">
      <c r="A249" s="41"/>
      <c r="B249" s="136"/>
      <c r="C249" s="46" t="s">
        <v>20</v>
      </c>
      <c r="D249" s="46"/>
      <c r="E249" s="46"/>
      <c r="F249" s="46"/>
      <c r="G249" s="46"/>
      <c r="H249" s="46"/>
      <c r="I249" s="46"/>
      <c r="J249" s="46"/>
      <c r="K249" s="46"/>
      <c r="L249" s="46"/>
      <c r="M249" s="46"/>
      <c r="N249" s="46"/>
      <c r="O249" s="46"/>
      <c r="P249" s="46"/>
      <c r="Q249" s="46"/>
      <c r="R249" s="46"/>
      <c r="S249" s="46"/>
      <c r="T249" s="46"/>
      <c r="U249" s="46"/>
      <c r="V249" s="46"/>
      <c r="W249" s="46"/>
    </row>
    <row r="250" spans="1:23" s="42" customFormat="1" ht="6.75" customHeight="1" x14ac:dyDescent="0.2">
      <c r="A250" s="4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row>
    <row r="251" spans="1:23" s="42" customFormat="1" ht="13.5" x14ac:dyDescent="0.2">
      <c r="A251" s="41"/>
      <c r="B251" s="101"/>
      <c r="C251" s="228"/>
      <c r="D251" s="228"/>
      <c r="E251" s="228"/>
      <c r="F251" s="228"/>
      <c r="G251" s="228"/>
      <c r="H251" s="228"/>
      <c r="I251" s="228"/>
      <c r="J251" s="228"/>
      <c r="K251" s="228"/>
      <c r="L251" s="228"/>
      <c r="M251" s="228"/>
      <c r="N251" s="228"/>
      <c r="O251" s="228"/>
      <c r="P251" s="228"/>
      <c r="Q251" s="228"/>
      <c r="R251" s="228"/>
      <c r="S251" s="228"/>
      <c r="T251" s="228"/>
      <c r="U251" s="228"/>
      <c r="V251" s="228"/>
      <c r="W251" s="228"/>
    </row>
    <row r="252" spans="1:23" s="42" customFormat="1" ht="13.5" x14ac:dyDescent="0.2">
      <c r="A252" s="41"/>
      <c r="B252" s="101"/>
      <c r="C252" s="228"/>
      <c r="D252" s="228"/>
      <c r="E252" s="228"/>
      <c r="F252" s="228"/>
      <c r="G252" s="228"/>
      <c r="H252" s="228"/>
      <c r="I252" s="228"/>
      <c r="J252" s="228"/>
      <c r="K252" s="228"/>
      <c r="L252" s="228"/>
      <c r="M252" s="228"/>
      <c r="N252" s="228"/>
      <c r="O252" s="228"/>
      <c r="P252" s="228"/>
      <c r="Q252" s="228"/>
      <c r="R252" s="228"/>
      <c r="S252" s="228"/>
      <c r="T252" s="228"/>
      <c r="U252" s="228"/>
      <c r="V252" s="228"/>
      <c r="W252" s="228"/>
    </row>
    <row r="253" spans="1:23" s="42" customFormat="1" ht="13.5" x14ac:dyDescent="0.2">
      <c r="A253" s="41"/>
      <c r="B253" s="101"/>
      <c r="C253" s="228"/>
      <c r="D253" s="228"/>
      <c r="E253" s="228"/>
      <c r="F253" s="228"/>
      <c r="G253" s="228"/>
      <c r="H253" s="228"/>
      <c r="I253" s="228"/>
      <c r="J253" s="228"/>
      <c r="K253" s="228"/>
      <c r="L253" s="228"/>
      <c r="M253" s="228"/>
      <c r="N253" s="228"/>
      <c r="O253" s="228"/>
      <c r="P253" s="228"/>
      <c r="Q253" s="228"/>
      <c r="R253" s="228"/>
      <c r="S253" s="228"/>
      <c r="T253" s="228"/>
      <c r="U253" s="228"/>
      <c r="V253" s="228"/>
      <c r="W253" s="228"/>
    </row>
    <row r="254" spans="1:23" s="42" customFormat="1" ht="13.5" x14ac:dyDescent="0.2">
      <c r="A254" s="41"/>
      <c r="B254" s="101"/>
      <c r="C254" s="228"/>
      <c r="D254" s="228"/>
      <c r="E254" s="228"/>
      <c r="F254" s="228"/>
      <c r="G254" s="228"/>
      <c r="H254" s="228"/>
      <c r="I254" s="228"/>
      <c r="J254" s="228"/>
      <c r="K254" s="228"/>
      <c r="L254" s="228"/>
      <c r="M254" s="228"/>
      <c r="N254" s="228"/>
      <c r="O254" s="228"/>
      <c r="P254" s="228"/>
      <c r="Q254" s="228"/>
      <c r="R254" s="228"/>
      <c r="S254" s="228"/>
      <c r="T254" s="228"/>
      <c r="U254" s="228"/>
      <c r="V254" s="228"/>
      <c r="W254" s="228"/>
    </row>
    <row r="255" spans="1:23" s="42" customFormat="1" ht="13.5" x14ac:dyDescent="0.2">
      <c r="A255" s="41"/>
      <c r="B255" s="101"/>
      <c r="C255" s="228"/>
      <c r="D255" s="228"/>
      <c r="E255" s="228"/>
      <c r="F255" s="228"/>
      <c r="G255" s="228"/>
      <c r="H255" s="228"/>
      <c r="I255" s="228"/>
      <c r="J255" s="228"/>
      <c r="K255" s="228"/>
      <c r="L255" s="228"/>
      <c r="M255" s="228"/>
      <c r="N255" s="228"/>
      <c r="O255" s="228"/>
      <c r="P255" s="228"/>
      <c r="Q255" s="228"/>
      <c r="R255" s="228"/>
      <c r="S255" s="228"/>
      <c r="T255" s="228"/>
      <c r="U255" s="228"/>
      <c r="V255" s="228"/>
      <c r="W255" s="228"/>
    </row>
    <row r="256" spans="1:23" s="42" customFormat="1" ht="13.5" x14ac:dyDescent="0.2">
      <c r="A256" s="41"/>
      <c r="B256" s="101"/>
      <c r="C256" s="228"/>
      <c r="D256" s="228"/>
      <c r="E256" s="228"/>
      <c r="F256" s="228"/>
      <c r="G256" s="228"/>
      <c r="H256" s="228"/>
      <c r="I256" s="228"/>
      <c r="J256" s="228"/>
      <c r="K256" s="228"/>
      <c r="L256" s="228"/>
      <c r="M256" s="228"/>
      <c r="N256" s="228"/>
      <c r="O256" s="228"/>
      <c r="P256" s="228"/>
      <c r="Q256" s="228"/>
      <c r="R256" s="228"/>
      <c r="S256" s="228"/>
      <c r="T256" s="228"/>
      <c r="U256" s="228"/>
      <c r="V256" s="228"/>
      <c r="W256" s="228"/>
    </row>
    <row r="257" spans="1:23" s="42" customFormat="1" ht="13.5" x14ac:dyDescent="0.2">
      <c r="A257" s="41"/>
      <c r="B257" s="101"/>
      <c r="C257" s="209"/>
      <c r="D257" s="209"/>
      <c r="E257" s="209"/>
      <c r="F257" s="209"/>
      <c r="G257" s="209"/>
      <c r="H257" s="209"/>
      <c r="I257" s="209"/>
      <c r="J257" s="209"/>
      <c r="K257" s="209"/>
      <c r="L257" s="209"/>
      <c r="M257" s="209"/>
      <c r="N257" s="209"/>
      <c r="O257" s="209"/>
      <c r="P257" s="209"/>
      <c r="Q257" s="209"/>
      <c r="R257" s="209"/>
      <c r="S257" s="209"/>
      <c r="T257" s="209"/>
      <c r="U257" s="209"/>
      <c r="V257" s="209"/>
      <c r="W257" s="209"/>
    </row>
    <row r="258" spans="1:23" s="42" customFormat="1" ht="13.5" x14ac:dyDescent="0.2">
      <c r="A258" s="41"/>
      <c r="B258" s="101"/>
      <c r="C258" s="209"/>
      <c r="D258" s="209"/>
      <c r="E258" s="209"/>
      <c r="F258" s="209"/>
      <c r="G258" s="209"/>
      <c r="H258" s="209"/>
      <c r="I258" s="209"/>
      <c r="J258" s="209"/>
      <c r="K258" s="209"/>
      <c r="L258" s="209"/>
      <c r="M258" s="209"/>
      <c r="N258" s="209"/>
      <c r="O258" s="209"/>
      <c r="P258" s="209"/>
      <c r="Q258" s="209"/>
      <c r="R258" s="209"/>
      <c r="S258" s="209"/>
      <c r="T258" s="209"/>
      <c r="U258" s="209"/>
      <c r="V258" s="209"/>
      <c r="W258" s="209"/>
    </row>
    <row r="259" spans="1:23" s="42" customFormat="1" ht="13.5" x14ac:dyDescent="0.2">
      <c r="A259" s="41"/>
      <c r="B259" s="101"/>
      <c r="C259" s="209"/>
      <c r="D259" s="209"/>
      <c r="E259" s="209"/>
      <c r="F259" s="209"/>
      <c r="G259" s="209"/>
      <c r="H259" s="209"/>
      <c r="I259" s="209"/>
      <c r="J259" s="209"/>
      <c r="K259" s="209"/>
      <c r="L259" s="209"/>
      <c r="M259" s="209"/>
      <c r="N259" s="209"/>
      <c r="O259" s="209"/>
      <c r="P259" s="209"/>
      <c r="Q259" s="209"/>
      <c r="R259" s="209"/>
      <c r="S259" s="209"/>
      <c r="T259" s="209"/>
      <c r="U259" s="209"/>
      <c r="V259" s="209"/>
      <c r="W259" s="209"/>
    </row>
    <row r="260" spans="1:23" s="42" customFormat="1" ht="13.5" x14ac:dyDescent="0.2">
      <c r="A260" s="41"/>
      <c r="B260" s="101"/>
      <c r="C260" s="209"/>
      <c r="D260" s="209"/>
      <c r="E260" s="209"/>
      <c r="F260" s="209"/>
      <c r="G260" s="209"/>
      <c r="H260" s="209"/>
      <c r="I260" s="209"/>
      <c r="J260" s="209"/>
      <c r="K260" s="209"/>
      <c r="L260" s="209"/>
      <c r="M260" s="209"/>
      <c r="N260" s="209"/>
      <c r="O260" s="209"/>
      <c r="P260" s="209"/>
      <c r="Q260" s="209"/>
      <c r="R260" s="209"/>
      <c r="S260" s="209"/>
      <c r="T260" s="209"/>
      <c r="U260" s="209"/>
      <c r="V260" s="209"/>
      <c r="W260" s="209"/>
    </row>
    <row r="261" spans="1:23" s="42" customFormat="1" ht="13.5" x14ac:dyDescent="0.2">
      <c r="A261" s="41"/>
      <c r="B261" s="147"/>
      <c r="C261" s="209"/>
      <c r="D261" s="209"/>
      <c r="E261" s="209"/>
      <c r="F261" s="209"/>
      <c r="G261" s="209"/>
      <c r="H261" s="209"/>
      <c r="I261" s="209"/>
      <c r="J261" s="209"/>
      <c r="K261" s="209"/>
      <c r="L261" s="209"/>
      <c r="M261" s="209"/>
      <c r="N261" s="209"/>
      <c r="O261" s="209"/>
      <c r="P261" s="209"/>
      <c r="Q261" s="209"/>
      <c r="R261" s="209"/>
      <c r="S261" s="209"/>
      <c r="T261" s="209"/>
      <c r="U261" s="209"/>
      <c r="V261" s="209"/>
      <c r="W261" s="209"/>
    </row>
    <row r="262" spans="1:23" s="42" customFormat="1" x14ac:dyDescent="0.2">
      <c r="A262" s="41"/>
      <c r="B262" s="43"/>
      <c r="C262" s="43"/>
      <c r="D262" s="43"/>
      <c r="E262" s="43"/>
      <c r="F262" s="43"/>
      <c r="G262" s="43"/>
      <c r="H262" s="43"/>
      <c r="I262" s="43"/>
      <c r="J262" s="43"/>
      <c r="K262" s="43"/>
      <c r="L262" s="43"/>
      <c r="M262" s="43"/>
      <c r="N262" s="43"/>
      <c r="O262" s="43"/>
      <c r="P262" s="43"/>
      <c r="Q262" s="43"/>
      <c r="R262" s="43"/>
      <c r="S262" s="43"/>
      <c r="T262" s="43"/>
      <c r="U262" s="43"/>
      <c r="V262" s="43"/>
      <c r="W262" s="43"/>
    </row>
    <row r="263" spans="1:23" s="42" customFormat="1" x14ac:dyDescent="0.2">
      <c r="A263" s="41"/>
      <c r="B263" s="43"/>
      <c r="C263" s="43"/>
      <c r="D263" s="43"/>
      <c r="E263" s="43"/>
      <c r="F263" s="43"/>
      <c r="G263" s="43"/>
      <c r="H263" s="43"/>
      <c r="I263" s="43"/>
      <c r="J263" s="43"/>
      <c r="K263" s="43"/>
      <c r="L263" s="43"/>
      <c r="M263" s="43"/>
      <c r="N263" s="43"/>
      <c r="O263" s="43"/>
      <c r="P263" s="43"/>
      <c r="Q263" s="43"/>
      <c r="R263" s="43"/>
      <c r="S263" s="43"/>
      <c r="T263" s="43"/>
      <c r="U263" s="43"/>
      <c r="V263" s="43"/>
      <c r="W263" s="43"/>
    </row>
    <row r="264" spans="1:23" s="42" customFormat="1" x14ac:dyDescent="0.2">
      <c r="A264" s="41"/>
      <c r="B264" s="43"/>
      <c r="C264" s="43"/>
      <c r="D264" s="43"/>
      <c r="E264" s="43"/>
      <c r="F264" s="43"/>
      <c r="G264" s="43"/>
      <c r="H264" s="43"/>
      <c r="I264" s="43"/>
      <c r="J264" s="43"/>
      <c r="K264" s="43"/>
      <c r="L264" s="43"/>
      <c r="M264" s="43"/>
      <c r="N264" s="43"/>
      <c r="O264" s="43"/>
      <c r="P264" s="43"/>
      <c r="Q264" s="43"/>
      <c r="R264" s="43"/>
      <c r="S264" s="43"/>
      <c r="T264" s="43"/>
      <c r="U264" s="43"/>
      <c r="V264" s="43"/>
      <c r="W264" s="43"/>
    </row>
    <row r="265" spans="1:23" x14ac:dyDescent="0.2">
      <c r="A265" s="41"/>
      <c r="B265" s="44"/>
      <c r="C265" s="44"/>
      <c r="D265" s="44"/>
      <c r="E265" s="44"/>
      <c r="F265" s="44"/>
      <c r="G265" s="44"/>
      <c r="H265" s="44"/>
      <c r="I265" s="44"/>
      <c r="J265" s="44"/>
      <c r="K265" s="44"/>
      <c r="L265" s="44"/>
      <c r="M265" s="44"/>
      <c r="N265" s="44"/>
      <c r="O265" s="44"/>
      <c r="P265" s="44"/>
      <c r="Q265" s="44"/>
      <c r="R265" s="44"/>
      <c r="S265" s="44"/>
      <c r="T265" s="44"/>
      <c r="U265" s="44"/>
      <c r="V265" s="44"/>
      <c r="W265" s="44"/>
    </row>
    <row r="266" spans="1:23" x14ac:dyDescent="0.2">
      <c r="A266" s="41"/>
      <c r="B266" s="44"/>
      <c r="C266" s="44"/>
      <c r="D266" s="44"/>
      <c r="E266" s="44"/>
      <c r="F266" s="44"/>
      <c r="G266" s="44"/>
      <c r="H266" s="44"/>
      <c r="I266" s="44"/>
      <c r="J266" s="44"/>
      <c r="K266" s="44"/>
      <c r="L266" s="44"/>
      <c r="M266" s="44"/>
      <c r="N266" s="44"/>
      <c r="O266" s="44"/>
      <c r="P266" s="44"/>
      <c r="Q266" s="44"/>
      <c r="R266" s="44"/>
      <c r="S266" s="44"/>
      <c r="T266" s="44"/>
      <c r="U266" s="44"/>
      <c r="V266" s="44"/>
      <c r="W266" s="44"/>
    </row>
    <row r="267" spans="1:23" s="4" customFormat="1" ht="15.75" x14ac:dyDescent="0.25">
      <c r="A267" s="41"/>
      <c r="B267" s="140">
        <v>4</v>
      </c>
      <c r="C267" s="102" t="s">
        <v>32</v>
      </c>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row>
    <row r="269" spans="1:23" s="2" customFormat="1" ht="14.25" x14ac:dyDescent="0.2">
      <c r="A269" s="41"/>
      <c r="B269" s="104"/>
      <c r="C269" s="49" t="s">
        <v>199</v>
      </c>
      <c r="D269" s="49"/>
      <c r="E269" s="49"/>
      <c r="F269" s="49"/>
      <c r="G269" s="49"/>
      <c r="H269" s="49"/>
      <c r="I269" s="49"/>
      <c r="J269" s="49"/>
      <c r="K269" s="49"/>
      <c r="L269" s="49"/>
      <c r="M269" s="49"/>
      <c r="N269" s="49"/>
      <c r="O269" s="49"/>
      <c r="P269" s="49"/>
      <c r="Q269" s="49"/>
      <c r="R269" s="49"/>
      <c r="S269" s="49"/>
      <c r="T269" s="226"/>
      <c r="U269" s="226"/>
      <c r="V269" s="226"/>
      <c r="W269" s="226"/>
    </row>
    <row r="270" spans="1:23" s="42" customFormat="1" ht="22.5" customHeight="1"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row>
    <row r="271" spans="1:23" s="1" customFormat="1" ht="14.25" x14ac:dyDescent="0.2">
      <c r="A271" s="41"/>
      <c r="B271" s="103" t="s">
        <v>93</v>
      </c>
      <c r="C271" s="46" t="s">
        <v>200</v>
      </c>
      <c r="D271" s="46"/>
      <c r="E271" s="46"/>
      <c r="F271" s="46"/>
      <c r="G271" s="46"/>
      <c r="H271" s="46"/>
      <c r="I271" s="46"/>
      <c r="J271" s="46"/>
      <c r="K271" s="46"/>
      <c r="L271" s="46"/>
      <c r="M271" s="46"/>
      <c r="N271" s="46"/>
      <c r="O271" s="46"/>
      <c r="P271" s="46"/>
      <c r="Q271" s="46"/>
      <c r="R271" s="46"/>
      <c r="S271" s="46"/>
      <c r="T271" s="46"/>
      <c r="U271" s="46"/>
      <c r="V271" s="46"/>
      <c r="W271" s="46"/>
    </row>
    <row r="272" spans="1:23" ht="6.75" customHeight="1" x14ac:dyDescent="0.2">
      <c r="A272" s="41"/>
      <c r="B272" s="41"/>
      <c r="C272" s="41"/>
      <c r="D272" s="41"/>
      <c r="E272" s="41"/>
      <c r="F272" s="41"/>
      <c r="G272" s="41"/>
      <c r="H272" s="41"/>
      <c r="I272" s="41"/>
      <c r="J272" s="133"/>
      <c r="K272" s="133"/>
      <c r="L272" s="133"/>
      <c r="M272" s="133"/>
      <c r="N272" s="133"/>
      <c r="O272" s="133"/>
      <c r="P272" s="133"/>
      <c r="Q272" s="133"/>
      <c r="R272" s="133"/>
      <c r="S272" s="133"/>
      <c r="T272" s="41"/>
      <c r="U272" s="41"/>
      <c r="V272" s="41"/>
      <c r="W272" s="41"/>
    </row>
    <row r="273" spans="1:23" s="1" customFormat="1" ht="14.25" customHeight="1" x14ac:dyDescent="0.2">
      <c r="A273" s="41"/>
      <c r="B273" s="9"/>
      <c r="C273" s="50" t="s">
        <v>196</v>
      </c>
      <c r="D273" s="106"/>
      <c r="E273" s="106"/>
      <c r="F273" s="106"/>
      <c r="G273" s="106"/>
      <c r="J273" s="65" t="s">
        <v>201</v>
      </c>
      <c r="K273" s="134"/>
      <c r="L273" s="134"/>
      <c r="M273" s="134"/>
      <c r="N273" s="134"/>
      <c r="O273" s="134"/>
      <c r="P273" s="134"/>
      <c r="Q273" s="134"/>
      <c r="R273" s="134"/>
      <c r="S273" s="134"/>
      <c r="T273" s="52" t="s">
        <v>25</v>
      </c>
      <c r="U273" s="234">
        <f>SUM(P274:S276)</f>
        <v>0</v>
      </c>
      <c r="V273" s="234"/>
      <c r="W273" s="234"/>
    </row>
    <row r="274" spans="1:23" s="1" customFormat="1" ht="14.25" x14ac:dyDescent="0.2">
      <c r="A274" s="41"/>
      <c r="B274" s="9"/>
      <c r="C274" s="53" t="s">
        <v>182</v>
      </c>
      <c r="D274" s="54" t="s">
        <v>126</v>
      </c>
      <c r="E274" s="55"/>
      <c r="F274" s="54"/>
      <c r="G274" s="56" t="s">
        <v>91</v>
      </c>
      <c r="H274" s="207"/>
      <c r="I274" s="207"/>
      <c r="J274" s="207"/>
      <c r="K274" s="57" t="s">
        <v>33</v>
      </c>
      <c r="L274" s="208"/>
      <c r="M274" s="208"/>
      <c r="N274" s="208"/>
      <c r="O274" s="58" t="s">
        <v>73</v>
      </c>
      <c r="P274" s="206">
        <f>H274*L274</f>
        <v>0</v>
      </c>
      <c r="Q274" s="206"/>
      <c r="R274" s="206"/>
      <c r="S274" s="206"/>
      <c r="T274" s="59" t="s">
        <v>25</v>
      </c>
      <c r="U274" s="235"/>
      <c r="V274" s="235"/>
      <c r="W274" s="235"/>
    </row>
    <row r="275" spans="1:23" s="7" customFormat="1" ht="14.25" customHeight="1" x14ac:dyDescent="0.2">
      <c r="A275" s="41"/>
      <c r="B275" s="9"/>
      <c r="C275" s="60" t="s">
        <v>183</v>
      </c>
      <c r="D275" s="54" t="s">
        <v>202</v>
      </c>
      <c r="E275" s="55"/>
      <c r="F275" s="54"/>
      <c r="G275" s="61"/>
      <c r="H275" s="62"/>
      <c r="I275" s="62"/>
      <c r="J275" s="62"/>
      <c r="K275" s="63"/>
      <c r="L275" s="63"/>
      <c r="M275" s="63"/>
      <c r="N275" s="63"/>
      <c r="O275" s="58" t="s">
        <v>73</v>
      </c>
      <c r="P275" s="206">
        <v>0</v>
      </c>
      <c r="Q275" s="206"/>
      <c r="R275" s="206"/>
      <c r="S275" s="206"/>
      <c r="T275" s="59" t="s">
        <v>25</v>
      </c>
      <c r="U275" s="155"/>
      <c r="V275" s="155"/>
      <c r="W275" s="155"/>
    </row>
    <row r="276" spans="1:23" s="7" customFormat="1" ht="14.25" customHeight="1" x14ac:dyDescent="0.2">
      <c r="A276" s="41"/>
      <c r="B276" s="9"/>
      <c r="C276" s="60" t="s">
        <v>183</v>
      </c>
      <c r="D276" s="54" t="s">
        <v>203</v>
      </c>
      <c r="E276" s="55"/>
      <c r="F276" s="54"/>
      <c r="G276" s="61"/>
      <c r="H276" s="62"/>
      <c r="I276" s="62"/>
      <c r="J276" s="62"/>
      <c r="K276" s="63"/>
      <c r="L276" s="63"/>
      <c r="M276" s="63"/>
      <c r="N276" s="63"/>
      <c r="O276" s="58" t="s">
        <v>73</v>
      </c>
      <c r="P276" s="206">
        <v>0</v>
      </c>
      <c r="Q276" s="206"/>
      <c r="R276" s="206"/>
      <c r="S276" s="206"/>
      <c r="T276" s="59" t="s">
        <v>25</v>
      </c>
      <c r="U276" s="155"/>
      <c r="V276" s="155"/>
      <c r="W276" s="155"/>
    </row>
    <row r="277" spans="1:23" s="7" customFormat="1" ht="14.25" customHeight="1" x14ac:dyDescent="0.2">
      <c r="A277" s="41"/>
      <c r="B277" s="9"/>
      <c r="C277" s="5"/>
      <c r="D277" s="5"/>
      <c r="E277" s="5"/>
      <c r="F277" s="5"/>
      <c r="G277" s="5"/>
      <c r="H277" s="5"/>
      <c r="I277" s="5"/>
      <c r="J277" s="5"/>
      <c r="K277" s="5"/>
      <c r="L277" s="5"/>
      <c r="M277" s="5"/>
      <c r="N277" s="5"/>
      <c r="O277" s="5"/>
      <c r="P277" s="5"/>
      <c r="Q277" s="5"/>
      <c r="R277" s="5"/>
      <c r="S277" s="5"/>
      <c r="T277" s="5"/>
      <c r="U277" s="5"/>
      <c r="V277" s="5"/>
      <c r="W277" s="5"/>
    </row>
    <row r="278" spans="1:23" s="7" customFormat="1" ht="14.25" customHeight="1" x14ac:dyDescent="0.2">
      <c r="A278" s="41"/>
      <c r="B278" s="9"/>
      <c r="C278" s="64" t="s">
        <v>204</v>
      </c>
      <c r="D278" s="5"/>
      <c r="E278" s="5"/>
      <c r="F278" s="5"/>
      <c r="G278" s="5"/>
      <c r="H278" s="5" t="s">
        <v>205</v>
      </c>
      <c r="I278" s="5"/>
      <c r="J278" s="5"/>
      <c r="K278" s="5"/>
      <c r="L278" s="5"/>
      <c r="M278" s="5"/>
      <c r="N278" s="5"/>
      <c r="O278" s="5"/>
      <c r="P278" s="5"/>
      <c r="Q278" s="5"/>
      <c r="R278" s="5"/>
      <c r="S278" s="5"/>
      <c r="T278" s="5"/>
      <c r="U278" s="5"/>
      <c r="V278" s="5"/>
      <c r="W278" s="5"/>
    </row>
    <row r="279" spans="1:23" s="7" customFormat="1" ht="3.75" customHeight="1" x14ac:dyDescent="0.2">
      <c r="A279" s="41"/>
      <c r="B279" s="9"/>
      <c r="C279" s="64"/>
      <c r="D279" s="5"/>
      <c r="E279" s="5"/>
      <c r="F279" s="5"/>
      <c r="G279" s="5"/>
      <c r="H279" s="5"/>
      <c r="I279" s="5"/>
      <c r="J279" s="5"/>
      <c r="K279" s="5"/>
      <c r="L279" s="5"/>
      <c r="M279" s="5"/>
      <c r="N279" s="5"/>
      <c r="O279" s="5"/>
      <c r="P279" s="5"/>
      <c r="Q279" s="5"/>
      <c r="R279" s="5"/>
      <c r="S279" s="5"/>
      <c r="T279" s="5"/>
      <c r="U279" s="5"/>
      <c r="V279" s="5"/>
      <c r="W279" s="5"/>
    </row>
    <row r="280" spans="1:23" s="7" customFormat="1" ht="14.25" customHeight="1" x14ac:dyDescent="0.2">
      <c r="A280" s="41"/>
      <c r="B280" s="9"/>
      <c r="C280" s="65" t="s">
        <v>206</v>
      </c>
      <c r="D280" s="49"/>
      <c r="E280" s="66"/>
      <c r="F280" s="49"/>
      <c r="G280" s="49"/>
      <c r="H280" s="49"/>
      <c r="I280" s="49"/>
      <c r="J280" s="49"/>
      <c r="K280" s="49"/>
      <c r="L280" s="49"/>
      <c r="M280" s="49"/>
      <c r="N280" s="49"/>
      <c r="O280" s="49"/>
      <c r="P280" s="49"/>
      <c r="Q280" s="49"/>
      <c r="R280" s="49"/>
      <c r="S280" s="49"/>
      <c r="T280" s="52" t="s">
        <v>25</v>
      </c>
      <c r="U280" s="234">
        <f>SUM(P281:S282)</f>
        <v>0</v>
      </c>
      <c r="V280" s="234"/>
      <c r="W280" s="234"/>
    </row>
    <row r="281" spans="1:23" s="7" customFormat="1" ht="14.25" customHeight="1" x14ac:dyDescent="0.2">
      <c r="A281" s="41"/>
      <c r="B281" s="9"/>
      <c r="C281" s="53" t="s">
        <v>182</v>
      </c>
      <c r="D281" s="54" t="s">
        <v>126</v>
      </c>
      <c r="E281" s="55"/>
      <c r="F281" s="54"/>
      <c r="G281" s="56" t="s">
        <v>91</v>
      </c>
      <c r="H281" s="207"/>
      <c r="I281" s="207"/>
      <c r="J281" s="207"/>
      <c r="K281" s="57" t="s">
        <v>33</v>
      </c>
      <c r="L281" s="208"/>
      <c r="M281" s="208"/>
      <c r="N281" s="208"/>
      <c r="O281" s="58" t="s">
        <v>73</v>
      </c>
      <c r="P281" s="206">
        <f>H281*L281</f>
        <v>0</v>
      </c>
      <c r="Q281" s="206"/>
      <c r="R281" s="206"/>
      <c r="S281" s="206"/>
      <c r="T281" s="59" t="s">
        <v>25</v>
      </c>
      <c r="U281" s="235"/>
      <c r="V281" s="235"/>
      <c r="W281" s="235"/>
    </row>
    <row r="282" spans="1:23" s="7" customFormat="1" ht="6" customHeight="1" x14ac:dyDescent="0.2">
      <c r="A282" s="41"/>
      <c r="B282" s="9"/>
      <c r="C282" s="5"/>
      <c r="D282" s="5"/>
      <c r="E282" s="5"/>
      <c r="F282" s="5"/>
      <c r="G282" s="5"/>
      <c r="H282" s="5"/>
      <c r="I282" s="5"/>
      <c r="J282" s="5"/>
      <c r="K282" s="5"/>
      <c r="L282" s="5"/>
      <c r="M282" s="5"/>
      <c r="N282" s="5"/>
      <c r="O282" s="5"/>
      <c r="P282" s="5"/>
      <c r="Q282" s="5"/>
      <c r="R282" s="5"/>
      <c r="S282" s="5"/>
      <c r="T282" s="5"/>
      <c r="U282" s="5"/>
      <c r="V282" s="5"/>
      <c r="W282" s="5"/>
    </row>
    <row r="283" spans="1:23" s="7" customFormat="1" ht="14.25" customHeight="1" x14ac:dyDescent="0.2">
      <c r="A283" s="41"/>
      <c r="B283" s="9"/>
      <c r="C283" s="65" t="s">
        <v>129</v>
      </c>
      <c r="D283" s="49"/>
      <c r="E283" s="66"/>
      <c r="F283" s="49"/>
      <c r="G283" s="49"/>
      <c r="H283" s="49"/>
      <c r="I283" s="49"/>
      <c r="J283" s="49"/>
      <c r="K283" s="49"/>
      <c r="L283" s="49"/>
      <c r="M283" s="49"/>
      <c r="N283" s="49"/>
      <c r="O283" s="49"/>
      <c r="P283" s="49"/>
      <c r="Q283" s="49"/>
      <c r="R283" s="49"/>
      <c r="S283" s="49"/>
      <c r="T283" s="67"/>
      <c r="U283" s="205"/>
      <c r="V283" s="205"/>
      <c r="W283" s="205"/>
    </row>
    <row r="284" spans="1:23" s="7" customFormat="1" ht="14.25" customHeight="1" x14ac:dyDescent="0.2">
      <c r="A284" s="41"/>
      <c r="B284" s="9"/>
      <c r="C284" s="53">
        <v>1</v>
      </c>
      <c r="D284" s="54" t="s">
        <v>40</v>
      </c>
      <c r="E284" s="68"/>
      <c r="F284" s="54"/>
      <c r="G284" s="54"/>
      <c r="H284" s="54"/>
      <c r="I284" s="54"/>
      <c r="J284" s="54"/>
      <c r="K284" s="54"/>
      <c r="L284" s="54"/>
      <c r="M284" s="54"/>
      <c r="N284" s="54"/>
      <c r="O284" s="58" t="s">
        <v>73</v>
      </c>
      <c r="P284" s="206">
        <v>0</v>
      </c>
      <c r="Q284" s="206"/>
      <c r="R284" s="206"/>
      <c r="S284" s="206"/>
      <c r="T284" s="59" t="s">
        <v>25</v>
      </c>
      <c r="U284" s="205"/>
      <c r="V284" s="205"/>
      <c r="W284" s="205"/>
    </row>
    <row r="285" spans="1:23" s="7" customFormat="1" ht="14.25" customHeight="1" x14ac:dyDescent="0.2">
      <c r="A285" s="41"/>
      <c r="B285" s="9"/>
      <c r="C285" s="53" t="s">
        <v>187</v>
      </c>
      <c r="D285" s="54" t="s">
        <v>127</v>
      </c>
      <c r="E285" s="68"/>
      <c r="F285" s="54"/>
      <c r="G285" s="56" t="s">
        <v>128</v>
      </c>
      <c r="H285" s="207"/>
      <c r="I285" s="207"/>
      <c r="J285" s="207"/>
      <c r="K285" s="57" t="s">
        <v>33</v>
      </c>
      <c r="L285" s="208"/>
      <c r="M285" s="208"/>
      <c r="N285" s="208"/>
      <c r="O285" s="58" t="s">
        <v>73</v>
      </c>
      <c r="P285" s="206">
        <f>H285*L285</f>
        <v>0</v>
      </c>
      <c r="Q285" s="206"/>
      <c r="R285" s="206"/>
      <c r="S285" s="206"/>
      <c r="T285" s="59" t="s">
        <v>25</v>
      </c>
      <c r="U285" s="205"/>
      <c r="V285" s="205"/>
      <c r="W285" s="205"/>
    </row>
    <row r="286" spans="1:23" s="7" customFormat="1" ht="14.25" customHeight="1" x14ac:dyDescent="0.2">
      <c r="A286" s="41"/>
      <c r="B286" s="9"/>
      <c r="C286" s="53">
        <v>3</v>
      </c>
      <c r="D286" s="54" t="s">
        <v>39</v>
      </c>
      <c r="E286" s="68"/>
      <c r="F286" s="54"/>
      <c r="G286" s="54"/>
      <c r="H286" s="54"/>
      <c r="I286" s="54"/>
      <c r="J286" s="54"/>
      <c r="K286" s="54"/>
      <c r="L286" s="54"/>
      <c r="M286" s="54"/>
      <c r="N286" s="54"/>
      <c r="O286" s="58" t="s">
        <v>73</v>
      </c>
      <c r="P286" s="206">
        <v>0</v>
      </c>
      <c r="Q286" s="206"/>
      <c r="R286" s="206"/>
      <c r="S286" s="206"/>
      <c r="T286" s="59" t="s">
        <v>25</v>
      </c>
      <c r="U286" s="205"/>
      <c r="V286" s="205"/>
      <c r="W286" s="205"/>
    </row>
    <row r="287" spans="1:23" s="7" customFormat="1" ht="14.25" customHeight="1" x14ac:dyDescent="0.2">
      <c r="A287" s="41"/>
      <c r="B287" s="9"/>
      <c r="C287" s="53">
        <v>4</v>
      </c>
      <c r="D287" s="54" t="s">
        <v>38</v>
      </c>
      <c r="E287" s="68"/>
      <c r="F287" s="54"/>
      <c r="G287" s="54"/>
      <c r="H287" s="54"/>
      <c r="I287" s="54"/>
      <c r="J287" s="54"/>
      <c r="K287" s="54"/>
      <c r="L287" s="54"/>
      <c r="M287" s="54"/>
      <c r="N287" s="54"/>
      <c r="O287" s="58" t="s">
        <v>73</v>
      </c>
      <c r="P287" s="206">
        <v>0</v>
      </c>
      <c r="Q287" s="206"/>
      <c r="R287" s="206"/>
      <c r="S287" s="206"/>
      <c r="T287" s="59" t="s">
        <v>25</v>
      </c>
      <c r="U287" s="205"/>
      <c r="V287" s="205"/>
      <c r="W287" s="205"/>
    </row>
    <row r="288" spans="1:23" s="1" customFormat="1" ht="14.25" x14ac:dyDescent="0.2">
      <c r="A288" s="41"/>
      <c r="B288" s="9"/>
      <c r="C288" s="53">
        <v>5</v>
      </c>
      <c r="D288" s="54" t="s">
        <v>37</v>
      </c>
      <c r="E288" s="68"/>
      <c r="F288" s="54"/>
      <c r="G288" s="54"/>
      <c r="H288" s="54"/>
      <c r="I288" s="54"/>
      <c r="J288" s="54"/>
      <c r="K288" s="54"/>
      <c r="L288" s="54"/>
      <c r="M288" s="54"/>
      <c r="N288" s="54"/>
      <c r="O288" s="58" t="s">
        <v>73</v>
      </c>
      <c r="P288" s="206">
        <v>0</v>
      </c>
      <c r="Q288" s="206"/>
      <c r="R288" s="206"/>
      <c r="S288" s="206"/>
      <c r="T288" s="59" t="s">
        <v>25</v>
      </c>
      <c r="U288" s="205"/>
      <c r="V288" s="205"/>
      <c r="W288" s="205"/>
    </row>
    <row r="289" spans="1:23" s="1" customFormat="1" ht="14.25" x14ac:dyDescent="0.2">
      <c r="A289" s="41"/>
      <c r="B289" s="9"/>
      <c r="C289" s="65">
        <v>9</v>
      </c>
      <c r="D289" s="49" t="s">
        <v>36</v>
      </c>
      <c r="E289" s="68"/>
      <c r="F289" s="49"/>
      <c r="G289" s="49"/>
      <c r="H289" s="49"/>
      <c r="I289" s="49"/>
      <c r="J289" s="49"/>
      <c r="K289" s="49"/>
      <c r="L289" s="49"/>
      <c r="M289" s="49"/>
      <c r="N289" s="49"/>
      <c r="O289" s="58" t="s">
        <v>73</v>
      </c>
      <c r="P289" s="206">
        <v>0</v>
      </c>
      <c r="Q289" s="206"/>
      <c r="R289" s="206"/>
      <c r="S289" s="206"/>
      <c r="T289" s="69" t="s">
        <v>25</v>
      </c>
      <c r="U289" s="205"/>
      <c r="V289" s="205"/>
      <c r="W289" s="205"/>
    </row>
    <row r="290" spans="1:23" s="1" customFormat="1" ht="14.25" x14ac:dyDescent="0.2">
      <c r="A290" s="41"/>
      <c r="B290" s="9"/>
      <c r="C290" s="65"/>
      <c r="D290" s="65"/>
      <c r="E290" s="49"/>
      <c r="F290" s="49"/>
      <c r="G290" s="49"/>
      <c r="H290" s="49"/>
      <c r="I290" s="49"/>
      <c r="J290" s="49"/>
      <c r="K290" s="49"/>
      <c r="L290" s="49"/>
      <c r="M290" s="49"/>
      <c r="N290" s="49"/>
      <c r="O290" s="58" t="s">
        <v>73</v>
      </c>
      <c r="P290" s="206">
        <v>0</v>
      </c>
      <c r="Q290" s="206"/>
      <c r="R290" s="206"/>
      <c r="S290" s="206"/>
      <c r="T290" s="69" t="s">
        <v>25</v>
      </c>
      <c r="U290" s="205"/>
      <c r="V290" s="205"/>
      <c r="W290" s="205"/>
    </row>
    <row r="291" spans="1:23" s="1" customFormat="1" ht="14.25" x14ac:dyDescent="0.2">
      <c r="A291" s="41"/>
      <c r="B291" s="9"/>
      <c r="C291" s="70"/>
      <c r="D291" s="70"/>
      <c r="E291" s="71"/>
      <c r="F291" s="71"/>
      <c r="G291" s="71"/>
      <c r="H291" s="71"/>
      <c r="I291" s="71"/>
      <c r="J291" s="71"/>
      <c r="K291" s="71"/>
      <c r="L291" s="71"/>
      <c r="M291" s="71"/>
      <c r="N291" s="71"/>
      <c r="O291" s="72" t="s">
        <v>73</v>
      </c>
      <c r="P291" s="211">
        <v>0</v>
      </c>
      <c r="Q291" s="211"/>
      <c r="R291" s="211"/>
      <c r="S291" s="211"/>
      <c r="T291" s="73" t="s">
        <v>25</v>
      </c>
      <c r="U291" s="155"/>
      <c r="V291" s="155"/>
      <c r="W291" s="155"/>
    </row>
    <row r="292" spans="1:23" s="1" customFormat="1" ht="14.25" x14ac:dyDescent="0.2">
      <c r="A292" s="41"/>
      <c r="B292" s="9"/>
      <c r="C292" s="105" t="s">
        <v>129</v>
      </c>
      <c r="D292" s="65"/>
      <c r="E292" s="49"/>
      <c r="F292" s="49"/>
      <c r="G292" s="49"/>
      <c r="H292" s="49"/>
      <c r="I292" s="49"/>
      <c r="J292" s="49"/>
      <c r="K292" s="49"/>
      <c r="L292" s="49"/>
      <c r="M292" s="49"/>
      <c r="N292" s="49"/>
      <c r="O292" s="74" t="s">
        <v>73</v>
      </c>
      <c r="P292" s="212">
        <f>SUM(P284:S291)</f>
        <v>0</v>
      </c>
      <c r="Q292" s="212"/>
      <c r="R292" s="212"/>
      <c r="S292" s="212"/>
      <c r="T292" s="52" t="s">
        <v>25</v>
      </c>
      <c r="U292" s="155"/>
      <c r="V292" s="155"/>
      <c r="W292" s="155"/>
    </row>
    <row r="293" spans="1:23" s="7" customFormat="1" ht="14.25" customHeight="1" x14ac:dyDescent="0.2">
      <c r="A293" s="41"/>
      <c r="B293" s="9"/>
      <c r="C293" s="70"/>
      <c r="D293" s="70" t="s">
        <v>192</v>
      </c>
      <c r="E293" s="71"/>
      <c r="F293" s="71"/>
      <c r="G293" s="71"/>
      <c r="H293" s="71"/>
      <c r="I293" s="71"/>
      <c r="J293" s="71"/>
      <c r="K293" s="75"/>
      <c r="L293" s="213">
        <v>0</v>
      </c>
      <c r="M293" s="213"/>
      <c r="N293" s="213"/>
      <c r="O293" s="72" t="s">
        <v>73</v>
      </c>
      <c r="P293" s="233"/>
      <c r="Q293" s="233"/>
      <c r="R293" s="233"/>
      <c r="S293" s="233"/>
      <c r="T293" s="76" t="s">
        <v>25</v>
      </c>
      <c r="U293" s="234">
        <f>SUM(P292*L293)</f>
        <v>0</v>
      </c>
      <c r="V293" s="234"/>
      <c r="W293" s="234"/>
    </row>
    <row r="294" spans="1:23" s="7" customFormat="1" ht="3.75" customHeight="1" x14ac:dyDescent="0.2">
      <c r="A294" s="41"/>
      <c r="B294" s="9"/>
      <c r="C294" s="77"/>
      <c r="D294" s="77"/>
      <c r="E294" s="78"/>
      <c r="F294" s="78"/>
      <c r="G294" s="78"/>
      <c r="H294" s="78"/>
      <c r="I294" s="78"/>
      <c r="J294" s="78"/>
      <c r="K294" s="79"/>
      <c r="L294" s="80"/>
      <c r="M294" s="80"/>
      <c r="N294" s="80"/>
      <c r="O294" s="81"/>
      <c r="P294" s="82"/>
      <c r="Q294" s="82"/>
      <c r="R294" s="82"/>
      <c r="S294" s="82"/>
      <c r="T294" s="83"/>
      <c r="U294" s="84"/>
      <c r="V294" s="84"/>
      <c r="W294" s="84"/>
    </row>
    <row r="295" spans="1:23" s="1" customFormat="1" ht="14.25" x14ac:dyDescent="0.2">
      <c r="A295" s="41"/>
      <c r="B295" s="9"/>
      <c r="C295" s="107" t="s">
        <v>207</v>
      </c>
      <c r="D295" s="77"/>
      <c r="E295" s="78"/>
      <c r="F295" s="78"/>
      <c r="G295" s="78"/>
      <c r="H295" s="78"/>
      <c r="I295" s="78"/>
      <c r="J295" s="78"/>
      <c r="K295" s="78"/>
      <c r="L295" s="78"/>
      <c r="M295" s="78"/>
      <c r="N295" s="78"/>
      <c r="O295" s="81" t="s">
        <v>73</v>
      </c>
      <c r="P295" s="224">
        <f>P281+P292</f>
        <v>0</v>
      </c>
      <c r="Q295" s="224"/>
      <c r="R295" s="224"/>
      <c r="S295" s="224"/>
      <c r="T295" s="85" t="s">
        <v>25</v>
      </c>
      <c r="U295" s="205"/>
      <c r="V295" s="205"/>
      <c r="W295" s="205"/>
    </row>
    <row r="296" spans="1:23" s="1" customFormat="1" ht="7.5" customHeight="1" x14ac:dyDescent="0.2">
      <c r="A296" s="41"/>
      <c r="B296" s="145"/>
      <c r="C296" s="78"/>
      <c r="D296" s="78"/>
      <c r="E296" s="78"/>
      <c r="F296" s="78"/>
      <c r="G296" s="78"/>
      <c r="H296" s="78"/>
      <c r="I296" s="78"/>
      <c r="J296" s="78"/>
      <c r="K296" s="78"/>
      <c r="L296" s="78"/>
      <c r="M296" s="78"/>
      <c r="N296" s="78"/>
      <c r="O296" s="78"/>
      <c r="P296" s="78"/>
      <c r="Q296" s="78"/>
      <c r="R296" s="78"/>
      <c r="S296" s="78"/>
      <c r="T296" s="78"/>
      <c r="U296" s="78"/>
      <c r="V296" s="78"/>
      <c r="W296" s="78"/>
    </row>
    <row r="297" spans="1:23" s="1" customFormat="1" ht="7.5" customHeight="1" x14ac:dyDescent="0.2">
      <c r="A297" s="41"/>
      <c r="B297" s="145"/>
      <c r="C297" s="86"/>
      <c r="D297" s="86"/>
      <c r="E297" s="86"/>
      <c r="F297" s="86"/>
      <c r="G297" s="86"/>
      <c r="H297" s="86"/>
      <c r="I297" s="86"/>
      <c r="J297" s="86"/>
      <c r="K297" s="86"/>
      <c r="L297" s="86"/>
      <c r="M297" s="86"/>
      <c r="N297" s="86"/>
      <c r="O297" s="86"/>
      <c r="P297" s="86"/>
      <c r="Q297" s="86"/>
      <c r="R297" s="86"/>
      <c r="S297" s="86"/>
      <c r="T297" s="86"/>
      <c r="U297" s="86"/>
      <c r="V297" s="86"/>
      <c r="W297" s="86"/>
    </row>
    <row r="298" spans="1:23" s="1" customFormat="1" ht="14.25" customHeight="1" x14ac:dyDescent="0.2">
      <c r="A298" s="41"/>
      <c r="B298" s="145"/>
      <c r="C298" s="87" t="s">
        <v>32</v>
      </c>
      <c r="D298" s="87"/>
      <c r="E298" s="87"/>
      <c r="F298" s="87"/>
      <c r="G298" s="87"/>
      <c r="H298" s="87"/>
      <c r="I298" s="87"/>
      <c r="J298" s="87"/>
      <c r="K298" s="87"/>
      <c r="L298" s="87"/>
      <c r="M298" s="87"/>
      <c r="N298" s="87"/>
      <c r="O298" s="87"/>
      <c r="P298" s="87"/>
      <c r="Q298" s="87"/>
      <c r="R298" s="87"/>
      <c r="S298" s="87"/>
      <c r="T298" s="88" t="s">
        <v>25</v>
      </c>
      <c r="U298" s="225">
        <f>SUM(U273+U280+U293)</f>
        <v>0</v>
      </c>
      <c r="V298" s="225"/>
      <c r="W298" s="225"/>
    </row>
    <row r="299" spans="1:23" s="1" customFormat="1" ht="7.5" customHeight="1" x14ac:dyDescent="0.2">
      <c r="A299" s="41"/>
      <c r="B299" s="145"/>
      <c r="C299" s="89"/>
      <c r="D299" s="89"/>
      <c r="E299" s="89"/>
      <c r="F299" s="89"/>
      <c r="G299" s="89"/>
      <c r="H299" s="89"/>
      <c r="I299" s="89"/>
      <c r="J299" s="89"/>
      <c r="K299" s="89"/>
      <c r="L299" s="89"/>
      <c r="M299" s="89"/>
      <c r="N299" s="89"/>
      <c r="O299" s="89"/>
      <c r="P299" s="89"/>
      <c r="Q299" s="89"/>
      <c r="R299" s="89"/>
      <c r="S299" s="89"/>
      <c r="T299" s="90"/>
      <c r="U299" s="91"/>
      <c r="V299" s="91"/>
      <c r="W299" s="91"/>
    </row>
    <row r="300" spans="1:23" s="1" customFormat="1" ht="14.25" customHeight="1" x14ac:dyDescent="0.2">
      <c r="A300" s="41"/>
      <c r="B300" s="145"/>
      <c r="C300" s="47" t="s">
        <v>189</v>
      </c>
      <c r="D300" s="47"/>
      <c r="E300" s="47"/>
      <c r="F300" s="47"/>
      <c r="G300" s="47"/>
      <c r="H300" s="47"/>
      <c r="I300" s="47"/>
      <c r="J300" s="47"/>
      <c r="K300" s="47"/>
      <c r="L300" s="47"/>
      <c r="M300" s="47"/>
      <c r="N300" s="47"/>
      <c r="O300" s="47"/>
      <c r="P300" s="47"/>
      <c r="Q300" s="47"/>
      <c r="R300" s="47"/>
      <c r="S300" s="47"/>
      <c r="T300" s="47"/>
      <c r="U300" s="47"/>
      <c r="V300" s="47"/>
      <c r="W300" s="47"/>
    </row>
    <row r="301" spans="1:23" s="1" customFormat="1" ht="11.25" customHeight="1" x14ac:dyDescent="0.2">
      <c r="A301" s="41"/>
      <c r="B301" s="145"/>
      <c r="C301" s="30" t="s">
        <v>256</v>
      </c>
      <c r="D301" s="30"/>
      <c r="E301" s="30"/>
      <c r="F301" s="30"/>
      <c r="G301" s="30"/>
      <c r="H301" s="30"/>
      <c r="I301" s="30"/>
      <c r="J301" s="30"/>
      <c r="K301" s="30"/>
      <c r="L301" s="30"/>
      <c r="M301" s="30"/>
      <c r="N301" s="30"/>
      <c r="O301" s="30"/>
      <c r="P301" s="30"/>
      <c r="Q301" s="30"/>
      <c r="R301" s="30"/>
      <c r="S301" s="30"/>
      <c r="T301" s="30"/>
      <c r="U301" s="30"/>
      <c r="V301" s="30"/>
      <c r="W301" s="30"/>
    </row>
    <row r="302" spans="1:23" s="1" customFormat="1" ht="14.25" customHeight="1" x14ac:dyDescent="0.2">
      <c r="A302" s="41"/>
      <c r="B302" s="145"/>
      <c r="C302" s="92"/>
      <c r="D302" s="92"/>
      <c r="E302" s="92"/>
      <c r="F302" s="92"/>
      <c r="G302" s="92"/>
      <c r="H302" s="92"/>
      <c r="I302" s="92"/>
      <c r="J302" s="92"/>
      <c r="K302" s="92"/>
      <c r="L302" s="92"/>
      <c r="M302" s="92"/>
      <c r="N302" s="92"/>
      <c r="O302" s="92"/>
      <c r="P302" s="92"/>
      <c r="Q302" s="92"/>
      <c r="R302" s="92"/>
      <c r="S302" s="92"/>
      <c r="T302" s="92"/>
      <c r="U302" s="92"/>
      <c r="V302" s="92"/>
      <c r="W302" s="92"/>
    </row>
    <row r="303" spans="1:23" s="1" customFormat="1" ht="14.25" customHeight="1" x14ac:dyDescent="0.2">
      <c r="A303" s="41"/>
      <c r="B303" s="145"/>
      <c r="C303" s="92"/>
      <c r="D303" s="92"/>
      <c r="E303" s="92"/>
      <c r="F303" s="92"/>
      <c r="G303" s="92"/>
      <c r="H303" s="92"/>
      <c r="I303" s="92"/>
      <c r="J303" s="92"/>
      <c r="K303" s="92"/>
      <c r="L303" s="92"/>
      <c r="M303" s="92"/>
      <c r="N303" s="92"/>
      <c r="O303" s="92"/>
      <c r="P303" s="92"/>
      <c r="Q303" s="92"/>
      <c r="R303" s="92"/>
      <c r="S303" s="92"/>
      <c r="T303" s="92"/>
      <c r="U303" s="92"/>
      <c r="V303" s="92"/>
      <c r="W303" s="92"/>
    </row>
    <row r="304" spans="1:23" s="2" customFormat="1" ht="14.25" x14ac:dyDescent="0.2">
      <c r="A304" s="41"/>
      <c r="B304" s="41"/>
      <c r="C304" s="49" t="s">
        <v>255</v>
      </c>
      <c r="D304" s="49"/>
      <c r="E304" s="49"/>
      <c r="F304" s="49"/>
      <c r="G304" s="49"/>
      <c r="H304" s="49"/>
      <c r="I304" s="49"/>
      <c r="J304" s="49"/>
      <c r="K304" s="49"/>
      <c r="L304" s="49"/>
      <c r="M304" s="49"/>
      <c r="N304" s="49"/>
      <c r="O304" s="49"/>
      <c r="P304" s="49"/>
      <c r="Q304" s="49"/>
      <c r="R304" s="49"/>
      <c r="S304" s="49"/>
      <c r="T304" s="226"/>
      <c r="U304" s="226"/>
      <c r="V304" s="226"/>
      <c r="W304" s="226"/>
    </row>
    <row r="305" spans="1:23" s="2" customFormat="1" ht="14.25" x14ac:dyDescent="0.2">
      <c r="A305" s="41"/>
      <c r="B305" s="41"/>
      <c r="C305" s="49" t="s">
        <v>210</v>
      </c>
      <c r="D305" s="49"/>
      <c r="E305" s="49"/>
      <c r="F305" s="49"/>
      <c r="G305" s="49"/>
      <c r="H305" s="49"/>
      <c r="I305" s="49"/>
      <c r="J305" s="49"/>
      <c r="K305" s="49"/>
      <c r="L305" s="49"/>
      <c r="M305" s="49"/>
      <c r="N305" s="49"/>
      <c r="O305" s="49"/>
      <c r="P305" s="49"/>
      <c r="Q305" s="49"/>
      <c r="R305" s="49"/>
      <c r="S305" s="49"/>
      <c r="T305" s="227"/>
      <c r="U305" s="227"/>
      <c r="V305" s="227"/>
      <c r="W305" s="227"/>
    </row>
    <row r="306" spans="1:23" s="42" customFormat="1" x14ac:dyDescent="0.2">
      <c r="A306" s="41"/>
      <c r="B306" s="41"/>
      <c r="C306" s="45" t="s">
        <v>209</v>
      </c>
      <c r="D306" s="45"/>
      <c r="E306" s="45"/>
      <c r="F306" s="45"/>
      <c r="G306" s="45"/>
      <c r="H306" s="45"/>
      <c r="I306" s="45"/>
      <c r="J306" s="45"/>
      <c r="K306" s="45"/>
      <c r="L306" s="45"/>
      <c r="M306" s="45"/>
      <c r="N306" s="45"/>
      <c r="O306" s="45"/>
      <c r="P306" s="45"/>
      <c r="Q306" s="45"/>
      <c r="R306" s="45"/>
      <c r="S306" s="45"/>
      <c r="T306" s="45"/>
      <c r="U306" s="45"/>
      <c r="V306" s="45"/>
      <c r="W306" s="45"/>
    </row>
    <row r="307" spans="1:23" s="1" customFormat="1" ht="14.25" customHeight="1" x14ac:dyDescent="0.2">
      <c r="A307" s="41"/>
      <c r="B307" s="145"/>
      <c r="C307" s="92"/>
      <c r="D307" s="92"/>
      <c r="E307" s="92"/>
      <c r="F307" s="92"/>
      <c r="G307" s="92"/>
      <c r="H307" s="92"/>
      <c r="I307" s="92"/>
      <c r="J307" s="92"/>
      <c r="K307" s="92"/>
      <c r="L307" s="92"/>
      <c r="M307" s="92"/>
      <c r="N307" s="92"/>
      <c r="O307" s="92"/>
      <c r="P307" s="92"/>
      <c r="Q307" s="92"/>
      <c r="R307" s="92"/>
      <c r="S307" s="92"/>
      <c r="T307" s="92"/>
      <c r="U307" s="92"/>
      <c r="V307" s="92"/>
      <c r="W307" s="92"/>
    </row>
    <row r="308" spans="1:23" s="1" customFormat="1" ht="14.25" customHeight="1" x14ac:dyDescent="0.2">
      <c r="A308" s="41"/>
      <c r="B308" s="145"/>
      <c r="C308" s="92"/>
      <c r="D308" s="92"/>
      <c r="E308" s="92"/>
      <c r="F308" s="92"/>
      <c r="G308" s="92"/>
      <c r="H308" s="92"/>
      <c r="I308" s="92"/>
      <c r="J308" s="92"/>
      <c r="K308" s="92"/>
      <c r="L308" s="92"/>
      <c r="M308" s="92"/>
      <c r="N308" s="92"/>
      <c r="O308" s="92"/>
      <c r="P308" s="92"/>
      <c r="Q308" s="92"/>
      <c r="R308" s="92"/>
      <c r="S308" s="92"/>
      <c r="T308" s="92"/>
      <c r="U308" s="92"/>
      <c r="V308" s="92"/>
      <c r="W308" s="92"/>
    </row>
    <row r="309" spans="1:23" s="42" customFormat="1" ht="13.5" x14ac:dyDescent="0.2">
      <c r="A309" s="41"/>
      <c r="B309" s="136"/>
      <c r="C309" s="46" t="s">
        <v>20</v>
      </c>
      <c r="D309" s="46"/>
      <c r="E309" s="46"/>
      <c r="F309" s="46"/>
      <c r="G309" s="46"/>
      <c r="H309" s="46"/>
      <c r="I309" s="46"/>
      <c r="J309" s="46"/>
      <c r="K309" s="46"/>
      <c r="L309" s="46"/>
      <c r="M309" s="46"/>
      <c r="N309" s="46"/>
      <c r="O309" s="46"/>
      <c r="P309" s="46"/>
      <c r="Q309" s="46"/>
      <c r="R309" s="46"/>
      <c r="S309" s="46"/>
      <c r="T309" s="46"/>
      <c r="U309" s="46"/>
      <c r="V309" s="46"/>
      <c r="W309" s="46"/>
    </row>
    <row r="310" spans="1:23" s="42" customFormat="1" ht="6.75" customHeight="1" x14ac:dyDescent="0.2">
      <c r="A310" s="4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row>
    <row r="311" spans="1:23" s="42" customFormat="1" ht="13.5" x14ac:dyDescent="0.2">
      <c r="A311" s="41"/>
      <c r="B311" s="24"/>
      <c r="C311" s="228"/>
      <c r="D311" s="228"/>
      <c r="E311" s="228"/>
      <c r="F311" s="228"/>
      <c r="G311" s="228"/>
      <c r="H311" s="228"/>
      <c r="I311" s="228"/>
      <c r="J311" s="228"/>
      <c r="K311" s="228"/>
      <c r="L311" s="228"/>
      <c r="M311" s="228"/>
      <c r="N311" s="228"/>
      <c r="O311" s="228"/>
      <c r="P311" s="228"/>
      <c r="Q311" s="228"/>
      <c r="R311" s="228"/>
      <c r="S311" s="228"/>
      <c r="T311" s="228"/>
      <c r="U311" s="228"/>
      <c r="V311" s="228"/>
      <c r="W311" s="228"/>
    </row>
    <row r="312" spans="1:23" s="42" customFormat="1" ht="13.5" x14ac:dyDescent="0.2">
      <c r="A312" s="41"/>
      <c r="B312" s="24"/>
      <c r="C312" s="228"/>
      <c r="D312" s="228"/>
      <c r="E312" s="228"/>
      <c r="F312" s="228"/>
      <c r="G312" s="228"/>
      <c r="H312" s="228"/>
      <c r="I312" s="228"/>
      <c r="J312" s="228"/>
      <c r="K312" s="228"/>
      <c r="L312" s="228"/>
      <c r="M312" s="228"/>
      <c r="N312" s="228"/>
      <c r="O312" s="228"/>
      <c r="P312" s="228"/>
      <c r="Q312" s="228"/>
      <c r="R312" s="228"/>
      <c r="S312" s="228"/>
      <c r="T312" s="228"/>
      <c r="U312" s="228"/>
      <c r="V312" s="228"/>
      <c r="W312" s="228"/>
    </row>
    <row r="313" spans="1:23" s="42" customFormat="1" ht="13.5" x14ac:dyDescent="0.2">
      <c r="A313" s="41"/>
      <c r="B313" s="24"/>
      <c r="C313" s="228"/>
      <c r="D313" s="228"/>
      <c r="E313" s="228"/>
      <c r="F313" s="228"/>
      <c r="G313" s="228"/>
      <c r="H313" s="228"/>
      <c r="I313" s="228"/>
      <c r="J313" s="228"/>
      <c r="K313" s="228"/>
      <c r="L313" s="228"/>
      <c r="M313" s="228"/>
      <c r="N313" s="228"/>
      <c r="O313" s="228"/>
      <c r="P313" s="228"/>
      <c r="Q313" s="228"/>
      <c r="R313" s="228"/>
      <c r="S313" s="228"/>
      <c r="T313" s="228"/>
      <c r="U313" s="228"/>
      <c r="V313" s="228"/>
      <c r="W313" s="228"/>
    </row>
    <row r="314" spans="1:23" s="42" customFormat="1" ht="13.5" x14ac:dyDescent="0.2">
      <c r="A314" s="41"/>
      <c r="B314" s="24"/>
      <c r="C314" s="228"/>
      <c r="D314" s="228"/>
      <c r="E314" s="228"/>
      <c r="F314" s="228"/>
      <c r="G314" s="228"/>
      <c r="H314" s="228"/>
      <c r="I314" s="228"/>
      <c r="J314" s="228"/>
      <c r="K314" s="228"/>
      <c r="L314" s="228"/>
      <c r="M314" s="228"/>
      <c r="N314" s="228"/>
      <c r="O314" s="228"/>
      <c r="P314" s="228"/>
      <c r="Q314" s="228"/>
      <c r="R314" s="228"/>
      <c r="S314" s="228"/>
      <c r="T314" s="228"/>
      <c r="U314" s="228"/>
      <c r="V314" s="228"/>
      <c r="W314" s="228"/>
    </row>
    <row r="315" spans="1:23" s="42" customFormat="1" ht="13.5" x14ac:dyDescent="0.2">
      <c r="A315" s="41"/>
      <c r="B315" s="24"/>
      <c r="C315" s="228"/>
      <c r="D315" s="228"/>
      <c r="E315" s="228"/>
      <c r="F315" s="228"/>
      <c r="G315" s="228"/>
      <c r="H315" s="228"/>
      <c r="I315" s="228"/>
      <c r="J315" s="228"/>
      <c r="K315" s="228"/>
      <c r="L315" s="228"/>
      <c r="M315" s="228"/>
      <c r="N315" s="228"/>
      <c r="O315" s="228"/>
      <c r="P315" s="228"/>
      <c r="Q315" s="228"/>
      <c r="R315" s="228"/>
      <c r="S315" s="228"/>
      <c r="T315" s="228"/>
      <c r="U315" s="228"/>
      <c r="V315" s="228"/>
      <c r="W315" s="228"/>
    </row>
    <row r="316" spans="1:23" s="42" customFormat="1" ht="13.5" x14ac:dyDescent="0.2">
      <c r="A316" s="41"/>
      <c r="B316" s="24"/>
      <c r="C316" s="228"/>
      <c r="D316" s="228"/>
      <c r="E316" s="228"/>
      <c r="F316" s="228"/>
      <c r="G316" s="228"/>
      <c r="H316" s="228"/>
      <c r="I316" s="228"/>
      <c r="J316" s="228"/>
      <c r="K316" s="228"/>
      <c r="L316" s="228"/>
      <c r="M316" s="228"/>
      <c r="N316" s="228"/>
      <c r="O316" s="228"/>
      <c r="P316" s="228"/>
      <c r="Q316" s="228"/>
      <c r="R316" s="228"/>
      <c r="S316" s="228"/>
      <c r="T316" s="228"/>
      <c r="U316" s="228"/>
      <c r="V316" s="228"/>
      <c r="W316" s="228"/>
    </row>
    <row r="317" spans="1:23" s="42" customFormat="1" ht="13.5" x14ac:dyDescent="0.2">
      <c r="A317" s="41"/>
      <c r="B317" s="24"/>
      <c r="C317" s="209"/>
      <c r="D317" s="209"/>
      <c r="E317" s="209"/>
      <c r="F317" s="209"/>
      <c r="G317" s="209"/>
      <c r="H317" s="209"/>
      <c r="I317" s="209"/>
      <c r="J317" s="209"/>
      <c r="K317" s="209"/>
      <c r="L317" s="209"/>
      <c r="M317" s="209"/>
      <c r="N317" s="209"/>
      <c r="O317" s="209"/>
      <c r="P317" s="209"/>
      <c r="Q317" s="209"/>
      <c r="R317" s="209"/>
      <c r="S317" s="209"/>
      <c r="T317" s="209"/>
      <c r="U317" s="209"/>
      <c r="V317" s="209"/>
      <c r="W317" s="209"/>
    </row>
    <row r="318" spans="1:23" s="42" customFormat="1" ht="13.5" x14ac:dyDescent="0.2">
      <c r="A318" s="41"/>
      <c r="B318" s="24"/>
      <c r="C318" s="209"/>
      <c r="D318" s="209"/>
      <c r="E318" s="209"/>
      <c r="F318" s="209"/>
      <c r="G318" s="209"/>
      <c r="H318" s="209"/>
      <c r="I318" s="209"/>
      <c r="J318" s="209"/>
      <c r="K318" s="209"/>
      <c r="L318" s="209"/>
      <c r="M318" s="209"/>
      <c r="N318" s="209"/>
      <c r="O318" s="209"/>
      <c r="P318" s="209"/>
      <c r="Q318" s="209"/>
      <c r="R318" s="209"/>
      <c r="S318" s="209"/>
      <c r="T318" s="209"/>
      <c r="U318" s="209"/>
      <c r="V318" s="209"/>
      <c r="W318" s="209"/>
    </row>
    <row r="319" spans="1:23" s="42" customFormat="1" ht="13.5" x14ac:dyDescent="0.2">
      <c r="A319" s="41"/>
      <c r="B319" s="24"/>
      <c r="C319" s="209"/>
      <c r="D319" s="209"/>
      <c r="E319" s="209"/>
      <c r="F319" s="209"/>
      <c r="G319" s="209"/>
      <c r="H319" s="209"/>
      <c r="I319" s="209"/>
      <c r="J319" s="209"/>
      <c r="K319" s="209"/>
      <c r="L319" s="209"/>
      <c r="M319" s="209"/>
      <c r="N319" s="209"/>
      <c r="O319" s="209"/>
      <c r="P319" s="209"/>
      <c r="Q319" s="209"/>
      <c r="R319" s="209"/>
      <c r="S319" s="209"/>
      <c r="T319" s="209"/>
      <c r="U319" s="209"/>
      <c r="V319" s="209"/>
      <c r="W319" s="209"/>
    </row>
    <row r="320" spans="1:23" s="42" customFormat="1" ht="13.5" x14ac:dyDescent="0.2">
      <c r="A320" s="41"/>
      <c r="B320" s="24"/>
      <c r="C320" s="209"/>
      <c r="D320" s="209"/>
      <c r="E320" s="209"/>
      <c r="F320" s="209"/>
      <c r="G320" s="209"/>
      <c r="H320" s="209"/>
      <c r="I320" s="209"/>
      <c r="J320" s="209"/>
      <c r="K320" s="209"/>
      <c r="L320" s="209"/>
      <c r="M320" s="209"/>
      <c r="N320" s="209"/>
      <c r="O320" s="209"/>
      <c r="P320" s="209"/>
      <c r="Q320" s="209"/>
      <c r="R320" s="209"/>
      <c r="S320" s="209"/>
      <c r="T320" s="209"/>
      <c r="U320" s="209"/>
      <c r="V320" s="209"/>
      <c r="W320" s="209"/>
    </row>
    <row r="321" spans="1:25" s="42" customFormat="1" x14ac:dyDescent="0.2">
      <c r="A321" s="41"/>
      <c r="B321" s="43"/>
      <c r="C321" s="43"/>
      <c r="D321" s="43"/>
      <c r="E321" s="43"/>
      <c r="F321" s="43"/>
      <c r="G321" s="43"/>
      <c r="H321" s="43"/>
      <c r="I321" s="43"/>
      <c r="J321" s="43"/>
      <c r="K321" s="43"/>
      <c r="L321" s="43"/>
      <c r="M321" s="43"/>
      <c r="N321" s="43"/>
      <c r="O321" s="43"/>
      <c r="P321" s="43"/>
      <c r="Q321" s="43"/>
      <c r="R321" s="43"/>
      <c r="S321" s="43"/>
      <c r="T321" s="43"/>
      <c r="U321" s="43"/>
      <c r="V321" s="43"/>
      <c r="W321" s="43"/>
    </row>
    <row r="322" spans="1:25" s="42" customFormat="1" x14ac:dyDescent="0.2">
      <c r="A322" s="41"/>
      <c r="B322" s="43"/>
      <c r="C322" s="43"/>
      <c r="D322" s="43"/>
      <c r="E322" s="43"/>
      <c r="F322" s="43"/>
      <c r="G322" s="43"/>
      <c r="H322" s="43"/>
      <c r="I322" s="43"/>
      <c r="J322" s="43"/>
      <c r="K322" s="43"/>
      <c r="L322" s="43"/>
      <c r="M322" s="43"/>
      <c r="N322" s="43"/>
      <c r="O322" s="43"/>
      <c r="P322" s="43"/>
      <c r="Q322" s="43"/>
      <c r="R322" s="43"/>
      <c r="S322" s="43"/>
      <c r="T322" s="43"/>
      <c r="U322" s="43"/>
      <c r="V322" s="43"/>
      <c r="W322" s="43"/>
    </row>
    <row r="323" spans="1:25" s="42" customFormat="1" x14ac:dyDescent="0.2">
      <c r="A323" s="41"/>
      <c r="B323" s="43"/>
      <c r="C323" s="43"/>
      <c r="D323" s="43"/>
      <c r="E323" s="43"/>
      <c r="F323" s="43"/>
      <c r="G323" s="43"/>
      <c r="H323" s="43"/>
      <c r="I323" s="43"/>
      <c r="J323" s="43"/>
      <c r="K323" s="43"/>
      <c r="L323" s="43"/>
      <c r="M323" s="43"/>
      <c r="N323" s="43"/>
      <c r="O323" s="43"/>
      <c r="P323" s="43"/>
      <c r="Q323" s="43"/>
      <c r="R323" s="43"/>
      <c r="S323" s="43"/>
      <c r="T323" s="43"/>
      <c r="U323" s="43"/>
      <c r="V323" s="43"/>
      <c r="W323" s="43"/>
    </row>
    <row r="324" spans="1:25" s="127" customFormat="1" x14ac:dyDescent="0.2">
      <c r="A324" s="41"/>
      <c r="B324" s="44"/>
      <c r="C324" s="44"/>
      <c r="D324" s="44"/>
      <c r="E324" s="44"/>
      <c r="F324" s="44"/>
      <c r="G324" s="44"/>
      <c r="H324" s="44"/>
      <c r="I324" s="44"/>
      <c r="J324" s="44"/>
      <c r="K324" s="44"/>
      <c r="L324" s="44"/>
      <c r="M324" s="44"/>
      <c r="N324" s="44"/>
      <c r="O324" s="44"/>
      <c r="P324" s="44"/>
      <c r="Q324" s="44"/>
      <c r="R324" s="44"/>
      <c r="S324" s="44"/>
      <c r="T324" s="44"/>
      <c r="U324" s="44"/>
      <c r="V324" s="44"/>
      <c r="W324" s="44"/>
    </row>
    <row r="325" spans="1:25" x14ac:dyDescent="0.2">
      <c r="A325" s="41"/>
      <c r="B325" s="44"/>
      <c r="C325" s="44"/>
      <c r="D325" s="44"/>
      <c r="E325" s="44"/>
      <c r="F325" s="44"/>
      <c r="G325" s="44"/>
      <c r="H325" s="44"/>
      <c r="I325" s="44"/>
      <c r="J325" s="44"/>
      <c r="K325" s="44"/>
      <c r="L325" s="44"/>
      <c r="M325" s="44"/>
      <c r="N325" s="44"/>
      <c r="O325" s="44"/>
      <c r="P325" s="44"/>
      <c r="Q325" s="44"/>
      <c r="R325" s="44"/>
      <c r="S325" s="44"/>
      <c r="T325" s="44"/>
      <c r="U325" s="44"/>
      <c r="V325" s="44"/>
      <c r="W325" s="44"/>
    </row>
    <row r="326" spans="1:25" x14ac:dyDescent="0.2">
      <c r="A326" s="41"/>
      <c r="B326" s="44"/>
      <c r="C326" s="44"/>
      <c r="D326" s="44"/>
      <c r="E326" s="44"/>
      <c r="F326" s="44"/>
      <c r="G326" s="44"/>
      <c r="H326" s="44"/>
      <c r="I326" s="44"/>
      <c r="J326" s="44"/>
      <c r="K326" s="44"/>
      <c r="L326" s="44"/>
      <c r="M326" s="44"/>
      <c r="N326" s="44"/>
      <c r="O326" s="44"/>
      <c r="P326" s="44"/>
      <c r="Q326" s="44"/>
      <c r="R326" s="44"/>
      <c r="S326" s="44"/>
      <c r="T326" s="44"/>
      <c r="U326" s="44"/>
      <c r="V326" s="44"/>
      <c r="W326" s="44"/>
    </row>
    <row r="327" spans="1:25" s="3" customFormat="1" ht="15.75" x14ac:dyDescent="0.25">
      <c r="A327" s="41"/>
      <c r="B327" s="38">
        <v>5</v>
      </c>
      <c r="C327" s="203" t="s">
        <v>237</v>
      </c>
      <c r="D327" s="203"/>
      <c r="E327" s="203"/>
      <c r="F327" s="203"/>
      <c r="G327" s="203"/>
      <c r="H327" s="203"/>
      <c r="I327" s="203"/>
      <c r="J327" s="203"/>
      <c r="K327" s="203"/>
      <c r="L327" s="203"/>
      <c r="M327" s="203"/>
      <c r="N327" s="203"/>
      <c r="O327" s="203"/>
      <c r="P327" s="203"/>
      <c r="Q327" s="203"/>
      <c r="R327" s="203"/>
      <c r="S327" s="203"/>
      <c r="T327" s="203"/>
      <c r="U327" s="203"/>
      <c r="V327" s="203"/>
      <c r="W327" s="203"/>
    </row>
    <row r="328" spans="1:25" ht="6.75" customHeight="1"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row>
    <row r="329" spans="1:25" s="1" customFormat="1" ht="14.25" x14ac:dyDescent="0.2">
      <c r="A329" s="41"/>
      <c r="B329" s="141"/>
      <c r="C329" s="217" t="s">
        <v>32</v>
      </c>
      <c r="D329" s="217"/>
      <c r="E329" s="217"/>
      <c r="F329" s="217"/>
      <c r="G329" s="217"/>
      <c r="H329" s="217"/>
      <c r="I329" s="217"/>
      <c r="J329" s="217"/>
      <c r="K329" s="217"/>
      <c r="L329" s="217"/>
      <c r="M329" s="217"/>
      <c r="N329" s="217"/>
      <c r="O329" s="217"/>
      <c r="P329" s="217"/>
      <c r="Q329" s="217"/>
      <c r="R329" s="217"/>
      <c r="S329" s="217"/>
      <c r="T329" s="150" t="s">
        <v>25</v>
      </c>
      <c r="U329" s="221"/>
      <c r="V329" s="221"/>
      <c r="W329" s="221"/>
    </row>
    <row r="330" spans="1:25" s="1" customFormat="1" ht="22.5" customHeight="1" x14ac:dyDescent="0.2">
      <c r="A330" s="4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row>
    <row r="331" spans="1:25" ht="13.5" x14ac:dyDescent="0.2">
      <c r="A331" s="41"/>
      <c r="B331" s="40">
        <v>5.0999999999999996</v>
      </c>
      <c r="C331" s="210" t="s">
        <v>261</v>
      </c>
      <c r="D331" s="210"/>
      <c r="E331" s="210"/>
      <c r="F331" s="210"/>
      <c r="G331" s="210"/>
      <c r="H331" s="210"/>
      <c r="I331" s="210"/>
      <c r="J331" s="210"/>
      <c r="K331" s="210"/>
      <c r="L331" s="210"/>
      <c r="M331" s="210"/>
      <c r="N331" s="210"/>
      <c r="O331" s="210"/>
      <c r="P331" s="210"/>
      <c r="Q331" s="210"/>
      <c r="R331" s="210"/>
      <c r="S331" s="210"/>
      <c r="T331" s="210"/>
      <c r="U331" s="210"/>
      <c r="V331" s="210"/>
      <c r="W331" s="210"/>
    </row>
    <row r="332" spans="1:25" ht="6.75" customHeight="1" x14ac:dyDescent="0.2">
      <c r="A332" s="4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row>
    <row r="333" spans="1:25" s="10" customFormat="1" ht="28.5" customHeight="1" x14ac:dyDescent="0.2">
      <c r="A333" s="164"/>
      <c r="B333" s="162"/>
      <c r="C333" s="25" t="s">
        <v>146</v>
      </c>
      <c r="D333" s="25"/>
      <c r="E333" s="25"/>
      <c r="F333" s="25"/>
      <c r="G333" s="25"/>
      <c r="H333" s="229" t="s">
        <v>235</v>
      </c>
      <c r="I333" s="229"/>
      <c r="J333" s="229"/>
      <c r="K333" s="229"/>
      <c r="L333" s="230" t="s">
        <v>236</v>
      </c>
      <c r="M333" s="230"/>
      <c r="N333" s="230"/>
      <c r="O333" s="25" t="s">
        <v>153</v>
      </c>
      <c r="P333" s="25"/>
      <c r="Q333" s="25"/>
      <c r="R333" s="25"/>
      <c r="S333" s="25"/>
      <c r="T333" s="25"/>
      <c r="U333" s="25"/>
      <c r="V333" s="25"/>
      <c r="W333" s="25"/>
      <c r="X333" s="25"/>
      <c r="Y333" s="25"/>
    </row>
    <row r="334" spans="1:25" s="1" customFormat="1" ht="14.25" customHeight="1" x14ac:dyDescent="0.2">
      <c r="A334" s="41"/>
      <c r="B334" s="101"/>
      <c r="C334" s="263" t="s">
        <v>152</v>
      </c>
      <c r="D334" s="263"/>
      <c r="E334" s="263"/>
      <c r="F334" s="263"/>
      <c r="G334" s="263"/>
      <c r="H334" s="263" t="s">
        <v>145</v>
      </c>
      <c r="I334" s="263"/>
      <c r="J334" s="263"/>
      <c r="K334" s="263"/>
      <c r="L334" s="264">
        <v>1.38E-2</v>
      </c>
      <c r="M334" s="263"/>
      <c r="N334" s="263"/>
      <c r="O334" s="263" t="s">
        <v>269</v>
      </c>
      <c r="P334" s="263"/>
      <c r="Q334" s="263"/>
      <c r="R334" s="263"/>
      <c r="S334" s="263"/>
      <c r="T334" s="144" t="s">
        <v>25</v>
      </c>
      <c r="U334" s="215" t="s">
        <v>144</v>
      </c>
      <c r="V334" s="215"/>
      <c r="W334" s="215"/>
    </row>
    <row r="335" spans="1:25" s="1" customFormat="1" ht="3" customHeight="1" x14ac:dyDescent="0.2">
      <c r="A335" s="41"/>
      <c r="B335" s="101"/>
      <c r="C335" s="216"/>
      <c r="D335" s="216"/>
      <c r="E335" s="216"/>
      <c r="F335" s="216"/>
      <c r="G335" s="216"/>
      <c r="H335" s="216"/>
      <c r="I335" s="216"/>
      <c r="J335" s="216"/>
      <c r="K335" s="216"/>
      <c r="L335" s="216"/>
      <c r="M335" s="216"/>
      <c r="N335" s="216"/>
      <c r="O335" s="216"/>
      <c r="P335" s="216"/>
      <c r="Q335" s="216"/>
      <c r="R335" s="216"/>
      <c r="S335" s="216"/>
      <c r="T335" s="216"/>
      <c r="U335" s="216"/>
      <c r="V335" s="216"/>
      <c r="W335" s="216"/>
    </row>
    <row r="336" spans="1:25" s="1" customFormat="1" ht="14.25" x14ac:dyDescent="0.2">
      <c r="A336" s="41"/>
      <c r="B336" s="101"/>
      <c r="C336" s="218"/>
      <c r="D336" s="218"/>
      <c r="E336" s="218"/>
      <c r="F336" s="218"/>
      <c r="G336" s="218"/>
      <c r="H336" s="218"/>
      <c r="I336" s="218"/>
      <c r="J336" s="218"/>
      <c r="K336" s="218"/>
      <c r="L336" s="219"/>
      <c r="M336" s="218"/>
      <c r="N336" s="218"/>
      <c r="O336" s="218"/>
      <c r="P336" s="218"/>
      <c r="Q336" s="218"/>
      <c r="R336" s="218"/>
      <c r="S336" s="218"/>
      <c r="T336" s="150" t="s">
        <v>25</v>
      </c>
      <c r="U336" s="221"/>
      <c r="V336" s="221"/>
      <c r="W336" s="221"/>
    </row>
    <row r="337" spans="1:23" s="1" customFormat="1" ht="14.25" x14ac:dyDescent="0.2">
      <c r="A337" s="41"/>
      <c r="B337" s="101"/>
      <c r="C337" s="214"/>
      <c r="D337" s="214"/>
      <c r="E337" s="214"/>
      <c r="F337" s="214"/>
      <c r="G337" s="214"/>
      <c r="H337" s="214"/>
      <c r="I337" s="214"/>
      <c r="J337" s="214"/>
      <c r="K337" s="214"/>
      <c r="L337" s="231"/>
      <c r="M337" s="214"/>
      <c r="N337" s="214"/>
      <c r="O337" s="232"/>
      <c r="P337" s="214"/>
      <c r="Q337" s="214"/>
      <c r="R337" s="214"/>
      <c r="S337" s="214"/>
      <c r="T337" s="150" t="s">
        <v>25</v>
      </c>
      <c r="U337" s="202"/>
      <c r="V337" s="202"/>
      <c r="W337" s="202"/>
    </row>
    <row r="338" spans="1:23" s="1" customFormat="1" ht="14.25" x14ac:dyDescent="0.2">
      <c r="A338" s="41"/>
      <c r="B338" s="101"/>
      <c r="C338" s="214"/>
      <c r="D338" s="214"/>
      <c r="E338" s="214"/>
      <c r="F338" s="214"/>
      <c r="G338" s="214"/>
      <c r="H338" s="214"/>
      <c r="I338" s="214"/>
      <c r="J338" s="214"/>
      <c r="K338" s="214"/>
      <c r="L338" s="214"/>
      <c r="M338" s="214"/>
      <c r="N338" s="214"/>
      <c r="O338" s="214"/>
      <c r="P338" s="214"/>
      <c r="Q338" s="214"/>
      <c r="R338" s="214"/>
      <c r="S338" s="214"/>
      <c r="T338" s="150" t="s">
        <v>25</v>
      </c>
      <c r="U338" s="202"/>
      <c r="V338" s="202"/>
      <c r="W338" s="202"/>
    </row>
    <row r="339" spans="1:23" s="1" customFormat="1" ht="14.25" x14ac:dyDescent="0.2">
      <c r="A339" s="41"/>
      <c r="B339" s="101"/>
      <c r="C339" s="214"/>
      <c r="D339" s="214"/>
      <c r="E339" s="214"/>
      <c r="F339" s="214"/>
      <c r="G339" s="214"/>
      <c r="H339" s="214"/>
      <c r="I339" s="214"/>
      <c r="J339" s="214"/>
      <c r="K339" s="214"/>
      <c r="L339" s="214"/>
      <c r="M339" s="214"/>
      <c r="N339" s="214"/>
      <c r="O339" s="214"/>
      <c r="P339" s="214"/>
      <c r="Q339" s="214"/>
      <c r="R339" s="214"/>
      <c r="S339" s="214"/>
      <c r="T339" s="150" t="s">
        <v>25</v>
      </c>
      <c r="U339" s="202"/>
      <c r="V339" s="202"/>
      <c r="W339" s="202"/>
    </row>
    <row r="340" spans="1:23" ht="22.5" customHeight="1" x14ac:dyDescent="0.2">
      <c r="A340" s="4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row>
    <row r="341" spans="1:23" ht="13.5" x14ac:dyDescent="0.2">
      <c r="A341" s="41"/>
      <c r="B341" s="40">
        <v>5.2</v>
      </c>
      <c r="C341" s="210" t="s">
        <v>211</v>
      </c>
      <c r="D341" s="210"/>
      <c r="E341" s="210"/>
      <c r="F341" s="210"/>
      <c r="G341" s="210"/>
      <c r="H341" s="210"/>
      <c r="I341" s="210"/>
      <c r="J341" s="210"/>
      <c r="K341" s="210"/>
      <c r="L341" s="210"/>
      <c r="M341" s="210"/>
      <c r="N341" s="210"/>
      <c r="O341" s="210"/>
      <c r="P341" s="210"/>
      <c r="Q341" s="210"/>
      <c r="R341" s="210"/>
      <c r="S341" s="210"/>
      <c r="T341" s="210"/>
      <c r="U341" s="210"/>
      <c r="V341" s="210"/>
      <c r="W341" s="210"/>
    </row>
    <row r="342" spans="1:23" ht="6.75" customHeight="1" x14ac:dyDescent="0.2">
      <c r="A342" s="4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row>
    <row r="343" spans="1:23" s="1" customFormat="1" ht="14.25" x14ac:dyDescent="0.2">
      <c r="A343" s="41"/>
      <c r="B343" s="101"/>
      <c r="C343" s="220" t="s">
        <v>44</v>
      </c>
      <c r="D343" s="220"/>
      <c r="E343" s="220"/>
      <c r="F343" s="220"/>
      <c r="G343" s="220"/>
      <c r="H343" s="220"/>
      <c r="I343" s="220"/>
      <c r="J343" s="220"/>
      <c r="K343" s="220"/>
      <c r="L343" s="220"/>
      <c r="M343" s="220"/>
      <c r="N343" s="220"/>
      <c r="O343" s="220"/>
      <c r="P343" s="220"/>
      <c r="Q343" s="220"/>
      <c r="R343" s="220"/>
      <c r="S343" s="220"/>
      <c r="T343" s="22" t="s">
        <v>25</v>
      </c>
      <c r="U343" s="221"/>
      <c r="V343" s="221"/>
      <c r="W343" s="221"/>
    </row>
    <row r="344" spans="1:23" s="1" customFormat="1" ht="14.25" customHeight="1" x14ac:dyDescent="0.2">
      <c r="A344" s="41"/>
      <c r="B344" s="101"/>
      <c r="C344" s="20" t="s">
        <v>43</v>
      </c>
      <c r="D344" s="20"/>
      <c r="E344" s="20"/>
      <c r="F344" s="20"/>
      <c r="G344" s="20"/>
      <c r="H344" s="20"/>
      <c r="I344" s="20"/>
      <c r="J344" s="20"/>
      <c r="K344" s="412"/>
      <c r="L344" s="412"/>
      <c r="M344" s="412"/>
      <c r="N344" s="412"/>
      <c r="O344" s="412"/>
      <c r="P344" s="412"/>
      <c r="Q344" s="412"/>
      <c r="R344" s="412"/>
      <c r="S344" s="412"/>
      <c r="T344" s="21" t="s">
        <v>25</v>
      </c>
      <c r="U344" s="202"/>
      <c r="V344" s="202"/>
      <c r="W344" s="202"/>
    </row>
    <row r="345" spans="1:23" s="1" customFormat="1" ht="14.25" customHeight="1" x14ac:dyDescent="0.2">
      <c r="A345" s="41"/>
      <c r="B345" s="101"/>
      <c r="C345" s="20" t="s">
        <v>42</v>
      </c>
      <c r="D345" s="20"/>
      <c r="E345" s="20"/>
      <c r="F345" s="20"/>
      <c r="G345" s="20"/>
      <c r="H345" s="20"/>
      <c r="I345" s="20"/>
      <c r="J345" s="20"/>
      <c r="K345" s="412"/>
      <c r="L345" s="412"/>
      <c r="M345" s="412"/>
      <c r="N345" s="412"/>
      <c r="O345" s="412"/>
      <c r="P345" s="412"/>
      <c r="Q345" s="412"/>
      <c r="R345" s="412"/>
      <c r="S345" s="412"/>
      <c r="T345" s="21" t="s">
        <v>25</v>
      </c>
      <c r="U345" s="202"/>
      <c r="V345" s="202"/>
      <c r="W345" s="202"/>
    </row>
    <row r="346" spans="1:23" s="1" customFormat="1" ht="14.25" x14ac:dyDescent="0.2">
      <c r="A346" s="41"/>
      <c r="B346" s="101"/>
      <c r="C346" s="204" t="s">
        <v>233</v>
      </c>
      <c r="D346" s="204"/>
      <c r="E346" s="204"/>
      <c r="F346" s="204"/>
      <c r="G346" s="204"/>
      <c r="H346" s="204"/>
      <c r="I346" s="204"/>
      <c r="J346" s="204"/>
      <c r="K346" s="204"/>
      <c r="L346" s="204"/>
      <c r="M346" s="204"/>
      <c r="N346" s="204"/>
      <c r="O346" s="204"/>
      <c r="P346" s="204"/>
      <c r="Q346" s="204"/>
      <c r="R346" s="204"/>
      <c r="S346" s="204"/>
      <c r="T346" s="21" t="s">
        <v>25</v>
      </c>
      <c r="U346" s="202"/>
      <c r="V346" s="202"/>
      <c r="W346" s="202"/>
    </row>
    <row r="347" spans="1:23" s="1" customFormat="1" ht="14.25" customHeight="1" x14ac:dyDescent="0.2">
      <c r="A347" s="41"/>
      <c r="B347" s="101"/>
      <c r="C347" s="204" t="s">
        <v>123</v>
      </c>
      <c r="D347" s="204"/>
      <c r="E347" s="204"/>
      <c r="F347" s="204"/>
      <c r="G347" s="204"/>
      <c r="H347" s="204"/>
      <c r="I347" s="142"/>
      <c r="J347" s="204" t="s">
        <v>75</v>
      </c>
      <c r="K347" s="204"/>
      <c r="L347" s="204" t="s">
        <v>101</v>
      </c>
      <c r="M347" s="204"/>
      <c r="N347" s="204"/>
      <c r="O347" s="204"/>
      <c r="P347" s="23" t="s">
        <v>103</v>
      </c>
      <c r="Q347" s="23"/>
      <c r="R347" s="298" t="s">
        <v>104</v>
      </c>
      <c r="S347" s="298"/>
      <c r="T347" s="21" t="s">
        <v>25</v>
      </c>
      <c r="U347" s="202"/>
      <c r="V347" s="202"/>
      <c r="W347" s="202"/>
    </row>
    <row r="348" spans="1:23" s="1" customFormat="1" ht="14.25" customHeight="1" x14ac:dyDescent="0.2">
      <c r="A348" s="41"/>
      <c r="B348" s="101"/>
      <c r="C348" s="204" t="s">
        <v>123</v>
      </c>
      <c r="D348" s="204"/>
      <c r="E348" s="204"/>
      <c r="F348" s="204"/>
      <c r="G348" s="204"/>
      <c r="H348" s="204"/>
      <c r="I348" s="142"/>
      <c r="J348" s="204" t="s">
        <v>76</v>
      </c>
      <c r="K348" s="204"/>
      <c r="L348" s="204" t="s">
        <v>101</v>
      </c>
      <c r="M348" s="204"/>
      <c r="N348" s="204"/>
      <c r="O348" s="204"/>
      <c r="P348" s="23" t="s">
        <v>103</v>
      </c>
      <c r="Q348" s="23"/>
      <c r="R348" s="298" t="s">
        <v>104</v>
      </c>
      <c r="S348" s="298"/>
      <c r="T348" s="21" t="s">
        <v>25</v>
      </c>
      <c r="U348" s="202"/>
      <c r="V348" s="202"/>
      <c r="W348" s="202"/>
    </row>
    <row r="349" spans="1:23" s="1" customFormat="1" ht="14.25" customHeight="1" x14ac:dyDescent="0.2">
      <c r="A349" s="41"/>
      <c r="B349" s="101"/>
      <c r="C349" s="204" t="s">
        <v>123</v>
      </c>
      <c r="D349" s="204"/>
      <c r="E349" s="204"/>
      <c r="F349" s="204"/>
      <c r="G349" s="204"/>
      <c r="H349" s="204"/>
      <c r="I349" s="142"/>
      <c r="J349" s="204" t="s">
        <v>102</v>
      </c>
      <c r="K349" s="204"/>
      <c r="L349" s="204" t="s">
        <v>101</v>
      </c>
      <c r="M349" s="204"/>
      <c r="N349" s="204"/>
      <c r="O349" s="204"/>
      <c r="P349" s="23" t="s">
        <v>103</v>
      </c>
      <c r="Q349" s="23"/>
      <c r="R349" s="298" t="s">
        <v>104</v>
      </c>
      <c r="S349" s="298"/>
      <c r="T349" s="21" t="s">
        <v>25</v>
      </c>
      <c r="U349" s="202"/>
      <c r="V349" s="202"/>
      <c r="W349" s="202"/>
    </row>
    <row r="350" spans="1:23" ht="14.25" customHeight="1" x14ac:dyDescent="0.2">
      <c r="A350" s="41"/>
      <c r="B350" s="101"/>
      <c r="C350" s="25"/>
      <c r="D350" s="159"/>
      <c r="E350" s="159"/>
      <c r="F350" s="159"/>
      <c r="G350" s="159"/>
      <c r="H350" s="36"/>
      <c r="I350" s="36"/>
      <c r="J350" s="36"/>
      <c r="K350" s="36"/>
      <c r="L350" s="36"/>
      <c r="M350" s="36"/>
      <c r="N350" s="36"/>
      <c r="O350" s="36"/>
      <c r="P350" s="36"/>
      <c r="Q350" s="36"/>
      <c r="R350" s="36"/>
      <c r="S350" s="36"/>
      <c r="T350" s="160"/>
      <c r="U350" s="161"/>
      <c r="V350" s="161"/>
      <c r="W350" s="161"/>
    </row>
    <row r="351" spans="1:23" ht="13.5" x14ac:dyDescent="0.2">
      <c r="A351" s="41"/>
      <c r="B351" s="103"/>
      <c r="C351" s="25" t="s">
        <v>234</v>
      </c>
      <c r="D351" s="25"/>
      <c r="E351" s="25"/>
      <c r="F351" s="25"/>
      <c r="G351" s="25"/>
      <c r="H351" s="25"/>
      <c r="I351" s="25"/>
      <c r="J351" s="25"/>
      <c r="K351" s="25"/>
      <c r="L351" s="25"/>
      <c r="M351" s="25"/>
      <c r="N351" s="25"/>
      <c r="O351" s="25"/>
      <c r="P351" s="25"/>
      <c r="Q351" s="25"/>
      <c r="R351" s="25"/>
      <c r="S351" s="25"/>
      <c r="T351" s="25"/>
      <c r="U351" s="25"/>
      <c r="V351" s="25"/>
      <c r="W351" s="25"/>
    </row>
    <row r="352" spans="1:23" ht="4.5" customHeight="1" x14ac:dyDescent="0.2">
      <c r="A352" s="41"/>
      <c r="B352" s="103"/>
      <c r="C352" s="25"/>
      <c r="D352" s="25"/>
      <c r="E352" s="25"/>
      <c r="F352" s="25"/>
      <c r="G352" s="25"/>
      <c r="H352" s="25"/>
      <c r="I352" s="25"/>
      <c r="J352" s="25"/>
      <c r="K352" s="25"/>
      <c r="L352" s="25"/>
      <c r="M352" s="25"/>
      <c r="N352" s="25"/>
      <c r="O352" s="25"/>
      <c r="P352" s="25"/>
      <c r="Q352" s="25"/>
      <c r="R352" s="25"/>
      <c r="S352" s="25"/>
      <c r="T352" s="25"/>
      <c r="U352" s="25"/>
      <c r="V352" s="25"/>
      <c r="W352" s="25"/>
    </row>
    <row r="353" spans="1:23" s="1" customFormat="1" ht="14.25" x14ac:dyDescent="0.2">
      <c r="A353" s="41"/>
      <c r="B353" s="101"/>
      <c r="C353" s="25" t="s">
        <v>77</v>
      </c>
      <c r="D353" s="25"/>
      <c r="E353" s="25"/>
      <c r="F353" s="25"/>
      <c r="G353" s="148"/>
      <c r="H353" s="228"/>
      <c r="I353" s="228"/>
      <c r="J353" s="228"/>
      <c r="K353" s="228"/>
      <c r="L353" s="228"/>
      <c r="M353" s="228"/>
      <c r="N353" s="228"/>
      <c r="O353" s="228"/>
      <c r="P353" s="228"/>
      <c r="Q353" s="228"/>
      <c r="R353" s="228"/>
      <c r="S353" s="228"/>
      <c r="T353" s="228"/>
      <c r="U353" s="228"/>
      <c r="V353" s="228"/>
      <c r="W353" s="228"/>
    </row>
    <row r="354" spans="1:23" s="1" customFormat="1" ht="14.25" x14ac:dyDescent="0.2">
      <c r="A354" s="41"/>
      <c r="B354" s="101"/>
      <c r="C354" s="25"/>
      <c r="D354" s="25"/>
      <c r="E354" s="25"/>
      <c r="F354" s="25"/>
      <c r="G354" s="148"/>
      <c r="H354" s="228"/>
      <c r="I354" s="228"/>
      <c r="J354" s="228"/>
      <c r="K354" s="228"/>
      <c r="L354" s="228"/>
      <c r="M354" s="228"/>
      <c r="N354" s="228"/>
      <c r="O354" s="228"/>
      <c r="P354" s="228"/>
      <c r="Q354" s="228"/>
      <c r="R354" s="228"/>
      <c r="S354" s="228"/>
      <c r="T354" s="228"/>
      <c r="U354" s="228"/>
      <c r="V354" s="228"/>
      <c r="W354" s="228"/>
    </row>
    <row r="355" spans="1:23" s="1" customFormat="1" ht="14.25" x14ac:dyDescent="0.2">
      <c r="A355" s="41"/>
      <c r="B355" s="101"/>
      <c r="C355" s="24" t="s">
        <v>78</v>
      </c>
      <c r="D355" s="24"/>
      <c r="E355" s="24"/>
      <c r="F355" s="24"/>
      <c r="G355" s="154"/>
      <c r="H355" s="228"/>
      <c r="I355" s="228"/>
      <c r="J355" s="228"/>
      <c r="K355" s="228"/>
      <c r="L355" s="228"/>
      <c r="M355" s="228"/>
      <c r="N355" s="228"/>
      <c r="O355" s="228"/>
      <c r="P355" s="228"/>
      <c r="Q355" s="228"/>
      <c r="R355" s="228"/>
      <c r="S355" s="228"/>
      <c r="T355" s="228"/>
      <c r="U355" s="228"/>
      <c r="V355" s="228"/>
      <c r="W355" s="228"/>
    </row>
    <row r="356" spans="1:23" s="2" customFormat="1" ht="14.25" x14ac:dyDescent="0.2">
      <c r="A356" s="41"/>
      <c r="B356" s="101"/>
      <c r="C356" s="120"/>
      <c r="D356" s="120"/>
      <c r="E356" s="120"/>
      <c r="F356" s="120"/>
      <c r="G356" s="39"/>
      <c r="H356" s="228"/>
      <c r="I356" s="228"/>
      <c r="J356" s="228"/>
      <c r="K356" s="228"/>
      <c r="L356" s="228"/>
      <c r="M356" s="228"/>
      <c r="N356" s="228"/>
      <c r="O356" s="228"/>
      <c r="P356" s="228"/>
      <c r="Q356" s="228"/>
      <c r="R356" s="228"/>
      <c r="S356" s="228"/>
      <c r="T356" s="228"/>
      <c r="U356" s="228"/>
      <c r="V356" s="228"/>
      <c r="W356" s="228"/>
    </row>
    <row r="357" spans="1:23" ht="22.5" customHeight="1" x14ac:dyDescent="0.2">
      <c r="A357" s="41"/>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row>
    <row r="358" spans="1:23" s="1" customFormat="1" ht="14.25" x14ac:dyDescent="0.2">
      <c r="A358" s="41"/>
      <c r="B358" s="40">
        <v>5.3</v>
      </c>
      <c r="C358" s="210" t="s">
        <v>212</v>
      </c>
      <c r="D358" s="210"/>
      <c r="E358" s="210"/>
      <c r="F358" s="210"/>
      <c r="G358" s="210"/>
      <c r="H358" s="210"/>
      <c r="I358" s="210"/>
      <c r="J358" s="210"/>
      <c r="K358" s="210"/>
      <c r="L358" s="210"/>
      <c r="M358" s="210"/>
      <c r="N358" s="210"/>
      <c r="O358" s="210"/>
      <c r="P358" s="210"/>
      <c r="Q358" s="210"/>
      <c r="R358" s="210"/>
      <c r="S358" s="210"/>
      <c r="T358" s="210"/>
      <c r="U358" s="210"/>
      <c r="V358" s="210"/>
      <c r="W358" s="210"/>
    </row>
    <row r="359" spans="1:23" ht="6.75" customHeight="1" x14ac:dyDescent="0.2">
      <c r="A359" s="41"/>
      <c r="B359" s="222"/>
      <c r="C359" s="222"/>
      <c r="D359" s="222"/>
      <c r="E359" s="222"/>
      <c r="F359" s="222"/>
      <c r="G359" s="222"/>
      <c r="H359" s="222"/>
      <c r="I359" s="222"/>
      <c r="J359" s="222"/>
      <c r="K359" s="222"/>
      <c r="L359" s="222"/>
      <c r="M359" s="222"/>
      <c r="N359" s="222"/>
      <c r="O359" s="222"/>
      <c r="P359" s="222"/>
      <c r="Q359" s="222"/>
      <c r="R359" s="222"/>
      <c r="S359" s="222"/>
      <c r="T359" s="222"/>
      <c r="U359" s="222"/>
      <c r="V359" s="222"/>
      <c r="W359" s="222"/>
    </row>
    <row r="360" spans="1:23" s="1" customFormat="1" ht="14.25" x14ac:dyDescent="0.2">
      <c r="A360" s="41"/>
      <c r="B360" s="101"/>
      <c r="C360" s="223" t="s">
        <v>213</v>
      </c>
      <c r="D360" s="223"/>
      <c r="E360" s="223"/>
      <c r="F360" s="223"/>
      <c r="G360" s="223"/>
      <c r="H360" s="223"/>
      <c r="I360" s="223"/>
      <c r="J360" s="223"/>
      <c r="K360" s="223"/>
      <c r="L360" s="223"/>
      <c r="M360" s="223"/>
      <c r="N360" s="223"/>
      <c r="O360" s="223"/>
      <c r="P360" s="223"/>
      <c r="Q360" s="223"/>
      <c r="R360" s="223"/>
      <c r="S360" s="223"/>
      <c r="T360" s="223"/>
      <c r="U360" s="223"/>
      <c r="V360" s="223"/>
      <c r="W360" s="223"/>
    </row>
    <row r="361" spans="1:23" s="1" customFormat="1" ht="3" customHeight="1" x14ac:dyDescent="0.2">
      <c r="A361" s="41"/>
      <c r="B361" s="101"/>
      <c r="C361" s="223"/>
      <c r="D361" s="223"/>
      <c r="E361" s="223"/>
      <c r="F361" s="223"/>
      <c r="G361" s="223"/>
      <c r="H361" s="223"/>
      <c r="I361" s="223"/>
      <c r="J361" s="223"/>
      <c r="K361" s="223"/>
      <c r="L361" s="223"/>
      <c r="M361" s="223"/>
      <c r="N361" s="223"/>
      <c r="O361" s="223"/>
      <c r="P361" s="223"/>
      <c r="Q361" s="223"/>
      <c r="R361" s="223"/>
      <c r="S361" s="223"/>
      <c r="T361" s="223"/>
      <c r="U361" s="223"/>
      <c r="V361" s="223"/>
      <c r="W361" s="223"/>
    </row>
    <row r="362" spans="1:23" s="1" customFormat="1" ht="14.25" x14ac:dyDescent="0.2">
      <c r="A362" s="41"/>
      <c r="B362" s="101"/>
      <c r="C362" s="296"/>
      <c r="D362" s="296"/>
      <c r="E362" s="296"/>
      <c r="F362" s="296"/>
      <c r="G362" s="296"/>
      <c r="H362" s="296"/>
      <c r="I362" s="296"/>
      <c r="J362" s="296"/>
      <c r="K362" s="296"/>
      <c r="L362" s="296"/>
      <c r="M362" s="296"/>
      <c r="N362" s="296"/>
      <c r="O362" s="296"/>
      <c r="P362" s="296"/>
      <c r="Q362" s="296"/>
      <c r="R362" s="296"/>
      <c r="S362" s="296"/>
      <c r="T362" s="138" t="s">
        <v>25</v>
      </c>
      <c r="U362" s="297"/>
      <c r="V362" s="297"/>
      <c r="W362" s="297"/>
    </row>
    <row r="363" spans="1:23" s="1" customFormat="1" ht="14.25" x14ac:dyDescent="0.2">
      <c r="A363" s="41"/>
      <c r="B363" s="101"/>
      <c r="C363" s="296"/>
      <c r="D363" s="296"/>
      <c r="E363" s="296"/>
      <c r="F363" s="296"/>
      <c r="G363" s="296"/>
      <c r="H363" s="296"/>
      <c r="I363" s="296"/>
      <c r="J363" s="296"/>
      <c r="K363" s="296"/>
      <c r="L363" s="296"/>
      <c r="M363" s="296"/>
      <c r="N363" s="296"/>
      <c r="O363" s="296"/>
      <c r="P363" s="296"/>
      <c r="Q363" s="296"/>
      <c r="R363" s="296"/>
      <c r="S363" s="296"/>
      <c r="T363" s="139" t="s">
        <v>25</v>
      </c>
      <c r="U363" s="299"/>
      <c r="V363" s="299"/>
      <c r="W363" s="299"/>
    </row>
    <row r="364" spans="1:23" ht="22.5" customHeight="1" x14ac:dyDescent="0.2">
      <c r="A364" s="4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row>
    <row r="365" spans="1:23" ht="13.5" x14ac:dyDescent="0.2">
      <c r="A365" s="41"/>
      <c r="B365" s="40">
        <v>5.4</v>
      </c>
      <c r="C365" s="210" t="s">
        <v>262</v>
      </c>
      <c r="D365" s="210"/>
      <c r="E365" s="210"/>
      <c r="F365" s="210"/>
      <c r="G365" s="210"/>
      <c r="H365" s="210"/>
      <c r="I365" s="210"/>
      <c r="J365" s="210"/>
      <c r="K365" s="210"/>
      <c r="L365" s="210"/>
      <c r="M365" s="210"/>
      <c r="N365" s="210"/>
      <c r="O365" s="210"/>
      <c r="P365" s="210"/>
      <c r="Q365" s="210"/>
      <c r="R365" s="210"/>
      <c r="S365" s="210"/>
      <c r="T365" s="210"/>
      <c r="U365" s="210"/>
      <c r="V365" s="210"/>
      <c r="W365" s="210"/>
    </row>
    <row r="366" spans="1:23" ht="6.75" customHeight="1" x14ac:dyDescent="0.2">
      <c r="A366" s="4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row>
    <row r="367" spans="1:23" s="1" customFormat="1" ht="14.25" x14ac:dyDescent="0.2">
      <c r="A367" s="41"/>
      <c r="B367" s="101"/>
      <c r="C367" s="223" t="s">
        <v>214</v>
      </c>
      <c r="D367" s="223"/>
      <c r="E367" s="223"/>
      <c r="F367" s="223"/>
      <c r="G367" s="223"/>
      <c r="H367" s="223"/>
      <c r="I367" s="223"/>
      <c r="J367" s="223"/>
      <c r="K367" s="223"/>
      <c r="L367" s="223"/>
      <c r="M367" s="223"/>
      <c r="N367" s="223"/>
      <c r="O367" s="223"/>
      <c r="P367" s="223"/>
      <c r="Q367" s="223"/>
      <c r="R367" s="223"/>
      <c r="S367" s="223"/>
      <c r="T367" s="223"/>
      <c r="U367" s="223"/>
      <c r="V367" s="223"/>
      <c r="W367" s="223"/>
    </row>
    <row r="368" spans="1:23" ht="3" customHeight="1" x14ac:dyDescent="0.2">
      <c r="A368" s="41"/>
      <c r="B368" s="101"/>
      <c r="C368" s="222"/>
      <c r="D368" s="222"/>
      <c r="E368" s="222"/>
      <c r="F368" s="222"/>
      <c r="G368" s="222"/>
      <c r="H368" s="222"/>
      <c r="I368" s="222"/>
      <c r="J368" s="222"/>
      <c r="K368" s="222"/>
      <c r="L368" s="222"/>
      <c r="M368" s="222"/>
      <c r="N368" s="222"/>
      <c r="O368" s="222"/>
      <c r="P368" s="222"/>
      <c r="Q368" s="222"/>
      <c r="R368" s="222"/>
      <c r="S368" s="222"/>
      <c r="T368" s="222"/>
      <c r="U368" s="222"/>
      <c r="V368" s="222"/>
      <c r="W368" s="222"/>
    </row>
    <row r="369" spans="1:23" s="1" customFormat="1" ht="14.25" x14ac:dyDescent="0.2">
      <c r="A369" s="41"/>
      <c r="B369" s="101"/>
      <c r="C369" s="296"/>
      <c r="D369" s="296"/>
      <c r="E369" s="296"/>
      <c r="F369" s="296"/>
      <c r="G369" s="296"/>
      <c r="H369" s="296"/>
      <c r="I369" s="296"/>
      <c r="J369" s="296"/>
      <c r="K369" s="296"/>
      <c r="L369" s="296"/>
      <c r="M369" s="296"/>
      <c r="N369" s="296"/>
      <c r="O369" s="296"/>
      <c r="P369" s="296"/>
      <c r="Q369" s="296"/>
      <c r="R369" s="296"/>
      <c r="S369" s="296"/>
      <c r="T369" s="22" t="s">
        <v>25</v>
      </c>
      <c r="U369" s="297"/>
      <c r="V369" s="297"/>
      <c r="W369" s="297"/>
    </row>
    <row r="370" spans="1:23" s="1" customFormat="1" ht="33.75" customHeight="1" x14ac:dyDescent="0.2">
      <c r="A370" s="41"/>
      <c r="B370" s="9"/>
      <c r="C370" s="9"/>
      <c r="D370" s="9"/>
      <c r="E370" s="9"/>
      <c r="F370" s="9"/>
      <c r="G370" s="9"/>
      <c r="H370" s="9"/>
      <c r="I370" s="9"/>
      <c r="J370" s="9"/>
      <c r="K370" s="9"/>
      <c r="L370" s="9"/>
      <c r="M370" s="9"/>
      <c r="N370" s="9"/>
      <c r="O370" s="9"/>
      <c r="P370" s="9"/>
      <c r="Q370" s="9"/>
      <c r="R370" s="9"/>
      <c r="S370" s="9"/>
      <c r="T370" s="9"/>
      <c r="U370" s="9"/>
      <c r="V370" s="9"/>
      <c r="W370" s="9"/>
    </row>
    <row r="371" spans="1:23" s="3" customFormat="1" ht="15.75" x14ac:dyDescent="0.25">
      <c r="A371" s="41"/>
      <c r="B371" s="38">
        <v>6</v>
      </c>
      <c r="C371" s="102" t="s">
        <v>238</v>
      </c>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6.75" customHeight="1" x14ac:dyDescent="0.2">
      <c r="A372" s="41"/>
      <c r="B372" s="41"/>
      <c r="C372" s="44"/>
      <c r="D372" s="44"/>
      <c r="E372" s="44"/>
      <c r="F372" s="44"/>
      <c r="G372" s="41"/>
      <c r="H372" s="41"/>
      <c r="I372" s="41"/>
      <c r="J372" s="41"/>
      <c r="K372" s="41"/>
      <c r="L372" s="41"/>
      <c r="M372" s="41"/>
      <c r="N372" s="41"/>
      <c r="O372" s="41"/>
      <c r="P372" s="41"/>
      <c r="Q372" s="41"/>
      <c r="R372" s="41"/>
      <c r="S372" s="41"/>
      <c r="T372" s="41"/>
    </row>
    <row r="373" spans="1:23" s="1" customFormat="1" ht="14.25" customHeight="1" x14ac:dyDescent="0.2">
      <c r="A373" s="41"/>
      <c r="B373" s="41"/>
      <c r="C373" s="19" t="s">
        <v>239</v>
      </c>
      <c r="D373" s="19"/>
      <c r="E373" s="19"/>
      <c r="F373" s="19"/>
      <c r="G373" s="146"/>
      <c r="H373" s="218"/>
      <c r="I373" s="218"/>
      <c r="J373" s="218"/>
      <c r="K373" s="218"/>
      <c r="L373" s="218"/>
      <c r="M373" s="218"/>
      <c r="N373" s="218"/>
      <c r="O373" s="218"/>
      <c r="P373" s="218"/>
      <c r="Q373" s="218"/>
      <c r="R373" s="218"/>
      <c r="S373" s="218"/>
      <c r="T373" s="218"/>
      <c r="U373" s="218"/>
      <c r="V373" s="218"/>
      <c r="W373" s="218"/>
    </row>
    <row r="374" spans="1:23" s="1" customFormat="1" ht="14.25" customHeight="1" x14ac:dyDescent="0.2">
      <c r="A374" s="41"/>
      <c r="B374" s="41"/>
      <c r="C374" s="20" t="s">
        <v>240</v>
      </c>
      <c r="D374" s="20"/>
      <c r="E374" s="20"/>
      <c r="F374" s="20"/>
      <c r="G374" s="146"/>
      <c r="H374" s="218"/>
      <c r="I374" s="218"/>
      <c r="J374" s="218"/>
      <c r="K374" s="218"/>
      <c r="L374" s="218"/>
      <c r="M374" s="218"/>
      <c r="N374" s="218"/>
      <c r="O374" s="218"/>
      <c r="P374" s="218"/>
      <c r="Q374" s="218"/>
      <c r="R374" s="218"/>
      <c r="S374" s="218"/>
      <c r="T374" s="218"/>
      <c r="U374" s="218"/>
      <c r="V374" s="218"/>
      <c r="W374" s="218"/>
    </row>
    <row r="375" spans="1:23" s="1" customFormat="1" ht="14.25" customHeight="1" x14ac:dyDescent="0.2">
      <c r="A375" s="41"/>
      <c r="B375" s="41"/>
      <c r="C375" s="20" t="s">
        <v>241</v>
      </c>
      <c r="D375" s="20"/>
      <c r="E375" s="20"/>
      <c r="F375" s="20"/>
      <c r="G375" s="146"/>
      <c r="H375" s="218"/>
      <c r="I375" s="218"/>
      <c r="J375" s="218"/>
      <c r="K375" s="218"/>
      <c r="L375" s="218"/>
      <c r="M375" s="218"/>
      <c r="N375" s="218"/>
      <c r="O375" s="218"/>
      <c r="P375" s="218"/>
      <c r="Q375" s="218"/>
      <c r="R375" s="218"/>
      <c r="S375" s="218"/>
      <c r="T375" s="218"/>
      <c r="U375" s="218"/>
      <c r="V375" s="218"/>
      <c r="W375" s="218"/>
    </row>
    <row r="376" spans="1:23" s="1" customFormat="1" ht="14.25" customHeight="1" x14ac:dyDescent="0.2">
      <c r="A376" s="41"/>
      <c r="B376" s="41"/>
      <c r="C376" s="20" t="s">
        <v>133</v>
      </c>
      <c r="D376" s="20"/>
      <c r="E376" s="20"/>
      <c r="F376" s="20"/>
      <c r="G376" s="146"/>
      <c r="H376" s="218"/>
      <c r="I376" s="218"/>
      <c r="J376" s="218"/>
      <c r="K376" s="218"/>
      <c r="L376" s="218"/>
      <c r="M376" s="218"/>
      <c r="N376" s="218"/>
      <c r="O376" s="218"/>
      <c r="P376" s="218"/>
      <c r="Q376" s="218"/>
      <c r="R376" s="218"/>
      <c r="S376" s="218"/>
      <c r="T376" s="218"/>
      <c r="U376" s="218"/>
      <c r="V376" s="218"/>
      <c r="W376" s="218"/>
    </row>
    <row r="377" spans="1:23" s="1" customFormat="1" ht="14.25" customHeight="1" x14ac:dyDescent="0.2">
      <c r="A377" s="41"/>
      <c r="B377" s="41"/>
      <c r="C377" s="20" t="s">
        <v>242</v>
      </c>
      <c r="D377" s="20"/>
      <c r="E377" s="20"/>
      <c r="F377" s="20"/>
      <c r="G377" s="146"/>
      <c r="H377" s="218"/>
      <c r="I377" s="218"/>
      <c r="J377" s="218"/>
      <c r="K377" s="218"/>
      <c r="L377" s="218"/>
      <c r="M377" s="218"/>
      <c r="N377" s="218"/>
      <c r="O377" s="218"/>
      <c r="P377" s="218"/>
      <c r="Q377" s="218"/>
      <c r="R377" s="218"/>
      <c r="S377" s="218"/>
      <c r="T377" s="218"/>
      <c r="U377" s="218"/>
      <c r="V377" s="218"/>
      <c r="W377" s="218"/>
    </row>
    <row r="378" spans="1:23" s="1" customFormat="1" ht="14.25" customHeight="1" x14ac:dyDescent="0.2">
      <c r="A378" s="41"/>
      <c r="B378" s="41"/>
      <c r="C378" s="20" t="s">
        <v>243</v>
      </c>
      <c r="D378" s="20"/>
      <c r="E378" s="20"/>
      <c r="F378" s="20"/>
      <c r="G378" s="146"/>
      <c r="H378" s="218"/>
      <c r="I378" s="218"/>
      <c r="J378" s="218"/>
      <c r="K378" s="218"/>
      <c r="L378" s="218"/>
      <c r="M378" s="218"/>
      <c r="N378" s="218"/>
      <c r="O378" s="218"/>
      <c r="P378" s="218"/>
      <c r="Q378" s="218"/>
      <c r="R378" s="218"/>
      <c r="S378" s="218"/>
      <c r="T378" s="218"/>
      <c r="U378" s="218"/>
      <c r="V378" s="218"/>
      <c r="W378" s="218"/>
    </row>
    <row r="379" spans="1:23" s="1" customFormat="1" ht="14.25" customHeight="1" x14ac:dyDescent="0.2">
      <c r="A379" s="41"/>
      <c r="B379" s="41"/>
      <c r="C379" s="20" t="s">
        <v>244</v>
      </c>
      <c r="D379" s="20"/>
      <c r="E379" s="20"/>
      <c r="F379" s="20"/>
      <c r="G379" s="146"/>
      <c r="H379" s="218"/>
      <c r="I379" s="218"/>
      <c r="J379" s="218"/>
      <c r="K379" s="218"/>
      <c r="L379" s="218"/>
      <c r="M379" s="218"/>
      <c r="N379" s="218"/>
      <c r="O379" s="218"/>
      <c r="P379" s="218"/>
      <c r="Q379" s="218"/>
      <c r="R379" s="218"/>
      <c r="S379" s="218"/>
      <c r="T379" s="218"/>
      <c r="U379" s="218"/>
      <c r="V379" s="218"/>
      <c r="W379" s="218"/>
    </row>
    <row r="380" spans="1:23" s="1" customFormat="1" ht="14.25" customHeight="1" x14ac:dyDescent="0.2">
      <c r="A380" s="41"/>
      <c r="B380" s="41"/>
      <c r="C380" s="166" t="s">
        <v>245</v>
      </c>
      <c r="D380" s="20"/>
      <c r="E380" s="20"/>
      <c r="F380" s="20"/>
      <c r="G380" s="146"/>
      <c r="H380" s="218"/>
      <c r="I380" s="218"/>
      <c r="J380" s="218"/>
      <c r="K380" s="218"/>
      <c r="L380" s="218"/>
      <c r="M380" s="218"/>
      <c r="N380" s="218"/>
      <c r="O380" s="218"/>
      <c r="P380" s="218"/>
      <c r="Q380" s="218"/>
      <c r="R380" s="218"/>
      <c r="S380" s="218"/>
      <c r="T380" s="218"/>
      <c r="U380" s="218"/>
      <c r="V380" s="218"/>
      <c r="W380" s="218"/>
    </row>
    <row r="381" spans="1:23" x14ac:dyDescent="0.2">
      <c r="A381" s="41"/>
      <c r="B381" s="44"/>
      <c r="C381" s="44"/>
      <c r="D381" s="44"/>
      <c r="E381" s="44"/>
      <c r="F381" s="44"/>
      <c r="G381" s="44"/>
      <c r="H381" s="44"/>
      <c r="I381" s="44"/>
      <c r="J381" s="44"/>
      <c r="K381" s="44"/>
      <c r="L381" s="44"/>
      <c r="M381" s="44"/>
      <c r="N381" s="44"/>
      <c r="O381" s="44"/>
      <c r="P381" s="44"/>
      <c r="Q381" s="44"/>
      <c r="R381" s="44"/>
      <c r="S381" s="44"/>
      <c r="T381" s="44"/>
      <c r="U381" s="44"/>
      <c r="V381" s="44"/>
      <c r="W381" s="44"/>
    </row>
    <row r="382" spans="1:23" x14ac:dyDescent="0.2">
      <c r="A382" s="41"/>
      <c r="B382" s="44"/>
      <c r="C382" s="44"/>
      <c r="D382" s="44"/>
      <c r="E382" s="44"/>
      <c r="F382" s="44"/>
      <c r="G382" s="44"/>
      <c r="H382" s="44"/>
      <c r="I382" s="44"/>
      <c r="J382" s="44"/>
      <c r="K382" s="44"/>
      <c r="L382" s="44"/>
      <c r="M382" s="44"/>
      <c r="N382" s="44"/>
      <c r="O382" s="44"/>
      <c r="P382" s="44"/>
      <c r="Q382" s="44"/>
      <c r="R382" s="44"/>
      <c r="S382" s="44"/>
      <c r="T382" s="44"/>
      <c r="U382" s="44"/>
      <c r="V382" s="44"/>
      <c r="W382" s="44"/>
    </row>
    <row r="383" spans="1:23" s="3" customFormat="1" ht="15.75" x14ac:dyDescent="0.25">
      <c r="A383" s="41"/>
      <c r="B383" s="38">
        <v>7</v>
      </c>
      <c r="C383" s="203" t="s">
        <v>31</v>
      </c>
      <c r="D383" s="203"/>
      <c r="E383" s="203"/>
      <c r="F383" s="203"/>
      <c r="G383" s="203"/>
      <c r="H383" s="203"/>
      <c r="I383" s="203"/>
      <c r="J383" s="203"/>
      <c r="K383" s="203"/>
      <c r="L383" s="203"/>
      <c r="M383" s="203"/>
      <c r="N383" s="203"/>
      <c r="O383" s="203"/>
      <c r="P383" s="203"/>
      <c r="Q383" s="203"/>
      <c r="R383" s="203"/>
      <c r="S383" s="203"/>
      <c r="T383" s="203"/>
      <c r="U383" s="203"/>
      <c r="V383" s="203"/>
      <c r="W383" s="203"/>
    </row>
    <row r="384" spans="1:23" ht="6.95" customHeight="1"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row>
    <row r="385" spans="1:23" s="1" customFormat="1" ht="28.5" customHeight="1" x14ac:dyDescent="0.2">
      <c r="A385" s="41"/>
      <c r="B385" s="13"/>
      <c r="C385" s="295" t="s">
        <v>175</v>
      </c>
      <c r="D385" s="295"/>
      <c r="E385" s="295"/>
      <c r="F385" s="295"/>
      <c r="G385" s="295"/>
      <c r="H385" s="295"/>
      <c r="I385" s="295"/>
      <c r="J385" s="295"/>
      <c r="K385" s="295"/>
      <c r="L385" s="295"/>
      <c r="M385" s="295"/>
      <c r="N385" s="295"/>
      <c r="O385" s="295"/>
      <c r="P385" s="295"/>
      <c r="Q385" s="295"/>
      <c r="R385" s="295"/>
      <c r="S385" s="295"/>
      <c r="T385" s="295"/>
      <c r="U385" s="295"/>
      <c r="V385" s="295"/>
      <c r="W385" s="295"/>
    </row>
    <row r="386" spans="1:23" s="1" customFormat="1" ht="11.25" customHeight="1" x14ac:dyDescent="0.2">
      <c r="A386" s="4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row>
    <row r="387" spans="1:23" s="1" customFormat="1" ht="14.25" customHeight="1" x14ac:dyDescent="0.2">
      <c r="A387" s="41"/>
      <c r="B387" s="303">
        <v>7.1</v>
      </c>
      <c r="C387" s="303"/>
      <c r="D387" s="304" t="s">
        <v>247</v>
      </c>
      <c r="E387" s="304"/>
      <c r="F387" s="304"/>
      <c r="G387" s="304"/>
      <c r="H387" s="304"/>
      <c r="I387" s="304"/>
      <c r="J387" s="304"/>
      <c r="K387" s="304"/>
      <c r="L387" s="304"/>
      <c r="M387" s="304"/>
      <c r="N387" s="304"/>
      <c r="O387" s="304"/>
      <c r="P387" s="304"/>
      <c r="Q387" s="304"/>
      <c r="R387" s="304"/>
      <c r="S387" s="304"/>
      <c r="T387" s="304"/>
      <c r="U387" s="304"/>
      <c r="V387" s="304"/>
      <c r="W387" s="304"/>
    </row>
    <row r="388" spans="1:23" s="1" customFormat="1" ht="27.75" customHeight="1" x14ac:dyDescent="0.2">
      <c r="A388" s="41"/>
      <c r="B388" s="303">
        <v>7.2</v>
      </c>
      <c r="C388" s="303"/>
      <c r="D388" s="305" t="s">
        <v>248</v>
      </c>
      <c r="E388" s="305"/>
      <c r="F388" s="305"/>
      <c r="G388" s="305"/>
      <c r="H388" s="305"/>
      <c r="I388" s="305"/>
      <c r="J388" s="305"/>
      <c r="K388" s="305"/>
      <c r="L388" s="305"/>
      <c r="M388" s="305"/>
      <c r="N388" s="305"/>
      <c r="O388" s="305"/>
      <c r="P388" s="305"/>
      <c r="Q388" s="305"/>
      <c r="R388" s="305"/>
      <c r="S388" s="305"/>
      <c r="T388" s="305"/>
      <c r="U388" s="305"/>
      <c r="V388" s="305"/>
      <c r="W388" s="305"/>
    </row>
    <row r="389" spans="1:23" s="1" customFormat="1" ht="55.5" customHeight="1" x14ac:dyDescent="0.2">
      <c r="A389" s="41"/>
      <c r="B389" s="303">
        <v>7.3</v>
      </c>
      <c r="C389" s="303"/>
      <c r="D389" s="305" t="s">
        <v>246</v>
      </c>
      <c r="E389" s="305"/>
      <c r="F389" s="305"/>
      <c r="G389" s="305"/>
      <c r="H389" s="305"/>
      <c r="I389" s="305"/>
      <c r="J389" s="305"/>
      <c r="K389" s="305"/>
      <c r="L389" s="305"/>
      <c r="M389" s="305"/>
      <c r="N389" s="305"/>
      <c r="O389" s="305"/>
      <c r="P389" s="305"/>
      <c r="Q389" s="305"/>
      <c r="R389" s="305"/>
      <c r="S389" s="305"/>
      <c r="T389" s="305"/>
      <c r="U389" s="305"/>
      <c r="V389" s="305"/>
      <c r="W389" s="305"/>
    </row>
    <row r="390" spans="1:23" s="1" customFormat="1" ht="42.75" customHeight="1" x14ac:dyDescent="0.2">
      <c r="A390" s="41"/>
      <c r="B390" s="303"/>
      <c r="C390" s="303"/>
      <c r="D390" s="301" t="s">
        <v>252</v>
      </c>
      <c r="E390" s="301"/>
      <c r="F390" s="301"/>
      <c r="G390" s="301"/>
      <c r="H390" s="301"/>
      <c r="I390" s="301"/>
      <c r="J390" s="301"/>
      <c r="K390" s="301"/>
      <c r="L390" s="301"/>
      <c r="M390" s="301"/>
      <c r="N390" s="301"/>
      <c r="O390" s="301"/>
      <c r="P390" s="301"/>
      <c r="Q390" s="301"/>
      <c r="R390" s="301"/>
      <c r="S390" s="301"/>
      <c r="T390" s="301"/>
      <c r="U390" s="301"/>
      <c r="V390" s="301"/>
      <c r="W390" s="301"/>
    </row>
    <row r="391" spans="1:23" s="1" customFormat="1" ht="42.75" customHeight="1" x14ac:dyDescent="0.2">
      <c r="A391" s="41"/>
      <c r="B391" s="303">
        <v>7.4</v>
      </c>
      <c r="C391" s="303"/>
      <c r="D391" s="301" t="s">
        <v>176</v>
      </c>
      <c r="E391" s="301"/>
      <c r="F391" s="301"/>
      <c r="G391" s="301"/>
      <c r="H391" s="301"/>
      <c r="I391" s="301"/>
      <c r="J391" s="301"/>
      <c r="K391" s="301"/>
      <c r="L391" s="301"/>
      <c r="M391" s="301"/>
      <c r="N391" s="301"/>
      <c r="O391" s="301"/>
      <c r="P391" s="301"/>
      <c r="Q391" s="301"/>
      <c r="R391" s="301"/>
      <c r="S391" s="301"/>
      <c r="T391" s="301"/>
      <c r="U391" s="301"/>
      <c r="V391" s="301"/>
      <c r="W391" s="301"/>
    </row>
    <row r="392" spans="1:23" s="1" customFormat="1" ht="42" customHeight="1" x14ac:dyDescent="0.2">
      <c r="A392" s="41"/>
      <c r="B392" s="303">
        <v>7.5</v>
      </c>
      <c r="C392" s="303"/>
      <c r="D392" s="301" t="s">
        <v>263</v>
      </c>
      <c r="E392" s="301"/>
      <c r="F392" s="301"/>
      <c r="G392" s="301"/>
      <c r="H392" s="301"/>
      <c r="I392" s="301"/>
      <c r="J392" s="301"/>
      <c r="K392" s="301"/>
      <c r="L392" s="301"/>
      <c r="M392" s="301"/>
      <c r="N392" s="301"/>
      <c r="O392" s="301"/>
      <c r="P392" s="301"/>
      <c r="Q392" s="301"/>
      <c r="R392" s="301"/>
      <c r="S392" s="301"/>
      <c r="T392" s="301"/>
      <c r="U392" s="301"/>
      <c r="V392" s="301"/>
      <c r="W392" s="301"/>
    </row>
    <row r="393" spans="1:23" s="1" customFormat="1" ht="28.5" customHeight="1" x14ac:dyDescent="0.2">
      <c r="A393" s="41"/>
      <c r="B393" s="303">
        <v>7.6</v>
      </c>
      <c r="C393" s="303"/>
      <c r="D393" s="301" t="s">
        <v>264</v>
      </c>
      <c r="E393" s="301"/>
      <c r="F393" s="301"/>
      <c r="G393" s="301"/>
      <c r="H393" s="301"/>
      <c r="I393" s="301"/>
      <c r="J393" s="301"/>
      <c r="K393" s="301"/>
      <c r="L393" s="301"/>
      <c r="M393" s="301"/>
      <c r="N393" s="301"/>
      <c r="O393" s="301"/>
      <c r="P393" s="301"/>
      <c r="Q393" s="301"/>
      <c r="R393" s="301"/>
      <c r="S393" s="301"/>
      <c r="T393" s="301"/>
      <c r="U393" s="301"/>
      <c r="V393" s="301"/>
      <c r="W393" s="301"/>
    </row>
    <row r="394" spans="1:23" s="1" customFormat="1" ht="14.25" customHeight="1" x14ac:dyDescent="0.2">
      <c r="A394" s="41"/>
      <c r="B394" s="300">
        <v>7.7</v>
      </c>
      <c r="C394" s="300"/>
      <c r="D394" s="301" t="s">
        <v>249</v>
      </c>
      <c r="E394" s="301"/>
      <c r="F394" s="301"/>
      <c r="G394" s="301"/>
      <c r="H394" s="301"/>
      <c r="I394" s="301"/>
      <c r="J394" s="301"/>
      <c r="K394" s="301"/>
      <c r="L394" s="301"/>
      <c r="M394" s="301"/>
      <c r="N394" s="301"/>
      <c r="O394" s="301"/>
      <c r="P394" s="301"/>
      <c r="Q394" s="301"/>
      <c r="R394" s="301"/>
      <c r="S394" s="301"/>
      <c r="T394" s="301"/>
      <c r="U394" s="301"/>
      <c r="V394" s="301"/>
      <c r="W394" s="301"/>
    </row>
    <row r="395" spans="1:23" s="1" customFormat="1" ht="14.25" customHeight="1" x14ac:dyDescent="0.2">
      <c r="A395" s="41"/>
      <c r="B395" s="306">
        <v>7.8</v>
      </c>
      <c r="C395" s="302"/>
      <c r="D395" s="301" t="s">
        <v>136</v>
      </c>
      <c r="E395" s="301"/>
      <c r="F395" s="301"/>
      <c r="G395" s="301"/>
      <c r="H395" s="301"/>
      <c r="I395" s="301"/>
      <c r="J395" s="301"/>
      <c r="K395" s="301"/>
      <c r="L395" s="301"/>
      <c r="M395" s="301"/>
      <c r="N395" s="301"/>
      <c r="O395" s="301"/>
      <c r="P395" s="301"/>
      <c r="Q395" s="301"/>
      <c r="R395" s="301"/>
      <c r="S395" s="301"/>
      <c r="T395" s="301"/>
      <c r="U395" s="301"/>
      <c r="V395" s="301"/>
      <c r="W395" s="301"/>
    </row>
    <row r="396" spans="1:23" s="1" customFormat="1" ht="29.25" customHeight="1" x14ac:dyDescent="0.2">
      <c r="A396" s="41"/>
      <c r="B396" s="306">
        <v>7.9</v>
      </c>
      <c r="C396" s="302"/>
      <c r="D396" s="305" t="s">
        <v>260</v>
      </c>
      <c r="E396" s="305"/>
      <c r="F396" s="305"/>
      <c r="G396" s="305"/>
      <c r="H396" s="305"/>
      <c r="I396" s="305"/>
      <c r="J396" s="305"/>
      <c r="K396" s="305"/>
      <c r="L396" s="305"/>
      <c r="M396" s="305"/>
      <c r="N396" s="305"/>
      <c r="O396" s="305"/>
      <c r="P396" s="305"/>
      <c r="Q396" s="305"/>
      <c r="R396" s="305"/>
      <c r="S396" s="305"/>
      <c r="T396" s="305"/>
      <c r="U396" s="305"/>
      <c r="V396" s="305"/>
      <c r="W396" s="305"/>
    </row>
    <row r="397" spans="1:23" s="1" customFormat="1" ht="14.25" customHeight="1" x14ac:dyDescent="0.2">
      <c r="A397" s="41"/>
      <c r="B397" s="302">
        <v>7.1</v>
      </c>
      <c r="C397" s="302"/>
      <c r="D397" s="301" t="s">
        <v>259</v>
      </c>
      <c r="E397" s="301"/>
      <c r="F397" s="301"/>
      <c r="G397" s="301"/>
      <c r="H397" s="301"/>
      <c r="I397" s="301"/>
      <c r="J397" s="301"/>
      <c r="K397" s="301"/>
      <c r="L397" s="301"/>
      <c r="M397" s="301"/>
      <c r="N397" s="301"/>
      <c r="O397" s="301"/>
      <c r="P397" s="301"/>
      <c r="Q397" s="301"/>
      <c r="R397" s="301"/>
      <c r="S397" s="301"/>
      <c r="T397" s="301"/>
      <c r="U397" s="301"/>
      <c r="V397" s="301"/>
      <c r="W397" s="301"/>
    </row>
    <row r="398" spans="1:23" s="1" customFormat="1" ht="14.25" customHeight="1" x14ac:dyDescent="0.2">
      <c r="A398" s="41"/>
      <c r="B398" s="306">
        <v>7.11</v>
      </c>
      <c r="C398" s="302"/>
      <c r="D398" s="301" t="s">
        <v>250</v>
      </c>
      <c r="E398" s="301"/>
      <c r="F398" s="301"/>
      <c r="G398" s="301"/>
      <c r="H398" s="301"/>
      <c r="I398" s="301"/>
      <c r="J398" s="301"/>
      <c r="K398" s="301"/>
      <c r="L398" s="301"/>
      <c r="M398" s="301"/>
      <c r="N398" s="301"/>
      <c r="O398" s="301"/>
      <c r="P398" s="301"/>
      <c r="Q398" s="301"/>
      <c r="R398" s="301"/>
      <c r="S398" s="301"/>
      <c r="T398" s="301"/>
      <c r="U398" s="301"/>
      <c r="V398" s="301"/>
      <c r="W398" s="301"/>
    </row>
    <row r="399" spans="1:23" s="1" customFormat="1" ht="14.25" customHeight="1" x14ac:dyDescent="0.2">
      <c r="A399" s="41"/>
      <c r="B399" s="302">
        <v>7.12</v>
      </c>
      <c r="C399" s="302"/>
      <c r="D399" s="301" t="s">
        <v>257</v>
      </c>
      <c r="E399" s="301"/>
      <c r="F399" s="301"/>
      <c r="G399" s="301"/>
      <c r="H399" s="301"/>
      <c r="I399" s="301"/>
      <c r="J399" s="301"/>
      <c r="K399" s="301"/>
      <c r="L399" s="301"/>
      <c r="M399" s="301"/>
      <c r="N399" s="301"/>
      <c r="O399" s="301"/>
      <c r="P399" s="301"/>
      <c r="Q399" s="301"/>
      <c r="R399" s="301"/>
      <c r="S399" s="301"/>
      <c r="T399" s="301"/>
      <c r="U399" s="301"/>
      <c r="V399" s="301"/>
      <c r="W399" s="301"/>
    </row>
    <row r="400" spans="1:23" s="1" customFormat="1" ht="14.25" customHeight="1" x14ac:dyDescent="0.2">
      <c r="A400" s="41"/>
      <c r="B400" s="302">
        <v>7.13</v>
      </c>
      <c r="C400" s="302"/>
      <c r="D400" s="301" t="s">
        <v>120</v>
      </c>
      <c r="E400" s="301"/>
      <c r="F400" s="301"/>
      <c r="G400" s="301"/>
      <c r="H400" s="301"/>
      <c r="I400" s="301"/>
      <c r="J400" s="301"/>
      <c r="K400" s="301"/>
      <c r="L400" s="301"/>
      <c r="M400" s="301"/>
      <c r="N400" s="301"/>
      <c r="O400" s="301"/>
      <c r="P400" s="301"/>
      <c r="Q400" s="301"/>
      <c r="R400" s="301"/>
      <c r="S400" s="301"/>
      <c r="T400" s="301"/>
      <c r="U400" s="301"/>
      <c r="V400" s="301"/>
      <c r="W400" s="301"/>
    </row>
    <row r="401" spans="1:23" s="1" customFormat="1" ht="29.25" customHeight="1" x14ac:dyDescent="0.2">
      <c r="A401" s="41"/>
      <c r="B401" s="306">
        <v>7.14</v>
      </c>
      <c r="C401" s="302"/>
      <c r="D401" s="305" t="s">
        <v>258</v>
      </c>
      <c r="E401" s="305"/>
      <c r="F401" s="305"/>
      <c r="G401" s="305"/>
      <c r="H401" s="305"/>
      <c r="I401" s="305"/>
      <c r="J401" s="305"/>
      <c r="K401" s="305"/>
      <c r="L401" s="305"/>
      <c r="M401" s="305"/>
      <c r="N401" s="305"/>
      <c r="O401" s="305"/>
      <c r="P401" s="305"/>
      <c r="Q401" s="305"/>
      <c r="R401" s="305"/>
      <c r="S401" s="305"/>
      <c r="T401" s="305"/>
      <c r="U401" s="305"/>
      <c r="V401" s="305"/>
      <c r="W401" s="305"/>
    </row>
    <row r="402" spans="1:23" s="1" customFormat="1" ht="15" customHeight="1" x14ac:dyDescent="0.2">
      <c r="A402" s="41"/>
      <c r="B402" s="306">
        <v>7.15</v>
      </c>
      <c r="C402" s="302"/>
      <c r="D402" s="301" t="s">
        <v>85</v>
      </c>
      <c r="E402" s="301"/>
      <c r="F402" s="301"/>
      <c r="G402" s="301"/>
      <c r="H402" s="301"/>
      <c r="I402" s="301"/>
      <c r="J402" s="301"/>
      <c r="K402" s="301"/>
      <c r="L402" s="301"/>
      <c r="M402" s="301"/>
      <c r="N402" s="301"/>
      <c r="O402" s="301"/>
      <c r="P402" s="301"/>
      <c r="Q402" s="301"/>
      <c r="R402" s="301"/>
      <c r="S402" s="301"/>
      <c r="T402" s="301"/>
      <c r="U402" s="301"/>
      <c r="V402" s="301"/>
      <c r="W402" s="301"/>
    </row>
    <row r="403" spans="1:23" s="1" customFormat="1" ht="42.75" customHeight="1" x14ac:dyDescent="0.2">
      <c r="A403" s="41"/>
      <c r="B403" s="306">
        <v>7.16</v>
      </c>
      <c r="C403" s="302"/>
      <c r="D403" s="301" t="s">
        <v>177</v>
      </c>
      <c r="E403" s="301"/>
      <c r="F403" s="301"/>
      <c r="G403" s="301"/>
      <c r="H403" s="301"/>
      <c r="I403" s="301"/>
      <c r="J403" s="301"/>
      <c r="K403" s="301"/>
      <c r="L403" s="301"/>
      <c r="M403" s="301"/>
      <c r="N403" s="301"/>
      <c r="O403" s="301"/>
      <c r="P403" s="301"/>
      <c r="Q403" s="301"/>
      <c r="R403" s="301"/>
      <c r="S403" s="301"/>
      <c r="T403" s="301"/>
      <c r="U403" s="301"/>
      <c r="V403" s="301"/>
      <c r="W403" s="301"/>
    </row>
    <row r="404" spans="1:23" s="1" customFormat="1" ht="15" customHeight="1" x14ac:dyDescent="0.2">
      <c r="A404" s="41"/>
      <c r="B404" s="306">
        <v>7.17</v>
      </c>
      <c r="C404" s="302"/>
      <c r="D404" s="301" t="s">
        <v>116</v>
      </c>
      <c r="E404" s="301"/>
      <c r="F404" s="301"/>
      <c r="G404" s="301"/>
      <c r="H404" s="301"/>
      <c r="I404" s="301"/>
      <c r="J404" s="301"/>
      <c r="K404" s="301"/>
      <c r="L404" s="301"/>
      <c r="M404" s="301"/>
      <c r="N404" s="301"/>
      <c r="O404" s="301"/>
      <c r="P404" s="301"/>
      <c r="Q404" s="301"/>
      <c r="R404" s="301"/>
      <c r="S404" s="301"/>
      <c r="T404" s="301"/>
      <c r="U404" s="301"/>
      <c r="V404" s="301"/>
      <c r="W404" s="301"/>
    </row>
    <row r="405" spans="1:23" s="1" customFormat="1" ht="15" customHeight="1" x14ac:dyDescent="0.2">
      <c r="A405" s="41"/>
      <c r="B405" s="306">
        <v>7.18</v>
      </c>
      <c r="C405" s="302"/>
      <c r="D405" s="301" t="s">
        <v>116</v>
      </c>
      <c r="E405" s="301"/>
      <c r="F405" s="301"/>
      <c r="G405" s="301"/>
      <c r="H405" s="301"/>
      <c r="I405" s="301"/>
      <c r="J405" s="301"/>
      <c r="K405" s="301"/>
      <c r="L405" s="301"/>
      <c r="M405" s="301"/>
      <c r="N405" s="301"/>
      <c r="O405" s="301"/>
      <c r="P405" s="301"/>
      <c r="Q405" s="301"/>
      <c r="R405" s="301"/>
      <c r="S405" s="301"/>
      <c r="T405" s="301"/>
      <c r="U405" s="301"/>
      <c r="V405" s="301"/>
      <c r="W405" s="301"/>
    </row>
    <row r="406" spans="1:23" s="1" customFormat="1" ht="11.25" customHeight="1" x14ac:dyDescent="0.2">
      <c r="A406" s="4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row>
    <row r="407" spans="1:23" s="1" customFormat="1" ht="29.25" customHeight="1" x14ac:dyDescent="0.2">
      <c r="A407" s="41"/>
      <c r="B407" s="13"/>
      <c r="C407" s="413" t="s">
        <v>135</v>
      </c>
      <c r="D407" s="413"/>
      <c r="E407" s="413"/>
      <c r="F407" s="413"/>
      <c r="G407" s="413"/>
      <c r="H407" s="413"/>
      <c r="I407" s="413"/>
      <c r="J407" s="413"/>
      <c r="K407" s="413"/>
      <c r="L407" s="413"/>
      <c r="M407" s="413"/>
      <c r="N407" s="413"/>
      <c r="O407" s="413"/>
      <c r="P407" s="413"/>
      <c r="Q407" s="413"/>
      <c r="R407" s="413"/>
      <c r="S407" s="413"/>
      <c r="T407" s="413"/>
      <c r="U407" s="413"/>
      <c r="V407" s="413"/>
      <c r="W407" s="413"/>
    </row>
    <row r="408" spans="1:23" s="1" customFormat="1" ht="6.75" customHeight="1" x14ac:dyDescent="0.2">
      <c r="A408" s="4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row>
    <row r="409" spans="1:23" s="1" customFormat="1" ht="29.25" customHeight="1" x14ac:dyDescent="0.2">
      <c r="A409" s="41"/>
      <c r="B409" s="13"/>
      <c r="C409" s="413" t="s">
        <v>30</v>
      </c>
      <c r="D409" s="413"/>
      <c r="E409" s="413"/>
      <c r="F409" s="413"/>
      <c r="G409" s="413"/>
      <c r="H409" s="413"/>
      <c r="I409" s="413"/>
      <c r="J409" s="413"/>
      <c r="K409" s="413"/>
      <c r="L409" s="413"/>
      <c r="M409" s="413"/>
      <c r="N409" s="413"/>
      <c r="O409" s="413"/>
      <c r="P409" s="413"/>
      <c r="Q409" s="413"/>
      <c r="R409" s="413"/>
      <c r="S409" s="413"/>
      <c r="T409" s="413"/>
      <c r="U409" s="413"/>
      <c r="V409" s="413"/>
      <c r="W409" s="413"/>
    </row>
    <row r="410" spans="1:23" s="1" customFormat="1" ht="6.75" customHeight="1" x14ac:dyDescent="0.2">
      <c r="A410" s="4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row>
    <row r="411" spans="1:23" s="1" customFormat="1" ht="29.25" customHeight="1" x14ac:dyDescent="0.2">
      <c r="A411" s="41"/>
      <c r="B411" s="13"/>
      <c r="C411" s="413" t="s">
        <v>96</v>
      </c>
      <c r="D411" s="413"/>
      <c r="E411" s="413"/>
      <c r="F411" s="413"/>
      <c r="G411" s="413"/>
      <c r="H411" s="413"/>
      <c r="I411" s="413"/>
      <c r="J411" s="413"/>
      <c r="K411" s="413"/>
      <c r="L411" s="413"/>
      <c r="M411" s="413"/>
      <c r="N411" s="413"/>
      <c r="O411" s="413"/>
      <c r="P411" s="413"/>
      <c r="Q411" s="413"/>
      <c r="R411" s="413"/>
      <c r="S411" s="413"/>
      <c r="T411" s="413"/>
      <c r="U411" s="413"/>
      <c r="V411" s="413"/>
      <c r="W411" s="413"/>
    </row>
    <row r="412" spans="1:23" s="1" customFormat="1" ht="14.25" x14ac:dyDescent="0.2">
      <c r="A412" s="41"/>
      <c r="B412" s="9"/>
      <c r="C412" s="9"/>
      <c r="D412" s="9"/>
      <c r="E412" s="9"/>
      <c r="F412" s="9"/>
      <c r="G412" s="9"/>
      <c r="H412" s="9"/>
      <c r="I412" s="9"/>
      <c r="J412" s="9"/>
      <c r="K412" s="9"/>
      <c r="L412" s="9"/>
      <c r="M412" s="9"/>
      <c r="N412" s="9"/>
      <c r="O412" s="9"/>
      <c r="P412" s="9"/>
      <c r="Q412" s="9"/>
      <c r="R412" s="9"/>
      <c r="S412" s="9"/>
      <c r="T412" s="9"/>
      <c r="U412" s="9"/>
      <c r="V412" s="9"/>
      <c r="W412" s="9"/>
    </row>
    <row r="413" spans="1:23" s="1" customFormat="1" ht="14.25" x14ac:dyDescent="0.2">
      <c r="A413" s="41"/>
      <c r="B413" s="9"/>
      <c r="C413" s="310" t="s">
        <v>19</v>
      </c>
      <c r="D413" s="310"/>
      <c r="E413" s="310"/>
      <c r="F413" s="310"/>
      <c r="G413" s="310"/>
      <c r="H413" s="310"/>
      <c r="I413" s="310"/>
      <c r="J413" s="310"/>
      <c r="K413" s="310"/>
      <c r="L413" s="9"/>
      <c r="M413" s="9"/>
      <c r="N413" s="311" t="s">
        <v>29</v>
      </c>
      <c r="O413" s="311"/>
      <c r="P413" s="311"/>
      <c r="Q413" s="311"/>
      <c r="R413" s="311"/>
      <c r="S413" s="311"/>
      <c r="T413" s="311"/>
      <c r="U413" s="311"/>
      <c r="V413" s="311"/>
      <c r="W413" s="311"/>
    </row>
    <row r="414" spans="1:23" s="1" customFormat="1" ht="14.25" x14ac:dyDescent="0.2">
      <c r="A414" s="41"/>
      <c r="B414" s="9"/>
      <c r="C414" s="308"/>
      <c r="D414" s="308"/>
      <c r="E414" s="308"/>
      <c r="F414" s="308"/>
      <c r="G414" s="308"/>
      <c r="H414" s="308"/>
      <c r="I414" s="308"/>
      <c r="J414" s="308"/>
      <c r="K414" s="308"/>
      <c r="L414" s="9"/>
      <c r="M414" s="9"/>
      <c r="N414" s="313" t="s">
        <v>18</v>
      </c>
      <c r="O414" s="313"/>
      <c r="P414" s="313"/>
      <c r="Q414" s="313"/>
      <c r="R414" s="313"/>
      <c r="S414" s="313"/>
      <c r="T414" s="313"/>
      <c r="U414" s="313"/>
      <c r="V414" s="313"/>
      <c r="W414" s="313"/>
    </row>
    <row r="415" spans="1:23" s="1" customFormat="1" ht="14.25" x14ac:dyDescent="0.2">
      <c r="A415" s="41"/>
      <c r="B415" s="9"/>
      <c r="C415" s="308"/>
      <c r="D415" s="308"/>
      <c r="E415" s="308"/>
      <c r="F415" s="308"/>
      <c r="G415" s="308"/>
      <c r="H415" s="308"/>
      <c r="I415" s="308"/>
      <c r="J415" s="308"/>
      <c r="K415" s="308"/>
      <c r="L415" s="9"/>
      <c r="M415" s="9"/>
      <c r="N415" s="308"/>
      <c r="O415" s="308"/>
      <c r="P415" s="308"/>
      <c r="Q415" s="308"/>
      <c r="R415" s="308"/>
      <c r="S415" s="308"/>
      <c r="T415" s="308"/>
      <c r="U415" s="308"/>
      <c r="V415" s="308"/>
      <c r="W415" s="308"/>
    </row>
    <row r="416" spans="1:23" s="1" customFormat="1" ht="14.25" x14ac:dyDescent="0.2">
      <c r="A416" s="41"/>
      <c r="B416" s="9"/>
      <c r="C416" s="137"/>
      <c r="D416" s="137"/>
      <c r="E416" s="137"/>
      <c r="F416" s="137"/>
      <c r="G416" s="137"/>
      <c r="H416" s="137"/>
      <c r="I416" s="137"/>
      <c r="J416" s="137"/>
      <c r="K416" s="137"/>
      <c r="L416" s="9"/>
      <c r="M416" s="9"/>
      <c r="N416" s="137"/>
      <c r="O416" s="137"/>
      <c r="P416" s="137"/>
      <c r="Q416" s="137"/>
      <c r="R416" s="137"/>
      <c r="S416" s="137"/>
      <c r="T416" s="137"/>
      <c r="U416" s="137"/>
      <c r="V416" s="137"/>
      <c r="W416" s="137"/>
    </row>
    <row r="417" spans="1:23" s="1" customFormat="1" ht="14.25" x14ac:dyDescent="0.2">
      <c r="A417" s="41"/>
      <c r="B417" s="9"/>
      <c r="C417" s="317"/>
      <c r="D417" s="317"/>
      <c r="E417" s="317"/>
      <c r="F417" s="317"/>
      <c r="G417" s="317"/>
      <c r="H417" s="317"/>
      <c r="I417" s="317"/>
      <c r="J417" s="317"/>
      <c r="K417" s="317"/>
      <c r="L417" s="9"/>
      <c r="M417" s="9"/>
      <c r="N417" s="308"/>
      <c r="O417" s="308"/>
      <c r="P417" s="308"/>
      <c r="Q417" s="308"/>
      <c r="R417" s="308"/>
      <c r="S417" s="308"/>
      <c r="T417" s="308"/>
      <c r="U417" s="308"/>
      <c r="V417" s="308"/>
      <c r="W417" s="308"/>
    </row>
    <row r="418" spans="1:23" s="1" customFormat="1" ht="13.5" customHeight="1" x14ac:dyDescent="0.2">
      <c r="A418" s="41"/>
      <c r="B418" s="9"/>
      <c r="C418" s="309"/>
      <c r="D418" s="309"/>
      <c r="E418" s="309"/>
      <c r="F418" s="309"/>
      <c r="G418" s="309"/>
      <c r="H418" s="309"/>
      <c r="I418" s="309"/>
      <c r="J418" s="309"/>
      <c r="K418" s="309"/>
      <c r="L418" s="9"/>
      <c r="M418" s="9"/>
      <c r="N418" s="309"/>
      <c r="O418" s="309"/>
      <c r="P418" s="309"/>
      <c r="Q418" s="309"/>
      <c r="R418" s="309"/>
      <c r="S418" s="309"/>
      <c r="T418" s="309"/>
      <c r="U418" s="309"/>
      <c r="V418" s="309"/>
      <c r="W418" s="309"/>
    </row>
    <row r="419" spans="1:23" x14ac:dyDescent="0.2">
      <c r="A419" s="41"/>
      <c r="B419" s="44"/>
      <c r="C419" s="44"/>
      <c r="D419" s="44"/>
      <c r="E419" s="44"/>
      <c r="F419" s="44"/>
      <c r="G419" s="44"/>
      <c r="H419" s="44"/>
      <c r="I419" s="44"/>
      <c r="J419" s="44"/>
      <c r="K419" s="44"/>
      <c r="L419" s="44"/>
      <c r="M419" s="44"/>
      <c r="N419" s="44"/>
      <c r="O419" s="44"/>
      <c r="P419" s="44"/>
      <c r="Q419" s="44"/>
      <c r="R419" s="44"/>
      <c r="S419" s="44"/>
      <c r="T419" s="44"/>
      <c r="U419" s="44"/>
      <c r="V419" s="44"/>
      <c r="W419" s="44"/>
    </row>
    <row r="420" spans="1:23" x14ac:dyDescent="0.2">
      <c r="A420" s="41"/>
      <c r="B420" s="44"/>
      <c r="C420" s="44"/>
      <c r="D420" s="44"/>
      <c r="E420" s="44"/>
      <c r="F420" s="44"/>
      <c r="G420" s="44"/>
      <c r="H420" s="44"/>
      <c r="I420" s="44"/>
      <c r="J420" s="44"/>
      <c r="K420" s="44"/>
      <c r="L420" s="44"/>
      <c r="M420" s="44"/>
      <c r="N420" s="44"/>
      <c r="O420" s="44"/>
      <c r="P420" s="44"/>
      <c r="Q420" s="44"/>
      <c r="R420" s="44"/>
      <c r="S420" s="44"/>
      <c r="T420" s="44"/>
      <c r="U420" s="44"/>
      <c r="V420" s="44"/>
      <c r="W420" s="44"/>
    </row>
    <row r="421" spans="1:23" s="3" customFormat="1" ht="15.75" x14ac:dyDescent="0.25">
      <c r="A421" s="41"/>
      <c r="B421" s="38">
        <v>8</v>
      </c>
      <c r="C421" s="203" t="s">
        <v>24</v>
      </c>
      <c r="D421" s="203"/>
      <c r="E421" s="203"/>
      <c r="F421" s="203"/>
      <c r="G421" s="203"/>
      <c r="H421" s="203"/>
      <c r="I421" s="203"/>
      <c r="J421" s="203"/>
      <c r="K421" s="203"/>
      <c r="L421" s="203"/>
      <c r="M421" s="203"/>
      <c r="N421" s="203"/>
      <c r="O421" s="203"/>
      <c r="P421" s="203"/>
      <c r="Q421" s="203"/>
      <c r="R421" s="203"/>
      <c r="S421" s="203"/>
      <c r="T421" s="203"/>
      <c r="U421" s="203"/>
      <c r="V421" s="203"/>
      <c r="W421" s="203"/>
    </row>
    <row r="422" spans="1:23" ht="6.75" customHeight="1"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row>
    <row r="423" spans="1:23" s="1" customFormat="1" ht="14.25" x14ac:dyDescent="0.2">
      <c r="A423" s="41"/>
      <c r="B423" s="141"/>
      <c r="C423" s="223" t="s">
        <v>28</v>
      </c>
      <c r="D423" s="223"/>
      <c r="E423" s="223"/>
      <c r="F423" s="223"/>
      <c r="G423" s="223"/>
      <c r="H423" s="223"/>
      <c r="I423" s="223"/>
      <c r="J423" s="223"/>
      <c r="K423" s="223"/>
      <c r="L423" s="223"/>
      <c r="M423" s="223"/>
      <c r="N423" s="223"/>
      <c r="O423" s="223"/>
      <c r="P423" s="223"/>
      <c r="Q423" s="223"/>
      <c r="R423" s="223"/>
      <c r="S423" s="223"/>
      <c r="T423" s="223"/>
      <c r="U423" s="223"/>
      <c r="V423" s="223"/>
      <c r="W423" s="223"/>
    </row>
    <row r="424" spans="1:23" ht="22.5" customHeight="1" x14ac:dyDescent="0.2">
      <c r="A424" s="4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row>
    <row r="425" spans="1:23" ht="13.5" x14ac:dyDescent="0.2">
      <c r="A425" s="41"/>
      <c r="B425" s="40">
        <v>8.1</v>
      </c>
      <c r="C425" s="210" t="s">
        <v>27</v>
      </c>
      <c r="D425" s="210"/>
      <c r="E425" s="210"/>
      <c r="F425" s="210"/>
      <c r="G425" s="210"/>
      <c r="H425" s="210"/>
      <c r="I425" s="210"/>
      <c r="J425" s="210"/>
      <c r="K425" s="210"/>
      <c r="L425" s="210"/>
      <c r="M425" s="210"/>
      <c r="N425" s="210"/>
      <c r="O425" s="210"/>
      <c r="P425" s="210"/>
      <c r="Q425" s="210"/>
      <c r="R425" s="210"/>
      <c r="S425" s="210"/>
      <c r="T425" s="210"/>
      <c r="U425" s="210"/>
      <c r="V425" s="210"/>
      <c r="W425" s="210"/>
    </row>
    <row r="426" spans="1:23" ht="6.75" customHeight="1" x14ac:dyDescent="0.2">
      <c r="A426" s="4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row>
    <row r="427" spans="1:23" s="9" customFormat="1" ht="100.5" customHeight="1" x14ac:dyDescent="0.2">
      <c r="A427" s="41"/>
      <c r="B427" s="147"/>
      <c r="C427" s="307" t="s">
        <v>148</v>
      </c>
      <c r="D427" s="307"/>
      <c r="E427" s="307"/>
      <c r="F427" s="307"/>
      <c r="G427" s="307"/>
      <c r="H427" s="307"/>
      <c r="I427" s="307"/>
      <c r="J427" s="307"/>
      <c r="K427" s="307"/>
      <c r="L427" s="307"/>
      <c r="M427" s="307"/>
      <c r="N427" s="307"/>
      <c r="O427" s="307"/>
      <c r="P427" s="307"/>
      <c r="Q427" s="307"/>
      <c r="R427" s="307"/>
      <c r="S427" s="307"/>
      <c r="T427" s="307"/>
      <c r="U427" s="307"/>
      <c r="V427" s="307"/>
      <c r="W427" s="307"/>
    </row>
    <row r="428" spans="1:23" ht="22.5" customHeight="1" x14ac:dyDescent="0.2">
      <c r="A428" s="4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row>
    <row r="429" spans="1:23" ht="13.5" x14ac:dyDescent="0.2">
      <c r="A429" s="41"/>
      <c r="B429" s="40">
        <v>8.1999999999999993</v>
      </c>
      <c r="C429" s="210" t="s">
        <v>84</v>
      </c>
      <c r="D429" s="210"/>
      <c r="E429" s="210"/>
      <c r="F429" s="210"/>
      <c r="G429" s="210"/>
      <c r="H429" s="210"/>
      <c r="I429" s="210"/>
      <c r="J429" s="210"/>
      <c r="K429" s="210"/>
      <c r="L429" s="210"/>
      <c r="M429" s="210"/>
      <c r="N429" s="210"/>
      <c r="O429" s="210"/>
      <c r="P429" s="210"/>
      <c r="Q429" s="210"/>
      <c r="R429" s="210"/>
      <c r="S429" s="210"/>
      <c r="T429" s="210"/>
      <c r="U429" s="210"/>
      <c r="V429" s="210"/>
      <c r="W429" s="210"/>
    </row>
    <row r="430" spans="1:23" ht="6.75" customHeight="1" x14ac:dyDescent="0.2">
      <c r="A430" s="4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row>
    <row r="431" spans="1:23" s="8" customFormat="1" ht="14.25" customHeight="1" x14ac:dyDescent="0.2">
      <c r="A431" s="41"/>
      <c r="B431" s="24"/>
      <c r="C431" s="229" t="s">
        <v>83</v>
      </c>
      <c r="D431" s="229"/>
      <c r="E431" s="229"/>
      <c r="F431" s="229"/>
      <c r="G431" s="229"/>
      <c r="H431" s="229"/>
      <c r="I431" s="229"/>
      <c r="J431" s="229"/>
      <c r="K431" s="229"/>
      <c r="L431" s="314" t="s">
        <v>82</v>
      </c>
      <c r="M431" s="314"/>
      <c r="N431" s="314"/>
      <c r="O431" s="154"/>
      <c r="P431" s="315" t="s">
        <v>81</v>
      </c>
      <c r="Q431" s="315"/>
      <c r="R431" s="315"/>
      <c r="S431" s="316"/>
      <c r="T431" s="316"/>
      <c r="U431" s="316"/>
      <c r="V431" s="316"/>
      <c r="W431" s="316"/>
    </row>
    <row r="432" spans="1:23" s="7" customFormat="1" ht="14.25" customHeight="1" x14ac:dyDescent="0.2">
      <c r="A432" s="41"/>
      <c r="B432" s="24"/>
      <c r="C432" s="229" t="s">
        <v>26</v>
      </c>
      <c r="D432" s="229"/>
      <c r="E432" s="229"/>
      <c r="F432" s="229"/>
      <c r="G432" s="229"/>
      <c r="H432" s="229"/>
      <c r="I432" s="229"/>
      <c r="J432" s="229"/>
      <c r="K432" s="229"/>
      <c r="L432" s="229"/>
      <c r="M432" s="229"/>
      <c r="N432" s="229"/>
      <c r="O432" s="229"/>
      <c r="P432" s="229"/>
      <c r="Q432" s="229"/>
      <c r="R432" s="229"/>
      <c r="S432" s="229"/>
      <c r="T432" s="22" t="s">
        <v>25</v>
      </c>
      <c r="U432" s="297"/>
      <c r="V432" s="297"/>
      <c r="W432" s="297"/>
    </row>
    <row r="433" spans="1:23" ht="22.5" customHeight="1" x14ac:dyDescent="0.2">
      <c r="A433" s="4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row>
    <row r="434" spans="1:23" ht="13.5" x14ac:dyDescent="0.2">
      <c r="A434" s="41"/>
      <c r="B434" s="40">
        <v>8.3000000000000007</v>
      </c>
      <c r="C434" s="210" t="s">
        <v>80</v>
      </c>
      <c r="D434" s="210"/>
      <c r="E434" s="210"/>
      <c r="F434" s="210"/>
      <c r="G434" s="210"/>
      <c r="H434" s="210"/>
      <c r="I434" s="210"/>
      <c r="J434" s="210"/>
      <c r="K434" s="210"/>
      <c r="L434" s="210"/>
      <c r="M434" s="210"/>
      <c r="N434" s="210"/>
      <c r="O434" s="210"/>
      <c r="P434" s="210"/>
      <c r="Q434" s="210"/>
      <c r="R434" s="210"/>
      <c r="S434" s="210"/>
      <c r="T434" s="210"/>
      <c r="U434" s="210"/>
      <c r="V434" s="210"/>
      <c r="W434" s="210"/>
    </row>
    <row r="435" spans="1:23" ht="6.75" customHeight="1" x14ac:dyDescent="0.2">
      <c r="A435" s="4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row>
    <row r="436" spans="1:23" s="10" customFormat="1" ht="58.5" customHeight="1" x14ac:dyDescent="0.2">
      <c r="A436" s="41"/>
      <c r="B436" s="119"/>
      <c r="C436" s="319" t="s">
        <v>79</v>
      </c>
      <c r="D436" s="319"/>
      <c r="E436" s="319"/>
      <c r="F436" s="319"/>
      <c r="G436" s="319"/>
      <c r="H436" s="319"/>
      <c r="I436" s="319"/>
      <c r="J436" s="319"/>
      <c r="K436" s="319"/>
      <c r="L436" s="319"/>
      <c r="M436" s="319"/>
      <c r="N436" s="319"/>
      <c r="O436" s="319"/>
      <c r="P436" s="319"/>
      <c r="Q436" s="319"/>
      <c r="R436" s="319"/>
      <c r="S436" s="319"/>
      <c r="T436" s="319"/>
      <c r="U436" s="319"/>
      <c r="V436" s="319"/>
      <c r="W436" s="319"/>
    </row>
    <row r="437" spans="1:23" ht="6.75" customHeight="1" x14ac:dyDescent="0.2">
      <c r="A437" s="41"/>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row>
    <row r="438" spans="1:23" s="1" customFormat="1" ht="14.25" x14ac:dyDescent="0.2">
      <c r="A438" s="41"/>
      <c r="B438" s="101"/>
      <c r="C438" s="220" t="s">
        <v>134</v>
      </c>
      <c r="D438" s="220"/>
      <c r="E438" s="220"/>
      <c r="F438" s="220"/>
      <c r="G438" s="220"/>
      <c r="H438" s="220"/>
      <c r="I438" s="220"/>
      <c r="J438" s="220"/>
      <c r="K438" s="296"/>
      <c r="L438" s="296"/>
      <c r="M438" s="296"/>
      <c r="N438" s="296"/>
      <c r="O438" s="296"/>
      <c r="P438" s="296"/>
      <c r="Q438" s="296"/>
      <c r="R438" s="296"/>
      <c r="S438" s="296"/>
      <c r="T438" s="296"/>
      <c r="U438" s="296"/>
      <c r="V438" s="296"/>
      <c r="W438" s="296"/>
    </row>
    <row r="439" spans="1:23" s="1" customFormat="1" ht="14.25" x14ac:dyDescent="0.2">
      <c r="A439" s="41"/>
      <c r="B439" s="101"/>
      <c r="C439" s="204" t="s">
        <v>124</v>
      </c>
      <c r="D439" s="204"/>
      <c r="E439" s="204"/>
      <c r="F439" s="204"/>
      <c r="G439" s="204"/>
      <c r="H439" s="204"/>
      <c r="I439" s="204"/>
      <c r="J439" s="204"/>
      <c r="K439" s="318"/>
      <c r="L439" s="318"/>
      <c r="M439" s="318"/>
      <c r="N439" s="318"/>
      <c r="O439" s="318"/>
      <c r="P439" s="318"/>
      <c r="Q439" s="318"/>
      <c r="R439" s="318"/>
      <c r="S439" s="318"/>
      <c r="T439" s="318"/>
      <c r="U439" s="318"/>
      <c r="V439" s="318"/>
      <c r="W439" s="318"/>
    </row>
    <row r="440" spans="1:23" s="1" customFormat="1" ht="14.25" x14ac:dyDescent="0.2">
      <c r="A440" s="41"/>
      <c r="B440" s="101"/>
      <c r="C440" s="204" t="s">
        <v>23</v>
      </c>
      <c r="D440" s="204"/>
      <c r="E440" s="204"/>
      <c r="F440" s="204"/>
      <c r="G440" s="204"/>
      <c r="H440" s="204"/>
      <c r="I440" s="204"/>
      <c r="J440" s="204"/>
      <c r="K440" s="318"/>
      <c r="L440" s="318"/>
      <c r="M440" s="318"/>
      <c r="N440" s="318"/>
      <c r="O440" s="318"/>
      <c r="P440" s="318"/>
      <c r="Q440" s="318"/>
      <c r="R440" s="318"/>
      <c r="S440" s="318"/>
      <c r="T440" s="318"/>
      <c r="U440" s="318"/>
      <c r="V440" s="318"/>
      <c r="W440" s="318"/>
    </row>
    <row r="441" spans="1:23" s="1" customFormat="1" ht="14.25" x14ac:dyDescent="0.2">
      <c r="A441" s="41"/>
      <c r="B441" s="101"/>
      <c r="C441" s="204" t="s">
        <v>121</v>
      </c>
      <c r="D441" s="204"/>
      <c r="E441" s="204"/>
      <c r="F441" s="204"/>
      <c r="G441" s="204"/>
      <c r="H441" s="204"/>
      <c r="I441" s="204"/>
      <c r="J441" s="204"/>
      <c r="K441" s="318"/>
      <c r="L441" s="318"/>
      <c r="M441" s="318"/>
      <c r="N441" s="318"/>
      <c r="O441" s="318"/>
      <c r="P441" s="318"/>
      <c r="Q441" s="318"/>
      <c r="R441" s="318"/>
      <c r="S441" s="318"/>
      <c r="T441" s="318"/>
      <c r="U441" s="318"/>
      <c r="V441" s="318"/>
      <c r="W441" s="318"/>
    </row>
    <row r="442" spans="1:23" s="1" customFormat="1" ht="14.25" x14ac:dyDescent="0.2">
      <c r="A442" s="41"/>
      <c r="B442" s="101"/>
      <c r="C442" s="229" t="s">
        <v>97</v>
      </c>
      <c r="D442" s="229"/>
      <c r="E442" s="229"/>
      <c r="F442" s="229"/>
      <c r="G442" s="229"/>
      <c r="H442" s="229"/>
      <c r="I442" s="229"/>
      <c r="J442" s="229"/>
      <c r="K442" s="318"/>
      <c r="L442" s="318"/>
      <c r="M442" s="318"/>
      <c r="N442" s="318"/>
      <c r="O442" s="318"/>
      <c r="P442" s="318"/>
      <c r="Q442" s="318"/>
      <c r="R442" s="318"/>
      <c r="S442" s="318"/>
      <c r="T442" s="318"/>
      <c r="U442" s="318"/>
      <c r="V442" s="318"/>
      <c r="W442" s="318"/>
    </row>
    <row r="443" spans="1:23" s="1" customFormat="1" ht="14.25" customHeight="1" x14ac:dyDescent="0.2">
      <c r="A443" s="41"/>
      <c r="B443" s="101"/>
      <c r="C443" s="229" t="s">
        <v>22</v>
      </c>
      <c r="D443" s="229"/>
      <c r="E443" s="229"/>
      <c r="F443" s="229"/>
      <c r="G443" s="229"/>
      <c r="H443" s="229"/>
      <c r="I443" s="229"/>
      <c r="J443" s="229"/>
      <c r="K443" s="318"/>
      <c r="L443" s="318"/>
      <c r="M443" s="318"/>
      <c r="N443" s="318"/>
      <c r="O443" s="318"/>
      <c r="P443" s="318"/>
      <c r="Q443" s="318"/>
      <c r="R443" s="318"/>
      <c r="S443" s="318"/>
      <c r="T443" s="318"/>
      <c r="U443" s="318"/>
      <c r="V443" s="318"/>
      <c r="W443" s="318"/>
    </row>
    <row r="444" spans="1:23" s="1" customFormat="1" ht="14.25" x14ac:dyDescent="0.2">
      <c r="A444" s="41"/>
      <c r="B444" s="101"/>
      <c r="C444" s="204" t="s">
        <v>21</v>
      </c>
      <c r="D444" s="204"/>
      <c r="E444" s="204"/>
      <c r="F444" s="204"/>
      <c r="G444" s="204"/>
      <c r="H444" s="204"/>
      <c r="I444" s="204"/>
      <c r="J444" s="204"/>
      <c r="K444" s="318"/>
      <c r="L444" s="318"/>
      <c r="M444" s="318"/>
      <c r="N444" s="318"/>
      <c r="O444" s="318"/>
      <c r="P444" s="318"/>
      <c r="Q444" s="318"/>
      <c r="R444" s="318"/>
      <c r="S444" s="318"/>
      <c r="T444" s="318"/>
      <c r="U444" s="318"/>
      <c r="V444" s="318"/>
      <c r="W444" s="318"/>
    </row>
    <row r="445" spans="1:23" s="1" customFormat="1" ht="14.25" x14ac:dyDescent="0.2">
      <c r="A445" s="41"/>
      <c r="B445" s="101"/>
      <c r="C445" s="204" t="s">
        <v>72</v>
      </c>
      <c r="D445" s="204"/>
      <c r="E445" s="204"/>
      <c r="F445" s="204"/>
      <c r="G445" s="204"/>
      <c r="H445" s="204"/>
      <c r="I445" s="204"/>
      <c r="J445" s="204"/>
      <c r="K445" s="318"/>
      <c r="L445" s="318"/>
      <c r="M445" s="318"/>
      <c r="N445" s="318"/>
      <c r="O445" s="318"/>
      <c r="P445" s="318"/>
      <c r="Q445" s="318"/>
      <c r="R445" s="318"/>
      <c r="S445" s="318"/>
      <c r="T445" s="318"/>
      <c r="U445" s="318"/>
      <c r="V445" s="318"/>
      <c r="W445" s="318"/>
    </row>
    <row r="446" spans="1:23" s="1" customFormat="1" ht="14.25" customHeight="1" x14ac:dyDescent="0.2">
      <c r="A446" s="41"/>
      <c r="B446" s="101"/>
      <c r="C446" s="20" t="s">
        <v>208</v>
      </c>
      <c r="D446" s="20"/>
      <c r="E446" s="20"/>
      <c r="F446" s="20"/>
      <c r="G446" s="20"/>
      <c r="H446" s="20"/>
      <c r="I446" s="20"/>
      <c r="J446" s="20"/>
      <c r="K446" s="318"/>
      <c r="L446" s="318"/>
      <c r="M446" s="318"/>
      <c r="N446" s="318"/>
      <c r="O446" s="318"/>
      <c r="P446" s="318"/>
      <c r="Q446" s="318"/>
      <c r="R446" s="318"/>
      <c r="S446" s="318"/>
      <c r="T446" s="318"/>
      <c r="U446" s="318"/>
      <c r="V446" s="318"/>
      <c r="W446" s="318"/>
    </row>
    <row r="447" spans="1:23" ht="22.5" customHeight="1"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row>
    <row r="448" spans="1:23" ht="13.5" x14ac:dyDescent="0.2">
      <c r="A448" s="41"/>
      <c r="B448" s="40">
        <v>8.4</v>
      </c>
      <c r="C448" s="210" t="s">
        <v>20</v>
      </c>
      <c r="D448" s="210"/>
      <c r="E448" s="210"/>
      <c r="F448" s="210"/>
      <c r="G448" s="210"/>
      <c r="H448" s="210"/>
      <c r="I448" s="210"/>
      <c r="J448" s="210"/>
      <c r="K448" s="210"/>
      <c r="L448" s="210"/>
      <c r="M448" s="210"/>
      <c r="N448" s="210"/>
      <c r="O448" s="210"/>
      <c r="P448" s="210"/>
      <c r="Q448" s="210"/>
      <c r="R448" s="210"/>
      <c r="S448" s="210"/>
      <c r="T448" s="210"/>
      <c r="U448" s="210"/>
      <c r="V448" s="210"/>
      <c r="W448" s="210"/>
    </row>
    <row r="449" spans="1:23" ht="6.75" customHeight="1" x14ac:dyDescent="0.2">
      <c r="A449" s="4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row>
    <row r="450" spans="1:23" s="1" customFormat="1" ht="14.25" x14ac:dyDescent="0.2">
      <c r="A450" s="41"/>
      <c r="B450" s="101"/>
      <c r="C450" s="296"/>
      <c r="D450" s="296"/>
      <c r="E450" s="296"/>
      <c r="F450" s="296"/>
      <c r="G450" s="296"/>
      <c r="H450" s="296"/>
      <c r="I450" s="296"/>
      <c r="J450" s="296"/>
      <c r="K450" s="296"/>
      <c r="L450" s="296"/>
      <c r="M450" s="296"/>
      <c r="N450" s="296"/>
      <c r="O450" s="296"/>
      <c r="P450" s="296"/>
      <c r="Q450" s="296"/>
      <c r="R450" s="296"/>
      <c r="S450" s="296"/>
      <c r="T450" s="296"/>
      <c r="U450" s="296"/>
      <c r="V450" s="296"/>
      <c r="W450" s="296"/>
    </row>
    <row r="451" spans="1:23" s="1" customFormat="1" ht="14.25" x14ac:dyDescent="0.2">
      <c r="A451" s="41"/>
      <c r="B451" s="101"/>
      <c r="C451" s="296"/>
      <c r="D451" s="296"/>
      <c r="E451" s="296"/>
      <c r="F451" s="296"/>
      <c r="G451" s="296"/>
      <c r="H451" s="296"/>
      <c r="I451" s="296"/>
      <c r="J451" s="296"/>
      <c r="K451" s="296"/>
      <c r="L451" s="296"/>
      <c r="M451" s="296"/>
      <c r="N451" s="296"/>
      <c r="O451" s="296"/>
      <c r="P451" s="296"/>
      <c r="Q451" s="296"/>
      <c r="R451" s="296"/>
      <c r="S451" s="296"/>
      <c r="T451" s="296"/>
      <c r="U451" s="296"/>
      <c r="V451" s="296"/>
      <c r="W451" s="296"/>
    </row>
    <row r="452" spans="1:23" s="1" customFormat="1" ht="14.25" x14ac:dyDescent="0.2">
      <c r="A452" s="41"/>
      <c r="B452" s="101"/>
      <c r="C452" s="318"/>
      <c r="D452" s="318"/>
      <c r="E452" s="318"/>
      <c r="F452" s="318"/>
      <c r="G452" s="318"/>
      <c r="H452" s="318"/>
      <c r="I452" s="318"/>
      <c r="J452" s="318"/>
      <c r="K452" s="318"/>
      <c r="L452" s="318"/>
      <c r="M452" s="318"/>
      <c r="N452" s="318"/>
      <c r="O452" s="318"/>
      <c r="P452" s="318"/>
      <c r="Q452" s="318"/>
      <c r="R452" s="318"/>
      <c r="S452" s="318"/>
      <c r="T452" s="318"/>
      <c r="U452" s="318"/>
      <c r="V452" s="318"/>
      <c r="W452" s="318"/>
    </row>
    <row r="453" spans="1:23" ht="22.5" customHeight="1" x14ac:dyDescent="0.2">
      <c r="A453" s="4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row>
    <row r="454" spans="1:23" s="1" customFormat="1" ht="14.25" x14ac:dyDescent="0.2">
      <c r="A454" s="41"/>
      <c r="B454" s="41"/>
      <c r="C454" s="310" t="s">
        <v>19</v>
      </c>
      <c r="D454" s="310"/>
      <c r="E454" s="310"/>
      <c r="F454" s="310"/>
      <c r="G454" s="310"/>
      <c r="H454" s="310"/>
      <c r="I454" s="310"/>
      <c r="J454" s="310"/>
      <c r="K454" s="310"/>
      <c r="L454" s="9"/>
      <c r="M454" s="9"/>
      <c r="N454" s="311" t="s">
        <v>118</v>
      </c>
      <c r="O454" s="311"/>
      <c r="P454" s="311"/>
      <c r="Q454" s="311"/>
      <c r="R454" s="311"/>
      <c r="S454" s="311"/>
      <c r="T454" s="311"/>
      <c r="U454" s="311"/>
      <c r="V454" s="311"/>
      <c r="W454" s="311"/>
    </row>
    <row r="455" spans="1:23" s="1" customFormat="1" ht="14.25" x14ac:dyDescent="0.2">
      <c r="A455" s="41"/>
      <c r="B455" s="41"/>
      <c r="C455" s="312"/>
      <c r="D455" s="312"/>
      <c r="E455" s="312"/>
      <c r="F455" s="312"/>
      <c r="G455" s="312"/>
      <c r="H455" s="312"/>
      <c r="I455" s="312"/>
      <c r="J455" s="312"/>
      <c r="K455" s="312"/>
      <c r="L455" s="9"/>
      <c r="M455" s="9"/>
      <c r="N455" s="313" t="s">
        <v>18</v>
      </c>
      <c r="O455" s="313"/>
      <c r="P455" s="313"/>
      <c r="Q455" s="313"/>
      <c r="R455" s="313"/>
      <c r="S455" s="313"/>
      <c r="T455" s="313"/>
      <c r="U455" s="313"/>
      <c r="V455" s="313"/>
      <c r="W455" s="313"/>
    </row>
    <row r="456" spans="1:23" s="1" customFormat="1" ht="14.25" x14ac:dyDescent="0.2">
      <c r="A456" s="41"/>
      <c r="B456" s="41"/>
      <c r="C456" s="308"/>
      <c r="D456" s="308"/>
      <c r="E456" s="308"/>
      <c r="F456" s="308"/>
      <c r="G456" s="308"/>
      <c r="H456" s="308"/>
      <c r="I456" s="308"/>
      <c r="J456" s="308"/>
      <c r="K456" s="308"/>
      <c r="L456" s="9"/>
      <c r="M456" s="9"/>
      <c r="N456" s="317"/>
      <c r="O456" s="317"/>
      <c r="P456" s="317"/>
      <c r="Q456" s="317"/>
      <c r="R456" s="317"/>
      <c r="S456" s="317"/>
      <c r="T456" s="317"/>
      <c r="U456" s="317"/>
      <c r="V456" s="317"/>
      <c r="W456" s="317"/>
    </row>
    <row r="457" spans="1:23" s="1" customFormat="1" ht="14.25" x14ac:dyDescent="0.2">
      <c r="A457" s="41"/>
      <c r="B457" s="41"/>
      <c r="C457" s="308"/>
      <c r="D457" s="308"/>
      <c r="E457" s="308"/>
      <c r="F457" s="308"/>
      <c r="G457" s="308"/>
      <c r="H457" s="308"/>
      <c r="I457" s="308"/>
      <c r="J457" s="308"/>
      <c r="K457" s="308"/>
      <c r="L457" s="9"/>
      <c r="M457" s="9"/>
      <c r="N457" s="317"/>
      <c r="O457" s="317"/>
      <c r="P457" s="317"/>
      <c r="Q457" s="317"/>
      <c r="R457" s="317"/>
      <c r="S457" s="317"/>
      <c r="T457" s="317"/>
      <c r="U457" s="317"/>
      <c r="V457" s="317"/>
      <c r="W457" s="317"/>
    </row>
    <row r="458" spans="1:23" s="1" customFormat="1" ht="14.25" x14ac:dyDescent="0.2">
      <c r="A458" s="41"/>
      <c r="B458" s="41"/>
      <c r="C458" s="308"/>
      <c r="D458" s="308"/>
      <c r="E458" s="308"/>
      <c r="F458" s="308"/>
      <c r="G458" s="308"/>
      <c r="H458" s="308"/>
      <c r="I458" s="308"/>
      <c r="J458" s="308"/>
      <c r="K458" s="308"/>
      <c r="L458" s="9"/>
      <c r="M458" s="9"/>
      <c r="N458" s="317"/>
      <c r="O458" s="317"/>
      <c r="P458" s="317"/>
      <c r="Q458" s="317"/>
      <c r="R458" s="317"/>
      <c r="S458" s="317"/>
      <c r="T458" s="317"/>
      <c r="U458" s="317"/>
      <c r="V458" s="317"/>
      <c r="W458" s="317"/>
    </row>
    <row r="459" spans="1:23" s="1" customFormat="1" ht="14.25" x14ac:dyDescent="0.2">
      <c r="A459" s="41"/>
      <c r="B459" s="41"/>
      <c r="C459" s="309"/>
      <c r="D459" s="309"/>
      <c r="E459" s="309"/>
      <c r="F459" s="309"/>
      <c r="G459" s="309"/>
      <c r="H459" s="309"/>
      <c r="I459" s="309"/>
      <c r="J459" s="309"/>
      <c r="K459" s="309"/>
      <c r="L459" s="9"/>
      <c r="M459" s="9"/>
      <c r="N459" s="309"/>
      <c r="O459" s="309"/>
      <c r="P459" s="309"/>
      <c r="Q459" s="309"/>
      <c r="R459" s="309"/>
      <c r="S459" s="309"/>
      <c r="T459" s="309"/>
      <c r="U459" s="309"/>
      <c r="V459" s="309"/>
      <c r="W459" s="309"/>
    </row>
    <row r="460" spans="1:23" s="42" customFormat="1" ht="6.75" customHeight="1" x14ac:dyDescent="0.2">
      <c r="A460" s="41"/>
      <c r="B460" s="41"/>
      <c r="C460" s="115"/>
      <c r="D460" s="115"/>
      <c r="E460" s="115"/>
      <c r="F460" s="115"/>
      <c r="G460" s="115"/>
      <c r="H460" s="115"/>
      <c r="I460" s="115"/>
      <c r="J460" s="115"/>
      <c r="K460" s="115"/>
      <c r="L460" s="115"/>
      <c r="M460" s="115"/>
      <c r="N460" s="115"/>
      <c r="O460" s="115"/>
      <c r="P460" s="115"/>
      <c r="Q460" s="115"/>
      <c r="R460" s="115"/>
      <c r="S460" s="115"/>
      <c r="T460" s="115"/>
      <c r="U460" s="115"/>
      <c r="V460" s="115"/>
      <c r="W460" s="115"/>
    </row>
    <row r="461" spans="1:23" s="165" customFormat="1" ht="39.75" customHeight="1" x14ac:dyDescent="0.2">
      <c r="A461" s="41"/>
      <c r="B461" s="41"/>
      <c r="C461" s="322" t="s">
        <v>253</v>
      </c>
      <c r="D461" s="322"/>
      <c r="E461" s="322"/>
      <c r="F461" s="322"/>
      <c r="G461" s="322"/>
      <c r="H461" s="322"/>
      <c r="I461" s="322"/>
      <c r="J461" s="322"/>
      <c r="K461" s="322"/>
      <c r="L461" s="322"/>
      <c r="M461" s="322"/>
      <c r="N461" s="322"/>
      <c r="O461" s="322"/>
      <c r="P461" s="322"/>
      <c r="Q461" s="322"/>
      <c r="R461" s="322"/>
      <c r="S461" s="322"/>
      <c r="T461" s="322"/>
      <c r="U461" s="322"/>
      <c r="V461" s="322"/>
      <c r="W461" s="322"/>
    </row>
    <row r="462" spans="1:23" x14ac:dyDescent="0.2">
      <c r="A462" s="41"/>
      <c r="B462" s="44"/>
      <c r="C462" s="44"/>
      <c r="D462" s="44"/>
      <c r="E462" s="44"/>
      <c r="F462" s="44"/>
      <c r="G462" s="44"/>
      <c r="H462" s="44"/>
      <c r="I462" s="44"/>
      <c r="J462" s="44"/>
      <c r="K462" s="44"/>
      <c r="L462" s="44"/>
      <c r="M462" s="44"/>
      <c r="N462" s="44"/>
      <c r="O462" s="44"/>
      <c r="P462" s="44"/>
      <c r="Q462" s="44"/>
      <c r="R462" s="44"/>
      <c r="S462" s="44"/>
      <c r="T462" s="44"/>
      <c r="U462" s="44"/>
      <c r="V462" s="44"/>
      <c r="W462" s="44"/>
    </row>
    <row r="463" spans="1:23" x14ac:dyDescent="0.2">
      <c r="A463" s="41"/>
      <c r="B463" s="44"/>
      <c r="C463" s="44"/>
      <c r="D463" s="44"/>
      <c r="E463" s="44"/>
      <c r="F463" s="44"/>
      <c r="G463" s="44"/>
      <c r="H463" s="44"/>
      <c r="I463" s="44"/>
      <c r="J463" s="44"/>
      <c r="K463" s="44"/>
      <c r="L463" s="44"/>
      <c r="M463" s="44"/>
      <c r="N463" s="44"/>
      <c r="O463" s="44"/>
      <c r="P463" s="44"/>
      <c r="Q463" s="44"/>
      <c r="R463" s="44"/>
      <c r="S463" s="44"/>
      <c r="T463" s="44"/>
      <c r="U463" s="44"/>
      <c r="V463" s="44"/>
      <c r="W463" s="44"/>
    </row>
    <row r="464" spans="1:23" x14ac:dyDescent="0.2">
      <c r="A464" s="41"/>
      <c r="B464" s="44"/>
      <c r="C464" s="44"/>
      <c r="D464" s="44"/>
      <c r="E464" s="44"/>
      <c r="F464" s="44"/>
      <c r="G464" s="44"/>
      <c r="H464" s="44"/>
      <c r="I464" s="44"/>
      <c r="J464" s="44"/>
      <c r="K464" s="44"/>
      <c r="L464" s="44"/>
      <c r="M464" s="44"/>
      <c r="N464" s="44"/>
      <c r="O464" s="44"/>
      <c r="P464" s="44"/>
      <c r="Q464" s="44"/>
      <c r="R464" s="44"/>
      <c r="S464" s="44"/>
      <c r="T464" s="44"/>
      <c r="U464" s="44"/>
      <c r="V464" s="44"/>
      <c r="W464" s="44"/>
    </row>
    <row r="465" spans="1:23" x14ac:dyDescent="0.2">
      <c r="A465" s="43"/>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row>
    <row r="466" spans="1:23" s="3" customFormat="1" ht="15.75" x14ac:dyDescent="0.25">
      <c r="A466" s="41"/>
      <c r="B466" s="323">
        <v>9</v>
      </c>
      <c r="C466" s="323"/>
      <c r="D466" s="203" t="s">
        <v>178</v>
      </c>
      <c r="E466" s="203"/>
      <c r="F466" s="203"/>
      <c r="G466" s="203"/>
      <c r="H466" s="203"/>
      <c r="I466" s="203"/>
      <c r="J466" s="203"/>
      <c r="K466" s="203"/>
      <c r="L466" s="203"/>
      <c r="M466" s="203"/>
      <c r="N466" s="203"/>
      <c r="O466" s="203"/>
      <c r="P466" s="203"/>
      <c r="Q466" s="203"/>
      <c r="R466" s="203"/>
      <c r="S466" s="203"/>
      <c r="T466" s="203"/>
      <c r="U466" s="203"/>
      <c r="V466" s="203"/>
      <c r="W466" s="203"/>
    </row>
    <row r="467" spans="1:23" ht="5.25" customHeight="1"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row>
    <row r="468" spans="1:23" s="1" customFormat="1" ht="14.25" x14ac:dyDescent="0.2">
      <c r="A468" s="41"/>
      <c r="B468" s="101"/>
      <c r="C468" s="101"/>
      <c r="D468" s="223" t="s">
        <v>114</v>
      </c>
      <c r="E468" s="223"/>
      <c r="F468" s="223"/>
      <c r="G468" s="223"/>
      <c r="H468" s="223"/>
      <c r="I468" s="223"/>
      <c r="J468" s="223"/>
      <c r="K468" s="223"/>
      <c r="L468" s="223"/>
      <c r="M468" s="223"/>
      <c r="N468" s="223"/>
      <c r="O468" s="223"/>
      <c r="P468" s="223"/>
      <c r="Q468" s="223"/>
      <c r="R468" s="223"/>
      <c r="S468" s="223"/>
      <c r="T468" s="223"/>
      <c r="U468" s="223"/>
      <c r="V468" s="223"/>
      <c r="W468" s="223"/>
    </row>
    <row r="469" spans="1:23" ht="13.5" x14ac:dyDescent="0.2">
      <c r="A469" s="4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row>
    <row r="470" spans="1:23" s="1" customFormat="1" ht="14.25" x14ac:dyDescent="0.2">
      <c r="A470" s="41"/>
      <c r="B470" s="320">
        <v>9.1</v>
      </c>
      <c r="C470" s="320"/>
      <c r="D470" s="320" t="s">
        <v>142</v>
      </c>
      <c r="E470" s="320"/>
      <c r="F470" s="320"/>
      <c r="G470" s="320"/>
      <c r="H470" s="320"/>
      <c r="I470" s="320"/>
      <c r="J470" s="320"/>
      <c r="K470" s="320"/>
      <c r="L470" s="320"/>
      <c r="M470" s="320"/>
      <c r="N470" s="320"/>
      <c r="O470" s="320"/>
      <c r="P470" s="320"/>
      <c r="Q470" s="320"/>
      <c r="R470" s="320"/>
      <c r="S470" s="320"/>
      <c r="T470" s="320"/>
      <c r="U470" s="320"/>
      <c r="V470" s="320"/>
      <c r="W470" s="320"/>
    </row>
    <row r="471" spans="1:23" s="1" customFormat="1" ht="14.25" x14ac:dyDescent="0.2">
      <c r="A471" s="41"/>
      <c r="B471" s="30"/>
      <c r="C471" s="30"/>
      <c r="D471" s="321" t="s">
        <v>150</v>
      </c>
      <c r="E471" s="321"/>
      <c r="F471" s="321"/>
      <c r="G471" s="321"/>
      <c r="H471" s="321"/>
      <c r="I471" s="321"/>
      <c r="J471" s="321"/>
      <c r="K471" s="321"/>
      <c r="L471" s="321"/>
      <c r="M471" s="321"/>
      <c r="N471" s="321"/>
      <c r="O471" s="321"/>
      <c r="P471" s="321"/>
      <c r="Q471" s="321"/>
      <c r="R471" s="321"/>
      <c r="S471" s="321"/>
      <c r="T471" s="321"/>
      <c r="U471" s="321"/>
      <c r="V471" s="321"/>
      <c r="W471" s="321"/>
    </row>
    <row r="472" spans="1:23" ht="6.75" customHeight="1" x14ac:dyDescent="0.2">
      <c r="A472" s="41"/>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row>
    <row r="473" spans="1:23" s="6" customFormat="1" ht="35.25" customHeight="1" x14ac:dyDescent="0.2">
      <c r="A473" s="41"/>
      <c r="B473" s="332" t="s">
        <v>17</v>
      </c>
      <c r="C473" s="333"/>
      <c r="D473" s="330" t="s">
        <v>179</v>
      </c>
      <c r="E473" s="334"/>
      <c r="F473" s="334"/>
      <c r="G473" s="334"/>
      <c r="H473" s="330" t="s">
        <v>147</v>
      </c>
      <c r="I473" s="331"/>
      <c r="J473" s="335" t="s">
        <v>151</v>
      </c>
      <c r="K473" s="335"/>
      <c r="L473" s="335"/>
      <c r="M473" s="330" t="s">
        <v>16</v>
      </c>
      <c r="N473" s="331"/>
      <c r="O473" s="335" t="s">
        <v>132</v>
      </c>
      <c r="P473" s="335"/>
      <c r="Q473" s="335"/>
      <c r="R473" s="335" t="s">
        <v>15</v>
      </c>
      <c r="S473" s="335"/>
      <c r="T473" s="335"/>
      <c r="U473" s="335"/>
      <c r="V473" s="330" t="s">
        <v>14</v>
      </c>
      <c r="W473" s="331"/>
    </row>
    <row r="474" spans="1:23" s="1" customFormat="1" ht="14.25" x14ac:dyDescent="0.2">
      <c r="A474" s="41"/>
      <c r="B474" s="324"/>
      <c r="C474" s="325"/>
      <c r="D474" s="324"/>
      <c r="E474" s="326"/>
      <c r="F474" s="326"/>
      <c r="G474" s="326"/>
      <c r="H474" s="324"/>
      <c r="I474" s="325"/>
      <c r="J474" s="324"/>
      <c r="K474" s="326"/>
      <c r="L474" s="325"/>
      <c r="M474" s="324"/>
      <c r="N474" s="325"/>
      <c r="O474" s="324"/>
      <c r="P474" s="326"/>
      <c r="Q474" s="325"/>
      <c r="R474" s="327"/>
      <c r="S474" s="328"/>
      <c r="T474" s="328"/>
      <c r="U474" s="329"/>
      <c r="V474" s="324"/>
      <c r="W474" s="325"/>
    </row>
    <row r="475" spans="1:23" s="1" customFormat="1" ht="14.25" x14ac:dyDescent="0.2">
      <c r="A475" s="41"/>
      <c r="B475" s="324"/>
      <c r="C475" s="325"/>
      <c r="D475" s="324"/>
      <c r="E475" s="326"/>
      <c r="F475" s="326"/>
      <c r="G475" s="326"/>
      <c r="H475" s="324"/>
      <c r="I475" s="325"/>
      <c r="J475" s="324"/>
      <c r="K475" s="326"/>
      <c r="L475" s="325"/>
      <c r="M475" s="324"/>
      <c r="N475" s="325"/>
      <c r="O475" s="324"/>
      <c r="P475" s="326"/>
      <c r="Q475" s="325"/>
      <c r="R475" s="327"/>
      <c r="S475" s="328"/>
      <c r="T475" s="328"/>
      <c r="U475" s="329"/>
      <c r="V475" s="324"/>
      <c r="W475" s="325"/>
    </row>
    <row r="476" spans="1:23" s="1" customFormat="1" ht="14.25" x14ac:dyDescent="0.2">
      <c r="A476" s="41"/>
      <c r="B476" s="324"/>
      <c r="C476" s="325"/>
      <c r="D476" s="324"/>
      <c r="E476" s="326"/>
      <c r="F476" s="326"/>
      <c r="G476" s="326"/>
      <c r="H476" s="324"/>
      <c r="I476" s="325"/>
      <c r="J476" s="324"/>
      <c r="K476" s="326"/>
      <c r="L476" s="325"/>
      <c r="M476" s="324"/>
      <c r="N476" s="325"/>
      <c r="O476" s="324"/>
      <c r="P476" s="326"/>
      <c r="Q476" s="325"/>
      <c r="R476" s="327"/>
      <c r="S476" s="328"/>
      <c r="T476" s="328"/>
      <c r="U476" s="329"/>
      <c r="V476" s="324"/>
      <c r="W476" s="325"/>
    </row>
    <row r="477" spans="1:23" s="1" customFormat="1" ht="14.25" x14ac:dyDescent="0.2">
      <c r="A477" s="41"/>
      <c r="B477" s="324"/>
      <c r="C477" s="325"/>
      <c r="D477" s="324"/>
      <c r="E477" s="326"/>
      <c r="F477" s="326"/>
      <c r="G477" s="326"/>
      <c r="H477" s="324"/>
      <c r="I477" s="325"/>
      <c r="J477" s="324"/>
      <c r="K477" s="326"/>
      <c r="L477" s="325"/>
      <c r="M477" s="324"/>
      <c r="N477" s="325"/>
      <c r="O477" s="324"/>
      <c r="P477" s="326"/>
      <c r="Q477" s="325"/>
      <c r="R477" s="327"/>
      <c r="S477" s="328"/>
      <c r="T477" s="328"/>
      <c r="U477" s="329"/>
      <c r="V477" s="324"/>
      <c r="W477" s="325"/>
    </row>
    <row r="478" spans="1:23" s="1" customFormat="1" ht="14.25" x14ac:dyDescent="0.2">
      <c r="A478" s="41"/>
      <c r="B478" s="324"/>
      <c r="C478" s="325"/>
      <c r="D478" s="324"/>
      <c r="E478" s="326"/>
      <c r="F478" s="326"/>
      <c r="G478" s="326"/>
      <c r="H478" s="324"/>
      <c r="I478" s="325"/>
      <c r="J478" s="324"/>
      <c r="K478" s="326"/>
      <c r="L478" s="325"/>
      <c r="M478" s="324"/>
      <c r="N478" s="325"/>
      <c r="O478" s="324"/>
      <c r="P478" s="326"/>
      <c r="Q478" s="325"/>
      <c r="R478" s="327"/>
      <c r="S478" s="328"/>
      <c r="T478" s="328"/>
      <c r="U478" s="329"/>
      <c r="V478" s="324"/>
      <c r="W478" s="325"/>
    </row>
    <row r="479" spans="1:23" s="1" customFormat="1" ht="14.25" x14ac:dyDescent="0.2">
      <c r="A479" s="41"/>
      <c r="B479" s="324"/>
      <c r="C479" s="325"/>
      <c r="D479" s="324"/>
      <c r="E479" s="326"/>
      <c r="F479" s="326"/>
      <c r="G479" s="326"/>
      <c r="H479" s="324"/>
      <c r="I479" s="325"/>
      <c r="J479" s="324"/>
      <c r="K479" s="326"/>
      <c r="L479" s="325"/>
      <c r="M479" s="324"/>
      <c r="N479" s="325"/>
      <c r="O479" s="324"/>
      <c r="P479" s="326"/>
      <c r="Q479" s="325"/>
      <c r="R479" s="327"/>
      <c r="S479" s="328"/>
      <c r="T479" s="328"/>
      <c r="U479" s="329"/>
      <c r="V479" s="324"/>
      <c r="W479" s="325"/>
    </row>
    <row r="480" spans="1:23" s="1" customFormat="1" ht="14.25" x14ac:dyDescent="0.2">
      <c r="A480" s="41"/>
      <c r="B480" s="324"/>
      <c r="C480" s="325"/>
      <c r="D480" s="324"/>
      <c r="E480" s="326"/>
      <c r="F480" s="326"/>
      <c r="G480" s="326"/>
      <c r="H480" s="324"/>
      <c r="I480" s="325"/>
      <c r="J480" s="324"/>
      <c r="K480" s="326"/>
      <c r="L480" s="325"/>
      <c r="M480" s="324"/>
      <c r="N480" s="325"/>
      <c r="O480" s="324"/>
      <c r="P480" s="326"/>
      <c r="Q480" s="325"/>
      <c r="R480" s="327"/>
      <c r="S480" s="328"/>
      <c r="T480" s="328"/>
      <c r="U480" s="329"/>
      <c r="V480" s="324"/>
      <c r="W480" s="325"/>
    </row>
    <row r="481" spans="1:23" s="1" customFormat="1" ht="14.25" x14ac:dyDescent="0.2">
      <c r="A481" s="41"/>
      <c r="B481" s="324"/>
      <c r="C481" s="325"/>
      <c r="D481" s="324"/>
      <c r="E481" s="326"/>
      <c r="F481" s="326"/>
      <c r="G481" s="326"/>
      <c r="H481" s="324"/>
      <c r="I481" s="325"/>
      <c r="J481" s="324"/>
      <c r="K481" s="326"/>
      <c r="L481" s="325"/>
      <c r="M481" s="324"/>
      <c r="N481" s="325"/>
      <c r="O481" s="324"/>
      <c r="P481" s="326"/>
      <c r="Q481" s="325"/>
      <c r="R481" s="327"/>
      <c r="S481" s="328"/>
      <c r="T481" s="328"/>
      <c r="U481" s="329"/>
      <c r="V481" s="324"/>
      <c r="W481" s="325"/>
    </row>
    <row r="482" spans="1:23" s="1" customFormat="1" ht="14.25" x14ac:dyDescent="0.2">
      <c r="A482" s="41"/>
      <c r="B482" s="324"/>
      <c r="C482" s="325"/>
      <c r="D482" s="324"/>
      <c r="E482" s="326"/>
      <c r="F482" s="326"/>
      <c r="G482" s="326"/>
      <c r="H482" s="324"/>
      <c r="I482" s="325"/>
      <c r="J482" s="324"/>
      <c r="K482" s="326"/>
      <c r="L482" s="325"/>
      <c r="M482" s="324"/>
      <c r="N482" s="325"/>
      <c r="O482" s="324"/>
      <c r="P482" s="326"/>
      <c r="Q482" s="325"/>
      <c r="R482" s="327"/>
      <c r="S482" s="328"/>
      <c r="T482" s="328"/>
      <c r="U482" s="329"/>
      <c r="V482" s="324"/>
      <c r="W482" s="325"/>
    </row>
    <row r="483" spans="1:23" s="1" customFormat="1" ht="14.25" x14ac:dyDescent="0.2">
      <c r="A483" s="41"/>
      <c r="B483" s="324"/>
      <c r="C483" s="325"/>
      <c r="D483" s="324"/>
      <c r="E483" s="326"/>
      <c r="F483" s="326"/>
      <c r="G483" s="326"/>
      <c r="H483" s="324"/>
      <c r="I483" s="325"/>
      <c r="J483" s="324"/>
      <c r="K483" s="326"/>
      <c r="L483" s="325"/>
      <c r="M483" s="324"/>
      <c r="N483" s="325"/>
      <c r="O483" s="324"/>
      <c r="P483" s="326"/>
      <c r="Q483" s="325"/>
      <c r="R483" s="327"/>
      <c r="S483" s="328"/>
      <c r="T483" s="328"/>
      <c r="U483" s="329"/>
      <c r="V483" s="324"/>
      <c r="W483" s="325"/>
    </row>
    <row r="484" spans="1:23" s="1" customFormat="1" ht="14.25" x14ac:dyDescent="0.2">
      <c r="A484" s="41"/>
      <c r="B484" s="324"/>
      <c r="C484" s="325"/>
      <c r="D484" s="324"/>
      <c r="E484" s="326"/>
      <c r="F484" s="326"/>
      <c r="G484" s="326"/>
      <c r="H484" s="324"/>
      <c r="I484" s="325"/>
      <c r="J484" s="324"/>
      <c r="K484" s="326"/>
      <c r="L484" s="325"/>
      <c r="M484" s="324"/>
      <c r="N484" s="325"/>
      <c r="O484" s="324"/>
      <c r="P484" s="326"/>
      <c r="Q484" s="325"/>
      <c r="R484" s="327"/>
      <c r="S484" s="328"/>
      <c r="T484" s="328"/>
      <c r="U484" s="329"/>
      <c r="V484" s="324"/>
      <c r="W484" s="325"/>
    </row>
    <row r="485" spans="1:23" s="1" customFormat="1" ht="14.25" x14ac:dyDescent="0.2">
      <c r="A485" s="41"/>
      <c r="B485" s="324"/>
      <c r="C485" s="325"/>
      <c r="D485" s="324"/>
      <c r="E485" s="326"/>
      <c r="F485" s="326"/>
      <c r="G485" s="326"/>
      <c r="H485" s="324"/>
      <c r="I485" s="325"/>
      <c r="J485" s="324"/>
      <c r="K485" s="326"/>
      <c r="L485" s="325"/>
      <c r="M485" s="324"/>
      <c r="N485" s="325"/>
      <c r="O485" s="324"/>
      <c r="P485" s="326"/>
      <c r="Q485" s="325"/>
      <c r="R485" s="327"/>
      <c r="S485" s="328"/>
      <c r="T485" s="328"/>
      <c r="U485" s="329"/>
      <c r="V485" s="324"/>
      <c r="W485" s="325"/>
    </row>
    <row r="486" spans="1:23" s="1" customFormat="1" ht="14.25" x14ac:dyDescent="0.2">
      <c r="A486" s="41"/>
      <c r="B486" s="324"/>
      <c r="C486" s="325"/>
      <c r="D486" s="324"/>
      <c r="E486" s="326"/>
      <c r="F486" s="326"/>
      <c r="G486" s="326"/>
      <c r="H486" s="324"/>
      <c r="I486" s="325"/>
      <c r="J486" s="324"/>
      <c r="K486" s="326"/>
      <c r="L486" s="325"/>
      <c r="M486" s="324"/>
      <c r="N486" s="325"/>
      <c r="O486" s="324"/>
      <c r="P486" s="326"/>
      <c r="Q486" s="325"/>
      <c r="R486" s="327"/>
      <c r="S486" s="328"/>
      <c r="T486" s="328"/>
      <c r="U486" s="329"/>
      <c r="V486" s="324"/>
      <c r="W486" s="325"/>
    </row>
    <row r="487" spans="1:23" s="1" customFormat="1" ht="14.25" x14ac:dyDescent="0.2">
      <c r="A487" s="41"/>
      <c r="B487" s="324"/>
      <c r="C487" s="325"/>
      <c r="D487" s="324"/>
      <c r="E487" s="326"/>
      <c r="F487" s="326"/>
      <c r="G487" s="326"/>
      <c r="H487" s="324"/>
      <c r="I487" s="325"/>
      <c r="J487" s="324"/>
      <c r="K487" s="326"/>
      <c r="L487" s="325"/>
      <c r="M487" s="324"/>
      <c r="N487" s="325"/>
      <c r="O487" s="324"/>
      <c r="P487" s="326"/>
      <c r="Q487" s="325"/>
      <c r="R487" s="327"/>
      <c r="S487" s="328"/>
      <c r="T487" s="328"/>
      <c r="U487" s="329"/>
      <c r="V487" s="324"/>
      <c r="W487" s="325"/>
    </row>
    <row r="488" spans="1:23" s="1" customFormat="1" ht="14.25" x14ac:dyDescent="0.2">
      <c r="A488" s="41"/>
      <c r="B488" s="324"/>
      <c r="C488" s="325"/>
      <c r="D488" s="324"/>
      <c r="E488" s="326"/>
      <c r="F488" s="326"/>
      <c r="G488" s="326"/>
      <c r="H488" s="324"/>
      <c r="I488" s="325"/>
      <c r="J488" s="324"/>
      <c r="K488" s="326"/>
      <c r="L488" s="325"/>
      <c r="M488" s="324"/>
      <c r="N488" s="325"/>
      <c r="O488" s="324"/>
      <c r="P488" s="326"/>
      <c r="Q488" s="325"/>
      <c r="R488" s="327"/>
      <c r="S488" s="328"/>
      <c r="T488" s="328"/>
      <c r="U488" s="329"/>
      <c r="V488" s="324"/>
      <c r="W488" s="325"/>
    </row>
    <row r="489" spans="1:23" s="1" customFormat="1" ht="14.25" x14ac:dyDescent="0.2">
      <c r="A489" s="41"/>
      <c r="B489" s="324"/>
      <c r="C489" s="325"/>
      <c r="D489" s="324"/>
      <c r="E489" s="326"/>
      <c r="F489" s="326"/>
      <c r="G489" s="326"/>
      <c r="H489" s="324"/>
      <c r="I489" s="325"/>
      <c r="J489" s="324"/>
      <c r="K489" s="326"/>
      <c r="L489" s="325"/>
      <c r="M489" s="324"/>
      <c r="N489" s="325"/>
      <c r="O489" s="324"/>
      <c r="P489" s="326"/>
      <c r="Q489" s="325"/>
      <c r="R489" s="327"/>
      <c r="S489" s="328"/>
      <c r="T489" s="328"/>
      <c r="U489" s="329"/>
      <c r="V489" s="324"/>
      <c r="W489" s="325"/>
    </row>
    <row r="490" spans="1:23" s="1" customFormat="1" ht="14.25" x14ac:dyDescent="0.2">
      <c r="A490" s="41"/>
      <c r="B490" s="324"/>
      <c r="C490" s="325"/>
      <c r="D490" s="324"/>
      <c r="E490" s="326"/>
      <c r="F490" s="326"/>
      <c r="G490" s="326"/>
      <c r="H490" s="324"/>
      <c r="I490" s="325"/>
      <c r="J490" s="324"/>
      <c r="K490" s="326"/>
      <c r="L490" s="325"/>
      <c r="M490" s="324"/>
      <c r="N490" s="325"/>
      <c r="O490" s="324"/>
      <c r="P490" s="326"/>
      <c r="Q490" s="325"/>
      <c r="R490" s="327"/>
      <c r="S490" s="328"/>
      <c r="T490" s="328"/>
      <c r="U490" s="329"/>
      <c r="V490" s="324"/>
      <c r="W490" s="325"/>
    </row>
    <row r="491" spans="1:23" s="1" customFormat="1" ht="14.25" x14ac:dyDescent="0.2">
      <c r="A491" s="41"/>
      <c r="B491" s="324"/>
      <c r="C491" s="325"/>
      <c r="D491" s="324"/>
      <c r="E491" s="326"/>
      <c r="F491" s="326"/>
      <c r="G491" s="326"/>
      <c r="H491" s="324"/>
      <c r="I491" s="325"/>
      <c r="J491" s="324"/>
      <c r="K491" s="326"/>
      <c r="L491" s="325"/>
      <c r="M491" s="324"/>
      <c r="N491" s="325"/>
      <c r="O491" s="324"/>
      <c r="P491" s="326"/>
      <c r="Q491" s="325"/>
      <c r="R491" s="327"/>
      <c r="S491" s="328"/>
      <c r="T491" s="328"/>
      <c r="U491" s="329"/>
      <c r="V491" s="324"/>
      <c r="W491" s="325"/>
    </row>
    <row r="492" spans="1:23" s="1" customFormat="1" ht="14.25" x14ac:dyDescent="0.2">
      <c r="A492" s="41"/>
      <c r="B492" s="324"/>
      <c r="C492" s="325"/>
      <c r="D492" s="324"/>
      <c r="E492" s="326"/>
      <c r="F492" s="326"/>
      <c r="G492" s="326"/>
      <c r="H492" s="324"/>
      <c r="I492" s="325"/>
      <c r="J492" s="324"/>
      <c r="K492" s="326"/>
      <c r="L492" s="325"/>
      <c r="M492" s="324"/>
      <c r="N492" s="325"/>
      <c r="O492" s="324"/>
      <c r="P492" s="326"/>
      <c r="Q492" s="325"/>
      <c r="R492" s="327"/>
      <c r="S492" s="328"/>
      <c r="T492" s="328"/>
      <c r="U492" s="329"/>
      <c r="V492" s="324"/>
      <c r="W492" s="325"/>
    </row>
    <row r="493" spans="1:23" s="1" customFormat="1" ht="14.25" x14ac:dyDescent="0.2">
      <c r="A493" s="41"/>
      <c r="B493" s="324"/>
      <c r="C493" s="325"/>
      <c r="D493" s="324"/>
      <c r="E493" s="326"/>
      <c r="F493" s="326"/>
      <c r="G493" s="326"/>
      <c r="H493" s="324"/>
      <c r="I493" s="325"/>
      <c r="J493" s="324"/>
      <c r="K493" s="326"/>
      <c r="L493" s="325"/>
      <c r="M493" s="324"/>
      <c r="N493" s="325"/>
      <c r="O493" s="324"/>
      <c r="P493" s="326"/>
      <c r="Q493" s="325"/>
      <c r="R493" s="327"/>
      <c r="S493" s="328"/>
      <c r="T493" s="328"/>
      <c r="U493" s="329"/>
      <c r="V493" s="324"/>
      <c r="W493" s="325"/>
    </row>
    <row r="494" spans="1:23" s="1" customFormat="1" ht="14.25" x14ac:dyDescent="0.2">
      <c r="A494" s="41"/>
      <c r="B494" s="324"/>
      <c r="C494" s="325"/>
      <c r="D494" s="324"/>
      <c r="E494" s="326"/>
      <c r="F494" s="326"/>
      <c r="G494" s="326"/>
      <c r="H494" s="324"/>
      <c r="I494" s="325"/>
      <c r="J494" s="324"/>
      <c r="K494" s="326"/>
      <c r="L494" s="325"/>
      <c r="M494" s="324"/>
      <c r="N494" s="325"/>
      <c r="O494" s="324"/>
      <c r="P494" s="326"/>
      <c r="Q494" s="325"/>
      <c r="R494" s="327"/>
      <c r="S494" s="328"/>
      <c r="T494" s="328"/>
      <c r="U494" s="329"/>
      <c r="V494" s="324"/>
      <c r="W494" s="325"/>
    </row>
    <row r="495" spans="1:23" s="1" customFormat="1" ht="14.25" x14ac:dyDescent="0.2">
      <c r="A495" s="41"/>
      <c r="B495" s="324"/>
      <c r="C495" s="325"/>
      <c r="D495" s="324"/>
      <c r="E495" s="326"/>
      <c r="F495" s="326"/>
      <c r="G495" s="326"/>
      <c r="H495" s="324"/>
      <c r="I495" s="325"/>
      <c r="J495" s="324"/>
      <c r="K495" s="326"/>
      <c r="L495" s="325"/>
      <c r="M495" s="324"/>
      <c r="N495" s="325"/>
      <c r="O495" s="324"/>
      <c r="P495" s="326"/>
      <c r="Q495" s="325"/>
      <c r="R495" s="327"/>
      <c r="S495" s="328"/>
      <c r="T495" s="328"/>
      <c r="U495" s="329"/>
      <c r="V495" s="324"/>
      <c r="W495" s="325"/>
    </row>
    <row r="496" spans="1:23" s="1" customFormat="1" ht="14.25" x14ac:dyDescent="0.2">
      <c r="A496" s="41"/>
      <c r="B496" s="324"/>
      <c r="C496" s="325"/>
      <c r="D496" s="324"/>
      <c r="E496" s="326"/>
      <c r="F496" s="326"/>
      <c r="G496" s="326"/>
      <c r="H496" s="324"/>
      <c r="I496" s="325"/>
      <c r="J496" s="324"/>
      <c r="K496" s="326"/>
      <c r="L496" s="325"/>
      <c r="M496" s="324"/>
      <c r="N496" s="325"/>
      <c r="O496" s="324"/>
      <c r="P496" s="326"/>
      <c r="Q496" s="325"/>
      <c r="R496" s="327"/>
      <c r="S496" s="328"/>
      <c r="T496" s="328"/>
      <c r="U496" s="329"/>
      <c r="V496" s="324"/>
      <c r="W496" s="325"/>
    </row>
    <row r="497" spans="1:23" s="1" customFormat="1" ht="14.25" x14ac:dyDescent="0.2">
      <c r="A497" s="41"/>
      <c r="B497" s="324"/>
      <c r="C497" s="325"/>
      <c r="D497" s="324"/>
      <c r="E497" s="326"/>
      <c r="F497" s="326"/>
      <c r="G497" s="326"/>
      <c r="H497" s="324"/>
      <c r="I497" s="325"/>
      <c r="J497" s="324"/>
      <c r="K497" s="326"/>
      <c r="L497" s="325"/>
      <c r="M497" s="324"/>
      <c r="N497" s="325"/>
      <c r="O497" s="324"/>
      <c r="P497" s="326"/>
      <c r="Q497" s="325"/>
      <c r="R497" s="327"/>
      <c r="S497" s="328"/>
      <c r="T497" s="328"/>
      <c r="U497" s="329"/>
      <c r="V497" s="324"/>
      <c r="W497" s="325"/>
    </row>
    <row r="498" spans="1:23" s="1" customFormat="1" ht="14.25" x14ac:dyDescent="0.2">
      <c r="A498" s="41"/>
      <c r="B498" s="324"/>
      <c r="C498" s="325"/>
      <c r="D498" s="324"/>
      <c r="E498" s="326"/>
      <c r="F498" s="326"/>
      <c r="G498" s="326"/>
      <c r="H498" s="324"/>
      <c r="I498" s="325"/>
      <c r="J498" s="324"/>
      <c r="K498" s="326"/>
      <c r="L498" s="325"/>
      <c r="M498" s="324"/>
      <c r="N498" s="325"/>
      <c r="O498" s="324"/>
      <c r="P498" s="326"/>
      <c r="Q498" s="325"/>
      <c r="R498" s="327"/>
      <c r="S498" s="328"/>
      <c r="T498" s="328"/>
      <c r="U498" s="329"/>
      <c r="V498" s="324"/>
      <c r="W498" s="325"/>
    </row>
    <row r="499" spans="1:23" s="1" customFormat="1" ht="14.25" x14ac:dyDescent="0.2">
      <c r="A499" s="41"/>
      <c r="B499" s="324"/>
      <c r="C499" s="325"/>
      <c r="D499" s="324"/>
      <c r="E499" s="326"/>
      <c r="F499" s="326"/>
      <c r="G499" s="326"/>
      <c r="H499" s="324"/>
      <c r="I499" s="325"/>
      <c r="J499" s="324"/>
      <c r="K499" s="326"/>
      <c r="L499" s="325"/>
      <c r="M499" s="324"/>
      <c r="N499" s="325"/>
      <c r="O499" s="324"/>
      <c r="P499" s="326"/>
      <c r="Q499" s="325"/>
      <c r="R499" s="327"/>
      <c r="S499" s="328"/>
      <c r="T499" s="328"/>
      <c r="U499" s="329"/>
      <c r="V499" s="324"/>
      <c r="W499" s="325"/>
    </row>
    <row r="500" spans="1:23" s="1" customFormat="1" ht="14.25" x14ac:dyDescent="0.2">
      <c r="A500" s="41"/>
      <c r="B500" s="324"/>
      <c r="C500" s="325"/>
      <c r="D500" s="324"/>
      <c r="E500" s="326"/>
      <c r="F500" s="326"/>
      <c r="G500" s="326"/>
      <c r="H500" s="324"/>
      <c r="I500" s="325"/>
      <c r="J500" s="324"/>
      <c r="K500" s="326"/>
      <c r="L500" s="325"/>
      <c r="M500" s="324"/>
      <c r="N500" s="325"/>
      <c r="O500" s="324"/>
      <c r="P500" s="326"/>
      <c r="Q500" s="325"/>
      <c r="R500" s="327"/>
      <c r="S500" s="328"/>
      <c r="T500" s="328"/>
      <c r="U500" s="329"/>
      <c r="V500" s="324"/>
      <c r="W500" s="325"/>
    </row>
    <row r="501" spans="1:23" s="1" customFormat="1" ht="14.25" x14ac:dyDescent="0.2">
      <c r="A501" s="41"/>
      <c r="B501" s="324"/>
      <c r="C501" s="325"/>
      <c r="D501" s="324"/>
      <c r="E501" s="326"/>
      <c r="F501" s="326"/>
      <c r="G501" s="326"/>
      <c r="H501" s="324"/>
      <c r="I501" s="325"/>
      <c r="J501" s="324"/>
      <c r="K501" s="326"/>
      <c r="L501" s="325"/>
      <c r="M501" s="324"/>
      <c r="N501" s="325"/>
      <c r="O501" s="324"/>
      <c r="P501" s="326"/>
      <c r="Q501" s="325"/>
      <c r="R501" s="327"/>
      <c r="S501" s="328"/>
      <c r="T501" s="328"/>
      <c r="U501" s="329"/>
      <c r="V501" s="324"/>
      <c r="W501" s="325"/>
    </row>
    <row r="502" spans="1:23" s="1" customFormat="1" ht="14.25" x14ac:dyDescent="0.2">
      <c r="A502" s="41"/>
      <c r="B502" s="324"/>
      <c r="C502" s="325"/>
      <c r="D502" s="324"/>
      <c r="E502" s="326"/>
      <c r="F502" s="326"/>
      <c r="G502" s="326"/>
      <c r="H502" s="324"/>
      <c r="I502" s="325"/>
      <c r="J502" s="324"/>
      <c r="K502" s="326"/>
      <c r="L502" s="325"/>
      <c r="M502" s="324"/>
      <c r="N502" s="325"/>
      <c r="O502" s="324"/>
      <c r="P502" s="326"/>
      <c r="Q502" s="325"/>
      <c r="R502" s="327"/>
      <c r="S502" s="328"/>
      <c r="T502" s="328"/>
      <c r="U502" s="329"/>
      <c r="V502" s="324"/>
      <c r="W502" s="325"/>
    </row>
    <row r="503" spans="1:23" s="1" customFormat="1" ht="14.25" x14ac:dyDescent="0.2">
      <c r="A503" s="41"/>
      <c r="B503" s="324"/>
      <c r="C503" s="325"/>
      <c r="D503" s="324"/>
      <c r="E503" s="326"/>
      <c r="F503" s="326"/>
      <c r="G503" s="326"/>
      <c r="H503" s="324"/>
      <c r="I503" s="325"/>
      <c r="J503" s="324"/>
      <c r="K503" s="326"/>
      <c r="L503" s="325"/>
      <c r="M503" s="324"/>
      <c r="N503" s="325"/>
      <c r="O503" s="324"/>
      <c r="P503" s="326"/>
      <c r="Q503" s="325"/>
      <c r="R503" s="327"/>
      <c r="S503" s="328"/>
      <c r="T503" s="328"/>
      <c r="U503" s="329"/>
      <c r="V503" s="324"/>
      <c r="W503" s="325"/>
    </row>
    <row r="504" spans="1:23" s="1" customFormat="1" ht="14.25" x14ac:dyDescent="0.2">
      <c r="A504" s="41"/>
      <c r="B504" s="324"/>
      <c r="C504" s="325"/>
      <c r="D504" s="324"/>
      <c r="E504" s="326"/>
      <c r="F504" s="326"/>
      <c r="G504" s="326"/>
      <c r="H504" s="324"/>
      <c r="I504" s="325"/>
      <c r="J504" s="324"/>
      <c r="K504" s="326"/>
      <c r="L504" s="325"/>
      <c r="M504" s="324"/>
      <c r="N504" s="325"/>
      <c r="O504" s="324"/>
      <c r="P504" s="326"/>
      <c r="Q504" s="325"/>
      <c r="R504" s="327"/>
      <c r="S504" s="328"/>
      <c r="T504" s="328"/>
      <c r="U504" s="329"/>
      <c r="V504" s="324"/>
      <c r="W504" s="325"/>
    </row>
    <row r="505" spans="1:23" s="1" customFormat="1" ht="14.25" x14ac:dyDescent="0.2">
      <c r="A505" s="41"/>
      <c r="B505" s="324"/>
      <c r="C505" s="325"/>
      <c r="D505" s="324"/>
      <c r="E505" s="326"/>
      <c r="F505" s="326"/>
      <c r="G505" s="326"/>
      <c r="H505" s="324"/>
      <c r="I505" s="325"/>
      <c r="J505" s="324"/>
      <c r="K505" s="326"/>
      <c r="L505" s="325"/>
      <c r="M505" s="324"/>
      <c r="N505" s="325"/>
      <c r="O505" s="324"/>
      <c r="P505" s="326"/>
      <c r="Q505" s="325"/>
      <c r="R505" s="327"/>
      <c r="S505" s="328"/>
      <c r="T505" s="328"/>
      <c r="U505" s="329"/>
      <c r="V505" s="324"/>
      <c r="W505" s="325"/>
    </row>
    <row r="506" spans="1:23" s="1" customFormat="1" ht="14.25" x14ac:dyDescent="0.2">
      <c r="A506" s="41"/>
      <c r="B506" s="324"/>
      <c r="C506" s="325"/>
      <c r="D506" s="324"/>
      <c r="E506" s="326"/>
      <c r="F506" s="326"/>
      <c r="G506" s="326"/>
      <c r="H506" s="324"/>
      <c r="I506" s="325"/>
      <c r="J506" s="324"/>
      <c r="K506" s="326"/>
      <c r="L506" s="325"/>
      <c r="M506" s="324"/>
      <c r="N506" s="325"/>
      <c r="O506" s="324"/>
      <c r="P506" s="326"/>
      <c r="Q506" s="325"/>
      <c r="R506" s="327"/>
      <c r="S506" s="328"/>
      <c r="T506" s="328"/>
      <c r="U506" s="329"/>
      <c r="V506" s="324"/>
      <c r="W506" s="325"/>
    </row>
    <row r="507" spans="1:23" s="1" customFormat="1" ht="14.25" x14ac:dyDescent="0.2">
      <c r="A507" s="41"/>
      <c r="B507" s="324"/>
      <c r="C507" s="325"/>
      <c r="D507" s="324"/>
      <c r="E507" s="326"/>
      <c r="F507" s="326"/>
      <c r="G507" s="326"/>
      <c r="H507" s="324"/>
      <c r="I507" s="325"/>
      <c r="J507" s="324"/>
      <c r="K507" s="326"/>
      <c r="L507" s="325"/>
      <c r="M507" s="324"/>
      <c r="N507" s="325"/>
      <c r="O507" s="324"/>
      <c r="P507" s="326"/>
      <c r="Q507" s="325"/>
      <c r="R507" s="327"/>
      <c r="S507" s="328"/>
      <c r="T507" s="328"/>
      <c r="U507" s="329"/>
      <c r="V507" s="324"/>
      <c r="W507" s="325"/>
    </row>
    <row r="508" spans="1:23" s="1" customFormat="1" ht="14.25" x14ac:dyDescent="0.2">
      <c r="A508" s="41"/>
      <c r="B508" s="324"/>
      <c r="C508" s="325"/>
      <c r="D508" s="324"/>
      <c r="E508" s="326"/>
      <c r="F508" s="326"/>
      <c r="G508" s="326"/>
      <c r="H508" s="324"/>
      <c r="I508" s="325"/>
      <c r="J508" s="324"/>
      <c r="K508" s="326"/>
      <c r="L508" s="325"/>
      <c r="M508" s="324"/>
      <c r="N508" s="325"/>
      <c r="O508" s="324"/>
      <c r="P508" s="326"/>
      <c r="Q508" s="325"/>
      <c r="R508" s="327"/>
      <c r="S508" s="328"/>
      <c r="T508" s="328"/>
      <c r="U508" s="329"/>
      <c r="V508" s="324"/>
      <c r="W508" s="325"/>
    </row>
    <row r="509" spans="1:23" s="1" customFormat="1" ht="14.25" x14ac:dyDescent="0.2">
      <c r="A509" s="41"/>
      <c r="B509" s="324"/>
      <c r="C509" s="325"/>
      <c r="D509" s="324"/>
      <c r="E509" s="326"/>
      <c r="F509" s="326"/>
      <c r="G509" s="326"/>
      <c r="H509" s="324"/>
      <c r="I509" s="325"/>
      <c r="J509" s="324"/>
      <c r="K509" s="326"/>
      <c r="L509" s="325"/>
      <c r="M509" s="324"/>
      <c r="N509" s="325"/>
      <c r="O509" s="324"/>
      <c r="P509" s="326"/>
      <c r="Q509" s="325"/>
      <c r="R509" s="327"/>
      <c r="S509" s="328"/>
      <c r="T509" s="328"/>
      <c r="U509" s="329"/>
      <c r="V509" s="324"/>
      <c r="W509" s="325"/>
    </row>
    <row r="510" spans="1:23" s="1" customFormat="1" ht="14.25" x14ac:dyDescent="0.2">
      <c r="A510" s="41"/>
      <c r="B510" s="324"/>
      <c r="C510" s="325"/>
      <c r="D510" s="324"/>
      <c r="E510" s="326"/>
      <c r="F510" s="326"/>
      <c r="G510" s="326"/>
      <c r="H510" s="324"/>
      <c r="I510" s="325"/>
      <c r="J510" s="324"/>
      <c r="K510" s="326"/>
      <c r="L510" s="325"/>
      <c r="M510" s="324"/>
      <c r="N510" s="325"/>
      <c r="O510" s="324"/>
      <c r="P510" s="326"/>
      <c r="Q510" s="325"/>
      <c r="R510" s="327"/>
      <c r="S510" s="328"/>
      <c r="T510" s="328"/>
      <c r="U510" s="329"/>
      <c r="V510" s="324"/>
      <c r="W510" s="325"/>
    </row>
    <row r="511" spans="1:23" s="1" customFormat="1" ht="14.25" x14ac:dyDescent="0.2">
      <c r="A511" s="41"/>
      <c r="B511" s="324"/>
      <c r="C511" s="325"/>
      <c r="D511" s="324"/>
      <c r="E511" s="326"/>
      <c r="F511" s="326"/>
      <c r="G511" s="326"/>
      <c r="H511" s="324"/>
      <c r="I511" s="325"/>
      <c r="J511" s="324"/>
      <c r="K511" s="326"/>
      <c r="L511" s="325"/>
      <c r="M511" s="324"/>
      <c r="N511" s="325"/>
      <c r="O511" s="324"/>
      <c r="P511" s="326"/>
      <c r="Q511" s="325"/>
      <c r="R511" s="327"/>
      <c r="S511" s="328"/>
      <c r="T511" s="328"/>
      <c r="U511" s="329"/>
      <c r="V511" s="324"/>
      <c r="W511" s="325"/>
    </row>
    <row r="512" spans="1:23" s="1" customFormat="1" ht="14.25" x14ac:dyDescent="0.2">
      <c r="A512" s="41"/>
      <c r="B512" s="324"/>
      <c r="C512" s="325"/>
      <c r="D512" s="324"/>
      <c r="E512" s="326"/>
      <c r="F512" s="326"/>
      <c r="G512" s="326"/>
      <c r="H512" s="324"/>
      <c r="I512" s="325"/>
      <c r="J512" s="324"/>
      <c r="K512" s="326"/>
      <c r="L512" s="325"/>
      <c r="M512" s="324"/>
      <c r="N512" s="325"/>
      <c r="O512" s="324"/>
      <c r="P512" s="326"/>
      <c r="Q512" s="325"/>
      <c r="R512" s="327"/>
      <c r="S512" s="328"/>
      <c r="T512" s="328"/>
      <c r="U512" s="329"/>
      <c r="V512" s="324"/>
      <c r="W512" s="325"/>
    </row>
    <row r="513" spans="1:23" s="1" customFormat="1" ht="14.25" x14ac:dyDescent="0.2">
      <c r="A513" s="41"/>
      <c r="B513" s="324"/>
      <c r="C513" s="325"/>
      <c r="D513" s="324"/>
      <c r="E513" s="326"/>
      <c r="F513" s="326"/>
      <c r="G513" s="326"/>
      <c r="H513" s="324"/>
      <c r="I513" s="325"/>
      <c r="J513" s="324"/>
      <c r="K513" s="326"/>
      <c r="L513" s="325"/>
      <c r="M513" s="324"/>
      <c r="N513" s="325"/>
      <c r="O513" s="324"/>
      <c r="P513" s="326"/>
      <c r="Q513" s="325"/>
      <c r="R513" s="327"/>
      <c r="S513" s="328"/>
      <c r="T513" s="328"/>
      <c r="U513" s="329"/>
      <c r="V513" s="324"/>
      <c r="W513" s="325"/>
    </row>
    <row r="514" spans="1:23" s="1" customFormat="1" ht="14.25" x14ac:dyDescent="0.2">
      <c r="A514" s="41"/>
      <c r="B514" s="324"/>
      <c r="C514" s="325"/>
      <c r="D514" s="324"/>
      <c r="E514" s="326"/>
      <c r="F514" s="326"/>
      <c r="G514" s="326"/>
      <c r="H514" s="324"/>
      <c r="I514" s="325"/>
      <c r="J514" s="324"/>
      <c r="K514" s="326"/>
      <c r="L514" s="325"/>
      <c r="M514" s="324"/>
      <c r="N514" s="325"/>
      <c r="O514" s="324"/>
      <c r="P514" s="326"/>
      <c r="Q514" s="325"/>
      <c r="R514" s="327"/>
      <c r="S514" s="328"/>
      <c r="T514" s="328"/>
      <c r="U514" s="329"/>
      <c r="V514" s="324"/>
      <c r="W514" s="325"/>
    </row>
    <row r="515" spans="1:23" s="1" customFormat="1" ht="14.25" x14ac:dyDescent="0.2">
      <c r="A515" s="41"/>
      <c r="B515" s="324"/>
      <c r="C515" s="325"/>
      <c r="D515" s="324"/>
      <c r="E515" s="326"/>
      <c r="F515" s="326"/>
      <c r="G515" s="326"/>
      <c r="H515" s="324"/>
      <c r="I515" s="325"/>
      <c r="J515" s="324"/>
      <c r="K515" s="326"/>
      <c r="L515" s="325"/>
      <c r="M515" s="324"/>
      <c r="N515" s="325"/>
      <c r="O515" s="324"/>
      <c r="P515" s="326"/>
      <c r="Q515" s="325"/>
      <c r="R515" s="327"/>
      <c r="S515" s="328"/>
      <c r="T515" s="328"/>
      <c r="U515" s="329"/>
      <c r="V515" s="324"/>
      <c r="W515" s="325"/>
    </row>
    <row r="516" spans="1:23" x14ac:dyDescent="0.2">
      <c r="A516" s="41"/>
      <c r="B516" s="44"/>
      <c r="C516" s="44"/>
      <c r="D516" s="44"/>
      <c r="E516" s="44"/>
      <c r="F516" s="44"/>
      <c r="G516" s="44"/>
      <c r="H516" s="44"/>
      <c r="I516" s="44"/>
      <c r="J516" s="44"/>
      <c r="K516" s="44"/>
      <c r="L516" s="44"/>
      <c r="M516" s="44"/>
      <c r="N516" s="44"/>
      <c r="O516" s="44"/>
      <c r="P516" s="44"/>
      <c r="Q516" s="44"/>
      <c r="R516" s="44"/>
      <c r="S516" s="44"/>
      <c r="T516" s="44"/>
      <c r="U516" s="44"/>
      <c r="V516" s="44"/>
      <c r="W516" s="44"/>
    </row>
    <row r="517" spans="1:23" x14ac:dyDescent="0.2">
      <c r="A517" s="41"/>
      <c r="B517" s="44"/>
      <c r="C517" s="44"/>
      <c r="D517" s="44"/>
      <c r="E517" s="44"/>
      <c r="F517" s="44"/>
      <c r="G517" s="44"/>
      <c r="H517" s="44"/>
      <c r="I517" s="44"/>
      <c r="J517" s="44"/>
      <c r="K517" s="44"/>
      <c r="L517" s="44"/>
      <c r="M517" s="44"/>
      <c r="N517" s="44"/>
      <c r="O517" s="44"/>
      <c r="P517" s="44"/>
      <c r="Q517" s="44"/>
      <c r="R517" s="44"/>
      <c r="S517" s="44"/>
      <c r="T517" s="44"/>
      <c r="U517" s="44"/>
      <c r="V517" s="44"/>
      <c r="W517" s="44"/>
    </row>
    <row r="518" spans="1:23" x14ac:dyDescent="0.2">
      <c r="A518" s="41"/>
      <c r="B518" s="44"/>
      <c r="C518" s="44"/>
      <c r="D518" s="44"/>
      <c r="E518" s="44"/>
      <c r="F518" s="44"/>
      <c r="G518" s="44"/>
      <c r="H518" s="44"/>
      <c r="I518" s="44"/>
      <c r="J518" s="44"/>
      <c r="K518" s="44"/>
      <c r="L518" s="44"/>
      <c r="M518" s="44"/>
      <c r="N518" s="44"/>
      <c r="O518" s="44"/>
      <c r="P518" s="44"/>
      <c r="Q518" s="44"/>
      <c r="R518" s="44"/>
      <c r="S518" s="44"/>
      <c r="T518" s="44"/>
      <c r="U518" s="44"/>
      <c r="V518" s="44"/>
      <c r="W518" s="44"/>
    </row>
    <row r="519" spans="1:23" x14ac:dyDescent="0.2">
      <c r="A519" s="43"/>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row>
    <row r="520" spans="1:23" s="1" customFormat="1" ht="14.25" x14ac:dyDescent="0.2">
      <c r="A520" s="41"/>
      <c r="B520" s="320">
        <v>9.1999999999999993</v>
      </c>
      <c r="C520" s="320"/>
      <c r="D520" s="320" t="s">
        <v>143</v>
      </c>
      <c r="E520" s="320"/>
      <c r="F520" s="320"/>
      <c r="G520" s="320"/>
      <c r="H520" s="320"/>
      <c r="I520" s="320"/>
      <c r="J520" s="320"/>
      <c r="K520" s="320"/>
      <c r="L520" s="320"/>
      <c r="M520" s="320"/>
      <c r="N520" s="320"/>
      <c r="O520" s="320"/>
      <c r="P520" s="320"/>
      <c r="Q520" s="320"/>
      <c r="R520" s="320"/>
      <c r="S520" s="320"/>
      <c r="T520" s="320"/>
      <c r="U520" s="320"/>
      <c r="V520" s="320"/>
      <c r="W520" s="320"/>
    </row>
    <row r="521" spans="1:23" s="1" customFormat="1" ht="14.25" x14ac:dyDescent="0.2">
      <c r="A521" s="41"/>
      <c r="B521" s="30"/>
      <c r="C521" s="30"/>
      <c r="D521" s="321" t="s">
        <v>149</v>
      </c>
      <c r="E521" s="321"/>
      <c r="F521" s="321"/>
      <c r="G521" s="321"/>
      <c r="H521" s="321"/>
      <c r="I521" s="321"/>
      <c r="J521" s="321"/>
      <c r="K521" s="321"/>
      <c r="L521" s="321"/>
      <c r="M521" s="321"/>
      <c r="N521" s="321"/>
      <c r="O521" s="321"/>
      <c r="P521" s="321"/>
      <c r="Q521" s="321"/>
      <c r="R521" s="321"/>
      <c r="S521" s="321"/>
      <c r="T521" s="321"/>
      <c r="U521" s="321"/>
      <c r="V521" s="321"/>
      <c r="W521" s="321"/>
    </row>
    <row r="522" spans="1:23" ht="6.75" customHeight="1" x14ac:dyDescent="0.2">
      <c r="A522" s="41"/>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row>
    <row r="523" spans="1:23" s="6" customFormat="1" ht="35.25" customHeight="1" x14ac:dyDescent="0.2">
      <c r="A523" s="41"/>
      <c r="B523" s="332" t="s">
        <v>17</v>
      </c>
      <c r="C523" s="333"/>
      <c r="D523" s="330" t="s">
        <v>179</v>
      </c>
      <c r="E523" s="334"/>
      <c r="F523" s="334"/>
      <c r="G523" s="334"/>
      <c r="H523" s="330" t="s">
        <v>147</v>
      </c>
      <c r="I523" s="331"/>
      <c r="J523" s="330" t="s">
        <v>151</v>
      </c>
      <c r="K523" s="334"/>
      <c r="L523" s="331"/>
      <c r="M523" s="330" t="s">
        <v>16</v>
      </c>
      <c r="N523" s="331"/>
      <c r="O523" s="330" t="s">
        <v>132</v>
      </c>
      <c r="P523" s="334"/>
      <c r="Q523" s="331"/>
      <c r="R523" s="330" t="s">
        <v>15</v>
      </c>
      <c r="S523" s="334"/>
      <c r="T523" s="334"/>
      <c r="U523" s="331"/>
      <c r="V523" s="330" t="s">
        <v>14</v>
      </c>
      <c r="W523" s="331"/>
    </row>
    <row r="524" spans="1:23" s="1" customFormat="1" ht="14.25" x14ac:dyDescent="0.2">
      <c r="A524" s="41"/>
      <c r="B524" s="324"/>
      <c r="C524" s="325"/>
      <c r="D524" s="324"/>
      <c r="E524" s="326"/>
      <c r="F524" s="326"/>
      <c r="G524" s="326"/>
      <c r="H524" s="324"/>
      <c r="I524" s="325"/>
      <c r="J524" s="324"/>
      <c r="K524" s="326"/>
      <c r="L524" s="325"/>
      <c r="M524" s="324"/>
      <c r="N524" s="325"/>
      <c r="O524" s="324"/>
      <c r="P524" s="326"/>
      <c r="Q524" s="325"/>
      <c r="R524" s="327"/>
      <c r="S524" s="328"/>
      <c r="T524" s="328"/>
      <c r="U524" s="329"/>
      <c r="V524" s="324"/>
      <c r="W524" s="325"/>
    </row>
    <row r="525" spans="1:23" s="1" customFormat="1" ht="14.25" x14ac:dyDescent="0.2">
      <c r="A525" s="41"/>
      <c r="B525" s="324"/>
      <c r="C525" s="325"/>
      <c r="D525" s="324"/>
      <c r="E525" s="326"/>
      <c r="F525" s="326"/>
      <c r="G525" s="326"/>
      <c r="H525" s="324"/>
      <c r="I525" s="325"/>
      <c r="J525" s="324"/>
      <c r="K525" s="326"/>
      <c r="L525" s="325"/>
      <c r="M525" s="324"/>
      <c r="N525" s="325"/>
      <c r="O525" s="324"/>
      <c r="P525" s="326"/>
      <c r="Q525" s="325"/>
      <c r="R525" s="336"/>
      <c r="S525" s="337"/>
      <c r="T525" s="337"/>
      <c r="U525" s="338"/>
      <c r="V525" s="324"/>
      <c r="W525" s="325"/>
    </row>
    <row r="526" spans="1:23" s="1" customFormat="1" ht="14.25" x14ac:dyDescent="0.2">
      <c r="A526" s="41"/>
      <c r="B526" s="324"/>
      <c r="C526" s="325"/>
      <c r="D526" s="324"/>
      <c r="E526" s="326"/>
      <c r="F526" s="326"/>
      <c r="G526" s="326"/>
      <c r="H526" s="324"/>
      <c r="I526" s="325"/>
      <c r="J526" s="339"/>
      <c r="K526" s="341"/>
      <c r="L526" s="340"/>
      <c r="M526" s="324"/>
      <c r="N526" s="325"/>
      <c r="O526" s="339"/>
      <c r="P526" s="341"/>
      <c r="Q526" s="340"/>
      <c r="R526" s="336"/>
      <c r="S526" s="337"/>
      <c r="T526" s="337"/>
      <c r="U526" s="338"/>
      <c r="V526" s="339"/>
      <c r="W526" s="340"/>
    </row>
    <row r="527" spans="1:23" s="1" customFormat="1" ht="14.25" x14ac:dyDescent="0.2">
      <c r="A527" s="41"/>
      <c r="B527" s="324"/>
      <c r="C527" s="325"/>
      <c r="D527" s="324"/>
      <c r="E527" s="326"/>
      <c r="F527" s="326"/>
      <c r="G527" s="326"/>
      <c r="H527" s="324"/>
      <c r="I527" s="325"/>
      <c r="J527" s="339"/>
      <c r="K527" s="341"/>
      <c r="L527" s="340"/>
      <c r="M527" s="324"/>
      <c r="N527" s="325"/>
      <c r="O527" s="339"/>
      <c r="P527" s="341"/>
      <c r="Q527" s="340"/>
      <c r="R527" s="336"/>
      <c r="S527" s="337"/>
      <c r="T527" s="337"/>
      <c r="U527" s="338"/>
      <c r="V527" s="339"/>
      <c r="W527" s="340"/>
    </row>
    <row r="528" spans="1:23" s="1" customFormat="1" ht="14.25" x14ac:dyDescent="0.2">
      <c r="A528" s="41"/>
      <c r="B528" s="324"/>
      <c r="C528" s="325"/>
      <c r="D528" s="324"/>
      <c r="E528" s="326"/>
      <c r="F528" s="326"/>
      <c r="G528" s="326"/>
      <c r="H528" s="324"/>
      <c r="I528" s="325"/>
      <c r="J528" s="339"/>
      <c r="K528" s="341"/>
      <c r="L528" s="340"/>
      <c r="M528" s="324"/>
      <c r="N528" s="325"/>
      <c r="O528" s="339"/>
      <c r="P528" s="341"/>
      <c r="Q528" s="340"/>
      <c r="R528" s="336"/>
      <c r="S528" s="337"/>
      <c r="T528" s="337"/>
      <c r="U528" s="338"/>
      <c r="V528" s="339"/>
      <c r="W528" s="340"/>
    </row>
    <row r="529" spans="1:23" s="1" customFormat="1" ht="14.25" x14ac:dyDescent="0.2">
      <c r="A529" s="41"/>
      <c r="B529" s="324"/>
      <c r="C529" s="325"/>
      <c r="D529" s="324"/>
      <c r="E529" s="326"/>
      <c r="F529" s="326"/>
      <c r="G529" s="326"/>
      <c r="H529" s="324"/>
      <c r="I529" s="325"/>
      <c r="J529" s="339"/>
      <c r="K529" s="341"/>
      <c r="L529" s="340"/>
      <c r="M529" s="324"/>
      <c r="N529" s="325"/>
      <c r="O529" s="339"/>
      <c r="P529" s="341"/>
      <c r="Q529" s="340"/>
      <c r="R529" s="336"/>
      <c r="S529" s="337"/>
      <c r="T529" s="337"/>
      <c r="U529" s="338"/>
      <c r="V529" s="339"/>
      <c r="W529" s="340"/>
    </row>
    <row r="530" spans="1:23" s="1" customFormat="1" ht="14.25" x14ac:dyDescent="0.2">
      <c r="A530" s="41"/>
      <c r="B530" s="324"/>
      <c r="C530" s="325"/>
      <c r="D530" s="324"/>
      <c r="E530" s="326"/>
      <c r="F530" s="326"/>
      <c r="G530" s="326"/>
      <c r="H530" s="324"/>
      <c r="I530" s="325"/>
      <c r="J530" s="339"/>
      <c r="K530" s="341"/>
      <c r="L530" s="340"/>
      <c r="M530" s="324"/>
      <c r="N530" s="325"/>
      <c r="O530" s="339"/>
      <c r="P530" s="341"/>
      <c r="Q530" s="340"/>
      <c r="R530" s="336"/>
      <c r="S530" s="337"/>
      <c r="T530" s="337"/>
      <c r="U530" s="338"/>
      <c r="V530" s="339"/>
      <c r="W530" s="340"/>
    </row>
    <row r="531" spans="1:23" s="1" customFormat="1" ht="14.25" x14ac:dyDescent="0.2">
      <c r="A531" s="41"/>
      <c r="B531" s="324"/>
      <c r="C531" s="325"/>
      <c r="D531" s="324"/>
      <c r="E531" s="326"/>
      <c r="F531" s="326"/>
      <c r="G531" s="326"/>
      <c r="H531" s="324"/>
      <c r="I531" s="325"/>
      <c r="J531" s="339"/>
      <c r="K531" s="341"/>
      <c r="L531" s="340"/>
      <c r="M531" s="324"/>
      <c r="N531" s="325"/>
      <c r="O531" s="339"/>
      <c r="P531" s="341"/>
      <c r="Q531" s="340"/>
      <c r="R531" s="336"/>
      <c r="S531" s="337"/>
      <c r="T531" s="337"/>
      <c r="U531" s="338"/>
      <c r="V531" s="339"/>
      <c r="W531" s="340"/>
    </row>
    <row r="532" spans="1:23" s="1" customFormat="1" ht="14.25" x14ac:dyDescent="0.2">
      <c r="A532" s="41"/>
      <c r="B532" s="324"/>
      <c r="C532" s="325"/>
      <c r="D532" s="324"/>
      <c r="E532" s="326"/>
      <c r="F532" s="326"/>
      <c r="G532" s="326"/>
      <c r="H532" s="324"/>
      <c r="I532" s="325"/>
      <c r="J532" s="339"/>
      <c r="K532" s="341"/>
      <c r="L532" s="340"/>
      <c r="M532" s="324"/>
      <c r="N532" s="325"/>
      <c r="O532" s="339"/>
      <c r="P532" s="341"/>
      <c r="Q532" s="340"/>
      <c r="R532" s="336"/>
      <c r="S532" s="337"/>
      <c r="T532" s="337"/>
      <c r="U532" s="338"/>
      <c r="V532" s="339"/>
      <c r="W532" s="340"/>
    </row>
    <row r="533" spans="1:23" s="1" customFormat="1" ht="14.25" x14ac:dyDescent="0.2">
      <c r="A533" s="41"/>
      <c r="B533" s="324"/>
      <c r="C533" s="325"/>
      <c r="D533" s="324"/>
      <c r="E533" s="326"/>
      <c r="F533" s="326"/>
      <c r="G533" s="326"/>
      <c r="H533" s="324"/>
      <c r="I533" s="325"/>
      <c r="J533" s="339"/>
      <c r="K533" s="341"/>
      <c r="L533" s="340"/>
      <c r="M533" s="324"/>
      <c r="N533" s="325"/>
      <c r="O533" s="339"/>
      <c r="P533" s="341"/>
      <c r="Q533" s="340"/>
      <c r="R533" s="336"/>
      <c r="S533" s="337"/>
      <c r="T533" s="337"/>
      <c r="U533" s="338"/>
      <c r="V533" s="339"/>
      <c r="W533" s="340"/>
    </row>
    <row r="534" spans="1:23" s="1" customFormat="1" ht="14.25" x14ac:dyDescent="0.2">
      <c r="A534" s="41"/>
      <c r="B534" s="324"/>
      <c r="C534" s="325"/>
      <c r="D534" s="324"/>
      <c r="E534" s="326"/>
      <c r="F534" s="326"/>
      <c r="G534" s="326"/>
      <c r="H534" s="324"/>
      <c r="I534" s="325"/>
      <c r="J534" s="339"/>
      <c r="K534" s="341"/>
      <c r="L534" s="340"/>
      <c r="M534" s="324"/>
      <c r="N534" s="325"/>
      <c r="O534" s="339"/>
      <c r="P534" s="341"/>
      <c r="Q534" s="340"/>
      <c r="R534" s="336"/>
      <c r="S534" s="337"/>
      <c r="T534" s="337"/>
      <c r="U534" s="338"/>
      <c r="V534" s="339"/>
      <c r="W534" s="340"/>
    </row>
    <row r="535" spans="1:23" s="1" customFormat="1" ht="14.25" x14ac:dyDescent="0.2">
      <c r="A535" s="41"/>
      <c r="B535" s="324"/>
      <c r="C535" s="325"/>
      <c r="D535" s="324"/>
      <c r="E535" s="326"/>
      <c r="F535" s="326"/>
      <c r="G535" s="326"/>
      <c r="H535" s="324"/>
      <c r="I535" s="325"/>
      <c r="J535" s="339"/>
      <c r="K535" s="341"/>
      <c r="L535" s="340"/>
      <c r="M535" s="324"/>
      <c r="N535" s="325"/>
      <c r="O535" s="339"/>
      <c r="P535" s="341"/>
      <c r="Q535" s="340"/>
      <c r="R535" s="336"/>
      <c r="S535" s="337"/>
      <c r="T535" s="337"/>
      <c r="U535" s="338"/>
      <c r="V535" s="339"/>
      <c r="W535" s="340"/>
    </row>
    <row r="536" spans="1:23" s="1" customFormat="1" ht="14.25" x14ac:dyDescent="0.2">
      <c r="A536" s="41"/>
      <c r="B536" s="324"/>
      <c r="C536" s="325"/>
      <c r="D536" s="324"/>
      <c r="E536" s="326"/>
      <c r="F536" s="326"/>
      <c r="G536" s="326"/>
      <c r="H536" s="324"/>
      <c r="I536" s="325"/>
      <c r="J536" s="339"/>
      <c r="K536" s="341"/>
      <c r="L536" s="340"/>
      <c r="M536" s="324"/>
      <c r="N536" s="325"/>
      <c r="O536" s="339"/>
      <c r="P536" s="341"/>
      <c r="Q536" s="340"/>
      <c r="R536" s="336"/>
      <c r="S536" s="337"/>
      <c r="T536" s="337"/>
      <c r="U536" s="338"/>
      <c r="V536" s="339"/>
      <c r="W536" s="340"/>
    </row>
    <row r="537" spans="1:23" s="1" customFormat="1" ht="14.25" x14ac:dyDescent="0.2">
      <c r="A537" s="41"/>
      <c r="B537" s="324"/>
      <c r="C537" s="325"/>
      <c r="D537" s="324"/>
      <c r="E537" s="326"/>
      <c r="F537" s="326"/>
      <c r="G537" s="326"/>
      <c r="H537" s="324"/>
      <c r="I537" s="325"/>
      <c r="J537" s="339"/>
      <c r="K537" s="341"/>
      <c r="L537" s="340"/>
      <c r="M537" s="324"/>
      <c r="N537" s="325"/>
      <c r="O537" s="339"/>
      <c r="P537" s="341"/>
      <c r="Q537" s="340"/>
      <c r="R537" s="336"/>
      <c r="S537" s="337"/>
      <c r="T537" s="337"/>
      <c r="U537" s="338"/>
      <c r="V537" s="339"/>
      <c r="W537" s="340"/>
    </row>
    <row r="538" spans="1:23" s="1" customFormat="1" ht="14.25" x14ac:dyDescent="0.2">
      <c r="A538" s="41"/>
      <c r="B538" s="324"/>
      <c r="C538" s="325"/>
      <c r="D538" s="324"/>
      <c r="E538" s="326"/>
      <c r="F538" s="326"/>
      <c r="G538" s="326"/>
      <c r="H538" s="324"/>
      <c r="I538" s="325"/>
      <c r="J538" s="339"/>
      <c r="K538" s="341"/>
      <c r="L538" s="340"/>
      <c r="M538" s="324"/>
      <c r="N538" s="325"/>
      <c r="O538" s="339"/>
      <c r="P538" s="341"/>
      <c r="Q538" s="340"/>
      <c r="R538" s="336"/>
      <c r="S538" s="337"/>
      <c r="T538" s="337"/>
      <c r="U538" s="338"/>
      <c r="V538" s="339"/>
      <c r="W538" s="340"/>
    </row>
    <row r="539" spans="1:23" s="1" customFormat="1" ht="14.25" x14ac:dyDescent="0.2">
      <c r="A539" s="41"/>
      <c r="B539" s="324"/>
      <c r="C539" s="325"/>
      <c r="D539" s="324"/>
      <c r="E539" s="326"/>
      <c r="F539" s="326"/>
      <c r="G539" s="326"/>
      <c r="H539" s="324"/>
      <c r="I539" s="325"/>
      <c r="J539" s="339"/>
      <c r="K539" s="341"/>
      <c r="L539" s="340"/>
      <c r="M539" s="324"/>
      <c r="N539" s="325"/>
      <c r="O539" s="339"/>
      <c r="P539" s="341"/>
      <c r="Q539" s="340"/>
      <c r="R539" s="336"/>
      <c r="S539" s="337"/>
      <c r="T539" s="337"/>
      <c r="U539" s="338"/>
      <c r="V539" s="339"/>
      <c r="W539" s="340"/>
    </row>
    <row r="540" spans="1:23" s="1" customFormat="1" ht="14.25" x14ac:dyDescent="0.2">
      <c r="A540" s="41"/>
      <c r="B540" s="324"/>
      <c r="C540" s="325"/>
      <c r="D540" s="324"/>
      <c r="E540" s="326"/>
      <c r="F540" s="326"/>
      <c r="G540" s="326"/>
      <c r="H540" s="324"/>
      <c r="I540" s="325"/>
      <c r="J540" s="339"/>
      <c r="K540" s="341"/>
      <c r="L540" s="340"/>
      <c r="M540" s="324"/>
      <c r="N540" s="325"/>
      <c r="O540" s="339"/>
      <c r="P540" s="341"/>
      <c r="Q540" s="340"/>
      <c r="R540" s="336"/>
      <c r="S540" s="337"/>
      <c r="T540" s="337"/>
      <c r="U540" s="338"/>
      <c r="V540" s="339"/>
      <c r="W540" s="340"/>
    </row>
    <row r="541" spans="1:23" s="1" customFormat="1" ht="14.25" x14ac:dyDescent="0.2">
      <c r="A541" s="41"/>
      <c r="B541" s="324"/>
      <c r="C541" s="325"/>
      <c r="D541" s="324"/>
      <c r="E541" s="326"/>
      <c r="F541" s="326"/>
      <c r="G541" s="326"/>
      <c r="H541" s="324"/>
      <c r="I541" s="325"/>
      <c r="J541" s="339"/>
      <c r="K541" s="341"/>
      <c r="L541" s="340"/>
      <c r="M541" s="324"/>
      <c r="N541" s="325"/>
      <c r="O541" s="339"/>
      <c r="P541" s="341"/>
      <c r="Q541" s="340"/>
      <c r="R541" s="336"/>
      <c r="S541" s="337"/>
      <c r="T541" s="337"/>
      <c r="U541" s="338"/>
      <c r="V541" s="339"/>
      <c r="W541" s="340"/>
    </row>
    <row r="542" spans="1:23" s="1" customFormat="1" ht="14.25" x14ac:dyDescent="0.2">
      <c r="A542" s="41"/>
      <c r="B542" s="324"/>
      <c r="C542" s="325"/>
      <c r="D542" s="324"/>
      <c r="E542" s="326"/>
      <c r="F542" s="326"/>
      <c r="G542" s="326"/>
      <c r="H542" s="324"/>
      <c r="I542" s="325"/>
      <c r="J542" s="339"/>
      <c r="K542" s="341"/>
      <c r="L542" s="340"/>
      <c r="M542" s="324"/>
      <c r="N542" s="325"/>
      <c r="O542" s="339"/>
      <c r="P542" s="341"/>
      <c r="Q542" s="340"/>
      <c r="R542" s="336"/>
      <c r="S542" s="337"/>
      <c r="T542" s="337"/>
      <c r="U542" s="338"/>
      <c r="V542" s="339"/>
      <c r="W542" s="340"/>
    </row>
    <row r="543" spans="1:23" s="1" customFormat="1" ht="14.25" x14ac:dyDescent="0.2">
      <c r="A543" s="41"/>
      <c r="B543" s="324"/>
      <c r="C543" s="325"/>
      <c r="D543" s="324"/>
      <c r="E543" s="326"/>
      <c r="F543" s="326"/>
      <c r="G543" s="326"/>
      <c r="H543" s="324"/>
      <c r="I543" s="325"/>
      <c r="J543" s="339"/>
      <c r="K543" s="341"/>
      <c r="L543" s="340"/>
      <c r="M543" s="324"/>
      <c r="N543" s="325"/>
      <c r="O543" s="339"/>
      <c r="P543" s="341"/>
      <c r="Q543" s="340"/>
      <c r="R543" s="336"/>
      <c r="S543" s="337"/>
      <c r="T543" s="337"/>
      <c r="U543" s="338"/>
      <c r="V543" s="339"/>
      <c r="W543" s="340"/>
    </row>
    <row r="544" spans="1:23" s="1" customFormat="1" ht="14.25" x14ac:dyDescent="0.2">
      <c r="A544" s="41"/>
      <c r="B544" s="324"/>
      <c r="C544" s="325"/>
      <c r="D544" s="324"/>
      <c r="E544" s="326"/>
      <c r="F544" s="326"/>
      <c r="G544" s="326"/>
      <c r="H544" s="324"/>
      <c r="I544" s="325"/>
      <c r="J544" s="339"/>
      <c r="K544" s="341"/>
      <c r="L544" s="340"/>
      <c r="M544" s="324"/>
      <c r="N544" s="325"/>
      <c r="O544" s="339"/>
      <c r="P544" s="341"/>
      <c r="Q544" s="340"/>
      <c r="R544" s="336"/>
      <c r="S544" s="337"/>
      <c r="T544" s="337"/>
      <c r="U544" s="338"/>
      <c r="V544" s="339"/>
      <c r="W544" s="340"/>
    </row>
    <row r="545" spans="1:23" s="1" customFormat="1" ht="14.25" x14ac:dyDescent="0.2">
      <c r="A545" s="41"/>
      <c r="B545" s="324"/>
      <c r="C545" s="325"/>
      <c r="D545" s="324"/>
      <c r="E545" s="326"/>
      <c r="F545" s="326"/>
      <c r="G545" s="326"/>
      <c r="H545" s="324"/>
      <c r="I545" s="325"/>
      <c r="J545" s="339"/>
      <c r="K545" s="341"/>
      <c r="L545" s="340"/>
      <c r="M545" s="324"/>
      <c r="N545" s="325"/>
      <c r="O545" s="339"/>
      <c r="P545" s="341"/>
      <c r="Q545" s="340"/>
      <c r="R545" s="336"/>
      <c r="S545" s="337"/>
      <c r="T545" s="337"/>
      <c r="U545" s="338"/>
      <c r="V545" s="339"/>
      <c r="W545" s="340"/>
    </row>
    <row r="546" spans="1:23" s="1" customFormat="1" ht="14.25" x14ac:dyDescent="0.2">
      <c r="A546" s="41"/>
      <c r="B546" s="324"/>
      <c r="C546" s="325"/>
      <c r="D546" s="324"/>
      <c r="E546" s="326"/>
      <c r="F546" s="326"/>
      <c r="G546" s="326"/>
      <c r="H546" s="324"/>
      <c r="I546" s="325"/>
      <c r="J546" s="339"/>
      <c r="K546" s="341"/>
      <c r="L546" s="340"/>
      <c r="M546" s="324"/>
      <c r="N546" s="325"/>
      <c r="O546" s="339"/>
      <c r="P546" s="341"/>
      <c r="Q546" s="340"/>
      <c r="R546" s="336"/>
      <c r="S546" s="337"/>
      <c r="T546" s="337"/>
      <c r="U546" s="338"/>
      <c r="V546" s="339"/>
      <c r="W546" s="340"/>
    </row>
    <row r="547" spans="1:23" s="1" customFormat="1" ht="14.25" x14ac:dyDescent="0.2">
      <c r="A547" s="41"/>
      <c r="B547" s="324"/>
      <c r="C547" s="325"/>
      <c r="D547" s="324"/>
      <c r="E547" s="326"/>
      <c r="F547" s="326"/>
      <c r="G547" s="326"/>
      <c r="H547" s="324"/>
      <c r="I547" s="325"/>
      <c r="J547" s="339"/>
      <c r="K547" s="341"/>
      <c r="L547" s="340"/>
      <c r="M547" s="324"/>
      <c r="N547" s="325"/>
      <c r="O547" s="339"/>
      <c r="P547" s="341"/>
      <c r="Q547" s="340"/>
      <c r="R547" s="336"/>
      <c r="S547" s="337"/>
      <c r="T547" s="337"/>
      <c r="U547" s="338"/>
      <c r="V547" s="339"/>
      <c r="W547" s="340"/>
    </row>
    <row r="548" spans="1:23" s="1" customFormat="1" ht="14.25" x14ac:dyDescent="0.2">
      <c r="A548" s="41"/>
      <c r="B548" s="324"/>
      <c r="C548" s="325"/>
      <c r="D548" s="324"/>
      <c r="E548" s="326"/>
      <c r="F548" s="326"/>
      <c r="G548" s="326"/>
      <c r="H548" s="324"/>
      <c r="I548" s="325"/>
      <c r="J548" s="339"/>
      <c r="K548" s="341"/>
      <c r="L548" s="340"/>
      <c r="M548" s="324"/>
      <c r="N548" s="325"/>
      <c r="O548" s="339"/>
      <c r="P548" s="341"/>
      <c r="Q548" s="340"/>
      <c r="R548" s="336"/>
      <c r="S548" s="337"/>
      <c r="T548" s="337"/>
      <c r="U548" s="338"/>
      <c r="V548" s="339"/>
      <c r="W548" s="340"/>
    </row>
    <row r="549" spans="1:23" s="1" customFormat="1" ht="14.25" x14ac:dyDescent="0.2">
      <c r="A549" s="41"/>
      <c r="B549" s="324"/>
      <c r="C549" s="325"/>
      <c r="D549" s="324"/>
      <c r="E549" s="326"/>
      <c r="F549" s="326"/>
      <c r="G549" s="326"/>
      <c r="H549" s="324"/>
      <c r="I549" s="325"/>
      <c r="J549" s="339"/>
      <c r="K549" s="341"/>
      <c r="L549" s="340"/>
      <c r="M549" s="324"/>
      <c r="N549" s="325"/>
      <c r="O549" s="339"/>
      <c r="P549" s="341"/>
      <c r="Q549" s="340"/>
      <c r="R549" s="336"/>
      <c r="S549" s="337"/>
      <c r="T549" s="337"/>
      <c r="U549" s="338"/>
      <c r="V549" s="339"/>
      <c r="W549" s="340"/>
    </row>
    <row r="550" spans="1:23" s="1" customFormat="1" ht="14.25" x14ac:dyDescent="0.2">
      <c r="A550" s="41"/>
      <c r="B550" s="324"/>
      <c r="C550" s="325"/>
      <c r="D550" s="324"/>
      <c r="E550" s="326"/>
      <c r="F550" s="326"/>
      <c r="G550" s="326"/>
      <c r="H550" s="324"/>
      <c r="I550" s="325"/>
      <c r="J550" s="339"/>
      <c r="K550" s="341"/>
      <c r="L550" s="340"/>
      <c r="M550" s="324"/>
      <c r="N550" s="325"/>
      <c r="O550" s="339"/>
      <c r="P550" s="341"/>
      <c r="Q550" s="340"/>
      <c r="R550" s="336"/>
      <c r="S550" s="337"/>
      <c r="T550" s="337"/>
      <c r="U550" s="338"/>
      <c r="V550" s="339"/>
      <c r="W550" s="340"/>
    </row>
    <row r="551" spans="1:23" s="1" customFormat="1" ht="14.25" x14ac:dyDescent="0.2">
      <c r="A551" s="41"/>
      <c r="B551" s="324"/>
      <c r="C551" s="325"/>
      <c r="D551" s="324"/>
      <c r="E551" s="326"/>
      <c r="F551" s="326"/>
      <c r="G551" s="326"/>
      <c r="H551" s="324"/>
      <c r="I551" s="325"/>
      <c r="J551" s="339"/>
      <c r="K551" s="341"/>
      <c r="L551" s="340"/>
      <c r="M551" s="324"/>
      <c r="N551" s="325"/>
      <c r="O551" s="339"/>
      <c r="P551" s="341"/>
      <c r="Q551" s="340"/>
      <c r="R551" s="336"/>
      <c r="S551" s="337"/>
      <c r="T551" s="337"/>
      <c r="U551" s="338"/>
      <c r="V551" s="339"/>
      <c r="W551" s="340"/>
    </row>
    <row r="552" spans="1:23" s="1" customFormat="1" ht="14.25" x14ac:dyDescent="0.2">
      <c r="A552" s="41"/>
      <c r="B552" s="324"/>
      <c r="C552" s="325"/>
      <c r="D552" s="324"/>
      <c r="E552" s="326"/>
      <c r="F552" s="326"/>
      <c r="G552" s="326"/>
      <c r="H552" s="324"/>
      <c r="I552" s="325"/>
      <c r="J552" s="339"/>
      <c r="K552" s="341"/>
      <c r="L552" s="340"/>
      <c r="M552" s="324"/>
      <c r="N552" s="325"/>
      <c r="O552" s="339"/>
      <c r="P552" s="341"/>
      <c r="Q552" s="340"/>
      <c r="R552" s="336"/>
      <c r="S552" s="337"/>
      <c r="T552" s="337"/>
      <c r="U552" s="338"/>
      <c r="V552" s="339"/>
      <c r="W552" s="340"/>
    </row>
    <row r="553" spans="1:23" s="1" customFormat="1" ht="14.25" x14ac:dyDescent="0.2">
      <c r="A553" s="41"/>
      <c r="B553" s="324"/>
      <c r="C553" s="325"/>
      <c r="D553" s="324"/>
      <c r="E553" s="326"/>
      <c r="F553" s="326"/>
      <c r="G553" s="326"/>
      <c r="H553" s="324"/>
      <c r="I553" s="325"/>
      <c r="J553" s="339"/>
      <c r="K553" s="341"/>
      <c r="L553" s="340"/>
      <c r="M553" s="324"/>
      <c r="N553" s="325"/>
      <c r="O553" s="339"/>
      <c r="P553" s="341"/>
      <c r="Q553" s="340"/>
      <c r="R553" s="336"/>
      <c r="S553" s="337"/>
      <c r="T553" s="337"/>
      <c r="U553" s="338"/>
      <c r="V553" s="339"/>
      <c r="W553" s="340"/>
    </row>
    <row r="554" spans="1:23" s="1" customFormat="1" ht="14.25" x14ac:dyDescent="0.2">
      <c r="A554" s="41"/>
      <c r="B554" s="324"/>
      <c r="C554" s="325"/>
      <c r="D554" s="324"/>
      <c r="E554" s="326"/>
      <c r="F554" s="326"/>
      <c r="G554" s="326"/>
      <c r="H554" s="324"/>
      <c r="I554" s="325"/>
      <c r="J554" s="339"/>
      <c r="K554" s="341"/>
      <c r="L554" s="340"/>
      <c r="M554" s="324"/>
      <c r="N554" s="325"/>
      <c r="O554" s="339"/>
      <c r="P554" s="341"/>
      <c r="Q554" s="340"/>
      <c r="R554" s="336"/>
      <c r="S554" s="337"/>
      <c r="T554" s="337"/>
      <c r="U554" s="338"/>
      <c r="V554" s="339"/>
      <c r="W554" s="340"/>
    </row>
    <row r="555" spans="1:23" s="1" customFormat="1" ht="14.25" x14ac:dyDescent="0.2">
      <c r="A555" s="41"/>
      <c r="B555" s="324"/>
      <c r="C555" s="325"/>
      <c r="D555" s="324"/>
      <c r="E555" s="326"/>
      <c r="F555" s="326"/>
      <c r="G555" s="326"/>
      <c r="H555" s="324"/>
      <c r="I555" s="325"/>
      <c r="J555" s="339"/>
      <c r="K555" s="341"/>
      <c r="L555" s="340"/>
      <c r="M555" s="324"/>
      <c r="N555" s="325"/>
      <c r="O555" s="339"/>
      <c r="P555" s="341"/>
      <c r="Q555" s="340"/>
      <c r="R555" s="336"/>
      <c r="S555" s="337"/>
      <c r="T555" s="337"/>
      <c r="U555" s="338"/>
      <c r="V555" s="339"/>
      <c r="W555" s="340"/>
    </row>
    <row r="556" spans="1:23" s="1" customFormat="1" ht="14.25" x14ac:dyDescent="0.2">
      <c r="A556" s="41"/>
      <c r="B556" s="324"/>
      <c r="C556" s="325"/>
      <c r="D556" s="324"/>
      <c r="E556" s="326"/>
      <c r="F556" s="326"/>
      <c r="G556" s="326"/>
      <c r="H556" s="324"/>
      <c r="I556" s="325"/>
      <c r="J556" s="339"/>
      <c r="K556" s="341"/>
      <c r="L556" s="340"/>
      <c r="M556" s="324"/>
      <c r="N556" s="325"/>
      <c r="O556" s="339"/>
      <c r="P556" s="341"/>
      <c r="Q556" s="340"/>
      <c r="R556" s="336"/>
      <c r="S556" s="337"/>
      <c r="T556" s="337"/>
      <c r="U556" s="338"/>
      <c r="V556" s="339"/>
      <c r="W556" s="340"/>
    </row>
    <row r="557" spans="1:23" s="1" customFormat="1" ht="14.25" x14ac:dyDescent="0.2">
      <c r="A557" s="41"/>
      <c r="B557" s="324"/>
      <c r="C557" s="325"/>
      <c r="D557" s="324"/>
      <c r="E557" s="326"/>
      <c r="F557" s="326"/>
      <c r="G557" s="326"/>
      <c r="H557" s="324"/>
      <c r="I557" s="325"/>
      <c r="J557" s="339"/>
      <c r="K557" s="341"/>
      <c r="L557" s="340"/>
      <c r="M557" s="324"/>
      <c r="N557" s="325"/>
      <c r="O557" s="339"/>
      <c r="P557" s="341"/>
      <c r="Q557" s="340"/>
      <c r="R557" s="336"/>
      <c r="S557" s="337"/>
      <c r="T557" s="337"/>
      <c r="U557" s="338"/>
      <c r="V557" s="339"/>
      <c r="W557" s="340"/>
    </row>
    <row r="558" spans="1:23" s="1" customFormat="1" ht="14.25" x14ac:dyDescent="0.2">
      <c r="A558" s="41"/>
      <c r="B558" s="324"/>
      <c r="C558" s="325"/>
      <c r="D558" s="324"/>
      <c r="E558" s="326"/>
      <c r="F558" s="326"/>
      <c r="G558" s="326"/>
      <c r="H558" s="324"/>
      <c r="I558" s="325"/>
      <c r="J558" s="339"/>
      <c r="K558" s="341"/>
      <c r="L558" s="340"/>
      <c r="M558" s="324"/>
      <c r="N558" s="325"/>
      <c r="O558" s="339"/>
      <c r="P558" s="341"/>
      <c r="Q558" s="340"/>
      <c r="R558" s="336"/>
      <c r="S558" s="337"/>
      <c r="T558" s="337"/>
      <c r="U558" s="338"/>
      <c r="V558" s="339"/>
      <c r="W558" s="340"/>
    </row>
    <row r="559" spans="1:23" s="1" customFormat="1" ht="14.25" x14ac:dyDescent="0.2">
      <c r="A559" s="41"/>
      <c r="B559" s="324"/>
      <c r="C559" s="325"/>
      <c r="D559" s="324"/>
      <c r="E559" s="326"/>
      <c r="F559" s="326"/>
      <c r="G559" s="326"/>
      <c r="H559" s="324"/>
      <c r="I559" s="325"/>
      <c r="J559" s="339"/>
      <c r="K559" s="341"/>
      <c r="L559" s="340"/>
      <c r="M559" s="324"/>
      <c r="N559" s="325"/>
      <c r="O559" s="339"/>
      <c r="P559" s="341"/>
      <c r="Q559" s="340"/>
      <c r="R559" s="336"/>
      <c r="S559" s="337"/>
      <c r="T559" s="337"/>
      <c r="U559" s="338"/>
      <c r="V559" s="339"/>
      <c r="W559" s="340"/>
    </row>
    <row r="560" spans="1:23" s="1" customFormat="1" ht="14.25" x14ac:dyDescent="0.2">
      <c r="A560" s="41"/>
      <c r="B560" s="324"/>
      <c r="C560" s="325"/>
      <c r="D560" s="324"/>
      <c r="E560" s="326"/>
      <c r="F560" s="326"/>
      <c r="G560" s="326"/>
      <c r="H560" s="324"/>
      <c r="I560" s="325"/>
      <c r="J560" s="339"/>
      <c r="K560" s="341"/>
      <c r="L560" s="340"/>
      <c r="M560" s="324"/>
      <c r="N560" s="325"/>
      <c r="O560" s="339"/>
      <c r="P560" s="341"/>
      <c r="Q560" s="340"/>
      <c r="R560" s="336"/>
      <c r="S560" s="337"/>
      <c r="T560" s="337"/>
      <c r="U560" s="338"/>
      <c r="V560" s="339"/>
      <c r="W560" s="340"/>
    </row>
    <row r="561" spans="1:23" s="1" customFormat="1" ht="14.25" x14ac:dyDescent="0.2">
      <c r="A561" s="41"/>
      <c r="B561" s="324"/>
      <c r="C561" s="325"/>
      <c r="D561" s="324"/>
      <c r="E561" s="326"/>
      <c r="F561" s="326"/>
      <c r="G561" s="326"/>
      <c r="H561" s="324"/>
      <c r="I561" s="325"/>
      <c r="J561" s="339"/>
      <c r="K561" s="341"/>
      <c r="L561" s="340"/>
      <c r="M561" s="324"/>
      <c r="N561" s="325"/>
      <c r="O561" s="339"/>
      <c r="P561" s="341"/>
      <c r="Q561" s="340"/>
      <c r="R561" s="336"/>
      <c r="S561" s="337"/>
      <c r="T561" s="337"/>
      <c r="U561" s="338"/>
      <c r="V561" s="339"/>
      <c r="W561" s="340"/>
    </row>
    <row r="562" spans="1:23" s="1" customFormat="1" ht="14.25" x14ac:dyDescent="0.2">
      <c r="A562" s="41"/>
      <c r="B562" s="324"/>
      <c r="C562" s="325"/>
      <c r="D562" s="324"/>
      <c r="E562" s="326"/>
      <c r="F562" s="326"/>
      <c r="G562" s="326"/>
      <c r="H562" s="324"/>
      <c r="I562" s="325"/>
      <c r="J562" s="339"/>
      <c r="K562" s="341"/>
      <c r="L562" s="340"/>
      <c r="M562" s="324"/>
      <c r="N562" s="325"/>
      <c r="O562" s="339"/>
      <c r="P562" s="341"/>
      <c r="Q562" s="340"/>
      <c r="R562" s="336"/>
      <c r="S562" s="337"/>
      <c r="T562" s="337"/>
      <c r="U562" s="338"/>
      <c r="V562" s="339"/>
      <c r="W562" s="340"/>
    </row>
    <row r="563" spans="1:23" s="1" customFormat="1" ht="14.25" x14ac:dyDescent="0.2">
      <c r="A563" s="41"/>
      <c r="B563" s="324"/>
      <c r="C563" s="325"/>
      <c r="D563" s="324"/>
      <c r="E563" s="326"/>
      <c r="F563" s="326"/>
      <c r="G563" s="326"/>
      <c r="H563" s="324"/>
      <c r="I563" s="325"/>
      <c r="J563" s="339"/>
      <c r="K563" s="341"/>
      <c r="L563" s="340"/>
      <c r="M563" s="324"/>
      <c r="N563" s="325"/>
      <c r="O563" s="339"/>
      <c r="P563" s="341"/>
      <c r="Q563" s="340"/>
      <c r="R563" s="336"/>
      <c r="S563" s="337"/>
      <c r="T563" s="337"/>
      <c r="U563" s="338"/>
      <c r="V563" s="339"/>
      <c r="W563" s="340"/>
    </row>
    <row r="564" spans="1:23" s="1" customFormat="1" ht="14.25" x14ac:dyDescent="0.2">
      <c r="A564" s="41"/>
      <c r="B564" s="324"/>
      <c r="C564" s="325"/>
      <c r="D564" s="324"/>
      <c r="E564" s="326"/>
      <c r="F564" s="326"/>
      <c r="G564" s="326"/>
      <c r="H564" s="324"/>
      <c r="I564" s="325"/>
      <c r="J564" s="339"/>
      <c r="K564" s="341"/>
      <c r="L564" s="340"/>
      <c r="M564" s="324"/>
      <c r="N564" s="325"/>
      <c r="O564" s="339"/>
      <c r="P564" s="341"/>
      <c r="Q564" s="340"/>
      <c r="R564" s="336"/>
      <c r="S564" s="337"/>
      <c r="T564" s="337"/>
      <c r="U564" s="338"/>
      <c r="V564" s="339"/>
      <c r="W564" s="340"/>
    </row>
    <row r="565" spans="1:23" s="1" customFormat="1" ht="14.25" x14ac:dyDescent="0.2">
      <c r="A565" s="41"/>
      <c r="B565" s="324"/>
      <c r="C565" s="325"/>
      <c r="D565" s="324"/>
      <c r="E565" s="326"/>
      <c r="F565" s="326"/>
      <c r="G565" s="326"/>
      <c r="H565" s="324"/>
      <c r="I565" s="325"/>
      <c r="J565" s="339"/>
      <c r="K565" s="341"/>
      <c r="L565" s="340"/>
      <c r="M565" s="324"/>
      <c r="N565" s="325"/>
      <c r="O565" s="339"/>
      <c r="P565" s="341"/>
      <c r="Q565" s="340"/>
      <c r="R565" s="336"/>
      <c r="S565" s="337"/>
      <c r="T565" s="337"/>
      <c r="U565" s="338"/>
      <c r="V565" s="339"/>
      <c r="W565" s="340"/>
    </row>
    <row r="566" spans="1:23" s="1" customFormat="1" ht="14.25" x14ac:dyDescent="0.2">
      <c r="A566" s="41"/>
      <c r="B566" s="324"/>
      <c r="C566" s="325"/>
      <c r="D566" s="324"/>
      <c r="E566" s="326"/>
      <c r="F566" s="326"/>
      <c r="G566" s="326"/>
      <c r="H566" s="324"/>
      <c r="I566" s="325"/>
      <c r="J566" s="339"/>
      <c r="K566" s="341"/>
      <c r="L566" s="340"/>
      <c r="M566" s="324"/>
      <c r="N566" s="325"/>
      <c r="O566" s="339"/>
      <c r="P566" s="341"/>
      <c r="Q566" s="340"/>
      <c r="R566" s="336"/>
      <c r="S566" s="337"/>
      <c r="T566" s="337"/>
      <c r="U566" s="338"/>
      <c r="V566" s="339"/>
      <c r="W566" s="340"/>
    </row>
    <row r="567" spans="1:23" s="1" customFormat="1" ht="14.25" x14ac:dyDescent="0.2">
      <c r="A567" s="41"/>
      <c r="B567" s="324"/>
      <c r="C567" s="325"/>
      <c r="D567" s="324"/>
      <c r="E567" s="326"/>
      <c r="F567" s="326"/>
      <c r="G567" s="326"/>
      <c r="H567" s="324"/>
      <c r="I567" s="325"/>
      <c r="J567" s="339"/>
      <c r="K567" s="341"/>
      <c r="L567" s="340"/>
      <c r="M567" s="324"/>
      <c r="N567" s="325"/>
      <c r="O567" s="339"/>
      <c r="P567" s="341"/>
      <c r="Q567" s="340"/>
      <c r="R567" s="336"/>
      <c r="S567" s="337"/>
      <c r="T567" s="337"/>
      <c r="U567" s="338"/>
      <c r="V567" s="339"/>
      <c r="W567" s="340"/>
    </row>
    <row r="568" spans="1:23" s="1" customFormat="1" ht="14.25" x14ac:dyDescent="0.2">
      <c r="A568" s="41"/>
      <c r="B568" s="324"/>
      <c r="C568" s="325"/>
      <c r="D568" s="324"/>
      <c r="E568" s="326"/>
      <c r="F568" s="326"/>
      <c r="G568" s="326"/>
      <c r="H568" s="324"/>
      <c r="I568" s="325"/>
      <c r="J568" s="339"/>
      <c r="K568" s="341"/>
      <c r="L568" s="340"/>
      <c r="M568" s="324"/>
      <c r="N568" s="325"/>
      <c r="O568" s="339"/>
      <c r="P568" s="341"/>
      <c r="Q568" s="340"/>
      <c r="R568" s="336"/>
      <c r="S568" s="337"/>
      <c r="T568" s="337"/>
      <c r="U568" s="338"/>
      <c r="V568" s="339"/>
      <c r="W568" s="340"/>
    </row>
    <row r="569" spans="1:23" s="1" customFormat="1" ht="14.25" x14ac:dyDescent="0.2">
      <c r="A569" s="41"/>
      <c r="B569" s="324"/>
      <c r="C569" s="325"/>
      <c r="D569" s="324"/>
      <c r="E569" s="326"/>
      <c r="F569" s="326"/>
      <c r="G569" s="326"/>
      <c r="H569" s="324"/>
      <c r="I569" s="325"/>
      <c r="J569" s="339"/>
      <c r="K569" s="341"/>
      <c r="L569" s="340"/>
      <c r="M569" s="324"/>
      <c r="N569" s="325"/>
      <c r="O569" s="339"/>
      <c r="P569" s="341"/>
      <c r="Q569" s="340"/>
      <c r="R569" s="336"/>
      <c r="S569" s="337"/>
      <c r="T569" s="337"/>
      <c r="U569" s="338"/>
      <c r="V569" s="339"/>
      <c r="W569" s="340"/>
    </row>
    <row r="570" spans="1:23" x14ac:dyDescent="0.2">
      <c r="A570" s="41"/>
      <c r="B570" s="44"/>
      <c r="C570" s="44"/>
      <c r="D570" s="44"/>
      <c r="E570" s="44"/>
      <c r="F570" s="44"/>
      <c r="G570" s="44"/>
      <c r="H570" s="44"/>
      <c r="I570" s="44"/>
      <c r="J570" s="44"/>
      <c r="K570" s="44"/>
      <c r="L570" s="44"/>
      <c r="M570" s="44"/>
      <c r="N570" s="44"/>
      <c r="O570" s="44"/>
      <c r="P570" s="44"/>
      <c r="Q570" s="44"/>
      <c r="R570" s="44"/>
      <c r="S570" s="44"/>
      <c r="T570" s="44"/>
      <c r="U570" s="44"/>
      <c r="V570" s="44"/>
      <c r="W570" s="44"/>
    </row>
    <row r="571" spans="1:23" x14ac:dyDescent="0.2">
      <c r="A571" s="41"/>
      <c r="B571" s="44"/>
      <c r="C571" s="44"/>
      <c r="D571" s="44"/>
      <c r="E571" s="44"/>
      <c r="F571" s="44"/>
      <c r="G571" s="44"/>
      <c r="H571" s="44"/>
      <c r="I571" s="44"/>
      <c r="J571" s="44"/>
      <c r="K571" s="44"/>
      <c r="L571" s="44"/>
      <c r="M571" s="44"/>
      <c r="N571" s="44"/>
      <c r="O571" s="44"/>
      <c r="P571" s="44"/>
      <c r="Q571" s="44"/>
      <c r="R571" s="44"/>
      <c r="S571" s="44"/>
      <c r="T571" s="44"/>
      <c r="U571" s="44"/>
      <c r="V571" s="44"/>
      <c r="W571" s="44"/>
    </row>
    <row r="572" spans="1:23" x14ac:dyDescent="0.2">
      <c r="A572" s="41"/>
      <c r="B572" s="44"/>
      <c r="C572" s="44"/>
      <c r="D572" s="44"/>
      <c r="E572" s="44"/>
      <c r="F572" s="44"/>
      <c r="G572" s="44"/>
      <c r="H572" s="44"/>
      <c r="I572" s="44"/>
      <c r="J572" s="44"/>
      <c r="K572" s="44"/>
      <c r="L572" s="44"/>
      <c r="M572" s="44"/>
      <c r="N572" s="44"/>
      <c r="O572" s="44"/>
      <c r="P572" s="44"/>
      <c r="Q572" s="44"/>
      <c r="R572" s="44"/>
      <c r="S572" s="44"/>
      <c r="T572" s="44"/>
      <c r="U572" s="44"/>
      <c r="V572" s="44"/>
      <c r="W572" s="44"/>
    </row>
    <row r="573" spans="1:23" x14ac:dyDescent="0.2">
      <c r="A573" s="43"/>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row>
    <row r="574" spans="1:23" s="1" customFormat="1" ht="14.25" x14ac:dyDescent="0.2">
      <c r="A574" s="43"/>
      <c r="B574" s="351">
        <v>9.3000000000000007</v>
      </c>
      <c r="C574" s="351"/>
      <c r="D574" s="351" t="s">
        <v>197</v>
      </c>
      <c r="E574" s="351"/>
      <c r="F574" s="351"/>
      <c r="G574" s="351"/>
      <c r="H574" s="351"/>
      <c r="I574" s="351"/>
      <c r="J574" s="351"/>
      <c r="K574" s="351"/>
      <c r="L574" s="351"/>
      <c r="M574" s="351"/>
      <c r="N574" s="351"/>
      <c r="O574" s="351"/>
      <c r="P574" s="351"/>
      <c r="Q574" s="351"/>
      <c r="R574" s="351"/>
      <c r="S574" s="351"/>
      <c r="T574" s="351"/>
      <c r="U574" s="351"/>
      <c r="V574" s="351"/>
      <c r="W574" s="351"/>
    </row>
    <row r="575" spans="1:23" ht="6.75" customHeight="1" x14ac:dyDescent="0.2">
      <c r="A575" s="43"/>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row>
    <row r="576" spans="1:23" ht="23.25" customHeight="1" x14ac:dyDescent="0.2">
      <c r="A576" s="43"/>
      <c r="B576" s="352" t="s">
        <v>13</v>
      </c>
      <c r="C576" s="353"/>
      <c r="D576" s="353"/>
      <c r="E576" s="353"/>
      <c r="F576" s="353"/>
      <c r="G576" s="353"/>
      <c r="H576" s="354"/>
      <c r="I576" s="367" t="s">
        <v>180</v>
      </c>
      <c r="J576" s="368"/>
      <c r="K576" s="358" t="s">
        <v>159</v>
      </c>
      <c r="L576" s="359"/>
      <c r="M576" s="360"/>
      <c r="N576" s="358" t="s">
        <v>117</v>
      </c>
      <c r="O576" s="359"/>
      <c r="P576" s="359"/>
      <c r="Q576" s="360"/>
      <c r="R576" s="358" t="s">
        <v>171</v>
      </c>
      <c r="S576" s="359"/>
      <c r="T576" s="360"/>
      <c r="U576" s="358" t="s">
        <v>12</v>
      </c>
      <c r="V576" s="359"/>
      <c r="W576" s="360"/>
    </row>
    <row r="577" spans="1:23" s="199" customFormat="1" x14ac:dyDescent="0.2">
      <c r="A577" s="201"/>
      <c r="B577" s="355"/>
      <c r="C577" s="356"/>
      <c r="D577" s="356"/>
      <c r="E577" s="356"/>
      <c r="F577" s="356"/>
      <c r="G577" s="356"/>
      <c r="H577" s="357"/>
      <c r="I577" s="342" t="s">
        <v>11</v>
      </c>
      <c r="J577" s="344"/>
      <c r="K577" s="342" t="s">
        <v>10</v>
      </c>
      <c r="L577" s="343"/>
      <c r="M577" s="344"/>
      <c r="N577" s="342" t="s">
        <v>9</v>
      </c>
      <c r="O577" s="343"/>
      <c r="P577" s="343"/>
      <c r="Q577" s="344"/>
      <c r="R577" s="342" t="s">
        <v>8</v>
      </c>
      <c r="S577" s="343"/>
      <c r="T577" s="344"/>
      <c r="U577" s="342" t="s">
        <v>113</v>
      </c>
      <c r="V577" s="343"/>
      <c r="W577" s="344"/>
    </row>
    <row r="578" spans="1:23" s="200" customFormat="1" ht="14.25" customHeight="1" x14ac:dyDescent="0.2">
      <c r="A578" s="199"/>
      <c r="B578" s="345" t="s">
        <v>154</v>
      </c>
      <c r="C578" s="346"/>
      <c r="D578" s="346"/>
      <c r="E578" s="346"/>
      <c r="F578" s="346"/>
      <c r="G578" s="346"/>
      <c r="H578" s="347"/>
      <c r="I578" s="259"/>
      <c r="J578" s="260"/>
      <c r="K578" s="364"/>
      <c r="L578" s="365"/>
      <c r="M578" s="366"/>
      <c r="N578" s="364"/>
      <c r="O578" s="365"/>
      <c r="P578" s="365"/>
      <c r="Q578" s="366"/>
      <c r="R578" s="361"/>
      <c r="S578" s="362"/>
      <c r="T578" s="363"/>
      <c r="U578" s="348">
        <f>IF(K578&gt;0,IF(I578&gt;0,I578,1)*K578+R578,N578+R578)</f>
        <v>0</v>
      </c>
      <c r="V578" s="349"/>
      <c r="W578" s="350"/>
    </row>
    <row r="579" spans="1:23" s="200" customFormat="1" ht="14.25" x14ac:dyDescent="0.2">
      <c r="A579" s="199"/>
      <c r="B579" s="345" t="s">
        <v>155</v>
      </c>
      <c r="C579" s="346"/>
      <c r="D579" s="346"/>
      <c r="E579" s="346"/>
      <c r="F579" s="346"/>
      <c r="G579" s="346"/>
      <c r="H579" s="347"/>
      <c r="I579" s="259"/>
      <c r="J579" s="260"/>
      <c r="K579" s="364"/>
      <c r="L579" s="365"/>
      <c r="M579" s="366"/>
      <c r="N579" s="364"/>
      <c r="O579" s="365"/>
      <c r="P579" s="365"/>
      <c r="Q579" s="366"/>
      <c r="R579" s="361"/>
      <c r="S579" s="362"/>
      <c r="T579" s="363"/>
      <c r="U579" s="348">
        <f t="shared" ref="U579:U589" si="1">IF(K579&gt;0,IF(I579&gt;0,I579,1)*K579+R579,N579+R579)</f>
        <v>0</v>
      </c>
      <c r="V579" s="349"/>
      <c r="W579" s="350"/>
    </row>
    <row r="580" spans="1:23" s="200" customFormat="1" ht="14.25" x14ac:dyDescent="0.2">
      <c r="A580" s="199"/>
      <c r="B580" s="345" t="s">
        <v>156</v>
      </c>
      <c r="C580" s="346"/>
      <c r="D580" s="346"/>
      <c r="E580" s="346"/>
      <c r="F580" s="346"/>
      <c r="G580" s="346"/>
      <c r="H580" s="347"/>
      <c r="I580" s="259"/>
      <c r="J580" s="260"/>
      <c r="K580" s="364"/>
      <c r="L580" s="365"/>
      <c r="M580" s="366"/>
      <c r="N580" s="364"/>
      <c r="O580" s="365"/>
      <c r="P580" s="365"/>
      <c r="Q580" s="366"/>
      <c r="R580" s="361"/>
      <c r="S580" s="362"/>
      <c r="T580" s="363"/>
      <c r="U580" s="348">
        <f t="shared" si="1"/>
        <v>0</v>
      </c>
      <c r="V580" s="349"/>
      <c r="W580" s="350"/>
    </row>
    <row r="581" spans="1:23" s="200" customFormat="1" ht="14.25" x14ac:dyDescent="0.2">
      <c r="A581" s="199"/>
      <c r="B581" s="345" t="s">
        <v>157</v>
      </c>
      <c r="C581" s="346"/>
      <c r="D581" s="346"/>
      <c r="E581" s="346"/>
      <c r="F581" s="346"/>
      <c r="G581" s="346"/>
      <c r="H581" s="347"/>
      <c r="I581" s="259"/>
      <c r="J581" s="260"/>
      <c r="K581" s="364"/>
      <c r="L581" s="365"/>
      <c r="M581" s="366"/>
      <c r="N581" s="364"/>
      <c r="O581" s="365"/>
      <c r="P581" s="365"/>
      <c r="Q581" s="366"/>
      <c r="R581" s="361"/>
      <c r="S581" s="362"/>
      <c r="T581" s="363"/>
      <c r="U581" s="348">
        <f t="shared" si="1"/>
        <v>0</v>
      </c>
      <c r="V581" s="349"/>
      <c r="W581" s="350"/>
    </row>
    <row r="582" spans="1:23" s="200" customFormat="1" ht="14.25" x14ac:dyDescent="0.2">
      <c r="A582" s="199"/>
      <c r="B582" s="345" t="s">
        <v>158</v>
      </c>
      <c r="C582" s="346"/>
      <c r="D582" s="346"/>
      <c r="E582" s="346"/>
      <c r="F582" s="346"/>
      <c r="G582" s="346"/>
      <c r="H582" s="347"/>
      <c r="I582" s="259"/>
      <c r="J582" s="260"/>
      <c r="K582" s="364"/>
      <c r="L582" s="365"/>
      <c r="M582" s="366"/>
      <c r="N582" s="364"/>
      <c r="O582" s="365"/>
      <c r="P582" s="365"/>
      <c r="Q582" s="366"/>
      <c r="R582" s="361"/>
      <c r="S582" s="362"/>
      <c r="T582" s="363"/>
      <c r="U582" s="348">
        <f t="shared" si="1"/>
        <v>0</v>
      </c>
      <c r="V582" s="349"/>
      <c r="W582" s="350"/>
    </row>
    <row r="583" spans="1:23" s="200" customFormat="1" ht="14.25" x14ac:dyDescent="0.2">
      <c r="A583" s="199"/>
      <c r="B583" s="345" t="s">
        <v>105</v>
      </c>
      <c r="C583" s="346"/>
      <c r="D583" s="346"/>
      <c r="E583" s="346"/>
      <c r="F583" s="346"/>
      <c r="G583" s="346"/>
      <c r="H583" s="347"/>
      <c r="I583" s="259"/>
      <c r="J583" s="260"/>
      <c r="K583" s="364"/>
      <c r="L583" s="365"/>
      <c r="M583" s="366"/>
      <c r="N583" s="364"/>
      <c r="O583" s="365"/>
      <c r="P583" s="365"/>
      <c r="Q583" s="366"/>
      <c r="R583" s="361"/>
      <c r="S583" s="362"/>
      <c r="T583" s="363"/>
      <c r="U583" s="348">
        <f t="shared" si="1"/>
        <v>0</v>
      </c>
      <c r="V583" s="349"/>
      <c r="W583" s="350"/>
    </row>
    <row r="584" spans="1:23" s="200" customFormat="1" ht="14.25" x14ac:dyDescent="0.2">
      <c r="A584" s="199"/>
      <c r="B584" s="345" t="s">
        <v>7</v>
      </c>
      <c r="C584" s="346"/>
      <c r="D584" s="346"/>
      <c r="E584" s="346"/>
      <c r="F584" s="346"/>
      <c r="G584" s="346"/>
      <c r="H584" s="347"/>
      <c r="I584" s="259"/>
      <c r="J584" s="260"/>
      <c r="K584" s="364"/>
      <c r="L584" s="365"/>
      <c r="M584" s="366"/>
      <c r="N584" s="364"/>
      <c r="O584" s="365"/>
      <c r="P584" s="365"/>
      <c r="Q584" s="366"/>
      <c r="R584" s="364"/>
      <c r="S584" s="365"/>
      <c r="T584" s="366"/>
      <c r="U584" s="348">
        <f t="shared" si="1"/>
        <v>0</v>
      </c>
      <c r="V584" s="349"/>
      <c r="W584" s="350"/>
    </row>
    <row r="585" spans="1:23" s="200" customFormat="1" ht="14.25" x14ac:dyDescent="0.2">
      <c r="A585" s="199"/>
      <c r="B585" s="345" t="s">
        <v>6</v>
      </c>
      <c r="C585" s="346"/>
      <c r="D585" s="346"/>
      <c r="E585" s="346"/>
      <c r="F585" s="346"/>
      <c r="G585" s="346"/>
      <c r="H585" s="347"/>
      <c r="I585" s="259"/>
      <c r="J585" s="260"/>
      <c r="K585" s="364"/>
      <c r="L585" s="365"/>
      <c r="M585" s="366"/>
      <c r="N585" s="364"/>
      <c r="O585" s="365"/>
      <c r="P585" s="365"/>
      <c r="Q585" s="366"/>
      <c r="R585" s="364"/>
      <c r="S585" s="365"/>
      <c r="T585" s="366"/>
      <c r="U585" s="348">
        <f t="shared" si="1"/>
        <v>0</v>
      </c>
      <c r="V585" s="349"/>
      <c r="W585" s="350"/>
    </row>
    <row r="586" spans="1:23" s="200" customFormat="1" ht="14.25" x14ac:dyDescent="0.2">
      <c r="A586" s="199"/>
      <c r="B586" s="345" t="s">
        <v>5</v>
      </c>
      <c r="C586" s="346"/>
      <c r="D586" s="346"/>
      <c r="E586" s="346"/>
      <c r="F586" s="346"/>
      <c r="G586" s="346"/>
      <c r="H586" s="347"/>
      <c r="I586" s="259"/>
      <c r="J586" s="260"/>
      <c r="K586" s="364"/>
      <c r="L586" s="365"/>
      <c r="M586" s="366"/>
      <c r="N586" s="364"/>
      <c r="O586" s="365"/>
      <c r="P586" s="365"/>
      <c r="Q586" s="366"/>
      <c r="R586" s="364"/>
      <c r="S586" s="365"/>
      <c r="T586" s="366"/>
      <c r="U586" s="348">
        <f t="shared" si="1"/>
        <v>0</v>
      </c>
      <c r="V586" s="349"/>
      <c r="W586" s="350"/>
    </row>
    <row r="587" spans="1:23" s="200" customFormat="1" ht="14.25" x14ac:dyDescent="0.2">
      <c r="A587" s="199"/>
      <c r="B587" s="345" t="s">
        <v>4</v>
      </c>
      <c r="C587" s="346"/>
      <c r="D587" s="346"/>
      <c r="E587" s="346"/>
      <c r="F587" s="346"/>
      <c r="G587" s="346"/>
      <c r="H587" s="347"/>
      <c r="I587" s="259"/>
      <c r="J587" s="260"/>
      <c r="K587" s="364"/>
      <c r="L587" s="365"/>
      <c r="M587" s="366"/>
      <c r="N587" s="364"/>
      <c r="O587" s="365"/>
      <c r="P587" s="365"/>
      <c r="Q587" s="366"/>
      <c r="R587" s="364"/>
      <c r="S587" s="365"/>
      <c r="T587" s="366"/>
      <c r="U587" s="348">
        <f t="shared" si="1"/>
        <v>0</v>
      </c>
      <c r="V587" s="349"/>
      <c r="W587" s="350"/>
    </row>
    <row r="588" spans="1:23" s="200" customFormat="1" ht="14.25" x14ac:dyDescent="0.2">
      <c r="A588" s="199"/>
      <c r="B588" s="369" t="s">
        <v>3</v>
      </c>
      <c r="C588" s="370"/>
      <c r="D588" s="370"/>
      <c r="E588" s="370"/>
      <c r="F588" s="370"/>
      <c r="G588" s="370"/>
      <c r="H588" s="371"/>
      <c r="I588" s="259"/>
      <c r="J588" s="260"/>
      <c r="K588" s="364"/>
      <c r="L588" s="365"/>
      <c r="M588" s="366"/>
      <c r="N588" s="364"/>
      <c r="O588" s="365"/>
      <c r="P588" s="365"/>
      <c r="Q588" s="366"/>
      <c r="R588" s="364"/>
      <c r="S588" s="365"/>
      <c r="T588" s="366"/>
      <c r="U588" s="348">
        <f t="shared" si="1"/>
        <v>0</v>
      </c>
      <c r="V588" s="349"/>
      <c r="W588" s="350"/>
    </row>
    <row r="589" spans="1:23" s="200" customFormat="1" ht="14.25" x14ac:dyDescent="0.2">
      <c r="A589" s="199"/>
      <c r="B589" s="369" t="s">
        <v>3</v>
      </c>
      <c r="C589" s="370"/>
      <c r="D589" s="370"/>
      <c r="E589" s="370"/>
      <c r="F589" s="370"/>
      <c r="G589" s="370"/>
      <c r="H589" s="371"/>
      <c r="I589" s="259"/>
      <c r="J589" s="260"/>
      <c r="K589" s="364"/>
      <c r="L589" s="365"/>
      <c r="M589" s="366"/>
      <c r="N589" s="364"/>
      <c r="O589" s="365"/>
      <c r="P589" s="365"/>
      <c r="Q589" s="366"/>
      <c r="R589" s="364"/>
      <c r="S589" s="365"/>
      <c r="T589" s="366"/>
      <c r="U589" s="348">
        <f t="shared" si="1"/>
        <v>0</v>
      </c>
      <c r="V589" s="349"/>
      <c r="W589" s="350"/>
    </row>
    <row r="590" spans="1:23" s="200" customFormat="1" ht="14.25" x14ac:dyDescent="0.2">
      <c r="A590" s="199"/>
      <c r="B590" s="261"/>
      <c r="C590" s="390"/>
      <c r="D590" s="390"/>
      <c r="E590" s="390"/>
      <c r="F590" s="390"/>
      <c r="G590" s="390"/>
      <c r="H590" s="262"/>
      <c r="I590" s="261"/>
      <c r="J590" s="262"/>
      <c r="K590" s="372"/>
      <c r="L590" s="373"/>
      <c r="M590" s="374"/>
      <c r="N590" s="372"/>
      <c r="O590" s="373"/>
      <c r="P590" s="373"/>
      <c r="Q590" s="374"/>
      <c r="R590" s="372"/>
      <c r="S590" s="373"/>
      <c r="T590" s="374"/>
      <c r="U590" s="372"/>
      <c r="V590" s="373"/>
      <c r="W590" s="374"/>
    </row>
    <row r="591" spans="1:23" s="10" customFormat="1" ht="28.5" customHeight="1" x14ac:dyDescent="0.2">
      <c r="A591" s="164"/>
      <c r="B591" s="381" t="s">
        <v>2</v>
      </c>
      <c r="C591" s="382"/>
      <c r="D591" s="382"/>
      <c r="E591" s="382"/>
      <c r="F591" s="382"/>
      <c r="G591" s="382"/>
      <c r="H591" s="383"/>
      <c r="I591" s="194"/>
      <c r="J591" s="195"/>
      <c r="K591" s="196"/>
      <c r="L591" s="197"/>
      <c r="M591" s="198"/>
      <c r="N591" s="196"/>
      <c r="O591" s="197"/>
      <c r="P591" s="197"/>
      <c r="Q591" s="198"/>
      <c r="R591" s="196"/>
      <c r="S591" s="197"/>
      <c r="T591" s="198"/>
      <c r="U591" s="375">
        <v>0</v>
      </c>
      <c r="V591" s="376"/>
      <c r="W591" s="377"/>
    </row>
    <row r="592" spans="1:23" s="1" customFormat="1" ht="14.25" x14ac:dyDescent="0.2">
      <c r="A592" s="41"/>
      <c r="B592" s="384"/>
      <c r="C592" s="385"/>
      <c r="D592" s="385"/>
      <c r="E592" s="385"/>
      <c r="F592" s="385"/>
      <c r="G592" s="385"/>
      <c r="H592" s="386"/>
      <c r="I592" s="384"/>
      <c r="J592" s="386"/>
      <c r="K592" s="387"/>
      <c r="L592" s="388"/>
      <c r="M592" s="389"/>
      <c r="N592" s="387"/>
      <c r="O592" s="388"/>
      <c r="P592" s="388"/>
      <c r="Q592" s="389"/>
      <c r="R592" s="387"/>
      <c r="S592" s="388"/>
      <c r="T592" s="389"/>
      <c r="U592" s="387"/>
      <c r="V592" s="388"/>
      <c r="W592" s="389"/>
    </row>
    <row r="593" spans="1:23" s="10" customFormat="1" ht="28.5" customHeight="1" x14ac:dyDescent="0.2">
      <c r="A593" s="164"/>
      <c r="B593" s="381" t="s">
        <v>1</v>
      </c>
      <c r="C593" s="382"/>
      <c r="D593" s="382"/>
      <c r="E593" s="382"/>
      <c r="F593" s="382"/>
      <c r="G593" s="382"/>
      <c r="H593" s="383"/>
      <c r="I593" s="194"/>
      <c r="J593" s="195"/>
      <c r="K593" s="196"/>
      <c r="L593" s="197"/>
      <c r="M593" s="198"/>
      <c r="N593" s="196"/>
      <c r="O593" s="197"/>
      <c r="P593" s="197"/>
      <c r="Q593" s="198"/>
      <c r="R593" s="196"/>
      <c r="S593" s="197"/>
      <c r="T593" s="198"/>
      <c r="U593" s="375">
        <v>0</v>
      </c>
      <c r="V593" s="376"/>
      <c r="W593" s="377"/>
    </row>
    <row r="594" spans="1:23" s="1" customFormat="1" ht="14.25" x14ac:dyDescent="0.2">
      <c r="A594" s="41"/>
      <c r="B594" s="378"/>
      <c r="C594" s="379"/>
      <c r="D594" s="379"/>
      <c r="E594" s="379"/>
      <c r="F594" s="379"/>
      <c r="G594" s="379"/>
      <c r="H594" s="380"/>
      <c r="I594" s="378"/>
      <c r="J594" s="380"/>
      <c r="K594" s="243"/>
      <c r="L594" s="244"/>
      <c r="M594" s="245"/>
      <c r="N594" s="243"/>
      <c r="O594" s="244"/>
      <c r="P594" s="244"/>
      <c r="Q594" s="245"/>
      <c r="R594" s="243"/>
      <c r="S594" s="244"/>
      <c r="T594" s="245"/>
      <c r="U594" s="243"/>
      <c r="V594" s="244"/>
      <c r="W594" s="245"/>
    </row>
    <row r="595" spans="1:23" s="200" customFormat="1" ht="18" customHeight="1" x14ac:dyDescent="0.2">
      <c r="A595" s="199"/>
      <c r="B595" s="397" t="s">
        <v>0</v>
      </c>
      <c r="C595" s="398"/>
      <c r="D595" s="398"/>
      <c r="E595" s="398"/>
      <c r="F595" s="398"/>
      <c r="G595" s="398"/>
      <c r="H595" s="398"/>
      <c r="I595" s="408"/>
      <c r="J595" s="408"/>
      <c r="K595" s="246"/>
      <c r="L595" s="246"/>
      <c r="M595" s="247"/>
      <c r="N595" s="402">
        <f>U595-R595</f>
        <v>0</v>
      </c>
      <c r="O595" s="246"/>
      <c r="P595" s="246"/>
      <c r="Q595" s="247"/>
      <c r="R595" s="402">
        <f>SUM(R578:T594)</f>
        <v>0</v>
      </c>
      <c r="S595" s="246"/>
      <c r="T595" s="247"/>
      <c r="U595" s="399">
        <f>SUM(U578:W594)</f>
        <v>0</v>
      </c>
      <c r="V595" s="400"/>
      <c r="W595" s="401"/>
    </row>
    <row r="596" spans="1:23" ht="6.75" customHeight="1" x14ac:dyDescent="0.2">
      <c r="A596" s="41"/>
      <c r="B596" s="44"/>
      <c r="C596" s="44"/>
      <c r="D596" s="44"/>
      <c r="E596" s="44"/>
      <c r="F596" s="44"/>
      <c r="G596" s="44"/>
      <c r="H596" s="44"/>
      <c r="I596" s="44"/>
      <c r="J596" s="44"/>
      <c r="K596" s="44"/>
      <c r="L596" s="44"/>
      <c r="M596" s="44"/>
      <c r="N596" s="44"/>
      <c r="O596" s="44"/>
      <c r="P596" s="44"/>
      <c r="Q596" s="44"/>
      <c r="R596" s="44"/>
      <c r="S596" s="44"/>
      <c r="T596" s="44"/>
      <c r="U596" s="44"/>
      <c r="V596" s="44"/>
      <c r="W596" s="44"/>
    </row>
    <row r="597" spans="1:23" ht="14.25" customHeight="1" x14ac:dyDescent="0.2">
      <c r="A597" s="41"/>
      <c r="B597" s="135" t="s">
        <v>35</v>
      </c>
      <c r="C597" s="394" t="s">
        <v>115</v>
      </c>
      <c r="D597" s="394"/>
      <c r="E597" s="394"/>
      <c r="F597" s="394"/>
      <c r="G597" s="394"/>
      <c r="H597" s="394"/>
      <c r="I597" s="394"/>
      <c r="J597" s="394"/>
      <c r="K597" s="394"/>
      <c r="L597" s="394"/>
      <c r="M597" s="394"/>
      <c r="N597" s="394"/>
      <c r="O597" s="394"/>
      <c r="P597" s="394"/>
      <c r="Q597" s="394"/>
      <c r="R597" s="394"/>
      <c r="S597" s="394"/>
      <c r="T597" s="394"/>
      <c r="U597" s="394"/>
      <c r="V597" s="394"/>
      <c r="W597" s="394"/>
    </row>
    <row r="598" spans="1:23" ht="14.25" customHeight="1" x14ac:dyDescent="0.2">
      <c r="A598" s="41"/>
      <c r="B598" s="114" t="s">
        <v>34</v>
      </c>
      <c r="C598" s="395" t="s">
        <v>106</v>
      </c>
      <c r="D598" s="395"/>
      <c r="E598" s="395"/>
      <c r="F598" s="395"/>
      <c r="G598" s="395"/>
      <c r="H598" s="395"/>
      <c r="I598" s="395"/>
      <c r="J598" s="395"/>
      <c r="K598" s="395"/>
      <c r="L598" s="395"/>
      <c r="M598" s="395"/>
      <c r="N598" s="395"/>
      <c r="O598" s="395"/>
      <c r="P598" s="395"/>
      <c r="Q598" s="395"/>
      <c r="R598" s="395"/>
      <c r="S598" s="395"/>
      <c r="T598" s="395"/>
      <c r="U598" s="395"/>
      <c r="V598" s="395"/>
      <c r="W598" s="395"/>
    </row>
    <row r="599" spans="1:23" ht="24" customHeight="1" x14ac:dyDescent="0.2">
      <c r="A599" s="41"/>
      <c r="B599" s="114" t="s">
        <v>112</v>
      </c>
      <c r="C599" s="396" t="s">
        <v>254</v>
      </c>
      <c r="D599" s="396"/>
      <c r="E599" s="396"/>
      <c r="F599" s="396"/>
      <c r="G599" s="396"/>
      <c r="H599" s="396"/>
      <c r="I599" s="396"/>
      <c r="J599" s="396"/>
      <c r="K599" s="396"/>
      <c r="L599" s="396"/>
      <c r="M599" s="396"/>
      <c r="N599" s="396"/>
      <c r="O599" s="396"/>
      <c r="P599" s="396"/>
      <c r="Q599" s="396"/>
      <c r="R599" s="396"/>
      <c r="S599" s="396"/>
      <c r="T599" s="396"/>
      <c r="U599" s="396"/>
      <c r="V599" s="396"/>
      <c r="W599" s="396"/>
    </row>
    <row r="600" spans="1:23" x14ac:dyDescent="0.2">
      <c r="A600" s="41"/>
      <c r="C600" s="391" t="s">
        <v>108</v>
      </c>
      <c r="D600" s="392"/>
      <c r="E600" s="392"/>
      <c r="F600" s="392"/>
      <c r="G600" s="392"/>
      <c r="H600" s="393"/>
      <c r="I600" s="403"/>
      <c r="J600" s="404"/>
      <c r="K600" s="405">
        <v>39600</v>
      </c>
      <c r="L600" s="406"/>
      <c r="M600" s="407"/>
      <c r="N600" s="41"/>
      <c r="O600" s="41"/>
      <c r="P600" s="41"/>
      <c r="Q600" s="41"/>
      <c r="R600" s="41"/>
      <c r="S600" s="41"/>
      <c r="T600" s="41"/>
      <c r="U600" s="41"/>
      <c r="V600" s="41"/>
      <c r="W600" s="41"/>
    </row>
    <row r="601" spans="1:23" x14ac:dyDescent="0.2">
      <c r="A601" s="41"/>
      <c r="C601" s="391" t="s">
        <v>109</v>
      </c>
      <c r="D601" s="392"/>
      <c r="E601" s="392"/>
      <c r="F601" s="392"/>
      <c r="G601" s="392"/>
      <c r="H601" s="393"/>
      <c r="I601" s="403"/>
      <c r="J601" s="404"/>
      <c r="K601" s="405">
        <v>22000</v>
      </c>
      <c r="L601" s="406"/>
      <c r="M601" s="407"/>
      <c r="N601" s="41"/>
      <c r="O601" s="41"/>
      <c r="P601" s="41"/>
      <c r="Q601" s="41"/>
      <c r="R601" s="41"/>
      <c r="S601" s="41"/>
      <c r="T601" s="41"/>
      <c r="U601" s="41"/>
      <c r="V601" s="41"/>
      <c r="W601" s="41"/>
    </row>
    <row r="602" spans="1:23" x14ac:dyDescent="0.2">
      <c r="A602" s="41"/>
      <c r="C602" s="391" t="s">
        <v>110</v>
      </c>
      <c r="D602" s="392"/>
      <c r="E602" s="392"/>
      <c r="F602" s="392"/>
      <c r="G602" s="392"/>
      <c r="H602" s="393"/>
      <c r="I602" s="403"/>
      <c r="J602" s="404"/>
      <c r="K602" s="405">
        <v>11000</v>
      </c>
      <c r="L602" s="406"/>
      <c r="M602" s="407"/>
      <c r="N602" s="41"/>
      <c r="O602" s="41"/>
      <c r="P602" s="41"/>
      <c r="Q602" s="41"/>
      <c r="R602" s="41"/>
      <c r="S602" s="41"/>
      <c r="T602" s="41"/>
      <c r="U602" s="41"/>
      <c r="V602" s="41"/>
      <c r="W602" s="41"/>
    </row>
    <row r="603" spans="1:23" x14ac:dyDescent="0.2">
      <c r="A603" s="41"/>
      <c r="C603" s="391" t="s">
        <v>107</v>
      </c>
      <c r="D603" s="392"/>
      <c r="E603" s="392"/>
      <c r="F603" s="392"/>
      <c r="G603" s="392"/>
      <c r="H603" s="393"/>
      <c r="I603" s="403"/>
      <c r="J603" s="404"/>
      <c r="K603" s="405">
        <v>13200</v>
      </c>
      <c r="L603" s="406"/>
      <c r="M603" s="407"/>
      <c r="N603" s="41"/>
      <c r="O603" s="41"/>
      <c r="P603" s="41"/>
      <c r="Q603" s="41"/>
      <c r="R603" s="41"/>
      <c r="S603" s="41"/>
      <c r="T603" s="41"/>
      <c r="U603" s="41"/>
      <c r="V603" s="41"/>
      <c r="W603" s="41"/>
    </row>
    <row r="604" spans="1:23" x14ac:dyDescent="0.2">
      <c r="A604" s="41"/>
      <c r="C604" s="391" t="s">
        <v>111</v>
      </c>
      <c r="D604" s="392"/>
      <c r="E604" s="392"/>
      <c r="F604" s="392"/>
      <c r="G604" s="392"/>
      <c r="H604" s="393"/>
      <c r="I604" s="403"/>
      <c r="J604" s="404"/>
      <c r="K604" s="405">
        <v>6600</v>
      </c>
      <c r="L604" s="406"/>
      <c r="M604" s="407"/>
      <c r="N604" s="41"/>
      <c r="O604" s="41"/>
      <c r="P604" s="41"/>
      <c r="Q604" s="41"/>
      <c r="R604" s="41"/>
      <c r="S604" s="41"/>
      <c r="T604" s="41"/>
      <c r="U604" s="41"/>
      <c r="V604" s="41"/>
      <c r="W604" s="41"/>
    </row>
    <row r="605" spans="1:23" x14ac:dyDescent="0.2">
      <c r="A605" s="41"/>
      <c r="C605" s="391" t="s">
        <v>105</v>
      </c>
      <c r="D605" s="392"/>
      <c r="E605" s="392"/>
      <c r="F605" s="392"/>
      <c r="G605" s="392"/>
      <c r="H605" s="393"/>
      <c r="I605" s="403"/>
      <c r="J605" s="404"/>
      <c r="K605" s="405">
        <v>27500</v>
      </c>
      <c r="L605" s="406"/>
      <c r="M605" s="407"/>
      <c r="N605" s="41"/>
      <c r="O605" s="41"/>
      <c r="P605" s="41"/>
      <c r="Q605" s="41"/>
      <c r="R605" s="41"/>
      <c r="S605" s="41"/>
      <c r="T605" s="41"/>
      <c r="U605" s="41"/>
      <c r="V605" s="41"/>
      <c r="W605" s="41"/>
    </row>
    <row r="606" spans="1:23"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row>
    <row r="607" spans="1:23"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row>
    <row r="608" spans="1:23"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row>
    <row r="609" spans="1:23"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row>
    <row r="610" spans="1:23"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row>
    <row r="611" spans="1:23"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row>
    <row r="612" spans="1:23"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row>
    <row r="613" spans="1:23"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row>
    <row r="614" spans="1:23"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row>
    <row r="615" spans="1:23"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row>
    <row r="616" spans="1:23"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row>
    <row r="617" spans="1:23"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row>
    <row r="618" spans="1:23"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row>
    <row r="619" spans="1:23"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row>
    <row r="620" spans="1:23"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row>
    <row r="621" spans="1:23"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row>
    <row r="622" spans="1:23"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row>
  </sheetData>
  <sheetProtection password="BB0A" sheet="1" objects="1" scenarios="1" formatCells="0" formatColumns="0" formatRows="0" insertRows="0" deleteRows="0"/>
  <protectedRanges>
    <protectedRange sqref="K78:N80 P78 P80 U78:W80 K83:N85 P83 P85 U83:W85" name="Bereich 3"/>
    <protectedRange sqref="H373:W380" name="Bereich 6"/>
    <protectedRange sqref="K344:S345 U343:W349 H353:W356" name="Bereich 5.2"/>
    <protectedRange sqref="C362:S363 U362:W363" name="Bereich 5.3"/>
    <protectedRange sqref="T269 H274 L274 P274:S276 H281 L281 P281 H285 L285 P284:S291 L293 T304:W305 C311:W320" name="Bereich 4 D"/>
    <protectedRange sqref="T208:W209 H215 L215 P215:S216 P221 H221 L221 H225 L225 P224:S231 L233 R244:S247 C251:W261 N244:O247" name="Bereich 4 C"/>
    <protectedRange sqref="T97:W98 H104:J104 L104:N104 P104:S105 H108:J108 L108:N108 P108:S108 H112:J112 L112:N112 P111:S118 C117:N118 C131:W140" name="Bereich 4 A"/>
    <protectedRange sqref="B524:U569" name="Bereich 9.2"/>
    <protectedRange sqref="C455:K459" name="Bereich 8.4 od"/>
    <protectedRange sqref="C450:W452" name="Bereich 8.4"/>
    <protectedRange sqref="K438:W446" name="Bereich 8.3"/>
    <protectedRange sqref="U432:W432" name="Bereich 8.2"/>
    <protectedRange sqref="U329:W329" name="Bereich 5"/>
    <protectedRange sqref="H58:W62" name="Bereich 2.4"/>
    <protectedRange sqref="H66:W66 H67:R67 U67 J68:W68 O69:R69 U69:W69 P70:W70 H71:W71 J72:W72" name="Bereich 2.5"/>
    <protectedRange sqref="C12:W12" name="Bereich 0"/>
    <protectedRange sqref="J16:W20" name="Bereich 1"/>
    <protectedRange sqref="J24:W28" name="Bereich 2"/>
    <protectedRange sqref="J37:V39" name="Bereich 2.1"/>
    <protectedRange sqref="O48:W52" name="Bereich 2.3"/>
    <protectedRange sqref="U336:W339 C336:S339" name="Bereich 5.1"/>
    <protectedRange sqref="C369 U369" name="Bereich 5.4"/>
    <protectedRange sqref="D404:W405 C414:K418" name="Bereich 7"/>
    <protectedRange sqref="B474:U515" name="Bereich 9.1"/>
    <protectedRange sqref="I578:W589 B583:H589 I591:W591 I593:W593" name="Bereich 9.3"/>
    <protectedRange sqref="T148:W149 H155 L155 P155:S156 H161 L161 P161 H165 L165 P164:S171 L173 R184:S187 C191:W200 N184:N187" name="Bereich 4 B"/>
  </protectedRanges>
  <mergeCells count="1318">
    <mergeCell ref="B390:C390"/>
    <mergeCell ref="K446:W446"/>
    <mergeCell ref="K79:N79"/>
    <mergeCell ref="U79:W79"/>
    <mergeCell ref="K80:N80"/>
    <mergeCell ref="P80:S80"/>
    <mergeCell ref="K83:N83"/>
    <mergeCell ref="P83:S83"/>
    <mergeCell ref="U83:W83"/>
    <mergeCell ref="K84:N84"/>
    <mergeCell ref="U84:W84"/>
    <mergeCell ref="K85:N85"/>
    <mergeCell ref="P85:S85"/>
    <mergeCell ref="U85:W85"/>
    <mergeCell ref="K344:S344"/>
    <mergeCell ref="K345:S345"/>
    <mergeCell ref="H353:W353"/>
    <mergeCell ref="H354:W354"/>
    <mergeCell ref="C445:J445"/>
    <mergeCell ref="K445:W445"/>
    <mergeCell ref="C440:J440"/>
    <mergeCell ref="C413:K413"/>
    <mergeCell ref="N413:W413"/>
    <mergeCell ref="C414:K414"/>
    <mergeCell ref="N414:W414"/>
    <mergeCell ref="C415:K415"/>
    <mergeCell ref="N415:W415"/>
    <mergeCell ref="C417:K417"/>
    <mergeCell ref="C407:W407"/>
    <mergeCell ref="C409:W409"/>
    <mergeCell ref="C411:W411"/>
    <mergeCell ref="B403:C403"/>
    <mergeCell ref="C605:H605"/>
    <mergeCell ref="C602:H602"/>
    <mergeCell ref="C603:H603"/>
    <mergeCell ref="C604:H604"/>
    <mergeCell ref="C597:W597"/>
    <mergeCell ref="C598:W598"/>
    <mergeCell ref="C599:W599"/>
    <mergeCell ref="C600:H600"/>
    <mergeCell ref="C601:H601"/>
    <mergeCell ref="B595:H595"/>
    <mergeCell ref="U595:W595"/>
    <mergeCell ref="R595:T595"/>
    <mergeCell ref="N595:Q595"/>
    <mergeCell ref="I600:J600"/>
    <mergeCell ref="I601:J601"/>
    <mergeCell ref="K600:M600"/>
    <mergeCell ref="K601:M601"/>
    <mergeCell ref="K602:M602"/>
    <mergeCell ref="K603:M603"/>
    <mergeCell ref="K604:M604"/>
    <mergeCell ref="K605:M605"/>
    <mergeCell ref="I595:J595"/>
    <mergeCell ref="I602:J602"/>
    <mergeCell ref="I603:J603"/>
    <mergeCell ref="I604:J604"/>
    <mergeCell ref="I605:J605"/>
    <mergeCell ref="R587:T587"/>
    <mergeCell ref="R588:T588"/>
    <mergeCell ref="R589:T589"/>
    <mergeCell ref="N587:Q587"/>
    <mergeCell ref="N588:Q588"/>
    <mergeCell ref="N589:Q589"/>
    <mergeCell ref="N590:Q590"/>
    <mergeCell ref="K587:M587"/>
    <mergeCell ref="K588:M588"/>
    <mergeCell ref="K589:M589"/>
    <mergeCell ref="K590:M590"/>
    <mergeCell ref="U593:W593"/>
    <mergeCell ref="B594:H594"/>
    <mergeCell ref="U594:W594"/>
    <mergeCell ref="B591:H591"/>
    <mergeCell ref="U591:W591"/>
    <mergeCell ref="B592:H592"/>
    <mergeCell ref="U592:W592"/>
    <mergeCell ref="R592:T592"/>
    <mergeCell ref="R594:T594"/>
    <mergeCell ref="N592:Q592"/>
    <mergeCell ref="N594:Q594"/>
    <mergeCell ref="B593:H593"/>
    <mergeCell ref="B589:H589"/>
    <mergeCell ref="U589:W589"/>
    <mergeCell ref="B590:H590"/>
    <mergeCell ref="U590:W590"/>
    <mergeCell ref="B587:H587"/>
    <mergeCell ref="I592:J592"/>
    <mergeCell ref="I594:J594"/>
    <mergeCell ref="K592:M592"/>
    <mergeCell ref="U587:W587"/>
    <mergeCell ref="U585:W585"/>
    <mergeCell ref="B586:H586"/>
    <mergeCell ref="U586:W586"/>
    <mergeCell ref="B583:H583"/>
    <mergeCell ref="U583:W583"/>
    <mergeCell ref="B584:H584"/>
    <mergeCell ref="U584:W584"/>
    <mergeCell ref="R584:T584"/>
    <mergeCell ref="R583:T583"/>
    <mergeCell ref="R585:T585"/>
    <mergeCell ref="R586:T586"/>
    <mergeCell ref="N583:Q583"/>
    <mergeCell ref="N584:Q584"/>
    <mergeCell ref="N585:Q585"/>
    <mergeCell ref="N586:Q586"/>
    <mergeCell ref="K583:M583"/>
    <mergeCell ref="K584:M584"/>
    <mergeCell ref="K585:M585"/>
    <mergeCell ref="K586:M586"/>
    <mergeCell ref="B588:H588"/>
    <mergeCell ref="U588:W588"/>
    <mergeCell ref="R590:T590"/>
    <mergeCell ref="B581:H581"/>
    <mergeCell ref="U581:W581"/>
    <mergeCell ref="B582:H582"/>
    <mergeCell ref="U582:W582"/>
    <mergeCell ref="B579:H579"/>
    <mergeCell ref="U579:W579"/>
    <mergeCell ref="B580:H580"/>
    <mergeCell ref="U580:W580"/>
    <mergeCell ref="R579:T579"/>
    <mergeCell ref="R580:T580"/>
    <mergeCell ref="R581:T581"/>
    <mergeCell ref="R582:T582"/>
    <mergeCell ref="N579:Q579"/>
    <mergeCell ref="N580:Q580"/>
    <mergeCell ref="N581:Q581"/>
    <mergeCell ref="N582:Q582"/>
    <mergeCell ref="K579:M579"/>
    <mergeCell ref="K580:M580"/>
    <mergeCell ref="K581:M581"/>
    <mergeCell ref="K582:M582"/>
    <mergeCell ref="I579:J579"/>
    <mergeCell ref="I580:J580"/>
    <mergeCell ref="I581:J581"/>
    <mergeCell ref="I582:J582"/>
    <mergeCell ref="I583:J583"/>
    <mergeCell ref="I584:J584"/>
    <mergeCell ref="I585:J585"/>
    <mergeCell ref="I586:J586"/>
    <mergeCell ref="B585:H585"/>
    <mergeCell ref="U577:W577"/>
    <mergeCell ref="B578:H578"/>
    <mergeCell ref="U578:W578"/>
    <mergeCell ref="B574:C574"/>
    <mergeCell ref="D574:W574"/>
    <mergeCell ref="B576:H577"/>
    <mergeCell ref="U576:W576"/>
    <mergeCell ref="R576:T576"/>
    <mergeCell ref="R577:T577"/>
    <mergeCell ref="R578:T578"/>
    <mergeCell ref="N576:Q576"/>
    <mergeCell ref="N577:Q577"/>
    <mergeCell ref="N578:Q578"/>
    <mergeCell ref="K576:M576"/>
    <mergeCell ref="K577:M577"/>
    <mergeCell ref="K578:M578"/>
    <mergeCell ref="I576:J576"/>
    <mergeCell ref="I577:J577"/>
    <mergeCell ref="I578:J578"/>
    <mergeCell ref="V568:W568"/>
    <mergeCell ref="B569:C569"/>
    <mergeCell ref="D569:G569"/>
    <mergeCell ref="J569:L569"/>
    <mergeCell ref="M569:N569"/>
    <mergeCell ref="O569:Q569"/>
    <mergeCell ref="R569:U569"/>
    <mergeCell ref="V569:W569"/>
    <mergeCell ref="B568:C568"/>
    <mergeCell ref="D568:G568"/>
    <mergeCell ref="J568:L568"/>
    <mergeCell ref="M568:N568"/>
    <mergeCell ref="O568:Q568"/>
    <mergeCell ref="R568:U568"/>
    <mergeCell ref="V566:W566"/>
    <mergeCell ref="B567:C567"/>
    <mergeCell ref="D567:G567"/>
    <mergeCell ref="J567:L567"/>
    <mergeCell ref="M567:N567"/>
    <mergeCell ref="O567:Q567"/>
    <mergeCell ref="R567:U567"/>
    <mergeCell ref="V567:W567"/>
    <mergeCell ref="B566:C566"/>
    <mergeCell ref="D566:G566"/>
    <mergeCell ref="J566:L566"/>
    <mergeCell ref="M566:N566"/>
    <mergeCell ref="O566:Q566"/>
    <mergeCell ref="R566:U566"/>
    <mergeCell ref="H566:I566"/>
    <mergeCell ref="H567:I567"/>
    <mergeCell ref="H568:I568"/>
    <mergeCell ref="H569:I569"/>
    <mergeCell ref="V564:W564"/>
    <mergeCell ref="B565:C565"/>
    <mergeCell ref="D565:G565"/>
    <mergeCell ref="J565:L565"/>
    <mergeCell ref="M565:N565"/>
    <mergeCell ref="O565:Q565"/>
    <mergeCell ref="R565:U565"/>
    <mergeCell ref="V565:W565"/>
    <mergeCell ref="B564:C564"/>
    <mergeCell ref="D564:G564"/>
    <mergeCell ref="J564:L564"/>
    <mergeCell ref="M564:N564"/>
    <mergeCell ref="O564:Q564"/>
    <mergeCell ref="R564:U564"/>
    <mergeCell ref="V562:W562"/>
    <mergeCell ref="B563:C563"/>
    <mergeCell ref="D563:G563"/>
    <mergeCell ref="J563:L563"/>
    <mergeCell ref="M563:N563"/>
    <mergeCell ref="O563:Q563"/>
    <mergeCell ref="R563:U563"/>
    <mergeCell ref="V563:W563"/>
    <mergeCell ref="B562:C562"/>
    <mergeCell ref="D562:G562"/>
    <mergeCell ref="J562:L562"/>
    <mergeCell ref="M562:N562"/>
    <mergeCell ref="O562:Q562"/>
    <mergeCell ref="R562:U562"/>
    <mergeCell ref="H562:I562"/>
    <mergeCell ref="H563:I563"/>
    <mergeCell ref="H564:I564"/>
    <mergeCell ref="H565:I565"/>
    <mergeCell ref="V560:W560"/>
    <mergeCell ref="B561:C561"/>
    <mergeCell ref="D561:G561"/>
    <mergeCell ref="J561:L561"/>
    <mergeCell ref="M561:N561"/>
    <mergeCell ref="O561:Q561"/>
    <mergeCell ref="R561:U561"/>
    <mergeCell ref="V561:W561"/>
    <mergeCell ref="B560:C560"/>
    <mergeCell ref="D560:G560"/>
    <mergeCell ref="J560:L560"/>
    <mergeCell ref="M560:N560"/>
    <mergeCell ref="O560:Q560"/>
    <mergeCell ref="R560:U560"/>
    <mergeCell ref="V558:W558"/>
    <mergeCell ref="B559:C559"/>
    <mergeCell ref="D559:G559"/>
    <mergeCell ref="J559:L559"/>
    <mergeCell ref="M559:N559"/>
    <mergeCell ref="O559:Q559"/>
    <mergeCell ref="R559:U559"/>
    <mergeCell ref="V559:W559"/>
    <mergeCell ref="B558:C558"/>
    <mergeCell ref="D558:G558"/>
    <mergeCell ref="J558:L558"/>
    <mergeCell ref="M558:N558"/>
    <mergeCell ref="O558:Q558"/>
    <mergeCell ref="R558:U558"/>
    <mergeCell ref="H558:I558"/>
    <mergeCell ref="H559:I559"/>
    <mergeCell ref="H560:I560"/>
    <mergeCell ref="H561:I561"/>
    <mergeCell ref="V556:W556"/>
    <mergeCell ref="B557:C557"/>
    <mergeCell ref="D557:G557"/>
    <mergeCell ref="J557:L557"/>
    <mergeCell ref="M557:N557"/>
    <mergeCell ref="O557:Q557"/>
    <mergeCell ref="R557:U557"/>
    <mergeCell ref="V557:W557"/>
    <mergeCell ref="B556:C556"/>
    <mergeCell ref="D556:G556"/>
    <mergeCell ref="J556:L556"/>
    <mergeCell ref="M556:N556"/>
    <mergeCell ref="O556:Q556"/>
    <mergeCell ref="R556:U556"/>
    <mergeCell ref="V554:W554"/>
    <mergeCell ref="B555:C555"/>
    <mergeCell ref="D555:G555"/>
    <mergeCell ref="J555:L555"/>
    <mergeCell ref="M555:N555"/>
    <mergeCell ref="O555:Q555"/>
    <mergeCell ref="R555:U555"/>
    <mergeCell ref="V555:W555"/>
    <mergeCell ref="B554:C554"/>
    <mergeCell ref="D554:G554"/>
    <mergeCell ref="J554:L554"/>
    <mergeCell ref="M554:N554"/>
    <mergeCell ref="O554:Q554"/>
    <mergeCell ref="R554:U554"/>
    <mergeCell ref="H554:I554"/>
    <mergeCell ref="H555:I555"/>
    <mergeCell ref="H556:I556"/>
    <mergeCell ref="H557:I557"/>
    <mergeCell ref="V552:W552"/>
    <mergeCell ref="B553:C553"/>
    <mergeCell ref="D553:G553"/>
    <mergeCell ref="J553:L553"/>
    <mergeCell ref="M553:N553"/>
    <mergeCell ref="O553:Q553"/>
    <mergeCell ref="R553:U553"/>
    <mergeCell ref="V553:W553"/>
    <mergeCell ref="B552:C552"/>
    <mergeCell ref="D552:G552"/>
    <mergeCell ref="J552:L552"/>
    <mergeCell ref="M552:N552"/>
    <mergeCell ref="O552:Q552"/>
    <mergeCell ref="R552:U552"/>
    <mergeCell ref="V550:W550"/>
    <mergeCell ref="B551:C551"/>
    <mergeCell ref="D551:G551"/>
    <mergeCell ref="J551:L551"/>
    <mergeCell ref="M551:N551"/>
    <mergeCell ref="O551:Q551"/>
    <mergeCell ref="R551:U551"/>
    <mergeCell ref="V551:W551"/>
    <mergeCell ref="B550:C550"/>
    <mergeCell ref="D550:G550"/>
    <mergeCell ref="J550:L550"/>
    <mergeCell ref="M550:N550"/>
    <mergeCell ref="O550:Q550"/>
    <mergeCell ref="R550:U550"/>
    <mergeCell ref="H550:I550"/>
    <mergeCell ref="H551:I551"/>
    <mergeCell ref="H552:I552"/>
    <mergeCell ref="H553:I553"/>
    <mergeCell ref="V548:W548"/>
    <mergeCell ref="B549:C549"/>
    <mergeCell ref="D549:G549"/>
    <mergeCell ref="J549:L549"/>
    <mergeCell ref="M549:N549"/>
    <mergeCell ref="O549:Q549"/>
    <mergeCell ref="R549:U549"/>
    <mergeCell ref="V549:W549"/>
    <mergeCell ref="B548:C548"/>
    <mergeCell ref="D548:G548"/>
    <mergeCell ref="J548:L548"/>
    <mergeCell ref="M548:N548"/>
    <mergeCell ref="O548:Q548"/>
    <mergeCell ref="R548:U548"/>
    <mergeCell ref="V546:W546"/>
    <mergeCell ref="B547:C547"/>
    <mergeCell ref="D547:G547"/>
    <mergeCell ref="J547:L547"/>
    <mergeCell ref="M547:N547"/>
    <mergeCell ref="O547:Q547"/>
    <mergeCell ref="R547:U547"/>
    <mergeCell ref="V547:W547"/>
    <mergeCell ref="B546:C546"/>
    <mergeCell ref="D546:G546"/>
    <mergeCell ref="J546:L546"/>
    <mergeCell ref="M546:N546"/>
    <mergeCell ref="O546:Q546"/>
    <mergeCell ref="R546:U546"/>
    <mergeCell ref="H546:I546"/>
    <mergeCell ref="H547:I547"/>
    <mergeCell ref="H548:I548"/>
    <mergeCell ref="H549:I549"/>
    <mergeCell ref="V544:W544"/>
    <mergeCell ref="B545:C545"/>
    <mergeCell ref="D545:G545"/>
    <mergeCell ref="J545:L545"/>
    <mergeCell ref="M545:N545"/>
    <mergeCell ref="O545:Q545"/>
    <mergeCell ref="R545:U545"/>
    <mergeCell ref="V545:W545"/>
    <mergeCell ref="B544:C544"/>
    <mergeCell ref="D544:G544"/>
    <mergeCell ref="J544:L544"/>
    <mergeCell ref="M544:N544"/>
    <mergeCell ref="O544:Q544"/>
    <mergeCell ref="R544:U544"/>
    <mergeCell ref="V542:W542"/>
    <mergeCell ref="B543:C543"/>
    <mergeCell ref="D543:G543"/>
    <mergeCell ref="J543:L543"/>
    <mergeCell ref="M543:N543"/>
    <mergeCell ref="O543:Q543"/>
    <mergeCell ref="R543:U543"/>
    <mergeCell ref="V543:W543"/>
    <mergeCell ref="B542:C542"/>
    <mergeCell ref="D542:G542"/>
    <mergeCell ref="J542:L542"/>
    <mergeCell ref="M542:N542"/>
    <mergeCell ref="O542:Q542"/>
    <mergeCell ref="R542:U542"/>
    <mergeCell ref="H542:I542"/>
    <mergeCell ref="H543:I543"/>
    <mergeCell ref="H544:I544"/>
    <mergeCell ref="H545:I545"/>
    <mergeCell ref="V540:W540"/>
    <mergeCell ref="B541:C541"/>
    <mergeCell ref="D541:G541"/>
    <mergeCell ref="J541:L541"/>
    <mergeCell ref="M541:N541"/>
    <mergeCell ref="O541:Q541"/>
    <mergeCell ref="R541:U541"/>
    <mergeCell ref="V541:W541"/>
    <mergeCell ref="B540:C540"/>
    <mergeCell ref="D540:G540"/>
    <mergeCell ref="J540:L540"/>
    <mergeCell ref="M540:N540"/>
    <mergeCell ref="O540:Q540"/>
    <mergeCell ref="R540:U540"/>
    <mergeCell ref="V538:W538"/>
    <mergeCell ref="B539:C539"/>
    <mergeCell ref="D539:G539"/>
    <mergeCell ref="J539:L539"/>
    <mergeCell ref="M539:N539"/>
    <mergeCell ref="O539:Q539"/>
    <mergeCell ref="R539:U539"/>
    <mergeCell ref="V539:W539"/>
    <mergeCell ref="B538:C538"/>
    <mergeCell ref="D538:G538"/>
    <mergeCell ref="J538:L538"/>
    <mergeCell ref="M538:N538"/>
    <mergeCell ref="O538:Q538"/>
    <mergeCell ref="R538:U538"/>
    <mergeCell ref="H538:I538"/>
    <mergeCell ref="H539:I539"/>
    <mergeCell ref="H540:I540"/>
    <mergeCell ref="H541:I541"/>
    <mergeCell ref="V536:W536"/>
    <mergeCell ref="B537:C537"/>
    <mergeCell ref="D537:G537"/>
    <mergeCell ref="J537:L537"/>
    <mergeCell ref="M537:N537"/>
    <mergeCell ref="O537:Q537"/>
    <mergeCell ref="R537:U537"/>
    <mergeCell ref="V537:W537"/>
    <mergeCell ref="B536:C536"/>
    <mergeCell ref="D536:G536"/>
    <mergeCell ref="J536:L536"/>
    <mergeCell ref="M536:N536"/>
    <mergeCell ref="O536:Q536"/>
    <mergeCell ref="R536:U536"/>
    <mergeCell ref="V534:W534"/>
    <mergeCell ref="B535:C535"/>
    <mergeCell ref="D535:G535"/>
    <mergeCell ref="J535:L535"/>
    <mergeCell ref="M535:N535"/>
    <mergeCell ref="O535:Q535"/>
    <mergeCell ref="R535:U535"/>
    <mergeCell ref="V535:W535"/>
    <mergeCell ref="B534:C534"/>
    <mergeCell ref="D534:G534"/>
    <mergeCell ref="J534:L534"/>
    <mergeCell ref="M534:N534"/>
    <mergeCell ref="O534:Q534"/>
    <mergeCell ref="R534:U534"/>
    <mergeCell ref="H534:I534"/>
    <mergeCell ref="H535:I535"/>
    <mergeCell ref="H536:I536"/>
    <mergeCell ref="H537:I537"/>
    <mergeCell ref="V532:W532"/>
    <mergeCell ref="B533:C533"/>
    <mergeCell ref="D533:G533"/>
    <mergeCell ref="J533:L533"/>
    <mergeCell ref="M533:N533"/>
    <mergeCell ref="O533:Q533"/>
    <mergeCell ref="R533:U533"/>
    <mergeCell ref="V533:W533"/>
    <mergeCell ref="B532:C532"/>
    <mergeCell ref="D532:G532"/>
    <mergeCell ref="J532:L532"/>
    <mergeCell ref="M532:N532"/>
    <mergeCell ref="O532:Q532"/>
    <mergeCell ref="R532:U532"/>
    <mergeCell ref="V530:W530"/>
    <mergeCell ref="B531:C531"/>
    <mergeCell ref="D531:G531"/>
    <mergeCell ref="J531:L531"/>
    <mergeCell ref="M531:N531"/>
    <mergeCell ref="O531:Q531"/>
    <mergeCell ref="R531:U531"/>
    <mergeCell ref="V531:W531"/>
    <mergeCell ref="B530:C530"/>
    <mergeCell ref="D530:G530"/>
    <mergeCell ref="J530:L530"/>
    <mergeCell ref="M530:N530"/>
    <mergeCell ref="O530:Q530"/>
    <mergeCell ref="R530:U530"/>
    <mergeCell ref="H530:I530"/>
    <mergeCell ref="H531:I531"/>
    <mergeCell ref="H532:I532"/>
    <mergeCell ref="H533:I533"/>
    <mergeCell ref="V528:W528"/>
    <mergeCell ref="B529:C529"/>
    <mergeCell ref="D529:G529"/>
    <mergeCell ref="J529:L529"/>
    <mergeCell ref="M529:N529"/>
    <mergeCell ref="O529:Q529"/>
    <mergeCell ref="R529:U529"/>
    <mergeCell ref="V529:W529"/>
    <mergeCell ref="B528:C528"/>
    <mergeCell ref="D528:G528"/>
    <mergeCell ref="J528:L528"/>
    <mergeCell ref="M528:N528"/>
    <mergeCell ref="O528:Q528"/>
    <mergeCell ref="R528:U528"/>
    <mergeCell ref="V526:W526"/>
    <mergeCell ref="B527:C527"/>
    <mergeCell ref="D527:G527"/>
    <mergeCell ref="J527:L527"/>
    <mergeCell ref="M527:N527"/>
    <mergeCell ref="O527:Q527"/>
    <mergeCell ref="R527:U527"/>
    <mergeCell ref="V527:W527"/>
    <mergeCell ref="B526:C526"/>
    <mergeCell ref="D526:G526"/>
    <mergeCell ref="J526:L526"/>
    <mergeCell ref="M526:N526"/>
    <mergeCell ref="O526:Q526"/>
    <mergeCell ref="R526:U526"/>
    <mergeCell ref="H526:I526"/>
    <mergeCell ref="H527:I527"/>
    <mergeCell ref="H528:I528"/>
    <mergeCell ref="H529:I529"/>
    <mergeCell ref="J513:L513"/>
    <mergeCell ref="M513:N513"/>
    <mergeCell ref="O513:Q513"/>
    <mergeCell ref="R513:U513"/>
    <mergeCell ref="H513:I513"/>
    <mergeCell ref="H514:I514"/>
    <mergeCell ref="H515:I515"/>
    <mergeCell ref="V524:W524"/>
    <mergeCell ref="B525:C525"/>
    <mergeCell ref="D525:G525"/>
    <mergeCell ref="J525:L525"/>
    <mergeCell ref="M525:N525"/>
    <mergeCell ref="O525:Q525"/>
    <mergeCell ref="R525:U525"/>
    <mergeCell ref="V525:W525"/>
    <mergeCell ref="B524:C524"/>
    <mergeCell ref="D524:G524"/>
    <mergeCell ref="J524:L524"/>
    <mergeCell ref="M524:N524"/>
    <mergeCell ref="O524:Q524"/>
    <mergeCell ref="R524:U524"/>
    <mergeCell ref="B523:C523"/>
    <mergeCell ref="D523:G523"/>
    <mergeCell ref="J523:L523"/>
    <mergeCell ref="M523:N523"/>
    <mergeCell ref="O523:Q523"/>
    <mergeCell ref="R523:U523"/>
    <mergeCell ref="V523:W523"/>
    <mergeCell ref="H523:I523"/>
    <mergeCell ref="H524:I524"/>
    <mergeCell ref="H525:I525"/>
    <mergeCell ref="R510:U510"/>
    <mergeCell ref="V510:W510"/>
    <mergeCell ref="B509:C509"/>
    <mergeCell ref="D509:G509"/>
    <mergeCell ref="J509:L509"/>
    <mergeCell ref="M509:N509"/>
    <mergeCell ref="O509:Q509"/>
    <mergeCell ref="R509:U509"/>
    <mergeCell ref="H509:I509"/>
    <mergeCell ref="H510:I510"/>
    <mergeCell ref="H511:I511"/>
    <mergeCell ref="H512:I512"/>
    <mergeCell ref="V515:W515"/>
    <mergeCell ref="B520:C520"/>
    <mergeCell ref="D520:W520"/>
    <mergeCell ref="D521:W521"/>
    <mergeCell ref="B515:C515"/>
    <mergeCell ref="D515:G515"/>
    <mergeCell ref="J515:L515"/>
    <mergeCell ref="M515:N515"/>
    <mergeCell ref="O515:Q515"/>
    <mergeCell ref="R515:U515"/>
    <mergeCell ref="V513:W513"/>
    <mergeCell ref="B514:C514"/>
    <mergeCell ref="D514:G514"/>
    <mergeCell ref="J514:L514"/>
    <mergeCell ref="M514:N514"/>
    <mergeCell ref="O514:Q514"/>
    <mergeCell ref="R514:U514"/>
    <mergeCell ref="V514:W514"/>
    <mergeCell ref="B513:C513"/>
    <mergeCell ref="D513:G513"/>
    <mergeCell ref="R506:U506"/>
    <mergeCell ref="V506:W506"/>
    <mergeCell ref="B505:C505"/>
    <mergeCell ref="D505:G505"/>
    <mergeCell ref="J505:L505"/>
    <mergeCell ref="M505:N505"/>
    <mergeCell ref="O505:Q505"/>
    <mergeCell ref="R505:U505"/>
    <mergeCell ref="H505:I505"/>
    <mergeCell ref="H506:I506"/>
    <mergeCell ref="H507:I507"/>
    <mergeCell ref="H508:I508"/>
    <mergeCell ref="V511:W511"/>
    <mergeCell ref="B512:C512"/>
    <mergeCell ref="D512:G512"/>
    <mergeCell ref="J512:L512"/>
    <mergeCell ref="M512:N512"/>
    <mergeCell ref="O512:Q512"/>
    <mergeCell ref="R512:U512"/>
    <mergeCell ref="V512:W512"/>
    <mergeCell ref="B511:C511"/>
    <mergeCell ref="D511:G511"/>
    <mergeCell ref="J511:L511"/>
    <mergeCell ref="M511:N511"/>
    <mergeCell ref="O511:Q511"/>
    <mergeCell ref="R511:U511"/>
    <mergeCell ref="V509:W509"/>
    <mergeCell ref="B510:C510"/>
    <mergeCell ref="D510:G510"/>
    <mergeCell ref="J510:L510"/>
    <mergeCell ref="M510:N510"/>
    <mergeCell ref="O510:Q510"/>
    <mergeCell ref="R502:U502"/>
    <mergeCell ref="V502:W502"/>
    <mergeCell ref="B501:C501"/>
    <mergeCell ref="D501:G501"/>
    <mergeCell ref="J501:L501"/>
    <mergeCell ref="M501:N501"/>
    <mergeCell ref="O501:Q501"/>
    <mergeCell ref="R501:U501"/>
    <mergeCell ref="H501:I501"/>
    <mergeCell ref="H502:I502"/>
    <mergeCell ref="H503:I503"/>
    <mergeCell ref="H504:I504"/>
    <mergeCell ref="V507:W507"/>
    <mergeCell ref="B508:C508"/>
    <mergeCell ref="D508:G508"/>
    <mergeCell ref="J508:L508"/>
    <mergeCell ref="M508:N508"/>
    <mergeCell ref="O508:Q508"/>
    <mergeCell ref="R508:U508"/>
    <mergeCell ref="V508:W508"/>
    <mergeCell ref="B507:C507"/>
    <mergeCell ref="D507:G507"/>
    <mergeCell ref="J507:L507"/>
    <mergeCell ref="M507:N507"/>
    <mergeCell ref="O507:Q507"/>
    <mergeCell ref="R507:U507"/>
    <mergeCell ref="V505:W505"/>
    <mergeCell ref="B506:C506"/>
    <mergeCell ref="D506:G506"/>
    <mergeCell ref="J506:L506"/>
    <mergeCell ref="M506:N506"/>
    <mergeCell ref="O506:Q506"/>
    <mergeCell ref="R498:U498"/>
    <mergeCell ref="V498:W498"/>
    <mergeCell ref="B497:C497"/>
    <mergeCell ref="D497:G497"/>
    <mergeCell ref="J497:L497"/>
    <mergeCell ref="M497:N497"/>
    <mergeCell ref="O497:Q497"/>
    <mergeCell ref="R497:U497"/>
    <mergeCell ref="H497:I497"/>
    <mergeCell ref="H498:I498"/>
    <mergeCell ref="H499:I499"/>
    <mergeCell ref="H500:I500"/>
    <mergeCell ref="V503:W503"/>
    <mergeCell ref="B504:C504"/>
    <mergeCell ref="D504:G504"/>
    <mergeCell ref="J504:L504"/>
    <mergeCell ref="M504:N504"/>
    <mergeCell ref="O504:Q504"/>
    <mergeCell ref="R504:U504"/>
    <mergeCell ref="V504:W504"/>
    <mergeCell ref="B503:C503"/>
    <mergeCell ref="D503:G503"/>
    <mergeCell ref="J503:L503"/>
    <mergeCell ref="M503:N503"/>
    <mergeCell ref="O503:Q503"/>
    <mergeCell ref="R503:U503"/>
    <mergeCell ref="V501:W501"/>
    <mergeCell ref="B502:C502"/>
    <mergeCell ref="D502:G502"/>
    <mergeCell ref="J502:L502"/>
    <mergeCell ref="M502:N502"/>
    <mergeCell ref="O502:Q502"/>
    <mergeCell ref="R494:U494"/>
    <mergeCell ref="V494:W494"/>
    <mergeCell ref="B493:C493"/>
    <mergeCell ref="D493:G493"/>
    <mergeCell ref="J493:L493"/>
    <mergeCell ref="M493:N493"/>
    <mergeCell ref="O493:Q493"/>
    <mergeCell ref="R493:U493"/>
    <mergeCell ref="H493:I493"/>
    <mergeCell ref="H494:I494"/>
    <mergeCell ref="H495:I495"/>
    <mergeCell ref="H496:I496"/>
    <mergeCell ref="V499:W499"/>
    <mergeCell ref="B500:C500"/>
    <mergeCell ref="D500:G500"/>
    <mergeCell ref="J500:L500"/>
    <mergeCell ref="M500:N500"/>
    <mergeCell ref="O500:Q500"/>
    <mergeCell ref="R500:U500"/>
    <mergeCell ref="V500:W500"/>
    <mergeCell ref="B499:C499"/>
    <mergeCell ref="D499:G499"/>
    <mergeCell ref="J499:L499"/>
    <mergeCell ref="M499:N499"/>
    <mergeCell ref="O499:Q499"/>
    <mergeCell ref="R499:U499"/>
    <mergeCell ref="V497:W497"/>
    <mergeCell ref="B498:C498"/>
    <mergeCell ref="D498:G498"/>
    <mergeCell ref="J498:L498"/>
    <mergeCell ref="M498:N498"/>
    <mergeCell ref="O498:Q498"/>
    <mergeCell ref="R490:U490"/>
    <mergeCell ref="V490:W490"/>
    <mergeCell ref="B489:C489"/>
    <mergeCell ref="D489:G489"/>
    <mergeCell ref="J489:L489"/>
    <mergeCell ref="M489:N489"/>
    <mergeCell ref="O489:Q489"/>
    <mergeCell ref="R489:U489"/>
    <mergeCell ref="H489:I489"/>
    <mergeCell ref="H490:I490"/>
    <mergeCell ref="H491:I491"/>
    <mergeCell ref="H492:I492"/>
    <mergeCell ref="V495:W495"/>
    <mergeCell ref="B496:C496"/>
    <mergeCell ref="D496:G496"/>
    <mergeCell ref="J496:L496"/>
    <mergeCell ref="M496:N496"/>
    <mergeCell ref="O496:Q496"/>
    <mergeCell ref="R496:U496"/>
    <mergeCell ref="V496:W496"/>
    <mergeCell ref="B495:C495"/>
    <mergeCell ref="D495:G495"/>
    <mergeCell ref="J495:L495"/>
    <mergeCell ref="M495:N495"/>
    <mergeCell ref="O495:Q495"/>
    <mergeCell ref="R495:U495"/>
    <mergeCell ref="V493:W493"/>
    <mergeCell ref="B494:C494"/>
    <mergeCell ref="D494:G494"/>
    <mergeCell ref="J494:L494"/>
    <mergeCell ref="M494:N494"/>
    <mergeCell ref="O494:Q494"/>
    <mergeCell ref="R486:U486"/>
    <mergeCell ref="V486:W486"/>
    <mergeCell ref="B485:C485"/>
    <mergeCell ref="D485:G485"/>
    <mergeCell ref="J485:L485"/>
    <mergeCell ref="M485:N485"/>
    <mergeCell ref="O485:Q485"/>
    <mergeCell ref="R485:U485"/>
    <mergeCell ref="H485:I485"/>
    <mergeCell ref="H486:I486"/>
    <mergeCell ref="H487:I487"/>
    <mergeCell ref="H488:I488"/>
    <mergeCell ref="V491:W491"/>
    <mergeCell ref="B492:C492"/>
    <mergeCell ref="D492:G492"/>
    <mergeCell ref="J492:L492"/>
    <mergeCell ref="M492:N492"/>
    <mergeCell ref="O492:Q492"/>
    <mergeCell ref="R492:U492"/>
    <mergeCell ref="V492:W492"/>
    <mergeCell ref="B491:C491"/>
    <mergeCell ref="D491:G491"/>
    <mergeCell ref="J491:L491"/>
    <mergeCell ref="M491:N491"/>
    <mergeCell ref="O491:Q491"/>
    <mergeCell ref="R491:U491"/>
    <mergeCell ref="V489:W489"/>
    <mergeCell ref="B490:C490"/>
    <mergeCell ref="D490:G490"/>
    <mergeCell ref="J490:L490"/>
    <mergeCell ref="M490:N490"/>
    <mergeCell ref="O490:Q490"/>
    <mergeCell ref="R482:U482"/>
    <mergeCell ref="V482:W482"/>
    <mergeCell ref="B481:C481"/>
    <mergeCell ref="D481:G481"/>
    <mergeCell ref="J481:L481"/>
    <mergeCell ref="M481:N481"/>
    <mergeCell ref="O481:Q481"/>
    <mergeCell ref="R481:U481"/>
    <mergeCell ref="H481:I481"/>
    <mergeCell ref="H482:I482"/>
    <mergeCell ref="H483:I483"/>
    <mergeCell ref="H484:I484"/>
    <mergeCell ref="V487:W487"/>
    <mergeCell ref="B488:C488"/>
    <mergeCell ref="D488:G488"/>
    <mergeCell ref="J488:L488"/>
    <mergeCell ref="M488:N488"/>
    <mergeCell ref="O488:Q488"/>
    <mergeCell ref="R488:U488"/>
    <mergeCell ref="V488:W488"/>
    <mergeCell ref="B487:C487"/>
    <mergeCell ref="D487:G487"/>
    <mergeCell ref="J487:L487"/>
    <mergeCell ref="M487:N487"/>
    <mergeCell ref="O487:Q487"/>
    <mergeCell ref="R487:U487"/>
    <mergeCell ref="V485:W485"/>
    <mergeCell ref="B486:C486"/>
    <mergeCell ref="D486:G486"/>
    <mergeCell ref="J486:L486"/>
    <mergeCell ref="M486:N486"/>
    <mergeCell ref="O486:Q486"/>
    <mergeCell ref="R478:U478"/>
    <mergeCell ref="V478:W478"/>
    <mergeCell ref="B477:C477"/>
    <mergeCell ref="D477:G477"/>
    <mergeCell ref="J477:L477"/>
    <mergeCell ref="M477:N477"/>
    <mergeCell ref="O477:Q477"/>
    <mergeCell ref="R477:U477"/>
    <mergeCell ref="H477:I477"/>
    <mergeCell ref="H478:I478"/>
    <mergeCell ref="H479:I479"/>
    <mergeCell ref="H480:I480"/>
    <mergeCell ref="V483:W483"/>
    <mergeCell ref="B484:C484"/>
    <mergeCell ref="D484:G484"/>
    <mergeCell ref="J484:L484"/>
    <mergeCell ref="M484:N484"/>
    <mergeCell ref="O484:Q484"/>
    <mergeCell ref="R484:U484"/>
    <mergeCell ref="V484:W484"/>
    <mergeCell ref="B483:C483"/>
    <mergeCell ref="D483:G483"/>
    <mergeCell ref="J483:L483"/>
    <mergeCell ref="M483:N483"/>
    <mergeCell ref="O483:Q483"/>
    <mergeCell ref="R483:U483"/>
    <mergeCell ref="V481:W481"/>
    <mergeCell ref="B482:C482"/>
    <mergeCell ref="D482:G482"/>
    <mergeCell ref="J482:L482"/>
    <mergeCell ref="M482:N482"/>
    <mergeCell ref="O482:Q482"/>
    <mergeCell ref="R474:U474"/>
    <mergeCell ref="V474:W474"/>
    <mergeCell ref="B473:C473"/>
    <mergeCell ref="D473:G473"/>
    <mergeCell ref="J473:L473"/>
    <mergeCell ref="M473:N473"/>
    <mergeCell ref="O473:Q473"/>
    <mergeCell ref="R473:U473"/>
    <mergeCell ref="H473:I473"/>
    <mergeCell ref="H474:I474"/>
    <mergeCell ref="H475:I475"/>
    <mergeCell ref="H476:I476"/>
    <mergeCell ref="V479:W479"/>
    <mergeCell ref="B480:C480"/>
    <mergeCell ref="D480:G480"/>
    <mergeCell ref="J480:L480"/>
    <mergeCell ref="M480:N480"/>
    <mergeCell ref="O480:Q480"/>
    <mergeCell ref="R480:U480"/>
    <mergeCell ref="V480:W480"/>
    <mergeCell ref="B479:C479"/>
    <mergeCell ref="D479:G479"/>
    <mergeCell ref="J479:L479"/>
    <mergeCell ref="M479:N479"/>
    <mergeCell ref="O479:Q479"/>
    <mergeCell ref="R479:U479"/>
    <mergeCell ref="V477:W477"/>
    <mergeCell ref="B478:C478"/>
    <mergeCell ref="D478:G478"/>
    <mergeCell ref="J478:L478"/>
    <mergeCell ref="M478:N478"/>
    <mergeCell ref="O478:Q478"/>
    <mergeCell ref="B470:C470"/>
    <mergeCell ref="D470:W470"/>
    <mergeCell ref="D471:W471"/>
    <mergeCell ref="C461:W461"/>
    <mergeCell ref="B466:C466"/>
    <mergeCell ref="D466:W466"/>
    <mergeCell ref="D468:W468"/>
    <mergeCell ref="N457:W457"/>
    <mergeCell ref="C458:K458"/>
    <mergeCell ref="N458:W458"/>
    <mergeCell ref="C459:K459"/>
    <mergeCell ref="N459:W459"/>
    <mergeCell ref="V475:W475"/>
    <mergeCell ref="B476:C476"/>
    <mergeCell ref="D476:G476"/>
    <mergeCell ref="J476:L476"/>
    <mergeCell ref="M476:N476"/>
    <mergeCell ref="O476:Q476"/>
    <mergeCell ref="R476:U476"/>
    <mergeCell ref="V476:W476"/>
    <mergeCell ref="B475:C475"/>
    <mergeCell ref="D475:G475"/>
    <mergeCell ref="J475:L475"/>
    <mergeCell ref="M475:N475"/>
    <mergeCell ref="O475:Q475"/>
    <mergeCell ref="R475:U475"/>
    <mergeCell ref="V473:W473"/>
    <mergeCell ref="B474:C474"/>
    <mergeCell ref="D474:G474"/>
    <mergeCell ref="J474:L474"/>
    <mergeCell ref="M474:N474"/>
    <mergeCell ref="O474:Q474"/>
    <mergeCell ref="C454:K454"/>
    <mergeCell ref="N454:W454"/>
    <mergeCell ref="C455:K455"/>
    <mergeCell ref="N455:W455"/>
    <mergeCell ref="C431:K431"/>
    <mergeCell ref="L431:N431"/>
    <mergeCell ref="P431:R431"/>
    <mergeCell ref="S431:W431"/>
    <mergeCell ref="C432:S432"/>
    <mergeCell ref="U432:W432"/>
    <mergeCell ref="C456:K456"/>
    <mergeCell ref="N456:W456"/>
    <mergeCell ref="C457:K457"/>
    <mergeCell ref="C448:W448"/>
    <mergeCell ref="C450:W450"/>
    <mergeCell ref="C451:W451"/>
    <mergeCell ref="C452:W452"/>
    <mergeCell ref="C443:J443"/>
    <mergeCell ref="K443:W443"/>
    <mergeCell ref="C444:J444"/>
    <mergeCell ref="K444:W444"/>
    <mergeCell ref="K440:W440"/>
    <mergeCell ref="C441:J441"/>
    <mergeCell ref="K441:W441"/>
    <mergeCell ref="C442:J442"/>
    <mergeCell ref="K442:W442"/>
    <mergeCell ref="C434:W434"/>
    <mergeCell ref="C436:W436"/>
    <mergeCell ref="C438:J438"/>
    <mergeCell ref="K438:W438"/>
    <mergeCell ref="C439:J439"/>
    <mergeCell ref="K439:W439"/>
    <mergeCell ref="D403:W403"/>
    <mergeCell ref="B404:C404"/>
    <mergeCell ref="D404:W404"/>
    <mergeCell ref="B405:C405"/>
    <mergeCell ref="D405:W405"/>
    <mergeCell ref="C429:W429"/>
    <mergeCell ref="B398:C398"/>
    <mergeCell ref="D398:W398"/>
    <mergeCell ref="B401:C401"/>
    <mergeCell ref="D401:W401"/>
    <mergeCell ref="B402:C402"/>
    <mergeCell ref="D402:W402"/>
    <mergeCell ref="B395:C395"/>
    <mergeCell ref="D395:W395"/>
    <mergeCell ref="B396:C396"/>
    <mergeCell ref="D396:W396"/>
    <mergeCell ref="B397:C397"/>
    <mergeCell ref="D397:W397"/>
    <mergeCell ref="C423:W423"/>
    <mergeCell ref="C425:W425"/>
    <mergeCell ref="C427:W427"/>
    <mergeCell ref="N417:W417"/>
    <mergeCell ref="C418:K418"/>
    <mergeCell ref="N418:W418"/>
    <mergeCell ref="C421:W421"/>
    <mergeCell ref="U362:W362"/>
    <mergeCell ref="C363:S363"/>
    <mergeCell ref="U363:W363"/>
    <mergeCell ref="H355:W355"/>
    <mergeCell ref="H356:W356"/>
    <mergeCell ref="H373:W373"/>
    <mergeCell ref="H374:W374"/>
    <mergeCell ref="H375:W375"/>
    <mergeCell ref="H376:W376"/>
    <mergeCell ref="H377:W377"/>
    <mergeCell ref="B394:C394"/>
    <mergeCell ref="D394:W394"/>
    <mergeCell ref="B399:C399"/>
    <mergeCell ref="D399:W399"/>
    <mergeCell ref="B400:C400"/>
    <mergeCell ref="D400:W400"/>
    <mergeCell ref="B391:C391"/>
    <mergeCell ref="D391:W391"/>
    <mergeCell ref="B393:C393"/>
    <mergeCell ref="D393:W393"/>
    <mergeCell ref="B392:C392"/>
    <mergeCell ref="D392:W392"/>
    <mergeCell ref="B387:C387"/>
    <mergeCell ref="D387:W387"/>
    <mergeCell ref="B388:C388"/>
    <mergeCell ref="D388:W388"/>
    <mergeCell ref="B389:C389"/>
    <mergeCell ref="D389:W389"/>
    <mergeCell ref="H378:W378"/>
    <mergeCell ref="H379:W379"/>
    <mergeCell ref="H380:W380"/>
    <mergeCell ref="D390:W390"/>
    <mergeCell ref="H155:J155"/>
    <mergeCell ref="U110:W110"/>
    <mergeCell ref="P111:S111"/>
    <mergeCell ref="H112:J112"/>
    <mergeCell ref="L112:N112"/>
    <mergeCell ref="P112:S112"/>
    <mergeCell ref="C131:W131"/>
    <mergeCell ref="C132:W132"/>
    <mergeCell ref="C133:W133"/>
    <mergeCell ref="C134:W134"/>
    <mergeCell ref="C383:W383"/>
    <mergeCell ref="C385:W385"/>
    <mergeCell ref="C365:W365"/>
    <mergeCell ref="C367:W367"/>
    <mergeCell ref="C368:W368"/>
    <mergeCell ref="C369:S369"/>
    <mergeCell ref="U369:W369"/>
    <mergeCell ref="L348:O348"/>
    <mergeCell ref="R348:S348"/>
    <mergeCell ref="U348:W348"/>
    <mergeCell ref="C349:H349"/>
    <mergeCell ref="J349:K349"/>
    <mergeCell ref="L349:O349"/>
    <mergeCell ref="R349:S349"/>
    <mergeCell ref="U349:W349"/>
    <mergeCell ref="U346:W346"/>
    <mergeCell ref="C347:H347"/>
    <mergeCell ref="J347:K347"/>
    <mergeCell ref="L347:O347"/>
    <mergeCell ref="R347:S347"/>
    <mergeCell ref="U347:W347"/>
    <mergeCell ref="C362:S362"/>
    <mergeCell ref="T97:W97"/>
    <mergeCell ref="T98:W98"/>
    <mergeCell ref="U103:W103"/>
    <mergeCell ref="H104:J104"/>
    <mergeCell ref="L104:N104"/>
    <mergeCell ref="P104:S104"/>
    <mergeCell ref="P105:S105"/>
    <mergeCell ref="U107:W107"/>
    <mergeCell ref="H108:J108"/>
    <mergeCell ref="H67:R67"/>
    <mergeCell ref="H66:W66"/>
    <mergeCell ref="I68:W68"/>
    <mergeCell ref="O69:R69"/>
    <mergeCell ref="P70:W70"/>
    <mergeCell ref="H71:W71"/>
    <mergeCell ref="J72:W72"/>
    <mergeCell ref="U69:W69"/>
    <mergeCell ref="J25:W25"/>
    <mergeCell ref="H60:W60"/>
    <mergeCell ref="H61:W61"/>
    <mergeCell ref="H62:W62"/>
    <mergeCell ref="C74:W74"/>
    <mergeCell ref="C56:W56"/>
    <mergeCell ref="C58:F58"/>
    <mergeCell ref="H58:W58"/>
    <mergeCell ref="C59:F59"/>
    <mergeCell ref="H59:W59"/>
    <mergeCell ref="C60:F60"/>
    <mergeCell ref="C53:W53"/>
    <mergeCell ref="C64:W64"/>
    <mergeCell ref="B3:B5"/>
    <mergeCell ref="C11:H11"/>
    <mergeCell ref="C12:H12"/>
    <mergeCell ref="J12:N12"/>
    <mergeCell ref="J11:N11"/>
    <mergeCell ref="O11:S11"/>
    <mergeCell ref="J20:W20"/>
    <mergeCell ref="C22:W22"/>
    <mergeCell ref="J24:W24"/>
    <mergeCell ref="J16:W16"/>
    <mergeCell ref="J17:W17"/>
    <mergeCell ref="J18:W18"/>
    <mergeCell ref="J19:W19"/>
    <mergeCell ref="C32:W32"/>
    <mergeCell ref="C33:W33"/>
    <mergeCell ref="C37:H37"/>
    <mergeCell ref="P38:Q38"/>
    <mergeCell ref="P39:Q39"/>
    <mergeCell ref="C40:H40"/>
    <mergeCell ref="P37:Q37"/>
    <mergeCell ref="D30:H30"/>
    <mergeCell ref="K30:N30"/>
    <mergeCell ref="P30:T30"/>
    <mergeCell ref="V30:W30"/>
    <mergeCell ref="J26:W26"/>
    <mergeCell ref="J27:W27"/>
    <mergeCell ref="J28:W28"/>
    <mergeCell ref="P227:S227"/>
    <mergeCell ref="P228:S228"/>
    <mergeCell ref="P229:S229"/>
    <mergeCell ref="P113:S113"/>
    <mergeCell ref="P114:S114"/>
    <mergeCell ref="P115:S115"/>
    <mergeCell ref="P116:S116"/>
    <mergeCell ref="P117:S117"/>
    <mergeCell ref="P118:S118"/>
    <mergeCell ref="P120:S120"/>
    <mergeCell ref="U123:W123"/>
    <mergeCell ref="U80:W80"/>
    <mergeCell ref="K78:N78"/>
    <mergeCell ref="P78:S78"/>
    <mergeCell ref="U78:W78"/>
    <mergeCell ref="C39:H39"/>
    <mergeCell ref="L39:M39"/>
    <mergeCell ref="L40:M40"/>
    <mergeCell ref="P40:Q40"/>
    <mergeCell ref="L108:N108"/>
    <mergeCell ref="P108:S108"/>
    <mergeCell ref="C195:W195"/>
    <mergeCell ref="T149:W149"/>
    <mergeCell ref="C95:W95"/>
    <mergeCell ref="K594:M594"/>
    <mergeCell ref="K595:M595"/>
    <mergeCell ref="O12:S12"/>
    <mergeCell ref="T11:W11"/>
    <mergeCell ref="T12:W12"/>
    <mergeCell ref="C48:N48"/>
    <mergeCell ref="C49:N49"/>
    <mergeCell ref="C50:N50"/>
    <mergeCell ref="C51:N51"/>
    <mergeCell ref="C52:N52"/>
    <mergeCell ref="O48:W48"/>
    <mergeCell ref="O49:W49"/>
    <mergeCell ref="O50:W50"/>
    <mergeCell ref="O51:W51"/>
    <mergeCell ref="O52:W52"/>
    <mergeCell ref="U67:W67"/>
    <mergeCell ref="C14:W14"/>
    <mergeCell ref="C38:H38"/>
    <mergeCell ref="C42:W42"/>
    <mergeCell ref="C44:W44"/>
    <mergeCell ref="C46:W46"/>
    <mergeCell ref="L38:M38"/>
    <mergeCell ref="I587:J587"/>
    <mergeCell ref="I588:J588"/>
    <mergeCell ref="I589:J589"/>
    <mergeCell ref="I590:J590"/>
    <mergeCell ref="L161:N161"/>
    <mergeCell ref="C334:G334"/>
    <mergeCell ref="H334:K334"/>
    <mergeCell ref="L334:N334"/>
    <mergeCell ref="O334:S334"/>
    <mergeCell ref="L37:M37"/>
    <mergeCell ref="C135:W135"/>
    <mergeCell ref="C136:W136"/>
    <mergeCell ref="C137:W137"/>
    <mergeCell ref="C138:W138"/>
    <mergeCell ref="C139:W139"/>
    <mergeCell ref="C140:W140"/>
    <mergeCell ref="C146:W146"/>
    <mergeCell ref="T148:W148"/>
    <mergeCell ref="U154:W154"/>
    <mergeCell ref="P170:S170"/>
    <mergeCell ref="L155:N155"/>
    <mergeCell ref="P155:S155"/>
    <mergeCell ref="P156:S156"/>
    <mergeCell ref="U160:W160"/>
    <mergeCell ref="H161:J161"/>
    <mergeCell ref="P215:S215"/>
    <mergeCell ref="C196:W196"/>
    <mergeCell ref="C197:W197"/>
    <mergeCell ref="C198:W198"/>
    <mergeCell ref="C199:W199"/>
    <mergeCell ref="C200:W200"/>
    <mergeCell ref="T208:W208"/>
    <mergeCell ref="T209:W209"/>
    <mergeCell ref="U214:W214"/>
    <mergeCell ref="H215:J215"/>
    <mergeCell ref="L215:N215"/>
    <mergeCell ref="P161:S161"/>
    <mergeCell ref="P164:S164"/>
    <mergeCell ref="H165:J165"/>
    <mergeCell ref="L165:N165"/>
    <mergeCell ref="P165:S165"/>
    <mergeCell ref="P166:S166"/>
    <mergeCell ref="P167:S167"/>
    <mergeCell ref="P168:S168"/>
    <mergeCell ref="P169:S169"/>
    <mergeCell ref="N187:O187"/>
    <mergeCell ref="R187:S187"/>
    <mergeCell ref="T187:W187"/>
    <mergeCell ref="C191:W191"/>
    <mergeCell ref="C192:W192"/>
    <mergeCell ref="C193:W193"/>
    <mergeCell ref="C194:W194"/>
    <mergeCell ref="P216:S216"/>
    <mergeCell ref="U220:W220"/>
    <mergeCell ref="H221:J221"/>
    <mergeCell ref="L221:N221"/>
    <mergeCell ref="P221:S221"/>
    <mergeCell ref="P224:S224"/>
    <mergeCell ref="H225:J225"/>
    <mergeCell ref="L225:N225"/>
    <mergeCell ref="P225:S225"/>
    <mergeCell ref="P171:S171"/>
    <mergeCell ref="P172:S172"/>
    <mergeCell ref="L173:N173"/>
    <mergeCell ref="P173:S173"/>
    <mergeCell ref="U173:W173"/>
    <mergeCell ref="P175:S175"/>
    <mergeCell ref="U178:W178"/>
    <mergeCell ref="N184:O184"/>
    <mergeCell ref="R184:S184"/>
    <mergeCell ref="T184:W184"/>
    <mergeCell ref="N185:O185"/>
    <mergeCell ref="R185:S185"/>
    <mergeCell ref="T185:W185"/>
    <mergeCell ref="U273:W273"/>
    <mergeCell ref="H274:J274"/>
    <mergeCell ref="L274:N274"/>
    <mergeCell ref="P274:S274"/>
    <mergeCell ref="U274:W274"/>
    <mergeCell ref="P275:S275"/>
    <mergeCell ref="P276:S276"/>
    <mergeCell ref="U280:W280"/>
    <mergeCell ref="H281:J281"/>
    <mergeCell ref="L281:N281"/>
    <mergeCell ref="P281:S281"/>
    <mergeCell ref="U281:W281"/>
    <mergeCell ref="N186:O186"/>
    <mergeCell ref="R186:S186"/>
    <mergeCell ref="T186:W186"/>
    <mergeCell ref="P235:S235"/>
    <mergeCell ref="U238:W238"/>
    <mergeCell ref="N244:O244"/>
    <mergeCell ref="R244:S244"/>
    <mergeCell ref="T244:W244"/>
    <mergeCell ref="N245:O245"/>
    <mergeCell ref="R245:S245"/>
    <mergeCell ref="T245:W245"/>
    <mergeCell ref="N246:O246"/>
    <mergeCell ref="R246:S246"/>
    <mergeCell ref="T246:W246"/>
    <mergeCell ref="N247:O247"/>
    <mergeCell ref="R247:S247"/>
    <mergeCell ref="T247:W247"/>
    <mergeCell ref="L339:N339"/>
    <mergeCell ref="O339:S339"/>
    <mergeCell ref="U339:W339"/>
    <mergeCell ref="U329:W329"/>
    <mergeCell ref="C331:W331"/>
    <mergeCell ref="H333:K333"/>
    <mergeCell ref="L333:N333"/>
    <mergeCell ref="U336:W336"/>
    <mergeCell ref="C337:G337"/>
    <mergeCell ref="H337:K337"/>
    <mergeCell ref="L337:N337"/>
    <mergeCell ref="O337:S337"/>
    <mergeCell ref="C251:W251"/>
    <mergeCell ref="C252:W252"/>
    <mergeCell ref="P226:S226"/>
    <mergeCell ref="L233:N233"/>
    <mergeCell ref="P233:S233"/>
    <mergeCell ref="U233:W233"/>
    <mergeCell ref="P230:S230"/>
    <mergeCell ref="P231:S231"/>
    <mergeCell ref="P232:S232"/>
    <mergeCell ref="C253:W253"/>
    <mergeCell ref="C254:W254"/>
    <mergeCell ref="C255:W255"/>
    <mergeCell ref="C256:W256"/>
    <mergeCell ref="C257:W257"/>
    <mergeCell ref="C258:W258"/>
    <mergeCell ref="P293:S293"/>
    <mergeCell ref="U293:W293"/>
    <mergeCell ref="C259:W259"/>
    <mergeCell ref="C260:W260"/>
    <mergeCell ref="T269:W269"/>
    <mergeCell ref="O338:S338"/>
    <mergeCell ref="U338:W338"/>
    <mergeCell ref="U334:W334"/>
    <mergeCell ref="C335:W335"/>
    <mergeCell ref="C329:S329"/>
    <mergeCell ref="C336:G336"/>
    <mergeCell ref="H336:K336"/>
    <mergeCell ref="L336:N336"/>
    <mergeCell ref="O336:S336"/>
    <mergeCell ref="C341:W341"/>
    <mergeCell ref="C343:S343"/>
    <mergeCell ref="U343:W343"/>
    <mergeCell ref="B359:W359"/>
    <mergeCell ref="C360:W360"/>
    <mergeCell ref="C361:W361"/>
    <mergeCell ref="P295:S295"/>
    <mergeCell ref="U295:W295"/>
    <mergeCell ref="U298:W298"/>
    <mergeCell ref="T304:W304"/>
    <mergeCell ref="T305:W305"/>
    <mergeCell ref="C311:W311"/>
    <mergeCell ref="C312:W312"/>
    <mergeCell ref="C313:W313"/>
    <mergeCell ref="C314:W314"/>
    <mergeCell ref="C315:W315"/>
    <mergeCell ref="C316:W316"/>
    <mergeCell ref="C317:W317"/>
    <mergeCell ref="C318:W318"/>
    <mergeCell ref="C319:W319"/>
    <mergeCell ref="C320:W320"/>
    <mergeCell ref="C339:G339"/>
    <mergeCell ref="H339:K339"/>
    <mergeCell ref="U344:W344"/>
    <mergeCell ref="C327:W327"/>
    <mergeCell ref="U337:W337"/>
    <mergeCell ref="C348:H348"/>
    <mergeCell ref="J348:K348"/>
    <mergeCell ref="U283:W283"/>
    <mergeCell ref="P284:S284"/>
    <mergeCell ref="U284:W284"/>
    <mergeCell ref="H285:J285"/>
    <mergeCell ref="L285:N285"/>
    <mergeCell ref="P285:S285"/>
    <mergeCell ref="U285:W285"/>
    <mergeCell ref="C261:W261"/>
    <mergeCell ref="C358:W358"/>
    <mergeCell ref="P286:S286"/>
    <mergeCell ref="U286:W286"/>
    <mergeCell ref="P287:S287"/>
    <mergeCell ref="U287:W287"/>
    <mergeCell ref="P288:S288"/>
    <mergeCell ref="U288:W288"/>
    <mergeCell ref="P289:S289"/>
    <mergeCell ref="U289:W289"/>
    <mergeCell ref="P290:S290"/>
    <mergeCell ref="U290:W290"/>
    <mergeCell ref="P291:S291"/>
    <mergeCell ref="P292:S292"/>
    <mergeCell ref="L293:N293"/>
    <mergeCell ref="U345:W345"/>
    <mergeCell ref="C346:S346"/>
    <mergeCell ref="C338:G338"/>
    <mergeCell ref="H338:K338"/>
    <mergeCell ref="L338:N338"/>
  </mergeCells>
  <pageMargins left="0.23622047244094491" right="0.31496062992125984" top="0.31496062992125984" bottom="0.59055118110236227" header="0.31496062992125984" footer="0.31496062992125984"/>
  <pageSetup paperSize="9" orientation="portrait" r:id="rId1"/>
  <headerFooter differentFirst="1">
    <oddHeader>&amp;L&amp;9                               &amp;R&amp;"Arial,Fett"&amp;9WBF 2 &amp;K00+000F 
WWB&amp;"Arial,Standard"&amp;K000000&amp;P/&amp;N  &amp;K00+000.</oddHeader>
    <firstFooter>&amp;L&amp;8
                                 Juli 2022</firstFooter>
  </headerFooter>
  <rowBreaks count="11" manualBreakCount="11">
    <brk id="53" max="22" man="1"/>
    <brk id="92" max="22" man="1"/>
    <brk id="143" max="22" man="1"/>
    <brk id="203" max="22" man="1"/>
    <brk id="264" max="22" man="1"/>
    <brk id="324" max="22" man="1"/>
    <brk id="380" max="22" man="1"/>
    <brk id="418" max="22" man="1"/>
    <brk id="463" max="22" man="1"/>
    <brk id="517" max="22" man="1"/>
    <brk id="57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333375</xdr:colOff>
                    <xdr:row>67</xdr:row>
                    <xdr:rowOff>161925</xdr:rowOff>
                  </from>
                  <to>
                    <xdr:col>11</xdr:col>
                    <xdr:colOff>152400</xdr:colOff>
                    <xdr:row>69</xdr:row>
                    <xdr:rowOff>19050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14</xdr:col>
                    <xdr:colOff>9525</xdr:colOff>
                    <xdr:row>429</xdr:row>
                    <xdr:rowOff>66675</xdr:rowOff>
                  </from>
                  <to>
                    <xdr:col>16</xdr:col>
                    <xdr:colOff>0</xdr:colOff>
                    <xdr:row>431</xdr:row>
                    <xdr:rowOff>19050</xdr:rowOff>
                  </to>
                </anchor>
              </controlPr>
            </control>
          </mc:Choice>
        </mc:AlternateContent>
        <mc:AlternateContent xmlns:mc="http://schemas.openxmlformats.org/markup-compatibility/2006">
          <mc:Choice Requires="x14">
            <control shapeId="13322" r:id="rId6" name="Check Box 10">
              <controlPr defaultSize="0" autoFill="0" autoLine="0" autoPict="0">
                <anchor moveWithCells="1">
                  <from>
                    <xdr:col>18</xdr:col>
                    <xdr:colOff>9525</xdr:colOff>
                    <xdr:row>429</xdr:row>
                    <xdr:rowOff>66675</xdr:rowOff>
                  </from>
                  <to>
                    <xdr:col>19</xdr:col>
                    <xdr:colOff>133350</xdr:colOff>
                    <xdr:row>431</xdr:row>
                    <xdr:rowOff>19050</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2</xdr:col>
                    <xdr:colOff>0</xdr:colOff>
                    <xdr:row>28</xdr:row>
                    <xdr:rowOff>123825</xdr:rowOff>
                  </from>
                  <to>
                    <xdr:col>3</xdr:col>
                    <xdr:colOff>142875</xdr:colOff>
                    <xdr:row>30</xdr:row>
                    <xdr:rowOff>19050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9</xdr:col>
                    <xdr:colOff>76200</xdr:colOff>
                    <xdr:row>28</xdr:row>
                    <xdr:rowOff>114300</xdr:rowOff>
                  </from>
                  <to>
                    <xdr:col>10</xdr:col>
                    <xdr:colOff>276225</xdr:colOff>
                    <xdr:row>30</xdr:row>
                    <xdr:rowOff>19050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20</xdr:col>
                    <xdr:colOff>104775</xdr:colOff>
                    <xdr:row>28</xdr:row>
                    <xdr:rowOff>123825</xdr:rowOff>
                  </from>
                  <to>
                    <xdr:col>21</xdr:col>
                    <xdr:colOff>247650</xdr:colOff>
                    <xdr:row>30</xdr:row>
                    <xdr:rowOff>19050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14</xdr:col>
                    <xdr:colOff>123825</xdr:colOff>
                    <xdr:row>28</xdr:row>
                    <xdr:rowOff>123825</xdr:rowOff>
                  </from>
                  <to>
                    <xdr:col>16</xdr:col>
                    <xdr:colOff>142875</xdr:colOff>
                    <xdr:row>30</xdr:row>
                    <xdr:rowOff>19050</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14</xdr:col>
                    <xdr:colOff>95250</xdr:colOff>
                    <xdr:row>345</xdr:row>
                    <xdr:rowOff>161925</xdr:rowOff>
                  </from>
                  <to>
                    <xdr:col>15</xdr:col>
                    <xdr:colOff>142875</xdr:colOff>
                    <xdr:row>347</xdr:row>
                    <xdr:rowOff>19050</xdr:rowOff>
                  </to>
                </anchor>
              </controlPr>
            </control>
          </mc:Choice>
        </mc:AlternateContent>
        <mc:AlternateContent xmlns:mc="http://schemas.openxmlformats.org/markup-compatibility/2006">
          <mc:Choice Requires="x14">
            <control shapeId="13331" r:id="rId12" name="Check Box 19">
              <controlPr defaultSize="0" autoFill="0" autoLine="0" autoPict="0">
                <anchor moveWithCells="1">
                  <from>
                    <xdr:col>14</xdr:col>
                    <xdr:colOff>95250</xdr:colOff>
                    <xdr:row>346</xdr:row>
                    <xdr:rowOff>161925</xdr:rowOff>
                  </from>
                  <to>
                    <xdr:col>15</xdr:col>
                    <xdr:colOff>142875</xdr:colOff>
                    <xdr:row>348</xdr:row>
                    <xdr:rowOff>19050</xdr:rowOff>
                  </to>
                </anchor>
              </controlPr>
            </control>
          </mc:Choice>
        </mc:AlternateContent>
        <mc:AlternateContent xmlns:mc="http://schemas.openxmlformats.org/markup-compatibility/2006">
          <mc:Choice Requires="x14">
            <control shapeId="13332" r:id="rId13" name="Check Box 20">
              <controlPr defaultSize="0" autoFill="0" autoLine="0" autoPict="0">
                <anchor moveWithCells="1">
                  <from>
                    <xdr:col>14</xdr:col>
                    <xdr:colOff>95250</xdr:colOff>
                    <xdr:row>347</xdr:row>
                    <xdr:rowOff>161925</xdr:rowOff>
                  </from>
                  <to>
                    <xdr:col>15</xdr:col>
                    <xdr:colOff>142875</xdr:colOff>
                    <xdr:row>349</xdr:row>
                    <xdr:rowOff>19050</xdr:rowOff>
                  </to>
                </anchor>
              </controlPr>
            </control>
          </mc:Choice>
        </mc:AlternateContent>
        <mc:AlternateContent xmlns:mc="http://schemas.openxmlformats.org/markup-compatibility/2006">
          <mc:Choice Requires="x14">
            <control shapeId="13333" r:id="rId14" name="Check Box 21">
              <controlPr defaultSize="0" autoFill="0" autoLine="0" autoPict="0">
                <anchor moveWithCells="1">
                  <from>
                    <xdr:col>16</xdr:col>
                    <xdr:colOff>161925</xdr:colOff>
                    <xdr:row>345</xdr:row>
                    <xdr:rowOff>161925</xdr:rowOff>
                  </from>
                  <to>
                    <xdr:col>17</xdr:col>
                    <xdr:colOff>285750</xdr:colOff>
                    <xdr:row>347</xdr:row>
                    <xdr:rowOff>19050</xdr:rowOff>
                  </to>
                </anchor>
              </controlPr>
            </control>
          </mc:Choice>
        </mc:AlternateContent>
        <mc:AlternateContent xmlns:mc="http://schemas.openxmlformats.org/markup-compatibility/2006">
          <mc:Choice Requires="x14">
            <control shapeId="13334" r:id="rId15" name="Check Box 22">
              <controlPr defaultSize="0" autoFill="0" autoLine="0" autoPict="0">
                <anchor moveWithCells="1">
                  <from>
                    <xdr:col>16</xdr:col>
                    <xdr:colOff>161925</xdr:colOff>
                    <xdr:row>346</xdr:row>
                    <xdr:rowOff>161925</xdr:rowOff>
                  </from>
                  <to>
                    <xdr:col>18</xdr:col>
                    <xdr:colOff>161925</xdr:colOff>
                    <xdr:row>348</xdr:row>
                    <xdr:rowOff>19050</xdr:rowOff>
                  </to>
                </anchor>
              </controlPr>
            </control>
          </mc:Choice>
        </mc:AlternateContent>
        <mc:AlternateContent xmlns:mc="http://schemas.openxmlformats.org/markup-compatibility/2006">
          <mc:Choice Requires="x14">
            <control shapeId="13335" r:id="rId16" name="Check Box 23">
              <controlPr defaultSize="0" autoFill="0" autoLine="0" autoPict="0">
                <anchor moveWithCells="1">
                  <from>
                    <xdr:col>16</xdr:col>
                    <xdr:colOff>161925</xdr:colOff>
                    <xdr:row>347</xdr:row>
                    <xdr:rowOff>161925</xdr:rowOff>
                  </from>
                  <to>
                    <xdr:col>18</xdr:col>
                    <xdr:colOff>161925</xdr:colOff>
                    <xdr:row>349</xdr:row>
                    <xdr:rowOff>19050</xdr:rowOff>
                  </to>
                </anchor>
              </controlPr>
            </control>
          </mc:Choice>
        </mc:AlternateContent>
        <mc:AlternateContent xmlns:mc="http://schemas.openxmlformats.org/markup-compatibility/2006">
          <mc:Choice Requires="x14">
            <control shapeId="13336" r:id="rId17" name="Check Box 24">
              <controlPr defaultSize="0" autoFill="0" autoLine="0" autoPict="0">
                <anchor moveWithCells="1">
                  <from>
                    <xdr:col>7</xdr:col>
                    <xdr:colOff>304800</xdr:colOff>
                    <xdr:row>67</xdr:row>
                    <xdr:rowOff>161925</xdr:rowOff>
                  </from>
                  <to>
                    <xdr:col>9</xdr:col>
                    <xdr:colOff>152400</xdr:colOff>
                    <xdr:row>69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Gesuch WBF 2</vt:lpstr>
      <vt:lpstr>'Gesuch WBF 2'!Druckbereich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Wendel</dc:creator>
  <cp:lastModifiedBy>Philipp Wendel</cp:lastModifiedBy>
  <cp:lastPrinted>2017-06-02T07:42:53Z</cp:lastPrinted>
  <dcterms:created xsi:type="dcterms:W3CDTF">2008-09-25T12:50:33Z</dcterms:created>
  <dcterms:modified xsi:type="dcterms:W3CDTF">2022-07-12T12:03:34Z</dcterms:modified>
</cp:coreProperties>
</file>