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kt.ktzh.ch\Personal\Home01\B289ZD1\Desktop\"/>
    </mc:Choice>
  </mc:AlternateContent>
  <xr:revisionPtr revIDLastSave="0" documentId="8_{C2EE67D1-9B35-4B6C-BA73-7200E9E4F1B7}" xr6:coauthVersionLast="47" xr6:coauthVersionMax="47" xr10:uidLastSave="{00000000-0000-0000-0000-000000000000}"/>
  <bookViews>
    <workbookView xWindow="-120" yWindow="-120" windowWidth="29040" windowHeight="18240" activeTab="1" xr2:uid="{00000000-000D-0000-FFFF-FFFF00000000}"/>
  </bookViews>
  <sheets>
    <sheet name="Stundenverteilung pro Phase" sheetId="5" r:id="rId1"/>
    <sheet name="Zusammenstellung " sheetId="4" r:id="rId2"/>
  </sheets>
  <definedNames>
    <definedName name="_xlnm.Print_Area" localSheetId="0">'Stundenverteilung pro Phase'!$A$1:$M$35</definedName>
    <definedName name="_xlnm.Print_Area" localSheetId="1">'Zusammenstellung '!$A$1:$G$56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5" l="1"/>
  <c r="F15" i="5" l="1"/>
  <c r="G33" i="4" l="1"/>
  <c r="E34" i="4" l="1"/>
  <c r="E35" i="4" s="1"/>
  <c r="F34" i="4" l="1"/>
  <c r="F35" i="4" s="1"/>
  <c r="G35" i="4" l="1"/>
  <c r="G34" i="4"/>
  <c r="L23" i="5"/>
  <c r="J15" i="5"/>
  <c r="I15" i="5"/>
  <c r="H15" i="5"/>
  <c r="L6" i="5"/>
  <c r="K29" i="5" l="1"/>
  <c r="J29" i="5"/>
  <c r="I29" i="5"/>
  <c r="H29" i="5"/>
  <c r="F29" i="5"/>
  <c r="F32" i="5" s="1"/>
  <c r="E11" i="4" s="1"/>
  <c r="E29" i="5"/>
  <c r="K28" i="5"/>
  <c r="J28" i="5"/>
  <c r="I28" i="5"/>
  <c r="H28" i="5"/>
  <c r="F28" i="5"/>
  <c r="E28" i="5"/>
  <c r="L27" i="5"/>
  <c r="M27" i="5" s="1"/>
  <c r="L26" i="5"/>
  <c r="M26" i="5" s="1"/>
  <c r="L25" i="5"/>
  <c r="M25" i="5" s="1"/>
  <c r="L24" i="5"/>
  <c r="M24" i="5" s="1"/>
  <c r="M23" i="5"/>
  <c r="L22" i="5"/>
  <c r="M22" i="5" s="1"/>
  <c r="L21" i="5"/>
  <c r="M21" i="5" s="1"/>
  <c r="L20" i="5"/>
  <c r="M20" i="5" s="1"/>
  <c r="L19" i="5"/>
  <c r="K15" i="5"/>
  <c r="E15" i="5"/>
  <c r="K14" i="5"/>
  <c r="J14" i="5"/>
  <c r="I14" i="5"/>
  <c r="I31" i="5" s="1"/>
  <c r="H14" i="5"/>
  <c r="H31" i="5" s="1"/>
  <c r="E14" i="5"/>
  <c r="L13" i="5"/>
  <c r="M13" i="5" s="1"/>
  <c r="L12" i="5"/>
  <c r="M12" i="5" s="1"/>
  <c r="L11" i="5"/>
  <c r="M11" i="5" s="1"/>
  <c r="K31" i="5" l="1"/>
  <c r="J31" i="5"/>
  <c r="I32" i="5"/>
  <c r="E17" i="4" s="1"/>
  <c r="F23" i="4"/>
  <c r="F20" i="4"/>
  <c r="E31" i="5"/>
  <c r="F17" i="4"/>
  <c r="F14" i="4"/>
  <c r="J32" i="5"/>
  <c r="E32" i="5"/>
  <c r="E7" i="4" s="1"/>
  <c r="L28" i="5"/>
  <c r="K32" i="5"/>
  <c r="E23" i="4" s="1"/>
  <c r="H32" i="5"/>
  <c r="M19" i="5"/>
  <c r="M29" i="5" s="1"/>
  <c r="F29" i="4" l="1"/>
  <c r="F7" i="4"/>
  <c r="E14" i="4"/>
  <c r="E20" i="4"/>
  <c r="F30" i="4" l="1"/>
  <c r="F31" i="4" l="1"/>
  <c r="F32" i="4" l="1"/>
  <c r="F36" i="4" l="1"/>
  <c r="F37" i="4" l="1"/>
  <c r="F39" i="4" s="1"/>
  <c r="E29" i="4"/>
  <c r="M32" i="5"/>
  <c r="G29" i="4" l="1"/>
  <c r="E30" i="4"/>
  <c r="G30" i="4" s="1"/>
  <c r="E31" i="4" l="1"/>
  <c r="G31" i="4" s="1"/>
  <c r="E32" i="4" l="1"/>
  <c r="G32" i="4" s="1"/>
  <c r="E36" i="4" l="1"/>
  <c r="G36" i="4" l="1"/>
  <c r="E37" i="4"/>
  <c r="G37" i="4" s="1"/>
  <c r="F14" i="5"/>
  <c r="F31" i="5" s="1"/>
  <c r="L10" i="5"/>
  <c r="M10" i="5" s="1"/>
  <c r="M15" i="5" s="1"/>
  <c r="G39" i="4" l="1"/>
  <c r="E39" i="4"/>
  <c r="F11" i="4"/>
  <c r="L31" i="5"/>
  <c r="L34" i="5" s="1"/>
  <c r="L14" i="5"/>
  <c r="D34" i="5" s="1"/>
  <c r="M6" i="5" l="1"/>
  <c r="G24" i="4"/>
  <c r="G11" i="4" s="1"/>
  <c r="G14" i="4" l="1"/>
  <c r="G7" i="4"/>
  <c r="G20" i="4"/>
  <c r="G23" i="4"/>
  <c r="G17" i="4"/>
</calcChain>
</file>

<file path=xl/sharedStrings.xml><?xml version="1.0" encoding="utf-8"?>
<sst xmlns="http://schemas.openxmlformats.org/spreadsheetml/2006/main" count="104" uniqueCount="82">
  <si>
    <t>Schlüsselperson</t>
  </si>
  <si>
    <t>Honorar-kategorie</t>
  </si>
  <si>
    <t>Stunden-ansatz</t>
  </si>
  <si>
    <t>h pro SIA - Teilphase</t>
  </si>
  <si>
    <t>Total</t>
  </si>
  <si>
    <t>Vorname, Name</t>
  </si>
  <si>
    <t>-</t>
  </si>
  <si>
    <t>h</t>
  </si>
  <si>
    <t>PL</t>
  </si>
  <si>
    <t>PL Stv.</t>
  </si>
  <si>
    <t>BL</t>
  </si>
  <si>
    <t>BL Stv.</t>
  </si>
  <si>
    <t>Summe [h]</t>
  </si>
  <si>
    <t>Weitere Mitarbeiter</t>
  </si>
  <si>
    <t>gemäss Mitarbeiterliste</t>
  </si>
  <si>
    <t>A</t>
  </si>
  <si>
    <t>B</t>
  </si>
  <si>
    <t>C</t>
  </si>
  <si>
    <t>D</t>
  </si>
  <si>
    <t>E</t>
  </si>
  <si>
    <t>F</t>
  </si>
  <si>
    <t>G</t>
  </si>
  <si>
    <t>Lehrling 3./4. Lehrjahr</t>
  </si>
  <si>
    <t>Lehrling 1./2. Lehrjahr</t>
  </si>
  <si>
    <t>Total [h]</t>
  </si>
  <si>
    <t>Verfügbarkeit Schlüsselpersonen</t>
  </si>
  <si>
    <t>3/4G</t>
  </si>
  <si>
    <t>1/2G</t>
  </si>
  <si>
    <t>Honorar</t>
  </si>
  <si>
    <t>Aufwand</t>
  </si>
  <si>
    <t>Mitteltarif</t>
  </si>
  <si>
    <t>4.1.31</t>
  </si>
  <si>
    <t>4.1.32</t>
  </si>
  <si>
    <t>4.1.33</t>
  </si>
  <si>
    <t>4.1.41</t>
  </si>
  <si>
    <t>4.1.51</t>
  </si>
  <si>
    <t>4.1.52</t>
  </si>
  <si>
    <t>4.1.53</t>
  </si>
  <si>
    <t>Bauprojekt</t>
  </si>
  <si>
    <t>Vorprojekt</t>
  </si>
  <si>
    <t>Bewilligungsverfahren, Auflageprojekt</t>
  </si>
  <si>
    <t>Ausschreibung, Offertevergleich, Vergabeantrag</t>
  </si>
  <si>
    <t xml:space="preserve">ZMT </t>
  </si>
  <si>
    <t>Ausführungsprojekt</t>
  </si>
  <si>
    <t>Ausführung</t>
  </si>
  <si>
    <t>Inbetriebnahme, Abschluss</t>
  </si>
  <si>
    <t>Projektierung</t>
  </si>
  <si>
    <t>Total Leistungsmodule</t>
  </si>
  <si>
    <t>Zusammenstellung:</t>
  </si>
  <si>
    <t>Ort, Datum</t>
  </si>
  <si>
    <t>Firmenstempel und Unterschrift(en)</t>
  </si>
  <si>
    <t>Fr./h</t>
  </si>
  <si>
    <t>Fr.</t>
  </si>
  <si>
    <t>Summe [Fr.]</t>
  </si>
  <si>
    <t>Total [Fr.]</t>
  </si>
  <si>
    <t>Durchschnittlicher Stundenansatz [Fr./h]</t>
  </si>
  <si>
    <t>gem. Blatt Std.-Verteilung pro SIA-Phase 31</t>
  </si>
  <si>
    <t>gem. Blatt Std.-Verteilung pro SIA-Phase 41</t>
  </si>
  <si>
    <t>gem. Blatt Std.-Verteilung pro SIA-Phase 51</t>
  </si>
  <si>
    <t>gem. Blatt Std.-Verteilung pro SIA-Phase 52</t>
  </si>
  <si>
    <t>gem. Blatt Std.-Verteilung pro SIA-Phase 53</t>
  </si>
  <si>
    <t xml:space="preserve">  Durch den Anbieter auszufüllen</t>
  </si>
  <si>
    <t>verbindliche Stundenvorgabe TBA [h]</t>
  </si>
  <si>
    <t>Leistungsmodule gemäss SIA Teilphasen 31-53</t>
  </si>
  <si>
    <t>*Total</t>
  </si>
  <si>
    <t>* Total: Angaben auf das Deckblatt zum Angebot übertragen</t>
  </si>
  <si>
    <t>Gliederung nach Leistungsmodulen</t>
  </si>
  <si>
    <t>./. Rabatt</t>
  </si>
  <si>
    <t>Nebenkosten, Pläne gem. Planervertrag Ziff. 4.3</t>
  </si>
  <si>
    <t>Total Nebenkosten, Pläne gem. Planervertrag Ziff. 4.3</t>
  </si>
  <si>
    <t>Total Vergütung, exkl. MWSt</t>
  </si>
  <si>
    <t>MWSt</t>
  </si>
  <si>
    <t>Total Vergütung, inkl. Nebenkosten und inkl. MWSt</t>
  </si>
  <si>
    <t>Total Vergütung, inkl. Nebenkosten und exkl. MWSt</t>
  </si>
  <si>
    <t>Preisangebot, Honorare</t>
  </si>
  <si>
    <t>Zusammenstellung des Preisangebotes</t>
  </si>
  <si>
    <t>./. weiterer Abzug in % …</t>
  </si>
  <si>
    <t>(Rundungskorrektur)</t>
  </si>
  <si>
    <t>gem. Blatt Std.-Verteilung pro SIA-Phase 32+33</t>
  </si>
  <si>
    <t>Die Stundenansätze sind, im Sinne von SIA 103 Art. 6.2, in den Qualifikationskategorien (A-G) als degressive Ansätze zu offerieren.</t>
  </si>
  <si>
    <t>Rot hinterlegte Zellen erscheinen, wenn Total [h] der Phase ≠ Stundenvorgabe Bauherr [h] für diese Phase</t>
  </si>
  <si>
    <r>
      <t xml:space="preserve">Rote Zahlen erscheinen, wenn Total [h] aller Phasen </t>
    </r>
    <r>
      <rPr>
        <b/>
        <sz val="8"/>
        <color rgb="FFFF0000"/>
        <rFont val="Calibri"/>
        <family val="2"/>
      </rPr>
      <t>≠</t>
    </r>
    <r>
      <rPr>
        <b/>
        <sz val="8"/>
        <color rgb="FFFF0000"/>
        <rFont val="Arial"/>
        <family val="2"/>
        <scheme val="minor"/>
      </rPr>
      <t xml:space="preserve"> Stundenvorgabe Bauherr [h] für alle Phasen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</si>
</sst>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%"/>
    <numFmt numFmtId="165" formatCode="#,##0.00_ ;\-#,##0.00\ "/>
  </numFmts>
  <fonts count="29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9"/>
      <name val="Arial"/>
      <family val="2"/>
      <scheme val="minor"/>
    </font>
    <font>
      <b/>
      <sz val="11"/>
      <color indexed="8"/>
      <name val="Arial"/>
      <family val="2"/>
      <scheme val="minor"/>
    </font>
    <font>
      <b/>
      <sz val="8"/>
      <color rgb="FFFF0000"/>
      <name val="Arial"/>
      <family val="2"/>
      <scheme val="minor"/>
    </font>
    <font>
      <b/>
      <sz val="8"/>
      <color rgb="FFFF0000"/>
      <name val="Calibri"/>
      <family val="2"/>
    </font>
    <font>
      <sz val="7"/>
      <color theme="1"/>
      <name val="Arial"/>
      <family val="2"/>
    </font>
    <font>
      <sz val="7"/>
      <color theme="1"/>
      <name val="Arial"/>
      <family val="2"/>
      <scheme val="minor"/>
    </font>
    <font>
      <sz val="7.5"/>
      <color rgb="FFFF0000"/>
      <name val="Arial"/>
      <family val="2"/>
    </font>
    <font>
      <sz val="6"/>
      <color theme="1"/>
      <name val="Arial"/>
      <family val="2"/>
      <scheme val="minor"/>
    </font>
    <font>
      <sz val="6"/>
      <color theme="1"/>
      <name val="Arial"/>
      <family val="2"/>
    </font>
    <font>
      <sz val="8"/>
      <color theme="1"/>
      <name val="Arial"/>
      <family val="2"/>
      <scheme val="minor"/>
    </font>
    <font>
      <i/>
      <sz val="7.5"/>
      <color theme="1"/>
      <name val="Arial"/>
      <family val="2"/>
    </font>
    <font>
      <i/>
      <sz val="7.5"/>
      <name val="Arial"/>
      <family val="2"/>
    </font>
    <font>
      <b/>
      <sz val="10"/>
      <color theme="1"/>
      <name val="Arial"/>
      <family val="2"/>
    </font>
    <font>
      <sz val="10"/>
      <color theme="1"/>
      <name val="Arial Black"/>
      <family val="2"/>
    </font>
    <font>
      <sz val="7.5"/>
      <color theme="1"/>
      <name val="Arial Black"/>
      <family val="2"/>
    </font>
    <font>
      <b/>
      <sz val="7.5"/>
      <color theme="1"/>
      <name val="Arial Black"/>
      <family val="2"/>
    </font>
    <font>
      <sz val="6"/>
      <color theme="1"/>
      <name val="Arial Black"/>
      <family val="2"/>
    </font>
    <font>
      <sz val="7.5"/>
      <color rgb="FFFF0000"/>
      <name val="Arial Black"/>
      <family val="2"/>
    </font>
    <font>
      <sz val="9"/>
      <color theme="1"/>
      <name val="Arial Black"/>
      <family val="2"/>
    </font>
    <font>
      <b/>
      <sz val="8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CF8A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33CC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14">
    <xf numFmtId="0" fontId="0" fillId="0" borderId="0" xfId="0"/>
    <xf numFmtId="0" fontId="2" fillId="3" borderId="1" xfId="1" applyFont="1" applyFill="1" applyBorder="1" applyAlignment="1" applyProtection="1">
      <alignment horizontal="center" vertical="center"/>
      <protection locked="0"/>
    </xf>
    <xf numFmtId="4" fontId="2" fillId="3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Protection="1"/>
    <xf numFmtId="0" fontId="0" fillId="0" borderId="0" xfId="0" applyProtection="1"/>
    <xf numFmtId="0" fontId="2" fillId="0" borderId="1" xfId="1" applyFont="1" applyBorder="1" applyAlignment="1" applyProtection="1">
      <alignment horizontal="left" vertical="center"/>
    </xf>
    <xf numFmtId="0" fontId="2" fillId="0" borderId="1" xfId="1" applyFont="1" applyFill="1" applyBorder="1" applyAlignment="1" applyProtection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1" fillId="0" borderId="0" xfId="1" applyFill="1" applyProtection="1"/>
    <xf numFmtId="0" fontId="0" fillId="0" borderId="0" xfId="0" applyBorder="1" applyProtection="1"/>
    <xf numFmtId="0" fontId="10" fillId="0" borderId="0" xfId="0" applyFont="1" applyBorder="1" applyProtection="1"/>
    <xf numFmtId="0" fontId="5" fillId="0" borderId="0" xfId="0" applyFont="1" applyAlignment="1" applyProtection="1">
      <alignment horizontal="left"/>
    </xf>
    <xf numFmtId="0" fontId="7" fillId="0" borderId="13" xfId="0" applyFont="1" applyBorder="1" applyAlignment="1" applyProtection="1">
      <alignment horizontal="left" vertical="top"/>
    </xf>
    <xf numFmtId="0" fontId="7" fillId="0" borderId="14" xfId="0" applyFont="1" applyBorder="1" applyAlignment="1" applyProtection="1">
      <alignment horizontal="left" vertical="top"/>
    </xf>
    <xf numFmtId="49" fontId="7" fillId="0" borderId="19" xfId="0" applyNumberFormat="1" applyFont="1" applyBorder="1" applyAlignment="1" applyProtection="1">
      <alignment horizontal="left" vertical="top"/>
    </xf>
    <xf numFmtId="0" fontId="7" fillId="0" borderId="19" xfId="0" applyFont="1" applyBorder="1" applyAlignment="1" applyProtection="1">
      <alignment horizontal="left" vertical="top"/>
    </xf>
    <xf numFmtId="0" fontId="7" fillId="0" borderId="20" xfId="0" applyFont="1" applyBorder="1" applyAlignment="1" applyProtection="1">
      <alignment horizontal="left" vertical="top"/>
    </xf>
    <xf numFmtId="2" fontId="7" fillId="0" borderId="21" xfId="0" applyNumberFormat="1" applyFont="1" applyBorder="1" applyAlignment="1" applyProtection="1">
      <alignment horizontal="left" vertical="top"/>
    </xf>
    <xf numFmtId="49" fontId="7" fillId="0" borderId="21" xfId="0" applyNumberFormat="1" applyFont="1" applyBorder="1" applyAlignment="1" applyProtection="1">
      <alignment horizontal="left" vertical="top"/>
    </xf>
    <xf numFmtId="49" fontId="7" fillId="0" borderId="21" xfId="0" applyNumberFormat="1" applyFont="1" applyBorder="1" applyAlignment="1" applyProtection="1">
      <alignment horizontal="left" vertical="top" wrapText="1"/>
    </xf>
    <xf numFmtId="49" fontId="7" fillId="0" borderId="0" xfId="0" applyNumberFormat="1" applyFont="1" applyAlignment="1" applyProtection="1">
      <alignment horizontal="left"/>
    </xf>
    <xf numFmtId="49" fontId="7" fillId="0" borderId="4" xfId="0" applyNumberFormat="1" applyFont="1" applyBorder="1" applyAlignment="1" applyProtection="1">
      <alignment horizontal="left"/>
    </xf>
    <xf numFmtId="49" fontId="7" fillId="0" borderId="8" xfId="0" applyNumberFormat="1" applyFont="1" applyBorder="1" applyAlignment="1" applyProtection="1">
      <alignment horizontal="left"/>
    </xf>
    <xf numFmtId="0" fontId="7" fillId="0" borderId="25" xfId="0" applyFont="1" applyBorder="1" applyAlignment="1" applyProtection="1">
      <alignment horizontal="left"/>
    </xf>
    <xf numFmtId="49" fontId="8" fillId="0" borderId="0" xfId="0" applyNumberFormat="1" applyFont="1" applyBorder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5" fillId="0" borderId="6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left"/>
    </xf>
    <xf numFmtId="49" fontId="5" fillId="0" borderId="9" xfId="0" applyNumberFormat="1" applyFont="1" applyBorder="1" applyAlignment="1" applyProtection="1">
      <alignment horizontal="left"/>
    </xf>
    <xf numFmtId="0" fontId="5" fillId="0" borderId="7" xfId="0" applyFont="1" applyBorder="1" applyAlignment="1" applyProtection="1">
      <alignment horizontal="left"/>
    </xf>
    <xf numFmtId="49" fontId="5" fillId="0" borderId="0" xfId="0" applyNumberFormat="1" applyFont="1" applyAlignment="1" applyProtection="1">
      <alignment horizontal="left"/>
    </xf>
    <xf numFmtId="49" fontId="8" fillId="2" borderId="8" xfId="0" applyNumberFormat="1" applyFont="1" applyFill="1" applyBorder="1" applyAlignment="1" applyProtection="1">
      <alignment horizontal="left" vertical="center"/>
    </xf>
    <xf numFmtId="49" fontId="8" fillId="2" borderId="9" xfId="0" applyNumberFormat="1" applyFont="1" applyFill="1" applyBorder="1" applyAlignment="1" applyProtection="1">
      <alignment horizontal="left" vertical="center"/>
    </xf>
    <xf numFmtId="49" fontId="7" fillId="0" borderId="13" xfId="0" applyNumberFormat="1" applyFont="1" applyBorder="1" applyAlignment="1" applyProtection="1">
      <alignment horizontal="left" vertical="top"/>
    </xf>
    <xf numFmtId="49" fontId="8" fillId="0" borderId="0" xfId="0" applyNumberFormat="1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49" fontId="8" fillId="2" borderId="13" xfId="0" applyNumberFormat="1" applyFont="1" applyFill="1" applyBorder="1" applyAlignment="1" applyProtection="1">
      <alignment horizontal="left" vertical="center"/>
    </xf>
    <xf numFmtId="49" fontId="8" fillId="2" borderId="16" xfId="0" applyNumberFormat="1" applyFont="1" applyFill="1" applyBorder="1" applyAlignment="1" applyProtection="1">
      <alignment horizontal="left" vertical="center"/>
    </xf>
    <xf numFmtId="2" fontId="7" fillId="0" borderId="13" xfId="0" applyNumberFormat="1" applyFont="1" applyBorder="1" applyAlignment="1" applyProtection="1">
      <alignment horizontal="left" vertical="top"/>
    </xf>
    <xf numFmtId="0" fontId="8" fillId="0" borderId="11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49" fontId="5" fillId="0" borderId="0" xfId="0" applyNumberFormat="1" applyFont="1" applyAlignment="1" applyProtection="1">
      <alignment horizontal="center"/>
    </xf>
    <xf numFmtId="43" fontId="8" fillId="0" borderId="0" xfId="4" applyFont="1" applyBorder="1" applyAlignment="1" applyProtection="1">
      <alignment horizontal="left"/>
    </xf>
    <xf numFmtId="43" fontId="8" fillId="0" borderId="29" xfId="4" applyFont="1" applyBorder="1" applyAlignment="1" applyProtection="1">
      <alignment horizontal="left"/>
    </xf>
    <xf numFmtId="3" fontId="7" fillId="0" borderId="21" xfId="0" applyNumberFormat="1" applyFont="1" applyBorder="1" applyAlignment="1" applyProtection="1">
      <alignment horizontal="center" vertical="top"/>
    </xf>
    <xf numFmtId="3" fontId="7" fillId="0" borderId="13" xfId="0" applyNumberFormat="1" applyFont="1" applyFill="1" applyBorder="1" applyAlignment="1" applyProtection="1">
      <alignment horizontal="center" vertical="top"/>
    </xf>
    <xf numFmtId="3" fontId="7" fillId="0" borderId="19" xfId="0" applyNumberFormat="1" applyFont="1" applyFill="1" applyBorder="1" applyAlignment="1" applyProtection="1">
      <alignment horizontal="center" vertical="top"/>
    </xf>
    <xf numFmtId="3" fontId="7" fillId="0" borderId="21" xfId="0" applyNumberFormat="1" applyFont="1" applyFill="1" applyBorder="1" applyAlignment="1" applyProtection="1">
      <alignment horizontal="center" vertical="top"/>
    </xf>
    <xf numFmtId="4" fontId="7" fillId="0" borderId="22" xfId="0" applyNumberFormat="1" applyFont="1" applyBorder="1" applyAlignment="1" applyProtection="1">
      <alignment horizontal="right" vertical="top"/>
    </xf>
    <xf numFmtId="4" fontId="7" fillId="0" borderId="14" xfId="0" applyNumberFormat="1" applyFont="1" applyBorder="1" applyAlignment="1" applyProtection="1">
      <alignment horizontal="right" vertical="top"/>
    </xf>
    <xf numFmtId="4" fontId="7" fillId="0" borderId="20" xfId="0" applyNumberFormat="1" applyFont="1" applyBorder="1" applyAlignment="1" applyProtection="1">
      <alignment horizontal="right" vertical="top"/>
    </xf>
    <xf numFmtId="165" fontId="7" fillId="0" borderId="27" xfId="4" applyNumberFormat="1" applyFont="1" applyBorder="1" applyAlignment="1" applyProtection="1">
      <alignment horizontal="right"/>
    </xf>
    <xf numFmtId="165" fontId="7" fillId="0" borderId="27" xfId="4" applyNumberFormat="1" applyFont="1" applyFill="1" applyBorder="1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7" fillId="0" borderId="13" xfId="0" applyFont="1" applyBorder="1" applyAlignment="1" applyProtection="1">
      <alignment horizontal="right" vertical="top"/>
    </xf>
    <xf numFmtId="0" fontId="7" fillId="0" borderId="19" xfId="0" applyFont="1" applyBorder="1" applyAlignment="1" applyProtection="1">
      <alignment horizontal="right" vertical="top"/>
    </xf>
    <xf numFmtId="165" fontId="7" fillId="0" borderId="21" xfId="4" applyNumberFormat="1" applyFont="1" applyBorder="1" applyAlignment="1" applyProtection="1">
      <alignment horizontal="right" vertical="top"/>
    </xf>
    <xf numFmtId="165" fontId="7" fillId="0" borderId="13" xfId="4" applyNumberFormat="1" applyFont="1" applyBorder="1" applyAlignment="1" applyProtection="1">
      <alignment horizontal="right" vertical="top"/>
    </xf>
    <xf numFmtId="165" fontId="7" fillId="0" borderId="19" xfId="4" applyNumberFormat="1" applyFont="1" applyBorder="1" applyAlignment="1" applyProtection="1">
      <alignment horizontal="right" vertical="top"/>
    </xf>
    <xf numFmtId="0" fontId="7" fillId="0" borderId="25" xfId="0" applyFont="1" applyBorder="1" applyAlignment="1" applyProtection="1">
      <alignment horizontal="right"/>
    </xf>
    <xf numFmtId="43" fontId="8" fillId="0" borderId="0" xfId="4" applyFont="1" applyBorder="1" applyAlignment="1" applyProtection="1">
      <alignment horizontal="right"/>
    </xf>
    <xf numFmtId="0" fontId="5" fillId="0" borderId="9" xfId="0" applyFont="1" applyBorder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4" fontId="2" fillId="0" borderId="1" xfId="1" applyNumberFormat="1" applyFont="1" applyFill="1" applyBorder="1" applyAlignment="1" applyProtection="1">
      <alignment horizontal="center" vertical="center" shrinkToFit="1"/>
    </xf>
    <xf numFmtId="0" fontId="11" fillId="0" borderId="0" xfId="0" applyFont="1" applyFill="1" applyProtection="1"/>
    <xf numFmtId="0" fontId="14" fillId="0" borderId="0" xfId="0" applyFont="1" applyProtection="1"/>
    <xf numFmtId="0" fontId="15" fillId="0" borderId="1" xfId="1" applyFont="1" applyFill="1" applyBorder="1" applyAlignment="1" applyProtection="1">
      <alignment horizontal="center" vertical="center"/>
    </xf>
    <xf numFmtId="0" fontId="16" fillId="0" borderId="0" xfId="0" applyFont="1" applyProtection="1"/>
    <xf numFmtId="0" fontId="17" fillId="0" borderId="0" xfId="1" applyFont="1" applyProtection="1"/>
    <xf numFmtId="0" fontId="17" fillId="0" borderId="0" xfId="1" applyFont="1" applyFill="1" applyProtection="1"/>
    <xf numFmtId="0" fontId="16" fillId="0" borderId="0" xfId="0" applyFont="1" applyFill="1" applyProtection="1"/>
    <xf numFmtId="0" fontId="3" fillId="0" borderId="2" xfId="1" applyFont="1" applyFill="1" applyBorder="1" applyAlignment="1" applyProtection="1">
      <alignment vertical="center"/>
    </xf>
    <xf numFmtId="0" fontId="3" fillId="0" borderId="10" xfId="1" applyFont="1" applyFill="1" applyBorder="1" applyAlignment="1" applyProtection="1">
      <alignment vertical="center"/>
    </xf>
    <xf numFmtId="0" fontId="5" fillId="3" borderId="0" xfId="0" applyFont="1" applyFill="1" applyAlignment="1" applyProtection="1">
      <alignment horizontal="left"/>
    </xf>
    <xf numFmtId="49" fontId="18" fillId="0" borderId="0" xfId="0" applyNumberFormat="1" applyFont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3" fillId="2" borderId="8" xfId="1" applyFont="1" applyFill="1" applyBorder="1" applyAlignment="1" applyProtection="1">
      <alignment horizontal="left" vertical="center"/>
    </xf>
    <xf numFmtId="0" fontId="3" fillId="2" borderId="5" xfId="1" applyFont="1" applyFill="1" applyBorder="1" applyAlignment="1" applyProtection="1">
      <alignment horizontal="left" vertical="center"/>
    </xf>
    <xf numFmtId="0" fontId="13" fillId="2" borderId="6" xfId="1" applyFont="1" applyFill="1" applyBorder="1" applyAlignment="1" applyProtection="1">
      <alignment horizontal="left" vertical="center"/>
    </xf>
    <xf numFmtId="0" fontId="13" fillId="2" borderId="9" xfId="1" applyFont="1" applyFill="1" applyBorder="1" applyAlignment="1" applyProtection="1">
      <alignment horizontal="left" vertical="center"/>
    </xf>
    <xf numFmtId="0" fontId="13" fillId="2" borderId="7" xfId="1" applyFont="1" applyFill="1" applyBorder="1" applyAlignment="1" applyProtection="1">
      <alignment horizontal="left" vertical="center"/>
    </xf>
    <xf numFmtId="164" fontId="7" fillId="3" borderId="29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Alignment="1" applyProtection="1">
      <alignment horizontal="left"/>
    </xf>
    <xf numFmtId="4" fontId="19" fillId="0" borderId="3" xfId="1" applyNumberFormat="1" applyFont="1" applyFill="1" applyBorder="1" applyAlignment="1" applyProtection="1">
      <alignment horizontal="center" vertical="center"/>
    </xf>
    <xf numFmtId="0" fontId="2" fillId="3" borderId="26" xfId="1" applyFont="1" applyFill="1" applyBorder="1" applyAlignment="1" applyProtection="1">
      <alignment horizontal="center" vertical="center"/>
      <protection locked="0"/>
    </xf>
    <xf numFmtId="4" fontId="2" fillId="3" borderId="26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29" xfId="1" applyFont="1" applyFill="1" applyBorder="1" applyAlignment="1" applyProtection="1">
      <alignment horizontal="center" vertical="center" wrapText="1"/>
    </xf>
    <xf numFmtId="0" fontId="3" fillId="0" borderId="29" xfId="1" applyFont="1" applyFill="1" applyBorder="1" applyAlignment="1" applyProtection="1">
      <alignment horizontal="center" vertical="center"/>
    </xf>
    <xf numFmtId="0" fontId="13" fillId="2" borderId="26" xfId="1" applyFont="1" applyFill="1" applyBorder="1" applyAlignment="1" applyProtection="1">
      <alignment horizontal="left" vertical="center"/>
    </xf>
    <xf numFmtId="0" fontId="2" fillId="3" borderId="1" xfId="1" applyFont="1" applyFill="1" applyBorder="1" applyAlignment="1" applyProtection="1">
      <alignment horizontal="left" vertical="center"/>
      <protection locked="0"/>
    </xf>
    <xf numFmtId="0" fontId="2" fillId="0" borderId="3" xfId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4" fontId="20" fillId="0" borderId="1" xfId="1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left"/>
    </xf>
    <xf numFmtId="165" fontId="7" fillId="0" borderId="29" xfId="4" applyNumberFormat="1" applyFont="1" applyFill="1" applyBorder="1" applyAlignment="1" applyProtection="1">
      <alignment horizontal="right"/>
    </xf>
    <xf numFmtId="9" fontId="7" fillId="0" borderId="0" xfId="3" applyFont="1" applyFill="1" applyBorder="1" applyAlignment="1" applyProtection="1">
      <alignment vertical="center"/>
    </xf>
    <xf numFmtId="165" fontId="7" fillId="3" borderId="27" xfId="4" applyNumberFormat="1" applyFont="1" applyFill="1" applyBorder="1" applyAlignment="1" applyProtection="1">
      <alignment horizontal="right"/>
      <protection locked="0"/>
    </xf>
    <xf numFmtId="49" fontId="7" fillId="0" borderId="29" xfId="0" applyNumberFormat="1" applyFont="1" applyBorder="1" applyAlignment="1" applyProtection="1">
      <alignment horizontal="left"/>
    </xf>
    <xf numFmtId="0" fontId="21" fillId="0" borderId="0" xfId="0" applyFont="1" applyAlignment="1" applyProtection="1">
      <alignment horizontal="left"/>
    </xf>
    <xf numFmtId="9" fontId="7" fillId="0" borderId="29" xfId="3" applyFont="1" applyFill="1" applyBorder="1" applyAlignment="1" applyProtection="1">
      <alignment vertical="center"/>
    </xf>
    <xf numFmtId="164" fontId="7" fillId="0" borderId="9" xfId="0" applyNumberFormat="1" applyFont="1" applyFill="1" applyBorder="1" applyAlignment="1" applyProtection="1">
      <alignment horizontal="right"/>
    </xf>
    <xf numFmtId="0" fontId="7" fillId="0" borderId="6" xfId="0" applyFont="1" applyBorder="1" applyAlignment="1" applyProtection="1">
      <alignment horizontal="left"/>
    </xf>
    <xf numFmtId="0" fontId="7" fillId="0" borderId="9" xfId="0" applyFont="1" applyBorder="1" applyAlignment="1" applyProtection="1">
      <alignment horizontal="left"/>
    </xf>
    <xf numFmtId="164" fontId="7" fillId="0" borderId="0" xfId="0" applyNumberFormat="1" applyFont="1" applyFill="1" applyBorder="1" applyAlignment="1" applyProtection="1">
      <alignment horizontal="right"/>
    </xf>
    <xf numFmtId="0" fontId="22" fillId="0" borderId="0" xfId="0" applyFont="1" applyProtection="1"/>
    <xf numFmtId="0" fontId="24" fillId="2" borderId="4" xfId="1" applyFont="1" applyFill="1" applyBorder="1" applyAlignment="1" applyProtection="1">
      <alignment horizontal="left" vertical="center"/>
    </xf>
    <xf numFmtId="0" fontId="24" fillId="2" borderId="8" xfId="1" applyFont="1" applyFill="1" applyBorder="1" applyAlignment="1" applyProtection="1">
      <alignment horizontal="left" vertical="center"/>
    </xf>
    <xf numFmtId="0" fontId="24" fillId="2" borderId="25" xfId="1" applyFont="1" applyFill="1" applyBorder="1" applyAlignment="1" applyProtection="1">
      <alignment horizontal="center" vertical="center" wrapText="1"/>
    </xf>
    <xf numFmtId="0" fontId="24" fillId="2" borderId="26" xfId="1" applyFont="1" applyFill="1" applyBorder="1" applyAlignment="1" applyProtection="1">
      <alignment horizontal="center" vertical="center"/>
    </xf>
    <xf numFmtId="0" fontId="23" fillId="2" borderId="1" xfId="1" applyFont="1" applyFill="1" applyBorder="1" applyAlignment="1" applyProtection="1">
      <alignment horizontal="center" vertical="center"/>
    </xf>
    <xf numFmtId="0" fontId="23" fillId="2" borderId="3" xfId="1" applyFont="1" applyFill="1" applyBorder="1" applyAlignment="1" applyProtection="1">
      <alignment horizontal="center" vertical="center"/>
    </xf>
    <xf numFmtId="4" fontId="23" fillId="0" borderId="1" xfId="1" applyNumberFormat="1" applyFont="1" applyFill="1" applyBorder="1" applyAlignment="1" applyProtection="1">
      <alignment horizontal="center" vertical="center"/>
    </xf>
    <xf numFmtId="0" fontId="25" fillId="0" borderId="0" xfId="1" applyFont="1" applyAlignment="1" applyProtection="1">
      <alignment horizontal="left" vertical="center"/>
    </xf>
    <xf numFmtId="0" fontId="25" fillId="0" borderId="0" xfId="1" applyFont="1" applyFill="1" applyAlignment="1" applyProtection="1">
      <alignment horizontal="left" vertical="center"/>
    </xf>
    <xf numFmtId="9" fontId="23" fillId="0" borderId="1" xfId="3" applyFont="1" applyFill="1" applyBorder="1" applyAlignment="1" applyProtection="1">
      <alignment horizontal="center" vertical="center"/>
    </xf>
    <xf numFmtId="0" fontId="26" fillId="4" borderId="1" xfId="1" applyFont="1" applyFill="1" applyBorder="1" applyAlignment="1" applyProtection="1">
      <alignment horizontal="center" vertical="center"/>
    </xf>
    <xf numFmtId="0" fontId="23" fillId="0" borderId="1" xfId="1" applyFont="1" applyFill="1" applyBorder="1" applyAlignment="1" applyProtection="1">
      <alignment horizontal="center" vertical="center"/>
    </xf>
    <xf numFmtId="0" fontId="26" fillId="0" borderId="1" xfId="1" applyFont="1" applyFill="1" applyBorder="1" applyAlignment="1" applyProtection="1">
      <alignment horizontal="center" vertical="center"/>
    </xf>
    <xf numFmtId="0" fontId="26" fillId="0" borderId="10" xfId="1" applyFont="1" applyFill="1" applyBorder="1" applyAlignment="1" applyProtection="1">
      <alignment vertical="center"/>
    </xf>
    <xf numFmtId="0" fontId="27" fillId="2" borderId="13" xfId="0" applyFont="1" applyFill="1" applyBorder="1" applyAlignment="1" applyProtection="1">
      <alignment horizontal="center" vertical="center"/>
    </xf>
    <xf numFmtId="0" fontId="27" fillId="2" borderId="14" xfId="0" applyFont="1" applyFill="1" applyBorder="1" applyAlignment="1" applyProtection="1">
      <alignment horizontal="center" vertical="center"/>
    </xf>
    <xf numFmtId="0" fontId="27" fillId="2" borderId="16" xfId="0" applyFont="1" applyFill="1" applyBorder="1" applyAlignment="1" applyProtection="1">
      <alignment horizontal="center" vertical="center"/>
    </xf>
    <xf numFmtId="0" fontId="27" fillId="2" borderId="17" xfId="0" applyFont="1" applyFill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left"/>
    </xf>
    <xf numFmtId="2" fontId="27" fillId="0" borderId="1" xfId="0" applyNumberFormat="1" applyFont="1" applyBorder="1" applyAlignment="1" applyProtection="1">
      <alignment horizontal="right"/>
    </xf>
    <xf numFmtId="49" fontId="27" fillId="0" borderId="29" xfId="0" applyNumberFormat="1" applyFont="1" applyBorder="1" applyAlignment="1" applyProtection="1">
      <alignment horizontal="left"/>
    </xf>
    <xf numFmtId="165" fontId="27" fillId="0" borderId="27" xfId="4" applyNumberFormat="1" applyFont="1" applyBorder="1" applyAlignment="1" applyProtection="1">
      <alignment horizontal="right"/>
    </xf>
    <xf numFmtId="49" fontId="27" fillId="0" borderId="3" xfId="0" applyNumberFormat="1" applyFont="1" applyBorder="1" applyAlignment="1" applyProtection="1">
      <alignment horizontal="left"/>
    </xf>
    <xf numFmtId="165" fontId="27" fillId="0" borderId="28" xfId="4" applyNumberFormat="1" applyFont="1" applyBorder="1" applyAlignment="1" applyProtection="1">
      <alignment horizontal="right"/>
    </xf>
    <xf numFmtId="0" fontId="27" fillId="0" borderId="11" xfId="0" applyFont="1" applyBorder="1" applyAlignment="1" applyProtection="1">
      <alignment horizontal="left"/>
    </xf>
    <xf numFmtId="0" fontId="27" fillId="0" borderId="0" xfId="0" applyFont="1" applyBorder="1" applyAlignment="1" applyProtection="1">
      <alignment horizontal="left"/>
    </xf>
    <xf numFmtId="0" fontId="27" fillId="2" borderId="25" xfId="0" applyFont="1" applyFill="1" applyBorder="1" applyAlignment="1" applyProtection="1">
      <alignment horizontal="center" vertical="center"/>
    </xf>
    <xf numFmtId="0" fontId="27" fillId="2" borderId="26" xfId="0" applyFont="1" applyFill="1" applyBorder="1" applyAlignment="1" applyProtection="1">
      <alignment horizontal="center" vertical="center"/>
    </xf>
    <xf numFmtId="49" fontId="7" fillId="0" borderId="30" xfId="0" applyNumberFormat="1" applyFont="1" applyBorder="1" applyAlignment="1" applyProtection="1">
      <alignment horizontal="left" vertical="top"/>
    </xf>
    <xf numFmtId="165" fontId="7" fillId="0" borderId="30" xfId="4" applyNumberFormat="1" applyFont="1" applyBorder="1" applyAlignment="1" applyProtection="1">
      <alignment horizontal="right" vertical="top"/>
    </xf>
    <xf numFmtId="49" fontId="7" fillId="0" borderId="13" xfId="0" applyNumberFormat="1" applyFont="1" applyBorder="1" applyAlignment="1" applyProtection="1">
      <alignment horizontal="left" vertical="top"/>
    </xf>
    <xf numFmtId="2" fontId="7" fillId="0" borderId="23" xfId="0" applyNumberFormat="1" applyFont="1" applyBorder="1" applyAlignment="1" applyProtection="1">
      <alignment horizontal="left" vertical="top"/>
    </xf>
    <xf numFmtId="2" fontId="7" fillId="0" borderId="24" xfId="0" applyNumberFormat="1" applyFont="1" applyBorder="1" applyAlignment="1" applyProtection="1">
      <alignment horizontal="left" vertical="top"/>
    </xf>
    <xf numFmtId="2" fontId="7" fillId="0" borderId="12" xfId="0" applyNumberFormat="1" applyFont="1" applyBorder="1" applyAlignment="1" applyProtection="1">
      <alignment vertical="top"/>
    </xf>
    <xf numFmtId="2" fontId="7" fillId="0" borderId="18" xfId="0" applyNumberFormat="1" applyFont="1" applyBorder="1" applyAlignment="1" applyProtection="1">
      <alignment vertical="top"/>
    </xf>
    <xf numFmtId="2" fontId="7" fillId="0" borderId="15" xfId="0" applyNumberFormat="1" applyFont="1" applyBorder="1" applyAlignment="1" applyProtection="1">
      <alignment vertical="top"/>
    </xf>
    <xf numFmtId="2" fontId="7" fillId="0" borderId="30" xfId="0" applyNumberFormat="1" applyFont="1" applyBorder="1" applyAlignment="1" applyProtection="1">
      <alignment horizontal="left" vertical="top"/>
    </xf>
    <xf numFmtId="49" fontId="7" fillId="0" borderId="30" xfId="0" applyNumberFormat="1" applyFont="1" applyFill="1" applyBorder="1" applyAlignment="1" applyProtection="1">
      <alignment horizontal="left" vertical="top"/>
    </xf>
    <xf numFmtId="3" fontId="7" fillId="0" borderId="30" xfId="0" applyNumberFormat="1" applyFont="1" applyFill="1" applyBorder="1" applyAlignment="1" applyProtection="1">
      <alignment horizontal="center" vertical="top"/>
    </xf>
    <xf numFmtId="4" fontId="7" fillId="0" borderId="31" xfId="0" applyNumberFormat="1" applyFont="1" applyBorder="1" applyAlignment="1" applyProtection="1">
      <alignment horizontal="right" vertical="top"/>
    </xf>
    <xf numFmtId="0" fontId="18" fillId="0" borderId="0" xfId="0" applyFont="1" applyAlignment="1" applyProtection="1">
      <alignment vertical="center"/>
    </xf>
    <xf numFmtId="0" fontId="28" fillId="5" borderId="0" xfId="0" applyFont="1" applyFill="1" applyProtection="1"/>
    <xf numFmtId="0" fontId="0" fillId="5" borderId="0" xfId="0" applyFill="1" applyProtection="1"/>
    <xf numFmtId="0" fontId="23" fillId="0" borderId="1" xfId="1" applyFont="1" applyBorder="1" applyAlignment="1" applyProtection="1">
      <alignment horizontal="left" vertical="center"/>
    </xf>
    <xf numFmtId="0" fontId="23" fillId="0" borderId="2" xfId="1" applyFont="1" applyFill="1" applyBorder="1" applyAlignment="1" applyProtection="1">
      <alignment horizontal="left" vertical="center"/>
    </xf>
    <xf numFmtId="0" fontId="23" fillId="0" borderId="10" xfId="1" applyFont="1" applyFill="1" applyBorder="1" applyAlignment="1" applyProtection="1">
      <alignment horizontal="left" vertical="center"/>
    </xf>
    <xf numFmtId="0" fontId="23" fillId="0" borderId="3" xfId="1" applyFont="1" applyFill="1" applyBorder="1" applyAlignment="1" applyProtection="1">
      <alignment horizontal="left" vertical="center"/>
    </xf>
    <xf numFmtId="4" fontId="2" fillId="0" borderId="2" xfId="1" applyNumberFormat="1" applyFont="1" applyFill="1" applyBorder="1" applyAlignment="1" applyProtection="1">
      <alignment horizontal="center" vertical="center" shrinkToFit="1"/>
    </xf>
    <xf numFmtId="4" fontId="2" fillId="0" borderId="3" xfId="1" applyNumberFormat="1" applyFont="1" applyFill="1" applyBorder="1" applyAlignment="1" applyProtection="1">
      <alignment horizontal="center" vertical="center" shrinkToFit="1"/>
    </xf>
    <xf numFmtId="0" fontId="15" fillId="0" borderId="2" xfId="1" applyFont="1" applyFill="1" applyBorder="1" applyAlignment="1" applyProtection="1">
      <alignment horizontal="center" vertical="center"/>
    </xf>
    <xf numFmtId="0" fontId="15" fillId="0" borderId="3" xfId="1" applyFont="1" applyFill="1" applyBorder="1" applyAlignment="1" applyProtection="1">
      <alignment horizontal="center" vertical="center"/>
    </xf>
    <xf numFmtId="0" fontId="2" fillId="3" borderId="1" xfId="1" applyFont="1" applyFill="1" applyBorder="1" applyAlignment="1" applyProtection="1">
      <alignment horizontal="left" vertical="center"/>
      <protection locked="0"/>
    </xf>
    <xf numFmtId="0" fontId="2" fillId="0" borderId="1" xfId="1" applyFont="1" applyFill="1" applyBorder="1" applyAlignment="1" applyProtection="1">
      <alignment horizontal="left" vertical="center"/>
    </xf>
    <xf numFmtId="0" fontId="23" fillId="2" borderId="3" xfId="1" applyFont="1" applyFill="1" applyBorder="1" applyAlignment="1" applyProtection="1">
      <alignment horizontal="center" vertical="center"/>
    </xf>
    <xf numFmtId="0" fontId="23" fillId="2" borderId="1" xfId="1" applyFont="1" applyFill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left" vertical="center"/>
    </xf>
    <xf numFmtId="0" fontId="3" fillId="0" borderId="2" xfId="1" applyFont="1" applyBorder="1" applyAlignment="1" applyProtection="1">
      <alignment horizontal="left" vertical="center"/>
    </xf>
    <xf numFmtId="0" fontId="3" fillId="0" borderId="10" xfId="1" applyFont="1" applyBorder="1" applyAlignment="1" applyProtection="1">
      <alignment horizontal="left" vertical="center"/>
    </xf>
    <xf numFmtId="0" fontId="3" fillId="0" borderId="3" xfId="1" applyFont="1" applyBorder="1" applyAlignment="1" applyProtection="1">
      <alignment horizontal="left" vertical="center"/>
    </xf>
    <xf numFmtId="0" fontId="13" fillId="2" borderId="6" xfId="1" applyFont="1" applyFill="1" applyBorder="1" applyAlignment="1" applyProtection="1">
      <alignment horizontal="left" vertical="center"/>
    </xf>
    <xf numFmtId="0" fontId="13" fillId="2" borderId="9" xfId="1" applyFont="1" applyFill="1" applyBorder="1" applyAlignment="1" applyProtection="1">
      <alignment horizontal="left" vertical="center"/>
    </xf>
    <xf numFmtId="0" fontId="13" fillId="2" borderId="7" xfId="1" applyFont="1" applyFill="1" applyBorder="1" applyAlignment="1" applyProtection="1">
      <alignment horizontal="left" vertical="center"/>
    </xf>
    <xf numFmtId="0" fontId="23" fillId="2" borderId="4" xfId="1" applyFont="1" applyFill="1" applyBorder="1" applyAlignment="1" applyProtection="1">
      <alignment horizontal="left" vertical="center"/>
    </xf>
    <xf numFmtId="0" fontId="23" fillId="2" borderId="8" xfId="1" applyFont="1" applyFill="1" applyBorder="1" applyAlignment="1" applyProtection="1">
      <alignment horizontal="left" vertical="center"/>
    </xf>
    <xf numFmtId="0" fontId="23" fillId="2" borderId="5" xfId="1" applyFont="1" applyFill="1" applyBorder="1" applyAlignment="1" applyProtection="1">
      <alignment horizontal="left" vertical="center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center" vertical="center"/>
      <protection locked="0"/>
    </xf>
    <xf numFmtId="0" fontId="2" fillId="3" borderId="2" xfId="1" applyFont="1" applyFill="1" applyBorder="1" applyAlignment="1" applyProtection="1">
      <alignment horizontal="center" vertical="center"/>
      <protection locked="0"/>
    </xf>
    <xf numFmtId="0" fontId="2" fillId="3" borderId="3" xfId="1" applyFont="1" applyFill="1" applyBorder="1" applyAlignment="1" applyProtection="1">
      <alignment horizontal="center" vertical="center"/>
      <protection locked="0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27" fillId="0" borderId="2" xfId="0" applyFont="1" applyBorder="1" applyAlignment="1" applyProtection="1">
      <alignment horizontal="left"/>
    </xf>
    <xf numFmtId="0" fontId="27" fillId="0" borderId="10" xfId="0" applyFont="1" applyBorder="1" applyAlignment="1" applyProtection="1">
      <alignment horizontal="left"/>
    </xf>
    <xf numFmtId="49" fontId="27" fillId="2" borderId="4" xfId="0" applyNumberFormat="1" applyFont="1" applyFill="1" applyBorder="1" applyAlignment="1" applyProtection="1">
      <alignment horizontal="left" vertical="center"/>
    </xf>
    <xf numFmtId="49" fontId="27" fillId="2" borderId="8" xfId="0" applyNumberFormat="1" applyFont="1" applyFill="1" applyBorder="1" applyAlignment="1" applyProtection="1">
      <alignment horizontal="left" vertical="center"/>
    </xf>
    <xf numFmtId="49" fontId="27" fillId="2" borderId="6" xfId="0" applyNumberFormat="1" applyFont="1" applyFill="1" applyBorder="1" applyAlignment="1" applyProtection="1">
      <alignment horizontal="left" vertical="center"/>
    </xf>
    <xf numFmtId="49" fontId="27" fillId="2" borderId="9" xfId="0" applyNumberFormat="1" applyFont="1" applyFill="1" applyBorder="1" applyAlignment="1" applyProtection="1">
      <alignment horizontal="left" vertical="center"/>
    </xf>
    <xf numFmtId="49" fontId="7" fillId="0" borderId="11" xfId="0" applyNumberFormat="1" applyFont="1" applyBorder="1" applyAlignment="1" applyProtection="1">
      <alignment horizontal="left"/>
    </xf>
    <xf numFmtId="49" fontId="7" fillId="0" borderId="0" xfId="0" applyNumberFormat="1" applyFont="1" applyBorder="1" applyAlignment="1" applyProtection="1">
      <alignment horizontal="left"/>
    </xf>
    <xf numFmtId="0" fontId="9" fillId="0" borderId="11" xfId="0" applyFont="1" applyFill="1" applyBorder="1" applyAlignment="1" applyProtection="1">
      <alignment horizontal="left" wrapText="1"/>
    </xf>
    <xf numFmtId="0" fontId="9" fillId="0" borderId="0" xfId="0" applyFont="1" applyFill="1" applyBorder="1" applyAlignment="1" applyProtection="1">
      <alignment horizontal="left" wrapText="1"/>
    </xf>
    <xf numFmtId="49" fontId="7" fillId="0" borderId="12" xfId="0" applyNumberFormat="1" applyFont="1" applyBorder="1" applyAlignment="1" applyProtection="1">
      <alignment horizontal="left" vertical="top"/>
    </xf>
    <xf numFmtId="49" fontId="7" fillId="0" borderId="18" xfId="0" applyNumberFormat="1" applyFont="1" applyBorder="1" applyAlignment="1" applyProtection="1">
      <alignment horizontal="left" vertical="top"/>
    </xf>
    <xf numFmtId="49" fontId="7" fillId="0" borderId="15" xfId="0" applyNumberFormat="1" applyFont="1" applyBorder="1" applyAlignment="1" applyProtection="1">
      <alignment horizontal="left" vertical="top"/>
    </xf>
    <xf numFmtId="49" fontId="7" fillId="0" borderId="13" xfId="0" applyNumberFormat="1" applyFont="1" applyBorder="1" applyAlignment="1" applyProtection="1">
      <alignment horizontal="left" vertical="top"/>
    </xf>
    <xf numFmtId="49" fontId="7" fillId="0" borderId="23" xfId="0" applyNumberFormat="1" applyFont="1" applyBorder="1" applyAlignment="1" applyProtection="1">
      <alignment horizontal="left" vertical="top"/>
    </xf>
    <xf numFmtId="49" fontId="7" fillId="0" borderId="24" xfId="0" applyNumberFormat="1" applyFont="1" applyBorder="1" applyAlignment="1" applyProtection="1">
      <alignment horizontal="left" vertical="top"/>
    </xf>
    <xf numFmtId="0" fontId="27" fillId="0" borderId="11" xfId="0" applyFont="1" applyBorder="1" applyAlignment="1" applyProtection="1">
      <alignment horizontal="left"/>
    </xf>
    <xf numFmtId="0" fontId="27" fillId="0" borderId="0" xfId="0" applyFont="1" applyBorder="1" applyAlignment="1" applyProtection="1">
      <alignment horizontal="left"/>
    </xf>
    <xf numFmtId="2" fontId="7" fillId="0" borderId="13" xfId="0" applyNumberFormat="1" applyFont="1" applyBorder="1" applyAlignment="1" applyProtection="1">
      <alignment horizontal="left" vertical="top"/>
    </xf>
    <xf numFmtId="2" fontId="7" fillId="0" borderId="19" xfId="0" applyNumberFormat="1" applyFont="1" applyBorder="1" applyAlignment="1" applyProtection="1">
      <alignment horizontal="left" vertical="top"/>
    </xf>
    <xf numFmtId="49" fontId="27" fillId="0" borderId="0" xfId="0" applyNumberFormat="1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49" fontId="27" fillId="2" borderId="12" xfId="0" applyNumberFormat="1" applyFont="1" applyFill="1" applyBorder="1" applyAlignment="1" applyProtection="1">
      <alignment horizontal="left" vertical="center"/>
    </xf>
    <xf numFmtId="49" fontId="27" fillId="2" borderId="13" xfId="0" applyNumberFormat="1" applyFont="1" applyFill="1" applyBorder="1" applyAlignment="1" applyProtection="1">
      <alignment horizontal="left" vertical="center"/>
    </xf>
    <xf numFmtId="49" fontId="27" fillId="2" borderId="15" xfId="0" applyNumberFormat="1" applyFont="1" applyFill="1" applyBorder="1" applyAlignment="1" applyProtection="1">
      <alignment horizontal="left" vertical="center"/>
    </xf>
    <xf numFmtId="49" fontId="27" fillId="2" borderId="16" xfId="0" applyNumberFormat="1" applyFont="1" applyFill="1" applyBorder="1" applyAlignment="1" applyProtection="1">
      <alignment horizontal="left" vertical="center"/>
    </xf>
    <xf numFmtId="2" fontId="7" fillId="0" borderId="12" xfId="0" applyNumberFormat="1" applyFont="1" applyBorder="1" applyAlignment="1" applyProtection="1">
      <alignment horizontal="left" vertical="top"/>
    </xf>
    <xf numFmtId="2" fontId="7" fillId="0" borderId="18" xfId="0" applyNumberFormat="1" applyFont="1" applyBorder="1" applyAlignment="1" applyProtection="1">
      <alignment horizontal="left" vertical="top"/>
    </xf>
    <xf numFmtId="2" fontId="7" fillId="0" borderId="23" xfId="0" applyNumberFormat="1" applyFont="1" applyBorder="1" applyAlignment="1" applyProtection="1">
      <alignment horizontal="center" vertical="top"/>
    </xf>
    <xf numFmtId="2" fontId="7" fillId="0" borderId="24" xfId="0" applyNumberFormat="1" applyFont="1" applyBorder="1" applyAlignment="1" applyProtection="1">
      <alignment horizontal="center" vertical="top"/>
    </xf>
    <xf numFmtId="165" fontId="7" fillId="6" borderId="27" xfId="4" applyNumberFormat="1" applyFont="1" applyFill="1" applyBorder="1" applyAlignment="1" applyProtection="1">
      <alignment horizontal="right"/>
      <protection locked="0"/>
    </xf>
  </cellXfs>
  <cellStyles count="5">
    <cellStyle name="Komma" xfId="4" builtinId="3"/>
    <cellStyle name="Prozent" xfId="3" builtinId="5"/>
    <cellStyle name="Prozent 2" xfId="2" xr:uid="{00000000-0005-0000-0000-000002000000}"/>
    <cellStyle name="Standard" xfId="0" builtinId="0"/>
    <cellStyle name="Standard 2" xfId="1" xr:uid="{00000000-0005-0000-0000-000004000000}"/>
  </cellStyles>
  <dxfs count="9"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ont>
        <color theme="1"/>
      </font>
    </dxf>
    <dxf>
      <font>
        <color theme="1"/>
      </font>
    </dxf>
  </dxfs>
  <tableStyles count="0" defaultTableStyle="TableStyleMedium9" defaultPivotStyle="PivotStyleLight16"/>
  <colors>
    <mruColors>
      <color rgb="FF33CCFF"/>
      <color rgb="FFFF9999"/>
      <color rgb="FFFCF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HZ">
  <a:themeElements>
    <a:clrScheme name="BHZ">
      <a:dk1>
        <a:srgbClr val="000000"/>
      </a:dk1>
      <a:lt1>
        <a:srgbClr val="FFFFFF"/>
      </a:lt1>
      <a:dk2>
        <a:srgbClr val="B46EAF"/>
      </a:dk2>
      <a:lt2>
        <a:srgbClr val="965096"/>
      </a:lt2>
      <a:accent1>
        <a:srgbClr val="82C3EB"/>
      </a:accent1>
      <a:accent2>
        <a:srgbClr val="50AAE1"/>
      </a:accent2>
      <a:accent3>
        <a:srgbClr val="A0CD5F"/>
      </a:accent3>
      <a:accent4>
        <a:srgbClr val="6EB946"/>
      </a:accent4>
      <a:accent5>
        <a:srgbClr val="F5A04B"/>
      </a:accent5>
      <a:accent6>
        <a:srgbClr val="EB6932"/>
      </a:accent6>
      <a:hlink>
        <a:srgbClr val="50AAE1"/>
      </a:hlink>
      <a:folHlink>
        <a:srgbClr val="327DAA"/>
      </a:folHlink>
    </a:clrScheme>
    <a:fontScheme name="BHZ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rtlCol="0" anchor="ctr"/>
      <a:lstStyle>
        <a:defPPr algn="ctr">
          <a:defRPr sz="1000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rtlCol="0">
        <a:spAutoFit/>
      </a:bodyPr>
      <a:lstStyle>
        <a:defPPr>
          <a:defRPr sz="1000" smtClean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6"/>
  <sheetViews>
    <sheetView zoomScale="115" zoomScaleNormal="115" zoomScaleSheetLayoutView="100" workbookViewId="0">
      <selection activeCell="B10" sqref="B10"/>
    </sheetView>
  </sheetViews>
  <sheetFormatPr baseColWidth="10" defaultColWidth="10.75" defaultRowHeight="14.25" x14ac:dyDescent="0.2"/>
  <cols>
    <col min="1" max="1" width="6" style="4" customWidth="1"/>
    <col min="2" max="2" width="14.25" style="4" customWidth="1"/>
    <col min="3" max="3" width="7.5" style="4" customWidth="1"/>
    <col min="4" max="12" width="8.125" style="4" customWidth="1"/>
    <col min="13" max="13" width="11.375" style="4" customWidth="1"/>
    <col min="14" max="16384" width="10.75" style="4"/>
  </cols>
  <sheetData>
    <row r="1" spans="1:14" ht="15.75" x14ac:dyDescent="0.3">
      <c r="A1" s="109" t="s">
        <v>74</v>
      </c>
    </row>
    <row r="2" spans="1:14" ht="15.75" x14ac:dyDescent="0.3">
      <c r="A2" s="109" t="s">
        <v>63</v>
      </c>
      <c r="J2" s="76"/>
      <c r="K2" s="77" t="s">
        <v>61</v>
      </c>
    </row>
    <row r="3" spans="1:14" x14ac:dyDescent="0.2">
      <c r="A3" s="150" t="s">
        <v>79</v>
      </c>
    </row>
    <row r="4" spans="1:14" x14ac:dyDescent="0.2">
      <c r="A4" s="3"/>
      <c r="C4" s="89"/>
      <c r="D4" s="91"/>
      <c r="E4" s="163" t="s">
        <v>3</v>
      </c>
      <c r="F4" s="164"/>
      <c r="G4" s="164"/>
      <c r="H4" s="164"/>
      <c r="I4" s="164"/>
      <c r="J4" s="164"/>
      <c r="K4" s="164"/>
      <c r="L4" s="114" t="s">
        <v>4</v>
      </c>
      <c r="M4" s="114" t="s">
        <v>4</v>
      </c>
    </row>
    <row r="5" spans="1:14" x14ac:dyDescent="0.2">
      <c r="A5" s="3"/>
      <c r="C5" s="90"/>
      <c r="D5" s="92"/>
      <c r="E5" s="115">
        <v>31</v>
      </c>
      <c r="F5" s="114">
        <v>32</v>
      </c>
      <c r="G5" s="114">
        <v>33</v>
      </c>
      <c r="H5" s="114">
        <v>41</v>
      </c>
      <c r="I5" s="114">
        <v>51</v>
      </c>
      <c r="J5" s="114">
        <v>52</v>
      </c>
      <c r="K5" s="114">
        <v>53</v>
      </c>
      <c r="L5" s="114" t="s">
        <v>7</v>
      </c>
      <c r="M5" s="114" t="s">
        <v>52</v>
      </c>
    </row>
    <row r="6" spans="1:14" x14ac:dyDescent="0.2">
      <c r="A6" s="74"/>
      <c r="B6" s="123" t="s">
        <v>62</v>
      </c>
      <c r="C6" s="75"/>
      <c r="D6" s="86"/>
      <c r="E6" s="95">
        <v>0</v>
      </c>
      <c r="F6" s="175">
        <v>0</v>
      </c>
      <c r="G6" s="176"/>
      <c r="H6" s="96">
        <v>0</v>
      </c>
      <c r="I6" s="96">
        <v>0</v>
      </c>
      <c r="J6" s="96">
        <v>0</v>
      </c>
      <c r="K6" s="96">
        <v>0</v>
      </c>
      <c r="L6" s="120">
        <f>SUM(E6:K6)</f>
        <v>0</v>
      </c>
      <c r="M6" s="97">
        <f>L6*$L$34</f>
        <v>0</v>
      </c>
      <c r="N6" s="9"/>
    </row>
    <row r="7" spans="1:14" s="70" customFormat="1" ht="8.25" x14ac:dyDescent="0.15"/>
    <row r="8" spans="1:14" ht="24" customHeight="1" x14ac:dyDescent="0.2">
      <c r="A8" s="110" t="s">
        <v>0</v>
      </c>
      <c r="B8" s="111"/>
      <c r="C8" s="112" t="s">
        <v>1</v>
      </c>
      <c r="D8" s="112" t="s">
        <v>2</v>
      </c>
      <c r="E8" s="79"/>
      <c r="F8" s="79"/>
      <c r="G8" s="79"/>
      <c r="H8" s="79"/>
      <c r="I8" s="79"/>
      <c r="J8" s="79"/>
      <c r="K8" s="79"/>
      <c r="L8" s="79"/>
      <c r="M8" s="80"/>
    </row>
    <row r="9" spans="1:14" s="68" customFormat="1" ht="9.75" x14ac:dyDescent="0.15">
      <c r="A9" s="81" t="s">
        <v>5</v>
      </c>
      <c r="B9" s="82"/>
      <c r="C9" s="93"/>
      <c r="D9" s="113" t="s">
        <v>51</v>
      </c>
      <c r="E9" s="82"/>
      <c r="F9" s="82"/>
      <c r="G9" s="82"/>
      <c r="H9" s="82"/>
      <c r="I9" s="82"/>
      <c r="J9" s="82"/>
      <c r="K9" s="82"/>
      <c r="L9" s="82"/>
      <c r="M9" s="83"/>
    </row>
    <row r="10" spans="1:14" x14ac:dyDescent="0.2">
      <c r="A10" s="5" t="s">
        <v>8</v>
      </c>
      <c r="B10" s="94"/>
      <c r="C10" s="87"/>
      <c r="D10" s="88">
        <v>0</v>
      </c>
      <c r="E10" s="1"/>
      <c r="F10" s="177"/>
      <c r="G10" s="178"/>
      <c r="H10" s="1"/>
      <c r="I10" s="1"/>
      <c r="J10" s="1"/>
      <c r="K10" s="1"/>
      <c r="L10" s="6">
        <f>SUM(E10:K10)</f>
        <v>0</v>
      </c>
      <c r="M10" s="7">
        <f>D10*L10</f>
        <v>0</v>
      </c>
    </row>
    <row r="11" spans="1:14" x14ac:dyDescent="0.2">
      <c r="A11" s="5" t="s">
        <v>9</v>
      </c>
      <c r="B11" s="94"/>
      <c r="C11" s="1"/>
      <c r="D11" s="2">
        <v>0</v>
      </c>
      <c r="E11" s="1"/>
      <c r="F11" s="177"/>
      <c r="G11" s="178"/>
      <c r="H11" s="1"/>
      <c r="I11" s="1"/>
      <c r="J11" s="1"/>
      <c r="K11" s="1"/>
      <c r="L11" s="6">
        <f t="shared" ref="L11:L13" si="0">SUM(E11:K11)</f>
        <v>0</v>
      </c>
      <c r="M11" s="7">
        <f t="shared" ref="M11:M13" si="1">D11*L11</f>
        <v>0</v>
      </c>
    </row>
    <row r="12" spans="1:14" x14ac:dyDescent="0.2">
      <c r="A12" s="5" t="s">
        <v>10</v>
      </c>
      <c r="B12" s="94"/>
      <c r="C12" s="1"/>
      <c r="D12" s="2">
        <v>0</v>
      </c>
      <c r="E12" s="1"/>
      <c r="F12" s="177"/>
      <c r="G12" s="178"/>
      <c r="H12" s="1"/>
      <c r="I12" s="1"/>
      <c r="J12" s="1"/>
      <c r="K12" s="1"/>
      <c r="L12" s="6">
        <f t="shared" si="0"/>
        <v>0</v>
      </c>
      <c r="M12" s="7">
        <f t="shared" si="1"/>
        <v>0</v>
      </c>
    </row>
    <row r="13" spans="1:14" x14ac:dyDescent="0.2">
      <c r="A13" s="5" t="s">
        <v>11</v>
      </c>
      <c r="B13" s="94"/>
      <c r="C13" s="1"/>
      <c r="D13" s="2">
        <v>0</v>
      </c>
      <c r="E13" s="1"/>
      <c r="F13" s="177"/>
      <c r="G13" s="178"/>
      <c r="H13" s="1"/>
      <c r="I13" s="1"/>
      <c r="J13" s="1"/>
      <c r="K13" s="1"/>
      <c r="L13" s="6">
        <f t="shared" si="0"/>
        <v>0</v>
      </c>
      <c r="M13" s="7">
        <f t="shared" si="1"/>
        <v>0</v>
      </c>
    </row>
    <row r="14" spans="1:14" x14ac:dyDescent="0.2">
      <c r="A14" s="165" t="s">
        <v>12</v>
      </c>
      <c r="B14" s="165"/>
      <c r="C14" s="165"/>
      <c r="D14" s="165"/>
      <c r="E14" s="6">
        <f>SUM(E10:E13)</f>
        <v>0</v>
      </c>
      <c r="F14" s="179">
        <f>SUM(F10:F13)</f>
        <v>0</v>
      </c>
      <c r="G14" s="180"/>
      <c r="H14" s="6">
        <f t="shared" ref="H14:K14" si="2">SUM(H10:H13)</f>
        <v>0</v>
      </c>
      <c r="I14" s="6">
        <f t="shared" si="2"/>
        <v>0</v>
      </c>
      <c r="J14" s="6">
        <f t="shared" si="2"/>
        <v>0</v>
      </c>
      <c r="K14" s="6">
        <f t="shared" si="2"/>
        <v>0</v>
      </c>
      <c r="L14" s="121">
        <f>SUM(L10:L13)</f>
        <v>0</v>
      </c>
      <c r="M14" s="6" t="s">
        <v>6</v>
      </c>
    </row>
    <row r="15" spans="1:14" x14ac:dyDescent="0.2">
      <c r="A15" s="166" t="s">
        <v>53</v>
      </c>
      <c r="B15" s="167"/>
      <c r="C15" s="167"/>
      <c r="D15" s="168"/>
      <c r="E15" s="66">
        <f>SUMPRODUCT($D$10:$D$13,E10:E13)</f>
        <v>0</v>
      </c>
      <c r="F15" s="157">
        <f>SUMPRODUCT($D$10:$D$13,F10:F13)</f>
        <v>0</v>
      </c>
      <c r="G15" s="158"/>
      <c r="H15" s="66">
        <f>SUMPRODUCT($D$10:$D$13,H10:H13)</f>
        <v>0</v>
      </c>
      <c r="I15" s="66">
        <f>SUMPRODUCT($D$10:$D$13,I10:I13)</f>
        <v>0</v>
      </c>
      <c r="J15" s="66">
        <f>SUMPRODUCT($D$10:$D$13,J10:J13)</f>
        <v>0</v>
      </c>
      <c r="K15" s="66">
        <f t="shared" ref="K15" si="3">SUMPRODUCT($D$10:$D$13,K10:K13)</f>
        <v>0</v>
      </c>
      <c r="L15" s="7" t="s">
        <v>6</v>
      </c>
      <c r="M15" s="116">
        <f>SUM(M10:M13)</f>
        <v>0</v>
      </c>
    </row>
    <row r="16" spans="1:14" s="70" customFormat="1" ht="8.25" x14ac:dyDescent="0.1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</row>
    <row r="17" spans="1:20" x14ac:dyDescent="0.2">
      <c r="A17" s="172" t="s">
        <v>13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4"/>
    </row>
    <row r="18" spans="1:20" s="68" customFormat="1" ht="9" x14ac:dyDescent="0.15">
      <c r="A18" s="169" t="s">
        <v>14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1"/>
    </row>
    <row r="19" spans="1:20" x14ac:dyDescent="0.2">
      <c r="A19" s="161"/>
      <c r="B19" s="161"/>
      <c r="C19" s="6" t="s">
        <v>15</v>
      </c>
      <c r="D19" s="2">
        <v>0</v>
      </c>
      <c r="E19" s="1"/>
      <c r="F19" s="177"/>
      <c r="G19" s="178"/>
      <c r="H19" s="1"/>
      <c r="I19" s="1"/>
      <c r="J19" s="1"/>
      <c r="K19" s="1"/>
      <c r="L19" s="6">
        <f>SUM(E19:K19)</f>
        <v>0</v>
      </c>
      <c r="M19" s="7">
        <f>D19*L19</f>
        <v>0</v>
      </c>
    </row>
    <row r="20" spans="1:20" x14ac:dyDescent="0.2">
      <c r="A20" s="161"/>
      <c r="B20" s="161"/>
      <c r="C20" s="6" t="s">
        <v>16</v>
      </c>
      <c r="D20" s="2">
        <v>0</v>
      </c>
      <c r="E20" s="1"/>
      <c r="F20" s="177"/>
      <c r="G20" s="178"/>
      <c r="H20" s="1"/>
      <c r="I20" s="1"/>
      <c r="J20" s="1"/>
      <c r="K20" s="1"/>
      <c r="L20" s="6">
        <f t="shared" ref="L20:L27" si="4">SUM(E20:K20)</f>
        <v>0</v>
      </c>
      <c r="M20" s="7">
        <f t="shared" ref="M20:M27" si="5">D20*L20</f>
        <v>0</v>
      </c>
    </row>
    <row r="21" spans="1:20" x14ac:dyDescent="0.2">
      <c r="A21" s="161"/>
      <c r="B21" s="161"/>
      <c r="C21" s="6" t="s">
        <v>17</v>
      </c>
      <c r="D21" s="2">
        <v>0</v>
      </c>
      <c r="E21" s="1"/>
      <c r="F21" s="177"/>
      <c r="G21" s="178"/>
      <c r="H21" s="1"/>
      <c r="I21" s="1"/>
      <c r="J21" s="1"/>
      <c r="K21" s="1"/>
      <c r="L21" s="6">
        <f t="shared" si="4"/>
        <v>0</v>
      </c>
      <c r="M21" s="7">
        <f t="shared" si="5"/>
        <v>0</v>
      </c>
    </row>
    <row r="22" spans="1:20" x14ac:dyDescent="0.2">
      <c r="A22" s="161"/>
      <c r="B22" s="161"/>
      <c r="C22" s="6" t="s">
        <v>18</v>
      </c>
      <c r="D22" s="2">
        <v>0</v>
      </c>
      <c r="E22" s="1"/>
      <c r="F22" s="177"/>
      <c r="G22" s="178"/>
      <c r="H22" s="1"/>
      <c r="I22" s="1"/>
      <c r="J22" s="1"/>
      <c r="K22" s="1"/>
      <c r="L22" s="6">
        <f t="shared" si="4"/>
        <v>0</v>
      </c>
      <c r="M22" s="7">
        <f t="shared" si="5"/>
        <v>0</v>
      </c>
    </row>
    <row r="23" spans="1:20" x14ac:dyDescent="0.2">
      <c r="A23" s="161"/>
      <c r="B23" s="161"/>
      <c r="C23" s="6" t="s">
        <v>19</v>
      </c>
      <c r="D23" s="2">
        <v>0</v>
      </c>
      <c r="E23" s="1"/>
      <c r="F23" s="177"/>
      <c r="G23" s="178"/>
      <c r="H23" s="1"/>
      <c r="I23" s="1"/>
      <c r="J23" s="1"/>
      <c r="K23" s="1"/>
      <c r="L23" s="6">
        <f>SUM(E23:K23)</f>
        <v>0</v>
      </c>
      <c r="M23" s="7">
        <f t="shared" si="5"/>
        <v>0</v>
      </c>
    </row>
    <row r="24" spans="1:20" x14ac:dyDescent="0.2">
      <c r="A24" s="161"/>
      <c r="B24" s="161"/>
      <c r="C24" s="6" t="s">
        <v>20</v>
      </c>
      <c r="D24" s="2">
        <v>0</v>
      </c>
      <c r="E24" s="1"/>
      <c r="F24" s="177"/>
      <c r="G24" s="178"/>
      <c r="H24" s="1"/>
      <c r="I24" s="1"/>
      <c r="J24" s="1"/>
      <c r="K24" s="1"/>
      <c r="L24" s="6">
        <f t="shared" si="4"/>
        <v>0</v>
      </c>
      <c r="M24" s="7">
        <f t="shared" si="5"/>
        <v>0</v>
      </c>
    </row>
    <row r="25" spans="1:20" x14ac:dyDescent="0.2">
      <c r="A25" s="161"/>
      <c r="B25" s="161"/>
      <c r="C25" s="6" t="s">
        <v>21</v>
      </c>
      <c r="D25" s="2">
        <v>0</v>
      </c>
      <c r="E25" s="1"/>
      <c r="F25" s="177"/>
      <c r="G25" s="178"/>
      <c r="H25" s="1"/>
      <c r="I25" s="1"/>
      <c r="J25" s="1"/>
      <c r="K25" s="1"/>
      <c r="L25" s="6">
        <f t="shared" si="4"/>
        <v>0</v>
      </c>
      <c r="M25" s="7">
        <f t="shared" si="5"/>
        <v>0</v>
      </c>
    </row>
    <row r="26" spans="1:20" x14ac:dyDescent="0.2">
      <c r="A26" s="162" t="s">
        <v>22</v>
      </c>
      <c r="B26" s="162"/>
      <c r="C26" s="6" t="s">
        <v>26</v>
      </c>
      <c r="D26" s="2">
        <v>0</v>
      </c>
      <c r="E26" s="1"/>
      <c r="F26" s="177"/>
      <c r="G26" s="178"/>
      <c r="H26" s="1"/>
      <c r="I26" s="1"/>
      <c r="J26" s="1"/>
      <c r="K26" s="1"/>
      <c r="L26" s="6">
        <f t="shared" si="4"/>
        <v>0</v>
      </c>
      <c r="M26" s="7">
        <f t="shared" si="5"/>
        <v>0</v>
      </c>
    </row>
    <row r="27" spans="1:20" x14ac:dyDescent="0.2">
      <c r="A27" s="162" t="s">
        <v>23</v>
      </c>
      <c r="B27" s="162"/>
      <c r="C27" s="6" t="s">
        <v>27</v>
      </c>
      <c r="D27" s="2">
        <v>0</v>
      </c>
      <c r="E27" s="1"/>
      <c r="F27" s="177"/>
      <c r="G27" s="178"/>
      <c r="H27" s="1"/>
      <c r="I27" s="1"/>
      <c r="J27" s="1"/>
      <c r="K27" s="1"/>
      <c r="L27" s="6">
        <f t="shared" si="4"/>
        <v>0</v>
      </c>
      <c r="M27" s="7">
        <f t="shared" si="5"/>
        <v>0</v>
      </c>
    </row>
    <row r="28" spans="1:20" x14ac:dyDescent="0.2">
      <c r="A28" s="153" t="s">
        <v>12</v>
      </c>
      <c r="B28" s="153"/>
      <c r="C28" s="153"/>
      <c r="D28" s="153"/>
      <c r="E28" s="6">
        <f>SUM(E19:E27)</f>
        <v>0</v>
      </c>
      <c r="F28" s="179">
        <f t="shared" ref="F28:K28" si="6">SUM(F19:F27)</f>
        <v>0</v>
      </c>
      <c r="G28" s="180"/>
      <c r="H28" s="6">
        <f t="shared" si="6"/>
        <v>0</v>
      </c>
      <c r="I28" s="6">
        <f t="shared" si="6"/>
        <v>0</v>
      </c>
      <c r="J28" s="6">
        <f t="shared" si="6"/>
        <v>0</v>
      </c>
      <c r="K28" s="6">
        <f t="shared" si="6"/>
        <v>0</v>
      </c>
      <c r="L28" s="121">
        <f>SUM(L19:L27)</f>
        <v>0</v>
      </c>
      <c r="M28" s="8" t="s">
        <v>6</v>
      </c>
    </row>
    <row r="29" spans="1:20" x14ac:dyDescent="0.2">
      <c r="A29" s="153" t="s">
        <v>53</v>
      </c>
      <c r="B29" s="153"/>
      <c r="C29" s="153"/>
      <c r="D29" s="153"/>
      <c r="E29" s="66">
        <f>SUMPRODUCT($D$19:$D$27,E19:E27)</f>
        <v>0</v>
      </c>
      <c r="F29" s="157">
        <f t="shared" ref="F29:K29" si="7">SUMPRODUCT($D$19:$D$27,F19:F27)</f>
        <v>0</v>
      </c>
      <c r="G29" s="158"/>
      <c r="H29" s="66">
        <f t="shared" si="7"/>
        <v>0</v>
      </c>
      <c r="I29" s="66">
        <f t="shared" si="7"/>
        <v>0</v>
      </c>
      <c r="J29" s="66">
        <f t="shared" si="7"/>
        <v>0</v>
      </c>
      <c r="K29" s="66">
        <f t="shared" si="7"/>
        <v>0</v>
      </c>
      <c r="L29" s="7" t="s">
        <v>6</v>
      </c>
      <c r="M29" s="116">
        <f>SUM(M19:M27)</f>
        <v>0</v>
      </c>
      <c r="N29" s="9"/>
    </row>
    <row r="30" spans="1:20" s="70" customFormat="1" ht="8.25" x14ac:dyDescent="0.15">
      <c r="A30" s="117"/>
      <c r="B30" s="117"/>
      <c r="C30" s="117"/>
      <c r="D30" s="117"/>
      <c r="E30" s="72"/>
      <c r="F30" s="72"/>
      <c r="G30" s="72"/>
      <c r="H30" s="72"/>
      <c r="I30" s="72"/>
      <c r="J30" s="72"/>
      <c r="K30" s="72"/>
      <c r="L30" s="72"/>
      <c r="M30" s="72"/>
      <c r="N30" s="73"/>
    </row>
    <row r="31" spans="1:20" x14ac:dyDescent="0.2">
      <c r="A31" s="153" t="s">
        <v>24</v>
      </c>
      <c r="B31" s="153"/>
      <c r="C31" s="153"/>
      <c r="D31" s="153"/>
      <c r="E31" s="69">
        <f t="shared" ref="E31:K31" si="8">E28+E14</f>
        <v>0</v>
      </c>
      <c r="F31" s="159">
        <f t="shared" si="8"/>
        <v>0</v>
      </c>
      <c r="G31" s="160">
        <f t="shared" si="8"/>
        <v>0</v>
      </c>
      <c r="H31" s="69">
        <f t="shared" si="8"/>
        <v>0</v>
      </c>
      <c r="I31" s="69">
        <f t="shared" si="8"/>
        <v>0</v>
      </c>
      <c r="J31" s="69">
        <f t="shared" si="8"/>
        <v>0</v>
      </c>
      <c r="K31" s="69">
        <f t="shared" si="8"/>
        <v>0</v>
      </c>
      <c r="L31" s="122">
        <f>SUM(E31:K31)</f>
        <v>0</v>
      </c>
      <c r="M31" s="6" t="s">
        <v>6</v>
      </c>
      <c r="N31" s="67" t="s">
        <v>81</v>
      </c>
    </row>
    <row r="32" spans="1:20" x14ac:dyDescent="0.2">
      <c r="A32" s="153" t="s">
        <v>54</v>
      </c>
      <c r="B32" s="153"/>
      <c r="C32" s="153"/>
      <c r="D32" s="153"/>
      <c r="E32" s="66">
        <f>E15+E29</f>
        <v>0</v>
      </c>
      <c r="F32" s="157">
        <f>F15+F29</f>
        <v>0</v>
      </c>
      <c r="G32" s="158"/>
      <c r="H32" s="66">
        <f t="shared" ref="H32:K32" si="9">H15+H29</f>
        <v>0</v>
      </c>
      <c r="I32" s="66">
        <f t="shared" si="9"/>
        <v>0</v>
      </c>
      <c r="J32" s="66">
        <f t="shared" si="9"/>
        <v>0</v>
      </c>
      <c r="K32" s="66">
        <f t="shared" si="9"/>
        <v>0</v>
      </c>
      <c r="L32" s="7" t="s">
        <v>6</v>
      </c>
      <c r="M32" s="116">
        <f>SUM(E32:K32)</f>
        <v>0</v>
      </c>
      <c r="N32" s="151" t="s">
        <v>80</v>
      </c>
      <c r="O32" s="152"/>
      <c r="P32" s="152"/>
      <c r="Q32" s="152"/>
      <c r="R32" s="152"/>
      <c r="S32" s="152"/>
      <c r="T32" s="152"/>
    </row>
    <row r="33" spans="1:14" s="70" customFormat="1" ht="8.25" x14ac:dyDescent="0.15">
      <c r="A33" s="118"/>
      <c r="B33" s="118"/>
      <c r="C33" s="118"/>
      <c r="D33" s="118"/>
      <c r="E33" s="72"/>
      <c r="F33" s="72"/>
      <c r="G33" s="72"/>
      <c r="H33" s="72"/>
      <c r="I33" s="72"/>
      <c r="J33" s="72"/>
      <c r="K33" s="72"/>
      <c r="L33" s="72"/>
      <c r="M33" s="72"/>
      <c r="N33" s="73"/>
    </row>
    <row r="34" spans="1:14" x14ac:dyDescent="0.2">
      <c r="A34" s="154" t="s">
        <v>25</v>
      </c>
      <c r="B34" s="155"/>
      <c r="C34" s="156"/>
      <c r="D34" s="119">
        <f>IF(L6=0,0,L14/L6)</f>
        <v>0</v>
      </c>
      <c r="E34" s="10"/>
      <c r="F34" s="154" t="s">
        <v>55</v>
      </c>
      <c r="G34" s="155"/>
      <c r="H34" s="155"/>
      <c r="I34" s="155"/>
      <c r="J34" s="155"/>
      <c r="K34" s="156"/>
      <c r="L34" s="116">
        <f>IF(L31=0,0,M32/L31)</f>
        <v>0</v>
      </c>
      <c r="M34" s="10"/>
      <c r="N34" s="9"/>
    </row>
    <row r="35" spans="1:14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2">
      <c r="A37" s="9"/>
      <c r="B37" s="9"/>
      <c r="C37" s="9"/>
      <c r="D37" s="9"/>
      <c r="E37" s="9"/>
    </row>
    <row r="38" spans="1:14" x14ac:dyDescent="0.2">
      <c r="A38" s="9"/>
      <c r="B38" s="9"/>
      <c r="C38" s="9"/>
      <c r="D38" s="9"/>
      <c r="E38" s="9"/>
    </row>
    <row r="46" spans="1:14" x14ac:dyDescent="0.2">
      <c r="E46" s="11"/>
      <c r="F46" s="11"/>
      <c r="G46" s="11"/>
      <c r="H46" s="11"/>
      <c r="I46" s="11"/>
      <c r="J46" s="11"/>
      <c r="K46" s="11"/>
    </row>
    <row r="47" spans="1:14" x14ac:dyDescent="0.2">
      <c r="E47" s="11"/>
      <c r="F47" s="11"/>
      <c r="G47" s="11"/>
      <c r="H47" s="11"/>
      <c r="I47" s="11"/>
      <c r="J47" s="11"/>
      <c r="K47" s="11"/>
    </row>
    <row r="48" spans="1:14" x14ac:dyDescent="0.2">
      <c r="E48" s="11"/>
      <c r="F48" s="11"/>
      <c r="G48" s="11"/>
      <c r="H48" s="11"/>
      <c r="I48" s="11"/>
      <c r="J48" s="11"/>
      <c r="K48" s="11"/>
    </row>
    <row r="49" spans="5:11" x14ac:dyDescent="0.2">
      <c r="E49" s="11"/>
      <c r="F49" s="11"/>
      <c r="G49" s="11"/>
      <c r="H49" s="11"/>
      <c r="I49" s="11"/>
      <c r="J49" s="11"/>
      <c r="K49" s="11"/>
    </row>
    <row r="50" spans="5:11" ht="15" x14ac:dyDescent="0.25">
      <c r="E50" s="11"/>
      <c r="F50" s="12"/>
      <c r="G50" s="12"/>
      <c r="H50" s="11"/>
      <c r="I50" s="11"/>
      <c r="J50" s="11"/>
      <c r="K50" s="11"/>
    </row>
    <row r="51" spans="5:11" x14ac:dyDescent="0.2">
      <c r="E51" s="11"/>
      <c r="F51" s="11"/>
      <c r="G51" s="11"/>
      <c r="H51" s="11"/>
      <c r="I51" s="11"/>
      <c r="J51" s="11"/>
      <c r="K51" s="11"/>
    </row>
    <row r="52" spans="5:11" x14ac:dyDescent="0.2">
      <c r="E52" s="11"/>
      <c r="F52" s="11"/>
      <c r="G52" s="11"/>
      <c r="H52" s="11"/>
      <c r="I52" s="11"/>
      <c r="J52" s="11"/>
      <c r="K52" s="11"/>
    </row>
    <row r="53" spans="5:11" x14ac:dyDescent="0.2">
      <c r="E53" s="11"/>
      <c r="F53" s="11"/>
      <c r="G53" s="11"/>
      <c r="H53" s="11"/>
      <c r="I53" s="11"/>
      <c r="J53" s="11"/>
      <c r="K53" s="11"/>
    </row>
    <row r="54" spans="5:11" x14ac:dyDescent="0.2">
      <c r="E54" s="11"/>
      <c r="F54" s="11"/>
      <c r="G54" s="11"/>
      <c r="H54" s="11"/>
      <c r="I54" s="11"/>
      <c r="J54" s="11"/>
      <c r="K54" s="11"/>
    </row>
    <row r="55" spans="5:11" x14ac:dyDescent="0.2">
      <c r="E55" s="11"/>
      <c r="F55" s="11"/>
      <c r="G55" s="11"/>
      <c r="H55" s="11"/>
      <c r="I55" s="11"/>
      <c r="J55" s="11"/>
      <c r="K55" s="11"/>
    </row>
    <row r="56" spans="5:11" x14ac:dyDescent="0.2">
      <c r="E56" s="11"/>
      <c r="F56" s="11"/>
      <c r="G56" s="11"/>
      <c r="H56" s="11"/>
      <c r="I56" s="11"/>
      <c r="J56" s="11"/>
      <c r="K56" s="11"/>
    </row>
  </sheetData>
  <sheetProtection sheet="1" selectLockedCells="1"/>
  <mergeCells count="40">
    <mergeCell ref="F24:G24"/>
    <mergeCell ref="F25:G25"/>
    <mergeCell ref="F26:G26"/>
    <mergeCell ref="F27:G27"/>
    <mergeCell ref="F28:G28"/>
    <mergeCell ref="F19:G19"/>
    <mergeCell ref="F20:G20"/>
    <mergeCell ref="F21:G21"/>
    <mergeCell ref="F22:G22"/>
    <mergeCell ref="F23:G23"/>
    <mergeCell ref="F15:G15"/>
    <mergeCell ref="E4:K4"/>
    <mergeCell ref="A14:D14"/>
    <mergeCell ref="A15:D15"/>
    <mergeCell ref="A22:B22"/>
    <mergeCell ref="A18:M18"/>
    <mergeCell ref="A19:B19"/>
    <mergeCell ref="A20:B20"/>
    <mergeCell ref="A21:B21"/>
    <mergeCell ref="A17:M17"/>
    <mergeCell ref="F6:G6"/>
    <mergeCell ref="F10:G10"/>
    <mergeCell ref="F11:G11"/>
    <mergeCell ref="F12:G12"/>
    <mergeCell ref="F13:G13"/>
    <mergeCell ref="F14:G14"/>
    <mergeCell ref="A23:B23"/>
    <mergeCell ref="A24:B24"/>
    <mergeCell ref="A25:B25"/>
    <mergeCell ref="A26:B26"/>
    <mergeCell ref="A27:B27"/>
    <mergeCell ref="A32:D32"/>
    <mergeCell ref="A34:C34"/>
    <mergeCell ref="F34:K34"/>
    <mergeCell ref="A29:D29"/>
    <mergeCell ref="A28:D28"/>
    <mergeCell ref="F29:G29"/>
    <mergeCell ref="F31:G31"/>
    <mergeCell ref="F32:G32"/>
    <mergeCell ref="A31:D31"/>
  </mergeCells>
  <conditionalFormatting sqref="E31:F31 H31:L31">
    <cfRule type="expression" dxfId="8" priority="11">
      <formula>$L$31=$L$6</formula>
    </cfRule>
    <cfRule type="expression" dxfId="7" priority="12">
      <formula>ISBLANK(E6)</formula>
    </cfRule>
  </conditionalFormatting>
  <conditionalFormatting sqref="E31">
    <cfRule type="expression" dxfId="6" priority="7">
      <formula>NOT(E31=E6)</formula>
    </cfRule>
  </conditionalFormatting>
  <conditionalFormatting sqref="F31:G31">
    <cfRule type="expression" dxfId="5" priority="6">
      <formula>NOT(F31=F6)</formula>
    </cfRule>
  </conditionalFormatting>
  <conditionalFormatting sqref="H31">
    <cfRule type="expression" dxfId="4" priority="5">
      <formula>NOT(H31=H6)</formula>
    </cfRule>
  </conditionalFormatting>
  <conditionalFormatting sqref="I31">
    <cfRule type="expression" dxfId="3" priority="4">
      <formula>NOT(I31=I6)</formula>
    </cfRule>
  </conditionalFormatting>
  <conditionalFormatting sqref="J31">
    <cfRule type="expression" dxfId="2" priority="3">
      <formula>NOT(J31=J6)</formula>
    </cfRule>
  </conditionalFormatting>
  <conditionalFormatting sqref="K31">
    <cfRule type="expression" dxfId="1" priority="2">
      <formula>NOT(K31=K6)</formula>
    </cfRule>
  </conditionalFormatting>
  <conditionalFormatting sqref="K31">
    <cfRule type="expression" dxfId="0" priority="1">
      <formula>NOT(K31=K6)</formula>
    </cfRule>
  </conditionalFormatting>
  <pageMargins left="0.70866141732283472" right="0.59055118110236227" top="1.2598425196850394" bottom="0.47244094488188981" header="0.31496062992125984" footer="0.31496062992125984"/>
  <pageSetup paperSize="9" scale="97" orientation="landscape" r:id="rId1"/>
  <headerFooter>
    <oddHeader xml:space="preserve">&amp;L&amp;G&amp;R&amp;10&lt;Projekttitel&gt;
Teil C: Angaben des Anbieters - Formular Preisangebot 
</oddHeader>
    <oddFooter>&amp;L&amp;8&amp;F&amp;R&amp;8&amp;P/&amp;N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9"/>
  <sheetViews>
    <sheetView tabSelected="1" zoomScale="115" zoomScaleNormal="115" zoomScaleSheetLayoutView="100" workbookViewId="0">
      <selection activeCell="A37" sqref="A37:C37"/>
    </sheetView>
  </sheetViews>
  <sheetFormatPr baseColWidth="10" defaultColWidth="10" defaultRowHeight="12.75" x14ac:dyDescent="0.2"/>
  <cols>
    <col min="1" max="1" width="5.75" style="13" customWidth="1"/>
    <col min="2" max="2" width="2.125" style="13" customWidth="1"/>
    <col min="3" max="3" width="36.5" style="32" customWidth="1"/>
    <col min="4" max="4" width="6.125" style="32" bestFit="1" customWidth="1"/>
    <col min="5" max="5" width="13.375" style="64" customWidth="1"/>
    <col min="6" max="7" width="13.375" style="13" customWidth="1"/>
    <col min="8" max="16384" width="10" style="13"/>
  </cols>
  <sheetData>
    <row r="1" spans="1:7" ht="14.25" x14ac:dyDescent="0.3">
      <c r="A1" s="203" t="s">
        <v>75</v>
      </c>
      <c r="B1" s="203"/>
      <c r="C1" s="203"/>
      <c r="D1" s="36"/>
      <c r="E1" s="55"/>
      <c r="F1" s="37"/>
      <c r="G1" s="37"/>
    </row>
    <row r="2" spans="1:7" x14ac:dyDescent="0.2">
      <c r="A2" s="204"/>
      <c r="B2" s="204"/>
      <c r="C2" s="204"/>
      <c r="D2" s="37"/>
      <c r="E2" s="65"/>
      <c r="F2" s="37"/>
      <c r="G2" s="37"/>
    </row>
    <row r="3" spans="1:7" ht="14.25" x14ac:dyDescent="0.2">
      <c r="A3" s="205" t="s">
        <v>66</v>
      </c>
      <c r="B3" s="206"/>
      <c r="C3" s="206"/>
      <c r="D3" s="38"/>
      <c r="E3" s="124" t="s">
        <v>28</v>
      </c>
      <c r="F3" s="124" t="s">
        <v>29</v>
      </c>
      <c r="G3" s="125" t="s">
        <v>30</v>
      </c>
    </row>
    <row r="4" spans="1:7" ht="14.25" x14ac:dyDescent="0.2">
      <c r="A4" s="207"/>
      <c r="B4" s="208"/>
      <c r="C4" s="208"/>
      <c r="D4" s="39"/>
      <c r="E4" s="126" t="s">
        <v>52</v>
      </c>
      <c r="F4" s="126" t="s">
        <v>7</v>
      </c>
      <c r="G4" s="127" t="s">
        <v>51</v>
      </c>
    </row>
    <row r="5" spans="1:7" x14ac:dyDescent="0.2">
      <c r="A5" s="209" t="s">
        <v>31</v>
      </c>
      <c r="B5" s="196" t="s">
        <v>39</v>
      </c>
      <c r="C5" s="196"/>
      <c r="D5" s="35"/>
      <c r="E5" s="56"/>
      <c r="F5" s="14"/>
      <c r="G5" s="15"/>
    </row>
    <row r="6" spans="1:7" x14ac:dyDescent="0.2">
      <c r="A6" s="210"/>
      <c r="B6" s="211"/>
      <c r="C6" s="212"/>
      <c r="D6" s="16"/>
      <c r="E6" s="57"/>
      <c r="F6" s="17"/>
      <c r="G6" s="18"/>
    </row>
    <row r="7" spans="1:7" x14ac:dyDescent="0.2">
      <c r="A7" s="210"/>
      <c r="B7" s="19" t="s">
        <v>6</v>
      </c>
      <c r="C7" s="21" t="s">
        <v>56</v>
      </c>
      <c r="D7" s="20"/>
      <c r="E7" s="58">
        <f>'Stundenverteilung pro Phase'!E32</f>
        <v>0</v>
      </c>
      <c r="F7" s="46">
        <f>'Stundenverteilung pro Phase'!E31</f>
        <v>0</v>
      </c>
      <c r="G7" s="50">
        <f>IF(F7=0,$G$24,E7/F7)</f>
        <v>0</v>
      </c>
    </row>
    <row r="8" spans="1:7" x14ac:dyDescent="0.2">
      <c r="A8" s="143" t="s">
        <v>32</v>
      </c>
      <c r="B8" s="201" t="s">
        <v>38</v>
      </c>
      <c r="C8" s="201"/>
      <c r="D8" s="40"/>
      <c r="E8" s="59"/>
      <c r="F8" s="47"/>
      <c r="G8" s="51"/>
    </row>
    <row r="9" spans="1:7" x14ac:dyDescent="0.2">
      <c r="A9" s="144" t="s">
        <v>33</v>
      </c>
      <c r="B9" s="202" t="s">
        <v>40</v>
      </c>
      <c r="C9" s="202"/>
      <c r="D9" s="16"/>
      <c r="E9" s="60"/>
      <c r="F9" s="48"/>
      <c r="G9" s="52"/>
    </row>
    <row r="10" spans="1:7" x14ac:dyDescent="0.2">
      <c r="A10" s="144"/>
      <c r="B10" s="141"/>
      <c r="C10" s="142"/>
      <c r="D10" s="16"/>
      <c r="E10" s="60"/>
      <c r="F10" s="48"/>
      <c r="G10" s="52"/>
    </row>
    <row r="11" spans="1:7" x14ac:dyDescent="0.2">
      <c r="A11" s="145"/>
      <c r="B11" s="146" t="s">
        <v>6</v>
      </c>
      <c r="C11" s="147" t="s">
        <v>78</v>
      </c>
      <c r="D11" s="20"/>
      <c r="E11" s="58">
        <f>'Stundenverteilung pro Phase'!F32</f>
        <v>0</v>
      </c>
      <c r="F11" s="49">
        <f>'Stundenverteilung pro Phase'!F31</f>
        <v>0</v>
      </c>
      <c r="G11" s="50">
        <f>IF(F11=0,$G$24,E11/F11)</f>
        <v>0</v>
      </c>
    </row>
    <row r="12" spans="1:7" x14ac:dyDescent="0.2">
      <c r="A12" s="193" t="s">
        <v>34</v>
      </c>
      <c r="B12" s="196" t="s">
        <v>41</v>
      </c>
      <c r="C12" s="196"/>
      <c r="D12" s="35"/>
      <c r="E12" s="59"/>
      <c r="F12" s="47"/>
      <c r="G12" s="51"/>
    </row>
    <row r="13" spans="1:7" x14ac:dyDescent="0.2">
      <c r="A13" s="194"/>
      <c r="B13" s="197"/>
      <c r="C13" s="198"/>
      <c r="D13" s="16"/>
      <c r="E13" s="60"/>
      <c r="F13" s="48"/>
      <c r="G13" s="52"/>
    </row>
    <row r="14" spans="1:7" x14ac:dyDescent="0.2">
      <c r="A14" s="194"/>
      <c r="B14" s="20" t="s">
        <v>6</v>
      </c>
      <c r="C14" s="20" t="s">
        <v>57</v>
      </c>
      <c r="D14" s="20"/>
      <c r="E14" s="58">
        <f>'Stundenverteilung pro Phase'!H32</f>
        <v>0</v>
      </c>
      <c r="F14" s="49">
        <f>'Stundenverteilung pro Phase'!H31</f>
        <v>0</v>
      </c>
      <c r="G14" s="50">
        <f>IF(F14=0,$G$24,E14/F14)</f>
        <v>0</v>
      </c>
    </row>
    <row r="15" spans="1:7" x14ac:dyDescent="0.2">
      <c r="A15" s="193" t="s">
        <v>35</v>
      </c>
      <c r="B15" s="196" t="s">
        <v>43</v>
      </c>
      <c r="C15" s="196"/>
      <c r="D15" s="35"/>
      <c r="E15" s="59"/>
      <c r="F15" s="47"/>
      <c r="G15" s="51"/>
    </row>
    <row r="16" spans="1:7" x14ac:dyDescent="0.2">
      <c r="A16" s="194"/>
      <c r="B16" s="197"/>
      <c r="C16" s="198"/>
      <c r="D16" s="16"/>
      <c r="E16" s="60"/>
      <c r="F16" s="48"/>
      <c r="G16" s="52"/>
    </row>
    <row r="17" spans="1:7" x14ac:dyDescent="0.2">
      <c r="A17" s="194"/>
      <c r="B17" s="20" t="s">
        <v>6</v>
      </c>
      <c r="C17" s="20" t="s">
        <v>58</v>
      </c>
      <c r="D17" s="20"/>
      <c r="E17" s="58">
        <f>'Stundenverteilung pro Phase'!I32</f>
        <v>0</v>
      </c>
      <c r="F17" s="49">
        <f>'Stundenverteilung pro Phase'!I31</f>
        <v>0</v>
      </c>
      <c r="G17" s="50">
        <f>IF(F17=0,$G$24,E17/F17)</f>
        <v>0</v>
      </c>
    </row>
    <row r="18" spans="1:7" x14ac:dyDescent="0.2">
      <c r="A18" s="193" t="s">
        <v>36</v>
      </c>
      <c r="B18" s="196" t="s">
        <v>44</v>
      </c>
      <c r="C18" s="196"/>
      <c r="D18" s="35"/>
      <c r="E18" s="59"/>
      <c r="F18" s="47"/>
      <c r="G18" s="51"/>
    </row>
    <row r="19" spans="1:7" x14ac:dyDescent="0.2">
      <c r="A19" s="194"/>
      <c r="B19" s="197"/>
      <c r="C19" s="198"/>
      <c r="D19" s="16"/>
      <c r="E19" s="60"/>
      <c r="F19" s="48"/>
      <c r="G19" s="52"/>
    </row>
    <row r="20" spans="1:7" x14ac:dyDescent="0.2">
      <c r="A20" s="194"/>
      <c r="B20" s="20" t="s">
        <v>6</v>
      </c>
      <c r="C20" s="20" t="s">
        <v>59</v>
      </c>
      <c r="D20" s="20"/>
      <c r="E20" s="58">
        <f>'Stundenverteilung pro Phase'!J32</f>
        <v>0</v>
      </c>
      <c r="F20" s="49">
        <f>'Stundenverteilung pro Phase'!J31</f>
        <v>0</v>
      </c>
      <c r="G20" s="50">
        <f>IF(F20=0,$G$24,E20/F20)</f>
        <v>0</v>
      </c>
    </row>
    <row r="21" spans="1:7" x14ac:dyDescent="0.2">
      <c r="A21" s="193" t="s">
        <v>37</v>
      </c>
      <c r="B21" s="196" t="s">
        <v>45</v>
      </c>
      <c r="C21" s="196"/>
      <c r="D21" s="140"/>
      <c r="E21" s="59"/>
      <c r="F21" s="47"/>
      <c r="G21" s="51"/>
    </row>
    <row r="22" spans="1:7" x14ac:dyDescent="0.2">
      <c r="A22" s="194"/>
      <c r="B22" s="197"/>
      <c r="C22" s="198"/>
      <c r="D22" s="16"/>
      <c r="E22" s="60"/>
      <c r="F22" s="48"/>
      <c r="G22" s="52"/>
    </row>
    <row r="23" spans="1:7" x14ac:dyDescent="0.2">
      <c r="A23" s="195"/>
      <c r="B23" s="138" t="s">
        <v>6</v>
      </c>
      <c r="C23" s="138" t="s">
        <v>60</v>
      </c>
      <c r="D23" s="138"/>
      <c r="E23" s="139">
        <f>'Stundenverteilung pro Phase'!K32</f>
        <v>0</v>
      </c>
      <c r="F23" s="148">
        <f>'Stundenverteilung pro Phase'!K31</f>
        <v>0</v>
      </c>
      <c r="G23" s="149">
        <f>IF(F23=0,$G$24,E23/F23)</f>
        <v>0</v>
      </c>
    </row>
    <row r="24" spans="1:7" ht="14.25" x14ac:dyDescent="0.3">
      <c r="A24" s="22"/>
      <c r="B24" s="22"/>
      <c r="C24" s="22"/>
      <c r="D24" s="22"/>
      <c r="E24" s="55"/>
      <c r="F24" s="128" t="s">
        <v>42</v>
      </c>
      <c r="G24" s="129">
        <f>'Stundenverteilung pro Phase'!L34</f>
        <v>0</v>
      </c>
    </row>
    <row r="25" spans="1:7" x14ac:dyDescent="0.2">
      <c r="A25" s="22"/>
      <c r="B25" s="22"/>
      <c r="C25" s="22"/>
      <c r="D25" s="22"/>
      <c r="E25" s="55"/>
      <c r="F25" s="37"/>
      <c r="G25" s="37"/>
    </row>
    <row r="26" spans="1:7" ht="14.25" x14ac:dyDescent="0.2">
      <c r="A26" s="185" t="s">
        <v>48</v>
      </c>
      <c r="B26" s="186"/>
      <c r="C26" s="186"/>
      <c r="D26" s="33"/>
      <c r="E26" s="136" t="s">
        <v>46</v>
      </c>
      <c r="F26" s="136" t="s">
        <v>44</v>
      </c>
      <c r="G26" s="136" t="s">
        <v>64</v>
      </c>
    </row>
    <row r="27" spans="1:7" ht="14.25" x14ac:dyDescent="0.2">
      <c r="A27" s="187"/>
      <c r="B27" s="188"/>
      <c r="C27" s="188"/>
      <c r="D27" s="34"/>
      <c r="E27" s="137" t="s">
        <v>52</v>
      </c>
      <c r="F27" s="137" t="s">
        <v>52</v>
      </c>
      <c r="G27" s="137" t="s">
        <v>52</v>
      </c>
    </row>
    <row r="28" spans="1:7" x14ac:dyDescent="0.2">
      <c r="A28" s="23"/>
      <c r="B28" s="24"/>
      <c r="C28" s="24"/>
      <c r="D28" s="24"/>
      <c r="E28" s="61"/>
      <c r="F28" s="25"/>
      <c r="G28" s="25"/>
    </row>
    <row r="29" spans="1:7" x14ac:dyDescent="0.2">
      <c r="A29" s="189" t="s">
        <v>47</v>
      </c>
      <c r="B29" s="190"/>
      <c r="C29" s="190"/>
      <c r="D29" s="98"/>
      <c r="E29" s="53">
        <f>SUM('Stundenverteilung pro Phase'!E32:G32)</f>
        <v>0</v>
      </c>
      <c r="F29" s="53">
        <f>SUM('Stundenverteilung pro Phase'!H32:K32)</f>
        <v>0</v>
      </c>
      <c r="G29" s="53">
        <f t="shared" ref="G29:G37" si="0">SUM(E29:F29)</f>
        <v>0</v>
      </c>
    </row>
    <row r="30" spans="1:7" x14ac:dyDescent="0.2">
      <c r="A30" s="191" t="s">
        <v>67</v>
      </c>
      <c r="B30" s="192"/>
      <c r="C30" s="192"/>
      <c r="D30" s="84">
        <v>0</v>
      </c>
      <c r="E30" s="99">
        <f>$D$30*E29</f>
        <v>0</v>
      </c>
      <c r="F30" s="99">
        <f>$D$30*F29</f>
        <v>0</v>
      </c>
      <c r="G30" s="53">
        <f>SUM(E30:F30)</f>
        <v>0</v>
      </c>
    </row>
    <row r="31" spans="1:7" x14ac:dyDescent="0.2">
      <c r="A31" s="191" t="s">
        <v>76</v>
      </c>
      <c r="B31" s="192"/>
      <c r="C31" s="192"/>
      <c r="D31" s="84">
        <v>0</v>
      </c>
      <c r="E31" s="99">
        <f>+(E29-E30)*$D$31</f>
        <v>0</v>
      </c>
      <c r="F31" s="99">
        <f>+(F29-F30)*$D$31</f>
        <v>0</v>
      </c>
      <c r="G31" s="53">
        <f>+F31+E31</f>
        <v>0</v>
      </c>
    </row>
    <row r="32" spans="1:7" x14ac:dyDescent="0.2">
      <c r="A32" s="181" t="s">
        <v>70</v>
      </c>
      <c r="B32" s="182"/>
      <c r="C32" s="182"/>
      <c r="D32" s="104"/>
      <c r="E32" s="54">
        <f>+E29-E30-E31</f>
        <v>0</v>
      </c>
      <c r="F32" s="54">
        <f>+F29-F30-F31</f>
        <v>0</v>
      </c>
      <c r="G32" s="53">
        <f t="shared" si="0"/>
        <v>0</v>
      </c>
    </row>
    <row r="33" spans="1:7" x14ac:dyDescent="0.2">
      <c r="A33" s="191" t="s">
        <v>68</v>
      </c>
      <c r="B33" s="192"/>
      <c r="C33" s="192"/>
      <c r="D33" s="100"/>
      <c r="E33" s="213">
        <v>0</v>
      </c>
      <c r="F33" s="213">
        <v>0</v>
      </c>
      <c r="G33" s="53">
        <f>SUM(E33:F33)</f>
        <v>0</v>
      </c>
    </row>
    <row r="34" spans="1:7" x14ac:dyDescent="0.2">
      <c r="A34" s="191" t="s">
        <v>67</v>
      </c>
      <c r="B34" s="192"/>
      <c r="C34" s="192"/>
      <c r="D34" s="84">
        <v>0</v>
      </c>
      <c r="E34" s="99">
        <f>$D$34*E33</f>
        <v>0</v>
      </c>
      <c r="F34" s="99">
        <f>$D$34*F33</f>
        <v>0</v>
      </c>
      <c r="G34" s="53">
        <f t="shared" si="0"/>
        <v>0</v>
      </c>
    </row>
    <row r="35" spans="1:7" x14ac:dyDescent="0.2">
      <c r="A35" s="191" t="s">
        <v>69</v>
      </c>
      <c r="B35" s="192"/>
      <c r="C35" s="192"/>
      <c r="D35" s="102"/>
      <c r="E35" s="54">
        <f>E33-E34</f>
        <v>0</v>
      </c>
      <c r="F35" s="54">
        <f>F33-F34</f>
        <v>0</v>
      </c>
      <c r="G35" s="53">
        <f t="shared" si="0"/>
        <v>0</v>
      </c>
    </row>
    <row r="36" spans="1:7" s="27" customFormat="1" ht="14.25" x14ac:dyDescent="0.3">
      <c r="A36" s="199" t="s">
        <v>73</v>
      </c>
      <c r="B36" s="200"/>
      <c r="C36" s="200"/>
      <c r="D36" s="130"/>
      <c r="E36" s="131">
        <f>E32+E35</f>
        <v>0</v>
      </c>
      <c r="F36" s="131">
        <f>F32+F35</f>
        <v>0</v>
      </c>
      <c r="G36" s="131">
        <f t="shared" si="0"/>
        <v>0</v>
      </c>
    </row>
    <row r="37" spans="1:7" x14ac:dyDescent="0.2">
      <c r="A37" s="181" t="s">
        <v>71</v>
      </c>
      <c r="B37" s="182"/>
      <c r="C37" s="182"/>
      <c r="D37" s="108">
        <v>7.6999999999999999E-2</v>
      </c>
      <c r="E37" s="54">
        <f>$D$37*E36</f>
        <v>0</v>
      </c>
      <c r="F37" s="54">
        <f>$D$37*F36</f>
        <v>0</v>
      </c>
      <c r="G37" s="53">
        <f>SUM(E37:F37)</f>
        <v>0</v>
      </c>
    </row>
    <row r="38" spans="1:7" x14ac:dyDescent="0.2">
      <c r="A38" s="106" t="s">
        <v>77</v>
      </c>
      <c r="B38" s="107"/>
      <c r="C38" s="107"/>
      <c r="D38" s="105"/>
      <c r="E38" s="101">
        <v>0</v>
      </c>
      <c r="F38" s="101">
        <v>0</v>
      </c>
      <c r="G38" s="101">
        <v>0</v>
      </c>
    </row>
    <row r="39" spans="1:7" s="103" customFormat="1" ht="15" thickBot="1" x14ac:dyDescent="0.35">
      <c r="A39" s="183" t="s">
        <v>72</v>
      </c>
      <c r="B39" s="184"/>
      <c r="C39" s="184"/>
      <c r="D39" s="132"/>
      <c r="E39" s="133">
        <f>SUM(E36:E38)</f>
        <v>0</v>
      </c>
      <c r="F39" s="133">
        <f>SUM(F36:F38)</f>
        <v>0</v>
      </c>
      <c r="G39" s="133">
        <f>SUM(G36:G38)</f>
        <v>0</v>
      </c>
    </row>
    <row r="40" spans="1:7" s="27" customFormat="1" ht="13.5" thickTop="1" x14ac:dyDescent="0.2">
      <c r="A40" s="41"/>
      <c r="B40" s="42"/>
      <c r="C40" s="42"/>
      <c r="D40" s="26"/>
      <c r="E40" s="62"/>
      <c r="F40" s="44"/>
      <c r="G40" s="45"/>
    </row>
    <row r="41" spans="1:7" s="27" customFormat="1" ht="14.25" x14ac:dyDescent="0.3">
      <c r="A41" s="134" t="s">
        <v>65</v>
      </c>
      <c r="B41" s="135"/>
      <c r="C41" s="135"/>
      <c r="D41" s="26"/>
      <c r="E41" s="62"/>
      <c r="F41" s="44"/>
      <c r="G41" s="45"/>
    </row>
    <row r="42" spans="1:7" x14ac:dyDescent="0.2">
      <c r="A42" s="28"/>
      <c r="B42" s="29"/>
      <c r="C42" s="30"/>
      <c r="D42" s="30"/>
      <c r="E42" s="63"/>
      <c r="F42" s="29"/>
      <c r="G42" s="31"/>
    </row>
    <row r="45" spans="1:7" x14ac:dyDescent="0.2">
      <c r="A45" s="78"/>
    </row>
    <row r="46" spans="1:7" x14ac:dyDescent="0.2">
      <c r="C46" s="85"/>
    </row>
    <row r="49" spans="1:5" x14ac:dyDescent="0.2">
      <c r="A49" s="13" t="s">
        <v>49</v>
      </c>
      <c r="D49" s="43"/>
      <c r="E49" s="64" t="s">
        <v>50</v>
      </c>
    </row>
  </sheetData>
  <sheetProtection selectLockedCells="1"/>
  <mergeCells count="31">
    <mergeCell ref="A1:C1"/>
    <mergeCell ref="A2:C2"/>
    <mergeCell ref="A3:C4"/>
    <mergeCell ref="A5:A7"/>
    <mergeCell ref="B5:C5"/>
    <mergeCell ref="B6:C6"/>
    <mergeCell ref="B8:C8"/>
    <mergeCell ref="B9:C9"/>
    <mergeCell ref="A12:A14"/>
    <mergeCell ref="B12:C12"/>
    <mergeCell ref="B13:C13"/>
    <mergeCell ref="A15:A17"/>
    <mergeCell ref="B15:C15"/>
    <mergeCell ref="B16:C16"/>
    <mergeCell ref="A18:A20"/>
    <mergeCell ref="B18:C18"/>
    <mergeCell ref="B19:C19"/>
    <mergeCell ref="A21:A23"/>
    <mergeCell ref="B21:C21"/>
    <mergeCell ref="B22:C22"/>
    <mergeCell ref="A35:C35"/>
    <mergeCell ref="A36:C36"/>
    <mergeCell ref="A37:C37"/>
    <mergeCell ref="A39:C39"/>
    <mergeCell ref="A26:C27"/>
    <mergeCell ref="A29:C29"/>
    <mergeCell ref="A34:C34"/>
    <mergeCell ref="A33:C33"/>
    <mergeCell ref="A30:C30"/>
    <mergeCell ref="A32:C32"/>
    <mergeCell ref="A31:C31"/>
  </mergeCells>
  <pageMargins left="0.70866141732283472" right="0.59055118110236227" top="1.2598425196850394" bottom="0.78740157480314965" header="0.31496062992125984" footer="0.31496062992125984"/>
  <pageSetup paperSize="9" scale="88" orientation="portrait" r:id="rId1"/>
  <headerFooter>
    <oddHeader xml:space="preserve">&amp;L&amp;G&amp;R&amp;10&lt;Projekttitel&gt;
Teil C: Angaben des Anbieters - Formular Preisangebot
</oddHeader>
    <oddFooter>&amp;L&amp;8&amp;F&amp;R&amp;8&amp;P/&amp;N</oddFooter>
  </headerFooter>
  <ignoredErrors>
    <ignoredError sqref="G31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Stundenverteilung pro Phase</vt:lpstr>
      <vt:lpstr>Zusammenstellung </vt:lpstr>
      <vt:lpstr>'Stundenverteilung pro Phase'!Druckbereich</vt:lpstr>
      <vt:lpstr>'Zusammenstellung '!Druckbereich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Huser Marcel</dc:creator>
  <cp:lastModifiedBy>Daniel Zumbach</cp:lastModifiedBy>
  <cp:lastPrinted>2018-05-18T07:02:45Z</cp:lastPrinted>
  <dcterms:created xsi:type="dcterms:W3CDTF">2009-11-10T15:30:15Z</dcterms:created>
  <dcterms:modified xsi:type="dcterms:W3CDTF">2023-01-19T08:47:14Z</dcterms:modified>
</cp:coreProperties>
</file>