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\01 Ablagesystem\2_Landerwerb_Formelle Enteignung\2_8_Muster_Landerwerbsplan\"/>
    </mc:Choice>
  </mc:AlternateContent>
  <bookViews>
    <workbookView xWindow="75" yWindow="-75" windowWidth="27705" windowHeight="12735"/>
  </bookViews>
  <sheets>
    <sheet name="Landerwerbstabelle" sheetId="1" r:id="rId1"/>
    <sheet name="Beispieltabelle" sheetId="2" r:id="rId2"/>
  </sheets>
  <definedNames>
    <definedName name="_xlnm.Print_Area" localSheetId="0">Landerwerbstabelle!$A$1:$T$117</definedName>
  </definedNames>
  <calcPr calcId="162913"/>
</workbook>
</file>

<file path=xl/calcChain.xml><?xml version="1.0" encoding="utf-8"?>
<calcChain xmlns="http://schemas.openxmlformats.org/spreadsheetml/2006/main">
  <c r="N87" i="1" l="1"/>
  <c r="O48" i="1"/>
  <c r="N48" i="1"/>
  <c r="O87" i="1"/>
  <c r="L89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90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G79" i="1"/>
  <c r="L35" i="1"/>
  <c r="S35" i="1"/>
  <c r="L36" i="1"/>
  <c r="S36" i="1"/>
  <c r="L37" i="1"/>
  <c r="S37" i="1"/>
  <c r="L38" i="1"/>
  <c r="S38" i="1"/>
  <c r="L51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2" i="1"/>
  <c r="S42" i="2" l="1"/>
  <c r="L42" i="2"/>
  <c r="S41" i="2"/>
  <c r="L41" i="2"/>
  <c r="S40" i="2"/>
  <c r="L40" i="2"/>
  <c r="S39" i="2"/>
  <c r="L39" i="2"/>
  <c r="S38" i="2"/>
  <c r="L38" i="2"/>
  <c r="S37" i="2"/>
  <c r="L37" i="2"/>
  <c r="S36" i="2"/>
  <c r="L36" i="2"/>
  <c r="S35" i="2"/>
  <c r="L35" i="2"/>
  <c r="S34" i="2"/>
  <c r="L34" i="2"/>
  <c r="S33" i="2"/>
  <c r="L33" i="2"/>
  <c r="S32" i="2"/>
  <c r="L32" i="2"/>
  <c r="S31" i="2"/>
  <c r="L31" i="2"/>
  <c r="S30" i="2"/>
  <c r="L30" i="2"/>
  <c r="S29" i="2"/>
  <c r="L29" i="2"/>
  <c r="S28" i="2"/>
  <c r="L28" i="2"/>
  <c r="S27" i="2"/>
  <c r="L27" i="2"/>
  <c r="S26" i="2"/>
  <c r="L26" i="2"/>
  <c r="S25" i="2"/>
  <c r="L25" i="2"/>
  <c r="S24" i="2"/>
  <c r="L24" i="2"/>
  <c r="S23" i="2"/>
  <c r="L23" i="2"/>
  <c r="S22" i="2"/>
  <c r="L22" i="2"/>
  <c r="S21" i="2"/>
  <c r="L21" i="2"/>
  <c r="S20" i="2"/>
  <c r="L20" i="2"/>
  <c r="S19" i="2"/>
  <c r="L19" i="2"/>
  <c r="S18" i="2"/>
  <c r="L18" i="2"/>
  <c r="S17" i="2"/>
  <c r="L17" i="2"/>
  <c r="S16" i="2"/>
  <c r="L16" i="2"/>
  <c r="S15" i="2"/>
  <c r="L15" i="2"/>
  <c r="S14" i="2"/>
  <c r="L14" i="2"/>
  <c r="S13" i="2"/>
  <c r="L13" i="2"/>
  <c r="S12" i="2"/>
  <c r="L12" i="2"/>
  <c r="S11" i="2"/>
  <c r="L11" i="2"/>
  <c r="O9" i="2"/>
  <c r="M9" i="2"/>
  <c r="I80" i="1"/>
  <c r="S110" i="1"/>
  <c r="S111" i="1"/>
  <c r="S112" i="1"/>
  <c r="S114" i="1"/>
  <c r="S109" i="1"/>
  <c r="S115" i="1"/>
  <c r="S73" i="1"/>
  <c r="S74" i="1"/>
  <c r="S75" i="1"/>
  <c r="S76" i="1"/>
  <c r="S33" i="1"/>
  <c r="S34" i="1"/>
  <c r="S32" i="1"/>
  <c r="S72" i="1"/>
  <c r="S77" i="1"/>
  <c r="S71" i="1"/>
  <c r="I79" i="1"/>
  <c r="I41" i="1"/>
  <c r="I40" i="1"/>
  <c r="S116" i="1"/>
  <c r="S113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M87" i="1"/>
  <c r="B83" i="1"/>
  <c r="B82" i="1"/>
  <c r="B81" i="1"/>
  <c r="B80" i="1"/>
  <c r="B79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M48" i="1"/>
  <c r="B44" i="1"/>
  <c r="B43" i="1"/>
  <c r="B42" i="1"/>
  <c r="B41" i="1"/>
  <c r="B40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O9" i="1"/>
  <c r="M9" i="1"/>
</calcChain>
</file>

<file path=xl/sharedStrings.xml><?xml version="1.0" encoding="utf-8"?>
<sst xmlns="http://schemas.openxmlformats.org/spreadsheetml/2006/main" count="239" uniqueCount="76">
  <si>
    <t>Gemeinde:</t>
  </si>
  <si>
    <t>Strasse:</t>
  </si>
  <si>
    <t>Strecke:</t>
  </si>
  <si>
    <t>km/Bauwerk:</t>
  </si>
  <si>
    <t>Fr.</t>
  </si>
  <si>
    <t>Kostenträger:</t>
  </si>
  <si>
    <t>Vorhaben:</t>
  </si>
  <si>
    <t>Nr.</t>
  </si>
  <si>
    <t>Bemerkungen</t>
  </si>
  <si>
    <t>.........................................................................</t>
  </si>
  <si>
    <t>84S-…..</t>
  </si>
  <si>
    <t>Datum:</t>
  </si>
  <si>
    <t>………………………</t>
  </si>
  <si>
    <r>
      <t xml:space="preserve"> </t>
    </r>
    <r>
      <rPr>
        <b/>
        <sz val="8"/>
        <rFont val="ARIAL"/>
        <family val="2"/>
      </rPr>
      <t xml:space="preserve">nur für den internen Gebrauch </t>
    </r>
    <r>
      <rPr>
        <sz val="8"/>
        <rFont val="ARIAL"/>
        <family val="2"/>
      </rPr>
      <t xml:space="preserve">
wird durch die Abteilung Landerwerb ausgefüllt</t>
    </r>
  </si>
  <si>
    <t>Zone</t>
  </si>
  <si>
    <t>Mögliche</t>
  </si>
  <si>
    <t>Mehrwert-Beiträge</t>
  </si>
  <si>
    <t>Grundeigentümer</t>
  </si>
  <si>
    <t>Ordn.</t>
  </si>
  <si>
    <t>Kat.</t>
  </si>
  <si>
    <t>Landab-</t>
  </si>
  <si>
    <t>Landan-</t>
  </si>
  <si>
    <t>Preisbasis</t>
  </si>
  <si>
    <t>Wohnzone</t>
  </si>
  <si>
    <t>Industriezone</t>
  </si>
  <si>
    <t>Perimeterfläche</t>
  </si>
  <si>
    <t>Adresse</t>
  </si>
  <si>
    <t>tretung</t>
  </si>
  <si>
    <t>Vorgartenabzug</t>
  </si>
  <si>
    <t>1/3</t>
  </si>
  <si>
    <t xml:space="preserve"> 1/3</t>
  </si>
  <si>
    <t>Direkt</t>
  </si>
  <si>
    <t>Gegenüb.</t>
  </si>
  <si>
    <t>Ansatz</t>
  </si>
  <si>
    <t>Betrag</t>
  </si>
  <si>
    <t>ca. m2</t>
  </si>
  <si>
    <t>Ansatz Fr./m2</t>
  </si>
  <si>
    <t>Total Fr.</t>
  </si>
  <si>
    <t>Bemerkungen LE</t>
  </si>
  <si>
    <t>m2</t>
  </si>
  <si>
    <t>Fr./m2</t>
  </si>
  <si>
    <t>Vorüber-</t>
  </si>
  <si>
    <t>Dienst-</t>
  </si>
  <si>
    <t>gehende</t>
  </si>
  <si>
    <t>barkeits-</t>
  </si>
  <si>
    <t>Beanspr.</t>
  </si>
  <si>
    <t>fläche</t>
  </si>
  <si>
    <t>Musterhausen</t>
  </si>
  <si>
    <t>123 Beispielstrasse</t>
  </si>
  <si>
    <t>Hausen</t>
  </si>
  <si>
    <t>6.470 - 7.430</t>
  </si>
  <si>
    <t>Instandsetzung Beispielstrasse</t>
  </si>
  <si>
    <t>84S-88888</t>
  </si>
  <si>
    <t>Hans Muster</t>
  </si>
  <si>
    <t>Beispielstrasse 5</t>
  </si>
  <si>
    <t>1234 Musterhausen</t>
  </si>
  <si>
    <t>Anna Beispiel</t>
  </si>
  <si>
    <t>Musterstrasse 3</t>
  </si>
  <si>
    <t>8888 Beispielhausen</t>
  </si>
  <si>
    <t>Erbengemeinschaft Hugentobler</t>
  </si>
  <si>
    <t>Heiri Hugentobler</t>
  </si>
  <si>
    <t>Musterstrasse 33</t>
  </si>
  <si>
    <t>Andrea Hugentobler</t>
  </si>
  <si>
    <t>Beispielstrasse 52</t>
  </si>
  <si>
    <t>1.1</t>
  </si>
  <si>
    <t>1.2</t>
  </si>
  <si>
    <t>1.3</t>
  </si>
  <si>
    <t>1.4</t>
  </si>
  <si>
    <t>6 12456</t>
  </si>
  <si>
    <t>6 12548</t>
  </si>
  <si>
    <t>6 12500</t>
  </si>
  <si>
    <t>WD7777</t>
  </si>
  <si>
    <t>W2</t>
  </si>
  <si>
    <t>K</t>
  </si>
  <si>
    <t>I</t>
  </si>
  <si>
    <t>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</si>
</sst>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0_ ;_ * \-#,##0.00_ ;_ * &quot;---&quot;??_ ;_ @_ "/>
    <numFmt numFmtId="165" formatCode="0.00_ ;[Red]\-0.00\ "/>
    <numFmt numFmtId="166" formatCode="_ * #,##0.00_ ;_ * \-#,##0.00_ ;_ * &quot;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1" fontId="1" fillId="0" borderId="18" xfId="0" applyNumberFormat="1" applyFont="1" applyFill="1" applyBorder="1" applyAlignment="1" applyProtection="1">
      <alignment horizontal="center" vertical="center"/>
    </xf>
    <xf numFmtId="3" fontId="1" fillId="0" borderId="19" xfId="0" applyNumberFormat="1" applyFont="1" applyFill="1" applyBorder="1" applyAlignment="1" applyProtection="1">
      <alignment horizontal="center" vertical="center"/>
    </xf>
    <xf numFmtId="3" fontId="1" fillId="0" borderId="20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left" vertical="center"/>
    </xf>
    <xf numFmtId="3" fontId="1" fillId="0" borderId="32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3" fontId="1" fillId="0" borderId="37" xfId="0" applyNumberFormat="1" applyFont="1" applyFill="1" applyBorder="1" applyAlignment="1" applyProtection="1">
      <alignment horizontal="center" vertical="center"/>
    </xf>
    <xf numFmtId="3" fontId="1" fillId="0" borderId="38" xfId="0" applyNumberFormat="1" applyFont="1" applyFill="1" applyBorder="1" applyAlignment="1" applyProtection="1">
      <alignment horizontal="center" vertical="center"/>
    </xf>
    <xf numFmtId="2" fontId="1" fillId="0" borderId="37" xfId="0" applyNumberFormat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center" vertical="center"/>
    </xf>
    <xf numFmtId="3" fontId="1" fillId="0" borderId="41" xfId="0" applyNumberFormat="1" applyFont="1" applyFill="1" applyBorder="1" applyAlignment="1" applyProtection="1">
      <alignment horizontal="center" vertical="center"/>
    </xf>
    <xf numFmtId="2" fontId="3" fillId="0" borderId="42" xfId="0" applyNumberFormat="1" applyFont="1" applyFill="1" applyBorder="1" applyAlignment="1" applyProtection="1">
      <alignment horizontal="center" vertical="center"/>
    </xf>
    <xf numFmtId="3" fontId="1" fillId="0" borderId="43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39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1" fontId="1" fillId="0" borderId="49" xfId="0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 applyProtection="1">
      <alignment horizontal="right"/>
      <protection locked="0"/>
    </xf>
    <xf numFmtId="1" fontId="1" fillId="0" borderId="51" xfId="0" applyNumberFormat="1" applyFont="1" applyFill="1" applyBorder="1" applyAlignment="1" applyProtection="1">
      <alignment horizontal="right"/>
      <protection locked="0"/>
    </xf>
    <xf numFmtId="165" fontId="1" fillId="0" borderId="20" xfId="0" applyNumberFormat="1" applyFont="1" applyFill="1" applyBorder="1" applyProtection="1"/>
    <xf numFmtId="1" fontId="1" fillId="0" borderId="47" xfId="0" applyNumberFormat="1" applyFont="1" applyFill="1" applyBorder="1" applyAlignment="1" applyProtection="1">
      <alignment horizontal="right"/>
      <protection locked="0"/>
    </xf>
    <xf numFmtId="2" fontId="1" fillId="0" borderId="53" xfId="0" applyNumberFormat="1" applyFont="1" applyFill="1" applyBorder="1" applyAlignment="1" applyProtection="1">
      <alignment horizontal="righ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Protection="1">
      <protection locked="0"/>
    </xf>
    <xf numFmtId="1" fontId="1" fillId="0" borderId="5" xfId="0" applyNumberFormat="1" applyFont="1" applyFill="1" applyBorder="1" applyProtection="1">
      <protection locked="0"/>
    </xf>
    <xf numFmtId="165" fontId="1" fillId="0" borderId="60" xfId="0" applyNumberFormat="1" applyFont="1" applyFill="1" applyBorder="1" applyProtection="1"/>
    <xf numFmtId="1" fontId="1" fillId="0" borderId="52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63" xfId="0" applyFont="1" applyFill="1" applyBorder="1" applyAlignment="1" applyProtection="1">
      <alignment horizontal="left"/>
      <protection locked="0"/>
    </xf>
    <xf numFmtId="0" fontId="1" fillId="0" borderId="65" xfId="0" applyFont="1" applyFill="1" applyBorder="1" applyAlignment="1" applyProtection="1">
      <alignment horizontal="center"/>
      <protection locked="0"/>
    </xf>
    <xf numFmtId="1" fontId="1" fillId="0" borderId="65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65" fontId="1" fillId="0" borderId="68" xfId="0" applyNumberFormat="1" applyFont="1" applyFill="1" applyBorder="1" applyProtection="1"/>
    <xf numFmtId="1" fontId="1" fillId="0" borderId="67" xfId="0" applyNumberFormat="1" applyFont="1" applyFill="1" applyBorder="1" applyProtection="1">
      <protection locked="0"/>
    </xf>
    <xf numFmtId="2" fontId="1" fillId="0" borderId="65" xfId="0" applyNumberFormat="1" applyFont="1" applyFill="1" applyBorder="1" applyProtection="1">
      <protection locked="0"/>
    </xf>
    <xf numFmtId="0" fontId="1" fillId="0" borderId="7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/>
    </xf>
    <xf numFmtId="0" fontId="1" fillId="0" borderId="15" xfId="0" applyFont="1" applyFill="1" applyBorder="1" applyProtection="1"/>
    <xf numFmtId="0" fontId="1" fillId="0" borderId="15" xfId="0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14" fontId="2" fillId="0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vertical="center"/>
    </xf>
    <xf numFmtId="164" fontId="1" fillId="2" borderId="52" xfId="1" applyNumberFormat="1" applyFont="1" applyFill="1" applyBorder="1" applyProtection="1">
      <protection locked="0"/>
    </xf>
    <xf numFmtId="2" fontId="9" fillId="0" borderId="51" xfId="0" applyNumberFormat="1" applyFont="1" applyFill="1" applyBorder="1" applyAlignment="1" applyProtection="1">
      <alignment horizontal="right"/>
    </xf>
    <xf numFmtId="2" fontId="9" fillId="0" borderId="62" xfId="0" applyNumberFormat="1" applyFont="1" applyFill="1" applyBorder="1" applyAlignment="1" applyProtection="1">
      <alignment horizontal="right"/>
    </xf>
    <xf numFmtId="164" fontId="1" fillId="2" borderId="67" xfId="1" applyNumberFormat="1" applyFont="1" applyFill="1" applyBorder="1" applyProtection="1">
      <protection locked="0"/>
    </xf>
    <xf numFmtId="2" fontId="9" fillId="0" borderId="68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" fontId="1" fillId="0" borderId="18" xfId="0" applyNumberFormat="1" applyFont="1" applyFill="1" applyBorder="1" applyAlignment="1" applyProtection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</xf>
    <xf numFmtId="1" fontId="1" fillId="0" borderId="5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3" fontId="1" fillId="0" borderId="4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1" fontId="1" fillId="0" borderId="49" xfId="0" quotePrefix="1" applyNumberFormat="1" applyFont="1" applyFill="1" applyBorder="1" applyAlignment="1" applyProtection="1">
      <alignment horizontal="center"/>
      <protection locked="0"/>
    </xf>
    <xf numFmtId="0" fontId="1" fillId="0" borderId="9" xfId="0" quotePrefix="1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57" xfId="0" applyFont="1" applyFill="1" applyBorder="1" applyAlignment="1" applyProtection="1">
      <alignment horizontal="left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166" fontId="1" fillId="2" borderId="61" xfId="0" applyNumberFormat="1" applyFont="1" applyFill="1" applyBorder="1" applyAlignment="1" applyProtection="1">
      <alignment horizontal="left"/>
      <protection locked="0"/>
    </xf>
    <xf numFmtId="166" fontId="1" fillId="2" borderId="5" xfId="0" applyNumberFormat="1" applyFont="1" applyFill="1" applyBorder="1" applyAlignment="1" applyProtection="1">
      <alignment horizontal="left"/>
      <protection locked="0"/>
    </xf>
    <xf numFmtId="166" fontId="1" fillId="2" borderId="10" xfId="0" applyNumberFormat="1" applyFont="1" applyFill="1" applyBorder="1" applyAlignment="1" applyProtection="1">
      <alignment horizontal="left"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1" fillId="0" borderId="59" xfId="0" applyFont="1" applyFill="1" applyBorder="1" applyAlignment="1" applyProtection="1">
      <alignment horizontal="left"/>
      <protection locked="0"/>
    </xf>
    <xf numFmtId="3" fontId="1" fillId="0" borderId="21" xfId="0" applyNumberFormat="1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3" fontId="1" fillId="0" borderId="23" xfId="0" applyNumberFormat="1" applyFont="1" applyFill="1" applyBorder="1" applyAlignment="1" applyProtection="1">
      <alignment horizontal="center" vertical="center"/>
    </xf>
    <xf numFmtId="3" fontId="1" fillId="0" borderId="29" xfId="0" applyNumberFormat="1" applyFont="1" applyFill="1" applyBorder="1" applyAlignment="1" applyProtection="1">
      <alignment horizontal="center"/>
    </xf>
    <xf numFmtId="3" fontId="1" fillId="0" borderId="3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/>
    </xf>
    <xf numFmtId="3" fontId="5" fillId="0" borderId="16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center"/>
    </xf>
    <xf numFmtId="3" fontId="1" fillId="0" borderId="44" xfId="0" applyNumberFormat="1" applyFont="1" applyFill="1" applyBorder="1" applyAlignment="1" applyProtection="1">
      <alignment horizontal="center" vertical="center"/>
    </xf>
    <xf numFmtId="3" fontId="1" fillId="0" borderId="45" xfId="0" applyNumberFormat="1" applyFont="1" applyFill="1" applyBorder="1" applyAlignment="1" applyProtection="1">
      <alignment horizontal="center" vertical="center"/>
    </xf>
    <xf numFmtId="3" fontId="1" fillId="0" borderId="43" xfId="0" applyNumberFormat="1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left"/>
      <protection locked="0"/>
    </xf>
    <xf numFmtId="0" fontId="1" fillId="0" borderId="48" xfId="0" applyFont="1" applyFill="1" applyBorder="1" applyAlignment="1" applyProtection="1">
      <alignment horizontal="left"/>
      <protection locked="0"/>
    </xf>
    <xf numFmtId="0" fontId="1" fillId="0" borderId="50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>
      <alignment horizontal="center"/>
    </xf>
    <xf numFmtId="166" fontId="1" fillId="2" borderId="47" xfId="0" applyNumberFormat="1" applyFont="1" applyFill="1" applyBorder="1" applyAlignment="1" applyProtection="1">
      <alignment horizontal="left"/>
      <protection locked="0"/>
    </xf>
    <xf numFmtId="166" fontId="1" fillId="2" borderId="53" xfId="0" applyNumberFormat="1" applyFont="1" applyFill="1" applyBorder="1" applyAlignment="1" applyProtection="1">
      <alignment horizontal="left"/>
      <protection locked="0"/>
    </xf>
    <xf numFmtId="166" fontId="1" fillId="2" borderId="54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/>
    </xf>
    <xf numFmtId="0" fontId="1" fillId="0" borderId="66" xfId="0" applyFont="1" applyFill="1" applyBorder="1" applyAlignment="1" applyProtection="1">
      <alignment horizontal="center"/>
      <protection locked="0"/>
    </xf>
    <xf numFmtId="0" fontId="1" fillId="0" borderId="64" xfId="0" applyFont="1" applyFill="1" applyBorder="1" applyAlignment="1" applyProtection="1">
      <alignment horizontal="center"/>
      <protection locked="0"/>
    </xf>
    <xf numFmtId="166" fontId="1" fillId="2" borderId="69" xfId="0" applyNumberFormat="1" applyFont="1" applyFill="1" applyBorder="1" applyAlignment="1" applyProtection="1">
      <alignment horizontal="left"/>
      <protection locked="0"/>
    </xf>
    <xf numFmtId="166" fontId="1" fillId="2" borderId="6" xfId="0" applyNumberFormat="1" applyFont="1" applyFill="1" applyBorder="1" applyAlignment="1" applyProtection="1">
      <alignment horizontal="left"/>
      <protection locked="0"/>
    </xf>
    <xf numFmtId="166" fontId="1" fillId="2" borderId="1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69" xfId="0" applyFont="1" applyFill="1" applyBorder="1" applyAlignment="1" applyProtection="1">
      <alignment horizontal="left"/>
      <protection locked="0"/>
    </xf>
    <xf numFmtId="0" fontId="1" fillId="0" borderId="64" xfId="0" applyFont="1" applyFill="1" applyBorder="1" applyAlignment="1" applyProtection="1">
      <alignment horizontal="left"/>
      <protection locked="0"/>
    </xf>
    <xf numFmtId="1" fontId="1" fillId="0" borderId="68" xfId="0" applyNumberFormat="1" applyFont="1" applyFill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Zeros="0" tabSelected="1" view="pageBreakPreview" zoomScaleNormal="100" zoomScaleSheetLayoutView="100" workbookViewId="0">
      <selection activeCell="A11" sqref="A11:B11"/>
    </sheetView>
  </sheetViews>
  <sheetFormatPr baseColWidth="10" defaultColWidth="14.85546875" defaultRowHeight="12.75" x14ac:dyDescent="0.2"/>
  <cols>
    <col min="1" max="1" width="14.5703125" style="69" customWidth="1"/>
    <col min="2" max="2" width="14.42578125" style="69" customWidth="1"/>
    <col min="3" max="4" width="8.140625" style="69" customWidth="1"/>
    <col min="5" max="5" width="5.5703125" style="69" customWidth="1"/>
    <col min="6" max="6" width="3.5703125" style="69" customWidth="1"/>
    <col min="7" max="10" width="8.140625" style="69" customWidth="1"/>
    <col min="11" max="11" width="11.28515625" style="69" hidden="1" customWidth="1"/>
    <col min="12" max="12" width="11.5703125" style="69" hidden="1" customWidth="1"/>
    <col min="13" max="13" width="7.85546875" style="69" hidden="1" customWidth="1"/>
    <col min="14" max="14" width="12.42578125" style="69" hidden="1" customWidth="1"/>
    <col min="15" max="15" width="7.85546875" style="69" hidden="1" customWidth="1"/>
    <col min="16" max="18" width="9.42578125" style="69" customWidth="1"/>
    <col min="19" max="19" width="9.42578125" style="69" hidden="1" customWidth="1"/>
    <col min="20" max="20" width="23.85546875" style="69" customWidth="1"/>
    <col min="21" max="16384" width="14.85546875" style="69"/>
  </cols>
  <sheetData>
    <row r="1" spans="1:20" s="75" customFormat="1" ht="15" customHeight="1" x14ac:dyDescent="0.2">
      <c r="A1" s="70" t="s">
        <v>0</v>
      </c>
      <c r="B1" s="118" t="s">
        <v>9</v>
      </c>
      <c r="C1" s="118"/>
      <c r="D1" s="118"/>
      <c r="E1" s="118"/>
      <c r="F1" s="118"/>
      <c r="G1" s="139" t="s">
        <v>5</v>
      </c>
      <c r="H1" s="139"/>
      <c r="I1" s="148" t="s">
        <v>10</v>
      </c>
      <c r="J1" s="148"/>
      <c r="K1" s="71"/>
      <c r="L1" s="71"/>
      <c r="M1" s="71"/>
      <c r="N1" s="71"/>
      <c r="O1" s="71"/>
      <c r="P1" s="91"/>
      <c r="Q1" s="90"/>
      <c r="R1" s="72"/>
      <c r="S1" s="73"/>
      <c r="T1" s="3"/>
    </row>
    <row r="2" spans="1:20" s="75" customFormat="1" ht="15" customHeight="1" x14ac:dyDescent="0.2">
      <c r="A2" s="76" t="s">
        <v>1</v>
      </c>
      <c r="B2" s="118" t="s">
        <v>9</v>
      </c>
      <c r="C2" s="118"/>
      <c r="D2" s="118"/>
      <c r="E2" s="118"/>
      <c r="F2" s="118"/>
      <c r="G2" s="140" t="s">
        <v>11</v>
      </c>
      <c r="H2" s="140"/>
      <c r="I2" s="91" t="s">
        <v>12</v>
      </c>
      <c r="J2" s="90"/>
      <c r="K2" s="71"/>
      <c r="L2" s="71"/>
      <c r="M2" s="71"/>
      <c r="N2" s="71"/>
      <c r="O2" s="71"/>
      <c r="P2" s="89"/>
      <c r="Q2" s="90"/>
      <c r="T2" s="77"/>
    </row>
    <row r="3" spans="1:20" s="75" customFormat="1" ht="15" customHeight="1" x14ac:dyDescent="0.2">
      <c r="A3" s="76" t="s">
        <v>2</v>
      </c>
      <c r="B3" s="118" t="s">
        <v>9</v>
      </c>
      <c r="C3" s="118"/>
      <c r="D3" s="118"/>
      <c r="E3" s="118"/>
      <c r="F3" s="118"/>
      <c r="K3" s="71"/>
      <c r="L3" s="71"/>
      <c r="M3" s="71"/>
      <c r="N3" s="71"/>
      <c r="O3" s="71"/>
      <c r="Q3" s="71"/>
      <c r="T3" s="78"/>
    </row>
    <row r="4" spans="1:20" s="75" customFormat="1" ht="15" customHeight="1" x14ac:dyDescent="0.2">
      <c r="A4" s="76" t="s">
        <v>3</v>
      </c>
      <c r="B4" s="118" t="s">
        <v>9</v>
      </c>
      <c r="C4" s="118"/>
      <c r="D4" s="118"/>
      <c r="E4" s="118"/>
      <c r="F4" s="118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4"/>
      <c r="S4" s="77"/>
      <c r="T4" s="77"/>
    </row>
    <row r="5" spans="1:20" s="75" customFormat="1" ht="15" customHeight="1" thickBot="1" x14ac:dyDescent="0.25">
      <c r="A5" s="76" t="s">
        <v>6</v>
      </c>
      <c r="B5" s="118" t="s">
        <v>9</v>
      </c>
      <c r="C5" s="118"/>
      <c r="D5" s="118"/>
      <c r="E5" s="118"/>
      <c r="F5" s="118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9"/>
      <c r="S5" s="4"/>
      <c r="T5" s="77"/>
    </row>
    <row r="6" spans="1:20" s="75" customFormat="1" ht="8.1" customHeight="1" thickBot="1" x14ac:dyDescent="0.25">
      <c r="A6" s="76"/>
      <c r="B6" s="76"/>
      <c r="C6" s="76"/>
      <c r="E6" s="70"/>
      <c r="F6" s="70"/>
      <c r="G6" s="70"/>
      <c r="H6" s="70"/>
      <c r="I6" s="70"/>
      <c r="J6" s="70"/>
      <c r="K6" s="119" t="s">
        <v>13</v>
      </c>
      <c r="L6" s="120"/>
      <c r="M6" s="120"/>
      <c r="N6" s="120"/>
      <c r="O6" s="121"/>
      <c r="P6" s="70"/>
      <c r="Q6" s="70"/>
      <c r="R6" s="79"/>
      <c r="S6" s="4"/>
      <c r="T6" s="77"/>
    </row>
    <row r="7" spans="1:20" s="80" customFormat="1" ht="13.15" customHeight="1" thickBot="1" x14ac:dyDescent="0.3">
      <c r="A7" s="5"/>
      <c r="B7" s="6"/>
      <c r="C7" s="7"/>
      <c r="D7" s="7"/>
      <c r="E7" s="125" t="s">
        <v>14</v>
      </c>
      <c r="F7" s="126"/>
      <c r="G7" s="8"/>
      <c r="H7" s="8" t="s">
        <v>15</v>
      </c>
      <c r="I7" s="92" t="s">
        <v>41</v>
      </c>
      <c r="J7" s="9" t="s">
        <v>42</v>
      </c>
      <c r="K7" s="122"/>
      <c r="L7" s="123"/>
      <c r="M7" s="123"/>
      <c r="N7" s="123"/>
      <c r="O7" s="124"/>
      <c r="P7" s="113" t="s">
        <v>16</v>
      </c>
      <c r="Q7" s="114"/>
      <c r="R7" s="114"/>
      <c r="S7" s="115"/>
      <c r="T7" s="10"/>
    </row>
    <row r="8" spans="1:20" s="80" customFormat="1" ht="13.15" customHeight="1" x14ac:dyDescent="0.2">
      <c r="A8" s="11" t="s">
        <v>17</v>
      </c>
      <c r="B8" s="12"/>
      <c r="C8" s="13" t="s">
        <v>18</v>
      </c>
      <c r="D8" s="13" t="s">
        <v>19</v>
      </c>
      <c r="E8" s="127"/>
      <c r="F8" s="127"/>
      <c r="G8" s="14" t="s">
        <v>20</v>
      </c>
      <c r="H8" s="14" t="s">
        <v>21</v>
      </c>
      <c r="I8" s="93" t="s">
        <v>43</v>
      </c>
      <c r="J8" s="15" t="s">
        <v>44</v>
      </c>
      <c r="K8" s="16" t="s">
        <v>22</v>
      </c>
      <c r="L8" s="17" t="s">
        <v>23</v>
      </c>
      <c r="M8" s="81"/>
      <c r="N8" s="17" t="s">
        <v>24</v>
      </c>
      <c r="O8" s="82"/>
      <c r="P8" s="116" t="s">
        <v>25</v>
      </c>
      <c r="Q8" s="117"/>
      <c r="R8" s="18"/>
      <c r="S8" s="14"/>
      <c r="T8" s="19" t="s">
        <v>8</v>
      </c>
    </row>
    <row r="9" spans="1:20" s="80" customFormat="1" ht="13.15" customHeight="1" thickBot="1" x14ac:dyDescent="0.25">
      <c r="A9" s="11" t="s">
        <v>26</v>
      </c>
      <c r="B9" s="12"/>
      <c r="C9" s="13" t="s">
        <v>7</v>
      </c>
      <c r="D9" s="13" t="s">
        <v>7</v>
      </c>
      <c r="E9" s="127"/>
      <c r="F9" s="127"/>
      <c r="G9" s="20" t="s">
        <v>27</v>
      </c>
      <c r="H9" s="20" t="s">
        <v>27</v>
      </c>
      <c r="I9" s="27" t="s">
        <v>45</v>
      </c>
      <c r="J9" s="21" t="s">
        <v>46</v>
      </c>
      <c r="K9" s="22" t="s">
        <v>28</v>
      </c>
      <c r="L9" s="23" t="s">
        <v>29</v>
      </c>
      <c r="M9" s="24">
        <f>M8/3*2</f>
        <v>0</v>
      </c>
      <c r="N9" s="23" t="s">
        <v>30</v>
      </c>
      <c r="O9" s="25">
        <f>O8/3*2</f>
        <v>0</v>
      </c>
      <c r="P9" s="26" t="s">
        <v>31</v>
      </c>
      <c r="Q9" s="27" t="s">
        <v>32</v>
      </c>
      <c r="R9" s="28" t="s">
        <v>33</v>
      </c>
      <c r="S9" s="20" t="s">
        <v>34</v>
      </c>
      <c r="T9" s="29"/>
    </row>
    <row r="10" spans="1:20" s="83" customFormat="1" ht="13.15" customHeight="1" thickBot="1" x14ac:dyDescent="0.3">
      <c r="A10" s="30"/>
      <c r="B10" s="31"/>
      <c r="C10" s="32"/>
      <c r="D10" s="32"/>
      <c r="E10" s="128"/>
      <c r="F10" s="128"/>
      <c r="G10" s="33" t="s">
        <v>35</v>
      </c>
      <c r="H10" s="33" t="s">
        <v>35</v>
      </c>
      <c r="I10" s="38" t="s">
        <v>35</v>
      </c>
      <c r="J10" s="34" t="s">
        <v>35</v>
      </c>
      <c r="K10" s="35" t="s">
        <v>36</v>
      </c>
      <c r="L10" s="36" t="s">
        <v>37</v>
      </c>
      <c r="M10" s="129" t="s">
        <v>38</v>
      </c>
      <c r="N10" s="130"/>
      <c r="O10" s="131"/>
      <c r="P10" s="37" t="s">
        <v>39</v>
      </c>
      <c r="Q10" s="38" t="s">
        <v>39</v>
      </c>
      <c r="R10" s="39" t="s">
        <v>40</v>
      </c>
      <c r="S10" s="33" t="s">
        <v>4</v>
      </c>
      <c r="T10" s="40"/>
    </row>
    <row r="11" spans="1:20" s="75" customFormat="1" ht="13.15" customHeight="1" x14ac:dyDescent="0.2">
      <c r="A11" s="132"/>
      <c r="B11" s="133"/>
      <c r="C11" s="41"/>
      <c r="D11" s="41"/>
      <c r="E11" s="134"/>
      <c r="F11" s="135"/>
      <c r="G11" s="42"/>
      <c r="H11" s="94"/>
      <c r="I11" s="42"/>
      <c r="J11" s="43"/>
      <c r="K11" s="84"/>
      <c r="L11" s="51" t="str">
        <f>IF(K11=""," ",IF(G11,G11*K11-H11*K11,-H11*K11))</f>
        <v xml:space="preserve"> </v>
      </c>
      <c r="M11" s="136"/>
      <c r="N11" s="137"/>
      <c r="O11" s="138"/>
      <c r="P11" s="45"/>
      <c r="Q11" s="42"/>
      <c r="R11" s="46"/>
      <c r="S11" s="85" t="str">
        <f>IF(R11=""," ",IF(P11,ROUND(P11*R11,0),ROUND(Q11*R11,0)))</f>
        <v xml:space="preserve"> </v>
      </c>
      <c r="T11" s="47"/>
    </row>
    <row r="12" spans="1:20" s="75" customFormat="1" ht="13.15" customHeight="1" x14ac:dyDescent="0.2">
      <c r="A12" s="104"/>
      <c r="B12" s="105"/>
      <c r="C12" s="48"/>
      <c r="D12" s="48"/>
      <c r="E12" s="106"/>
      <c r="F12" s="107"/>
      <c r="G12" s="49"/>
      <c r="H12" s="50"/>
      <c r="I12" s="49"/>
      <c r="J12" s="49"/>
      <c r="K12" s="84"/>
      <c r="L12" s="51" t="str">
        <f>IF(K12=""," ",IF(G12,G12*K12-H12*K12,-H12*K12))</f>
        <v xml:space="preserve"> </v>
      </c>
      <c r="M12" s="108"/>
      <c r="N12" s="109"/>
      <c r="O12" s="110"/>
      <c r="P12" s="52"/>
      <c r="Q12" s="50"/>
      <c r="R12" s="53"/>
      <c r="S12" s="86" t="str">
        <f t="shared" ref="S12:S31" si="0">IF(R12=""," ",IF(P12,ROUND(P12*R12,0),ROUND(Q12*R12,0)))</f>
        <v xml:space="preserve"> </v>
      </c>
      <c r="T12" s="54"/>
    </row>
    <row r="13" spans="1:20" s="75" customFormat="1" x14ac:dyDescent="0.2">
      <c r="A13" s="111"/>
      <c r="B13" s="112"/>
      <c r="C13" s="48"/>
      <c r="D13" s="48"/>
      <c r="E13" s="106"/>
      <c r="F13" s="107"/>
      <c r="G13" s="49"/>
      <c r="H13" s="50"/>
      <c r="I13" s="49"/>
      <c r="J13" s="49"/>
      <c r="K13" s="84"/>
      <c r="L13" s="51" t="str">
        <f t="shared" ref="L13:L38" si="1">IF(K13=""," ",IF(G13,G13*K13-H13*K13,-H13*K13))</f>
        <v xml:space="preserve"> </v>
      </c>
      <c r="M13" s="108"/>
      <c r="N13" s="109"/>
      <c r="O13" s="110"/>
      <c r="P13" s="52"/>
      <c r="Q13" s="50"/>
      <c r="R13" s="53"/>
      <c r="S13" s="86" t="str">
        <f t="shared" si="0"/>
        <v xml:space="preserve"> </v>
      </c>
      <c r="T13" s="54"/>
    </row>
    <row r="14" spans="1:20" s="75" customFormat="1" x14ac:dyDescent="0.2">
      <c r="A14" s="111"/>
      <c r="B14" s="112"/>
      <c r="C14" s="48"/>
      <c r="D14" s="48"/>
      <c r="E14" s="106"/>
      <c r="F14" s="107"/>
      <c r="G14" s="49"/>
      <c r="H14" s="50"/>
      <c r="I14" s="49"/>
      <c r="J14" s="49"/>
      <c r="K14" s="84"/>
      <c r="L14" s="51" t="str">
        <f t="shared" si="1"/>
        <v xml:space="preserve"> </v>
      </c>
      <c r="M14" s="108"/>
      <c r="N14" s="109"/>
      <c r="O14" s="110"/>
      <c r="P14" s="52"/>
      <c r="Q14" s="50"/>
      <c r="R14" s="53"/>
      <c r="S14" s="86" t="str">
        <f t="shared" si="0"/>
        <v xml:space="preserve"> </v>
      </c>
      <c r="T14" s="54"/>
    </row>
    <row r="15" spans="1:20" s="75" customFormat="1" x14ac:dyDescent="0.2">
      <c r="A15" s="111"/>
      <c r="B15" s="112"/>
      <c r="C15" s="48"/>
      <c r="D15" s="48"/>
      <c r="E15" s="106"/>
      <c r="F15" s="107"/>
      <c r="G15" s="49"/>
      <c r="H15" s="50"/>
      <c r="I15" s="49"/>
      <c r="J15" s="49"/>
      <c r="K15" s="84"/>
      <c r="L15" s="51" t="str">
        <f t="shared" si="1"/>
        <v xml:space="preserve"> </v>
      </c>
      <c r="M15" s="108"/>
      <c r="N15" s="109"/>
      <c r="O15" s="110"/>
      <c r="P15" s="52"/>
      <c r="Q15" s="50"/>
      <c r="R15" s="53"/>
      <c r="S15" s="86" t="str">
        <f t="shared" si="0"/>
        <v xml:space="preserve"> </v>
      </c>
      <c r="T15" s="54"/>
    </row>
    <row r="16" spans="1:20" s="75" customFormat="1" x14ac:dyDescent="0.2">
      <c r="A16" s="111"/>
      <c r="B16" s="112"/>
      <c r="C16" s="48"/>
      <c r="D16" s="48"/>
      <c r="E16" s="106"/>
      <c r="F16" s="107"/>
      <c r="G16" s="49"/>
      <c r="H16" s="50"/>
      <c r="I16" s="49"/>
      <c r="J16" s="49"/>
      <c r="K16" s="84"/>
      <c r="L16" s="51" t="str">
        <f t="shared" si="1"/>
        <v xml:space="preserve"> </v>
      </c>
      <c r="M16" s="108"/>
      <c r="N16" s="109"/>
      <c r="O16" s="110"/>
      <c r="P16" s="52"/>
      <c r="Q16" s="50"/>
      <c r="R16" s="53"/>
      <c r="S16" s="86" t="str">
        <f t="shared" si="0"/>
        <v xml:space="preserve"> </v>
      </c>
      <c r="T16" s="54"/>
    </row>
    <row r="17" spans="1:20" s="75" customFormat="1" ht="15" customHeight="1" x14ac:dyDescent="0.2">
      <c r="A17" s="111"/>
      <c r="B17" s="112"/>
      <c r="C17" s="48"/>
      <c r="D17" s="48"/>
      <c r="E17" s="106"/>
      <c r="F17" s="107"/>
      <c r="G17" s="49"/>
      <c r="H17" s="50"/>
      <c r="I17" s="49"/>
      <c r="J17" s="49"/>
      <c r="K17" s="84"/>
      <c r="L17" s="51" t="str">
        <f t="shared" si="1"/>
        <v xml:space="preserve"> </v>
      </c>
      <c r="M17" s="108"/>
      <c r="N17" s="109"/>
      <c r="O17" s="110"/>
      <c r="P17" s="52"/>
      <c r="Q17" s="50"/>
      <c r="R17" s="53"/>
      <c r="S17" s="86" t="str">
        <f t="shared" si="0"/>
        <v xml:space="preserve"> </v>
      </c>
      <c r="T17" s="54"/>
    </row>
    <row r="18" spans="1:20" s="75" customFormat="1" x14ac:dyDescent="0.2">
      <c r="A18" s="111"/>
      <c r="B18" s="112"/>
      <c r="C18" s="48"/>
      <c r="D18" s="48"/>
      <c r="E18" s="106"/>
      <c r="F18" s="107"/>
      <c r="G18" s="49"/>
      <c r="H18" s="50"/>
      <c r="I18" s="49"/>
      <c r="J18" s="49"/>
      <c r="K18" s="84"/>
      <c r="L18" s="51" t="str">
        <f t="shared" si="1"/>
        <v xml:space="preserve"> </v>
      </c>
      <c r="M18" s="108"/>
      <c r="N18" s="109"/>
      <c r="O18" s="110"/>
      <c r="P18" s="52"/>
      <c r="Q18" s="50"/>
      <c r="R18" s="53"/>
      <c r="S18" s="86" t="str">
        <f t="shared" si="0"/>
        <v xml:space="preserve"> </v>
      </c>
      <c r="T18" s="54"/>
    </row>
    <row r="19" spans="1:20" s="75" customFormat="1" x14ac:dyDescent="0.2">
      <c r="A19" s="111"/>
      <c r="B19" s="112"/>
      <c r="C19" s="48"/>
      <c r="D19" s="48"/>
      <c r="E19" s="106"/>
      <c r="F19" s="107"/>
      <c r="G19" s="49"/>
      <c r="H19" s="50"/>
      <c r="I19" s="49"/>
      <c r="J19" s="49"/>
      <c r="K19" s="84"/>
      <c r="L19" s="51" t="str">
        <f t="shared" si="1"/>
        <v xml:space="preserve"> </v>
      </c>
      <c r="M19" s="108"/>
      <c r="N19" s="109"/>
      <c r="O19" s="110"/>
      <c r="P19" s="52"/>
      <c r="Q19" s="50"/>
      <c r="R19" s="53"/>
      <c r="S19" s="86" t="str">
        <f t="shared" si="0"/>
        <v xml:space="preserve"> </v>
      </c>
      <c r="T19" s="54"/>
    </row>
    <row r="20" spans="1:20" s="75" customFormat="1" x14ac:dyDescent="0.2">
      <c r="A20" s="111"/>
      <c r="B20" s="112"/>
      <c r="C20" s="48"/>
      <c r="D20" s="48"/>
      <c r="E20" s="106"/>
      <c r="F20" s="107"/>
      <c r="G20" s="49"/>
      <c r="H20" s="50"/>
      <c r="I20" s="49"/>
      <c r="J20" s="49"/>
      <c r="K20" s="84"/>
      <c r="L20" s="51" t="str">
        <f t="shared" si="1"/>
        <v xml:space="preserve"> </v>
      </c>
      <c r="M20" s="108"/>
      <c r="N20" s="109"/>
      <c r="O20" s="110"/>
      <c r="P20" s="52"/>
      <c r="Q20" s="50"/>
      <c r="R20" s="53"/>
      <c r="S20" s="86" t="str">
        <f t="shared" si="0"/>
        <v xml:space="preserve"> </v>
      </c>
      <c r="T20" s="54"/>
    </row>
    <row r="21" spans="1:20" s="75" customFormat="1" x14ac:dyDescent="0.2">
      <c r="A21" s="111"/>
      <c r="B21" s="112"/>
      <c r="C21" s="48"/>
      <c r="D21" s="48"/>
      <c r="E21" s="106"/>
      <c r="F21" s="107"/>
      <c r="G21" s="49"/>
      <c r="H21" s="50"/>
      <c r="I21" s="49"/>
      <c r="J21" s="49"/>
      <c r="K21" s="84"/>
      <c r="L21" s="51" t="str">
        <f t="shared" si="1"/>
        <v xml:space="preserve"> </v>
      </c>
      <c r="M21" s="108"/>
      <c r="N21" s="109"/>
      <c r="O21" s="110"/>
      <c r="P21" s="52"/>
      <c r="Q21" s="50"/>
      <c r="R21" s="53"/>
      <c r="S21" s="86" t="str">
        <f t="shared" si="0"/>
        <v xml:space="preserve"> </v>
      </c>
      <c r="T21" s="54"/>
    </row>
    <row r="22" spans="1:20" s="75" customFormat="1" x14ac:dyDescent="0.2">
      <c r="A22" s="111"/>
      <c r="B22" s="112"/>
      <c r="C22" s="48"/>
      <c r="D22" s="48"/>
      <c r="E22" s="106"/>
      <c r="F22" s="107"/>
      <c r="G22" s="49"/>
      <c r="H22" s="50"/>
      <c r="I22" s="49"/>
      <c r="J22" s="49"/>
      <c r="K22" s="84"/>
      <c r="L22" s="51" t="str">
        <f t="shared" si="1"/>
        <v xml:space="preserve"> </v>
      </c>
      <c r="M22" s="108"/>
      <c r="N22" s="109"/>
      <c r="O22" s="110"/>
      <c r="P22" s="52"/>
      <c r="Q22" s="50"/>
      <c r="R22" s="53"/>
      <c r="S22" s="86" t="str">
        <f t="shared" si="0"/>
        <v xml:space="preserve"> </v>
      </c>
      <c r="T22" s="54"/>
    </row>
    <row r="23" spans="1:20" s="75" customFormat="1" x14ac:dyDescent="0.2">
      <c r="A23" s="111"/>
      <c r="B23" s="112"/>
      <c r="C23" s="48"/>
      <c r="D23" s="48"/>
      <c r="E23" s="106"/>
      <c r="F23" s="107"/>
      <c r="G23" s="49"/>
      <c r="H23" s="50"/>
      <c r="I23" s="49"/>
      <c r="J23" s="49"/>
      <c r="K23" s="84"/>
      <c r="L23" s="51" t="str">
        <f t="shared" si="1"/>
        <v xml:space="preserve"> </v>
      </c>
      <c r="M23" s="108"/>
      <c r="N23" s="109"/>
      <c r="O23" s="110"/>
      <c r="P23" s="52"/>
      <c r="Q23" s="50"/>
      <c r="R23" s="53"/>
      <c r="S23" s="86" t="str">
        <f t="shared" si="0"/>
        <v xml:space="preserve"> </v>
      </c>
      <c r="T23" s="54"/>
    </row>
    <row r="24" spans="1:20" s="75" customFormat="1" x14ac:dyDescent="0.2">
      <c r="A24" s="111"/>
      <c r="B24" s="112"/>
      <c r="C24" s="48"/>
      <c r="D24" s="48"/>
      <c r="E24" s="106"/>
      <c r="F24" s="107"/>
      <c r="G24" s="49"/>
      <c r="H24" s="50"/>
      <c r="I24" s="49"/>
      <c r="J24" s="49"/>
      <c r="K24" s="84"/>
      <c r="L24" s="51" t="str">
        <f t="shared" si="1"/>
        <v xml:space="preserve"> </v>
      </c>
      <c r="M24" s="108"/>
      <c r="N24" s="109"/>
      <c r="O24" s="110"/>
      <c r="P24" s="52"/>
      <c r="Q24" s="50"/>
      <c r="R24" s="53"/>
      <c r="S24" s="86" t="str">
        <f t="shared" si="0"/>
        <v xml:space="preserve"> </v>
      </c>
      <c r="T24" s="54"/>
    </row>
    <row r="25" spans="1:20" s="75" customFormat="1" x14ac:dyDescent="0.2">
      <c r="A25" s="111"/>
      <c r="B25" s="112"/>
      <c r="C25" s="48"/>
      <c r="D25" s="48"/>
      <c r="E25" s="106"/>
      <c r="F25" s="107"/>
      <c r="G25" s="49"/>
      <c r="H25" s="50"/>
      <c r="I25" s="49"/>
      <c r="J25" s="49"/>
      <c r="K25" s="84"/>
      <c r="L25" s="51" t="str">
        <f t="shared" si="1"/>
        <v xml:space="preserve"> </v>
      </c>
      <c r="M25" s="108"/>
      <c r="N25" s="109"/>
      <c r="O25" s="110"/>
      <c r="P25" s="52"/>
      <c r="Q25" s="50"/>
      <c r="R25" s="53"/>
      <c r="S25" s="86" t="str">
        <f t="shared" si="0"/>
        <v xml:space="preserve"> </v>
      </c>
      <c r="T25" s="54"/>
    </row>
    <row r="26" spans="1:20" s="75" customFormat="1" x14ac:dyDescent="0.2">
      <c r="A26" s="111"/>
      <c r="B26" s="112"/>
      <c r="C26" s="48"/>
      <c r="D26" s="48"/>
      <c r="E26" s="106"/>
      <c r="F26" s="107"/>
      <c r="G26" s="49"/>
      <c r="H26" s="50"/>
      <c r="I26" s="49"/>
      <c r="J26" s="49"/>
      <c r="K26" s="84"/>
      <c r="L26" s="51" t="str">
        <f t="shared" si="1"/>
        <v xml:space="preserve"> </v>
      </c>
      <c r="M26" s="108"/>
      <c r="N26" s="109"/>
      <c r="O26" s="110"/>
      <c r="P26" s="52"/>
      <c r="Q26" s="50"/>
      <c r="R26" s="53"/>
      <c r="S26" s="86" t="str">
        <f t="shared" si="0"/>
        <v xml:space="preserve"> </v>
      </c>
      <c r="T26" s="54"/>
    </row>
    <row r="27" spans="1:20" s="75" customFormat="1" x14ac:dyDescent="0.2">
      <c r="A27" s="111"/>
      <c r="B27" s="112"/>
      <c r="C27" s="48"/>
      <c r="D27" s="48"/>
      <c r="E27" s="106"/>
      <c r="F27" s="107"/>
      <c r="G27" s="49"/>
      <c r="H27" s="50"/>
      <c r="I27" s="49"/>
      <c r="J27" s="49"/>
      <c r="K27" s="84"/>
      <c r="L27" s="51" t="str">
        <f t="shared" si="1"/>
        <v xml:space="preserve"> </v>
      </c>
      <c r="M27" s="108"/>
      <c r="N27" s="109"/>
      <c r="O27" s="110"/>
      <c r="P27" s="52"/>
      <c r="Q27" s="50"/>
      <c r="R27" s="53"/>
      <c r="S27" s="86" t="str">
        <f t="shared" si="0"/>
        <v xml:space="preserve"> </v>
      </c>
      <c r="T27" s="54"/>
    </row>
    <row r="28" spans="1:20" s="75" customFormat="1" x14ac:dyDescent="0.2">
      <c r="A28" s="111"/>
      <c r="B28" s="112"/>
      <c r="C28" s="48"/>
      <c r="D28" s="48"/>
      <c r="E28" s="106"/>
      <c r="F28" s="107"/>
      <c r="G28" s="49"/>
      <c r="H28" s="50"/>
      <c r="I28" s="49"/>
      <c r="J28" s="49"/>
      <c r="K28" s="84"/>
      <c r="L28" s="51" t="str">
        <f t="shared" si="1"/>
        <v xml:space="preserve"> </v>
      </c>
      <c r="M28" s="108"/>
      <c r="N28" s="109"/>
      <c r="O28" s="110"/>
      <c r="P28" s="52"/>
      <c r="Q28" s="50"/>
      <c r="R28" s="53"/>
      <c r="S28" s="86" t="str">
        <f t="shared" si="0"/>
        <v xml:space="preserve"> </v>
      </c>
      <c r="T28" s="54"/>
    </row>
    <row r="29" spans="1:20" s="75" customFormat="1" x14ac:dyDescent="0.2">
      <c r="A29" s="111"/>
      <c r="B29" s="112"/>
      <c r="C29" s="48"/>
      <c r="D29" s="48"/>
      <c r="E29" s="106"/>
      <c r="F29" s="107"/>
      <c r="G29" s="49"/>
      <c r="H29" s="50"/>
      <c r="I29" s="49"/>
      <c r="J29" s="49"/>
      <c r="K29" s="84"/>
      <c r="L29" s="51" t="str">
        <f t="shared" si="1"/>
        <v xml:space="preserve"> </v>
      </c>
      <c r="M29" s="108"/>
      <c r="N29" s="109"/>
      <c r="O29" s="110"/>
      <c r="P29" s="52"/>
      <c r="Q29" s="50"/>
      <c r="R29" s="53"/>
      <c r="S29" s="86" t="str">
        <f t="shared" si="0"/>
        <v xml:space="preserve"> </v>
      </c>
      <c r="T29" s="54"/>
    </row>
    <row r="30" spans="1:20" s="75" customFormat="1" x14ac:dyDescent="0.2">
      <c r="A30" s="111"/>
      <c r="B30" s="112"/>
      <c r="C30" s="48"/>
      <c r="D30" s="48"/>
      <c r="E30" s="106"/>
      <c r="F30" s="107"/>
      <c r="G30" s="49"/>
      <c r="H30" s="50"/>
      <c r="I30" s="49"/>
      <c r="J30" s="49"/>
      <c r="K30" s="84"/>
      <c r="L30" s="51" t="str">
        <f t="shared" si="1"/>
        <v xml:space="preserve"> </v>
      </c>
      <c r="M30" s="108"/>
      <c r="N30" s="109"/>
      <c r="O30" s="110"/>
      <c r="P30" s="52"/>
      <c r="Q30" s="50"/>
      <c r="R30" s="53"/>
      <c r="S30" s="86" t="str">
        <f t="shared" si="0"/>
        <v xml:space="preserve"> </v>
      </c>
      <c r="T30" s="54"/>
    </row>
    <row r="31" spans="1:20" s="75" customFormat="1" x14ac:dyDescent="0.2">
      <c r="A31" s="111"/>
      <c r="B31" s="112"/>
      <c r="C31" s="48"/>
      <c r="D31" s="48"/>
      <c r="E31" s="106"/>
      <c r="F31" s="107"/>
      <c r="G31" s="49"/>
      <c r="H31" s="50"/>
      <c r="I31" s="49"/>
      <c r="J31" s="49"/>
      <c r="K31" s="84"/>
      <c r="L31" s="51" t="str">
        <f t="shared" si="1"/>
        <v xml:space="preserve"> </v>
      </c>
      <c r="M31" s="108"/>
      <c r="N31" s="109"/>
      <c r="O31" s="110"/>
      <c r="P31" s="52"/>
      <c r="Q31" s="50"/>
      <c r="R31" s="53"/>
      <c r="S31" s="86" t="str">
        <f t="shared" si="0"/>
        <v xml:space="preserve"> </v>
      </c>
      <c r="T31" s="54"/>
    </row>
    <row r="32" spans="1:20" s="75" customFormat="1" x14ac:dyDescent="0.2">
      <c r="A32" s="111"/>
      <c r="B32" s="112"/>
      <c r="C32" s="48"/>
      <c r="D32" s="48"/>
      <c r="E32" s="106"/>
      <c r="F32" s="107"/>
      <c r="G32" s="49"/>
      <c r="H32" s="50"/>
      <c r="I32" s="49"/>
      <c r="J32" s="49"/>
      <c r="K32" s="84"/>
      <c r="L32" s="51" t="str">
        <f t="shared" si="1"/>
        <v xml:space="preserve"> </v>
      </c>
      <c r="M32" s="108"/>
      <c r="N32" s="109"/>
      <c r="O32" s="110"/>
      <c r="P32" s="52"/>
      <c r="Q32" s="50"/>
      <c r="R32" s="53"/>
      <c r="S32" s="86" t="str">
        <f t="shared" ref="S32:S33" si="2">IF(R32=""," ",IF(P32,ROUND(P32*R32,0),ROUND(Q32*R32,0)))</f>
        <v xml:space="preserve"> </v>
      </c>
      <c r="T32" s="54"/>
    </row>
    <row r="33" spans="1:20" s="75" customFormat="1" x14ac:dyDescent="0.2">
      <c r="A33" s="111"/>
      <c r="B33" s="112"/>
      <c r="C33" s="48"/>
      <c r="D33" s="48"/>
      <c r="E33" s="106"/>
      <c r="F33" s="107"/>
      <c r="G33" s="49"/>
      <c r="H33" s="50"/>
      <c r="I33" s="49"/>
      <c r="J33" s="49"/>
      <c r="K33" s="84"/>
      <c r="L33" s="51" t="str">
        <f t="shared" si="1"/>
        <v xml:space="preserve"> </v>
      </c>
      <c r="M33" s="108"/>
      <c r="N33" s="109"/>
      <c r="O33" s="110"/>
      <c r="P33" s="52"/>
      <c r="Q33" s="50"/>
      <c r="R33" s="53"/>
      <c r="S33" s="86" t="str">
        <f t="shared" si="2"/>
        <v xml:space="preserve"> </v>
      </c>
      <c r="T33" s="54"/>
    </row>
    <row r="34" spans="1:20" s="75" customFormat="1" x14ac:dyDescent="0.2">
      <c r="A34" s="111"/>
      <c r="B34" s="112"/>
      <c r="C34" s="48"/>
      <c r="D34" s="48"/>
      <c r="E34" s="106"/>
      <c r="F34" s="107"/>
      <c r="G34" s="49"/>
      <c r="H34" s="50"/>
      <c r="I34" s="49"/>
      <c r="J34" s="49"/>
      <c r="K34" s="84"/>
      <c r="L34" s="51" t="str">
        <f t="shared" si="1"/>
        <v xml:space="preserve"> </v>
      </c>
      <c r="M34" s="108"/>
      <c r="N34" s="109"/>
      <c r="O34" s="110"/>
      <c r="P34" s="52"/>
      <c r="Q34" s="50"/>
      <c r="R34" s="53"/>
      <c r="S34" s="86" t="str">
        <f t="shared" ref="S34" si="3">IF(R34=""," ",IF(P34,ROUND(P34*R34,0),ROUND(Q34*R34,0)))</f>
        <v xml:space="preserve"> </v>
      </c>
      <c r="T34" s="54"/>
    </row>
    <row r="35" spans="1:20" s="75" customFormat="1" x14ac:dyDescent="0.2">
      <c r="A35" s="111"/>
      <c r="B35" s="112"/>
      <c r="C35" s="48"/>
      <c r="D35" s="48"/>
      <c r="E35" s="106"/>
      <c r="F35" s="107"/>
      <c r="G35" s="49"/>
      <c r="H35" s="50"/>
      <c r="I35" s="49"/>
      <c r="J35" s="49"/>
      <c r="K35" s="84"/>
      <c r="L35" s="51" t="str">
        <f t="shared" si="1"/>
        <v xml:space="preserve"> </v>
      </c>
      <c r="M35" s="108"/>
      <c r="N35" s="109"/>
      <c r="O35" s="110"/>
      <c r="P35" s="52"/>
      <c r="Q35" s="50"/>
      <c r="R35" s="53"/>
      <c r="S35" s="86" t="str">
        <f t="shared" ref="S35" si="4">IF(R35=""," ",IF(P35,ROUND(P35*R35,0),ROUND(Q35*R35,0)))</f>
        <v xml:space="preserve"> </v>
      </c>
      <c r="T35" s="54"/>
    </row>
    <row r="36" spans="1:20" s="75" customFormat="1" x14ac:dyDescent="0.2">
      <c r="A36" s="111"/>
      <c r="B36" s="112"/>
      <c r="C36" s="48"/>
      <c r="D36" s="48"/>
      <c r="E36" s="106"/>
      <c r="F36" s="107"/>
      <c r="G36" s="49"/>
      <c r="H36" s="50"/>
      <c r="I36" s="49"/>
      <c r="J36" s="49"/>
      <c r="K36" s="84"/>
      <c r="L36" s="51" t="str">
        <f t="shared" si="1"/>
        <v xml:space="preserve"> </v>
      </c>
      <c r="M36" s="108"/>
      <c r="N36" s="109"/>
      <c r="O36" s="110"/>
      <c r="P36" s="52"/>
      <c r="Q36" s="50"/>
      <c r="R36" s="53"/>
      <c r="S36" s="86" t="str">
        <f t="shared" ref="S36" si="5">IF(R36=""," ",IF(P36,ROUND(P36*R36,0),ROUND(Q36*R36,0)))</f>
        <v xml:space="preserve"> </v>
      </c>
      <c r="T36" s="54"/>
    </row>
    <row r="37" spans="1:20" s="75" customFormat="1" x14ac:dyDescent="0.2">
      <c r="A37" s="111"/>
      <c r="B37" s="112"/>
      <c r="C37" s="48"/>
      <c r="D37" s="48"/>
      <c r="E37" s="106"/>
      <c r="F37" s="107"/>
      <c r="G37" s="49"/>
      <c r="H37" s="50"/>
      <c r="I37" s="49"/>
      <c r="J37" s="49"/>
      <c r="K37" s="84"/>
      <c r="L37" s="51" t="str">
        <f t="shared" si="1"/>
        <v xml:space="preserve"> </v>
      </c>
      <c r="M37" s="108"/>
      <c r="N37" s="109"/>
      <c r="O37" s="110"/>
      <c r="P37" s="52"/>
      <c r="Q37" s="50"/>
      <c r="R37" s="53"/>
      <c r="S37" s="86" t="str">
        <f t="shared" ref="S37" si="6">IF(R37=""," ",IF(P37,ROUND(P37*R37,0),ROUND(Q37*R37,0)))</f>
        <v xml:space="preserve"> </v>
      </c>
      <c r="T37" s="54"/>
    </row>
    <row r="38" spans="1:20" s="75" customFormat="1" ht="13.5" thickBot="1" x14ac:dyDescent="0.25">
      <c r="A38" s="150"/>
      <c r="B38" s="151"/>
      <c r="C38" s="55"/>
      <c r="D38" s="55"/>
      <c r="E38" s="141"/>
      <c r="F38" s="142"/>
      <c r="G38" s="56"/>
      <c r="H38" s="57"/>
      <c r="I38" s="56"/>
      <c r="J38" s="152"/>
      <c r="K38" s="87"/>
      <c r="L38" s="51" t="str">
        <f t="shared" si="1"/>
        <v xml:space="preserve"> </v>
      </c>
      <c r="M38" s="143"/>
      <c r="N38" s="144"/>
      <c r="O38" s="145"/>
      <c r="P38" s="59"/>
      <c r="Q38" s="57"/>
      <c r="R38" s="60"/>
      <c r="S38" s="88" t="str">
        <f>IF(R38=""," ",IF(P38,ROUND(P38*R38,0),ROUND(Q38*R38,0)))</f>
        <v xml:space="preserve"> </v>
      </c>
      <c r="T38" s="61"/>
    </row>
    <row r="39" spans="1:20" s="75" customFormat="1" ht="7.5" customHeight="1" x14ac:dyDescent="0.2">
      <c r="A39" s="62"/>
      <c r="B39" s="62"/>
      <c r="C39" s="63"/>
      <c r="D39" s="64"/>
      <c r="E39" s="63"/>
      <c r="F39" s="63"/>
      <c r="G39" s="64"/>
      <c r="H39" s="64"/>
      <c r="I39" s="64"/>
      <c r="J39" s="64"/>
      <c r="K39" s="64"/>
      <c r="L39" s="65"/>
      <c r="M39" s="65"/>
      <c r="N39" s="65"/>
      <c r="O39" s="65"/>
      <c r="P39" s="64"/>
      <c r="Q39" s="64"/>
      <c r="R39" s="64"/>
      <c r="S39" s="66"/>
      <c r="T39" s="67"/>
    </row>
    <row r="40" spans="1:20" s="75" customFormat="1" ht="15" customHeight="1" x14ac:dyDescent="0.2">
      <c r="A40" s="70" t="s">
        <v>0</v>
      </c>
      <c r="B40" s="118" t="str">
        <f>B1</f>
        <v>.........................................................................</v>
      </c>
      <c r="C40" s="118"/>
      <c r="D40" s="118"/>
      <c r="E40" s="118"/>
      <c r="F40" s="118"/>
      <c r="G40" s="139" t="s">
        <v>5</v>
      </c>
      <c r="H40" s="139"/>
      <c r="I40" s="148" t="str">
        <f>I1</f>
        <v>84S-…..</v>
      </c>
      <c r="J40" s="148"/>
      <c r="K40" s="71"/>
      <c r="L40" s="71"/>
      <c r="M40" s="71"/>
      <c r="N40" s="71"/>
      <c r="O40" s="71"/>
      <c r="P40" s="71"/>
      <c r="Q40" s="71"/>
      <c r="R40" s="72"/>
      <c r="S40" s="73"/>
      <c r="T40" s="3"/>
    </row>
    <row r="41" spans="1:20" s="75" customFormat="1" ht="15" customHeight="1" x14ac:dyDescent="0.2">
      <c r="A41" s="76" t="s">
        <v>1</v>
      </c>
      <c r="B41" s="118" t="str">
        <f>B2</f>
        <v>.........................................................................</v>
      </c>
      <c r="C41" s="118"/>
      <c r="D41" s="118"/>
      <c r="E41" s="118"/>
      <c r="F41" s="118"/>
      <c r="G41" s="140" t="s">
        <v>11</v>
      </c>
      <c r="H41" s="140"/>
      <c r="I41" s="149" t="str">
        <f>I2</f>
        <v>………………………</v>
      </c>
      <c r="J41" s="149"/>
      <c r="K41" s="71"/>
      <c r="L41" s="71"/>
      <c r="M41" s="71"/>
      <c r="N41" s="71"/>
      <c r="O41" s="71"/>
      <c r="P41" s="71"/>
      <c r="Q41" s="71"/>
      <c r="T41" s="77"/>
    </row>
    <row r="42" spans="1:20" s="75" customFormat="1" ht="15" customHeight="1" x14ac:dyDescent="0.2">
      <c r="A42" s="76" t="s">
        <v>2</v>
      </c>
      <c r="B42" s="118" t="str">
        <f>B3</f>
        <v>.........................................................................</v>
      </c>
      <c r="C42" s="118"/>
      <c r="D42" s="118"/>
      <c r="E42" s="118"/>
      <c r="F42" s="118"/>
      <c r="K42" s="71"/>
      <c r="L42" s="71"/>
      <c r="M42" s="71"/>
      <c r="N42" s="71"/>
      <c r="O42" s="71"/>
      <c r="P42" s="71"/>
      <c r="Q42" s="71"/>
      <c r="T42" s="78"/>
    </row>
    <row r="43" spans="1:20" s="75" customFormat="1" ht="15" customHeight="1" x14ac:dyDescent="0.2">
      <c r="A43" s="76" t="s">
        <v>3</v>
      </c>
      <c r="B43" s="118" t="str">
        <f>B4</f>
        <v>.........................................................................</v>
      </c>
      <c r="C43" s="118"/>
      <c r="D43" s="118"/>
      <c r="E43" s="118"/>
      <c r="F43" s="118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4"/>
      <c r="S43" s="77"/>
      <c r="T43" s="77"/>
    </row>
    <row r="44" spans="1:20" s="75" customFormat="1" ht="15" customHeight="1" thickBot="1" x14ac:dyDescent="0.25">
      <c r="A44" s="76" t="s">
        <v>6</v>
      </c>
      <c r="B44" s="118" t="str">
        <f>B5</f>
        <v>.........................................................................</v>
      </c>
      <c r="C44" s="118"/>
      <c r="D44" s="118"/>
      <c r="E44" s="118"/>
      <c r="F44" s="118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9"/>
      <c r="S44" s="4"/>
      <c r="T44" s="77"/>
    </row>
    <row r="45" spans="1:20" s="75" customFormat="1" ht="8.1" customHeight="1" thickBot="1" x14ac:dyDescent="0.25">
      <c r="A45" s="76"/>
      <c r="B45" s="76"/>
      <c r="C45" s="76"/>
      <c r="E45" s="70"/>
      <c r="F45" s="70"/>
      <c r="G45" s="70"/>
      <c r="H45" s="70"/>
      <c r="I45" s="70"/>
      <c r="J45" s="70"/>
      <c r="K45" s="119" t="s">
        <v>13</v>
      </c>
      <c r="L45" s="120"/>
      <c r="M45" s="120"/>
      <c r="N45" s="120"/>
      <c r="O45" s="121"/>
      <c r="P45" s="70"/>
      <c r="Q45" s="70"/>
      <c r="R45" s="79"/>
      <c r="S45" s="4"/>
      <c r="T45" s="77"/>
    </row>
    <row r="46" spans="1:20" s="80" customFormat="1" ht="13.15" customHeight="1" thickBot="1" x14ac:dyDescent="0.3">
      <c r="A46" s="5"/>
      <c r="B46" s="6"/>
      <c r="C46" s="7"/>
      <c r="D46" s="7"/>
      <c r="E46" s="125" t="s">
        <v>14</v>
      </c>
      <c r="F46" s="126"/>
      <c r="G46" s="8"/>
      <c r="H46" s="8" t="s">
        <v>15</v>
      </c>
      <c r="I46" s="92" t="s">
        <v>41</v>
      </c>
      <c r="J46" s="9" t="s">
        <v>42</v>
      </c>
      <c r="K46" s="122"/>
      <c r="L46" s="123"/>
      <c r="M46" s="123"/>
      <c r="N46" s="123"/>
      <c r="O46" s="124"/>
      <c r="P46" s="113" t="s">
        <v>16</v>
      </c>
      <c r="Q46" s="114"/>
      <c r="R46" s="114"/>
      <c r="S46" s="115"/>
      <c r="T46" s="10"/>
    </row>
    <row r="47" spans="1:20" s="80" customFormat="1" ht="13.15" customHeight="1" x14ac:dyDescent="0.2">
      <c r="A47" s="11" t="s">
        <v>17</v>
      </c>
      <c r="B47" s="12"/>
      <c r="C47" s="13" t="s">
        <v>18</v>
      </c>
      <c r="D47" s="13" t="s">
        <v>19</v>
      </c>
      <c r="E47" s="127"/>
      <c r="F47" s="127"/>
      <c r="G47" s="14" t="s">
        <v>20</v>
      </c>
      <c r="H47" s="14" t="s">
        <v>21</v>
      </c>
      <c r="I47" s="93" t="s">
        <v>43</v>
      </c>
      <c r="J47" s="15" t="s">
        <v>44</v>
      </c>
      <c r="K47" s="16" t="s">
        <v>22</v>
      </c>
      <c r="L47" s="17" t="s">
        <v>23</v>
      </c>
      <c r="M47" s="81"/>
      <c r="N47" s="17" t="s">
        <v>24</v>
      </c>
      <c r="O47" s="82"/>
      <c r="P47" s="116" t="s">
        <v>25</v>
      </c>
      <c r="Q47" s="117"/>
      <c r="R47" s="18"/>
      <c r="S47" s="14"/>
      <c r="T47" s="19" t="s">
        <v>8</v>
      </c>
    </row>
    <row r="48" spans="1:20" s="80" customFormat="1" ht="13.15" customHeight="1" thickBot="1" x14ac:dyDescent="0.25">
      <c r="A48" s="11" t="s">
        <v>26</v>
      </c>
      <c r="B48" s="12"/>
      <c r="C48" s="13" t="s">
        <v>7</v>
      </c>
      <c r="D48" s="13" t="s">
        <v>7</v>
      </c>
      <c r="E48" s="127"/>
      <c r="F48" s="127"/>
      <c r="G48" s="20" t="s">
        <v>27</v>
      </c>
      <c r="H48" s="20" t="s">
        <v>27</v>
      </c>
      <c r="I48" s="27" t="s">
        <v>45</v>
      </c>
      <c r="J48" s="21" t="s">
        <v>46</v>
      </c>
      <c r="K48" s="22" t="s">
        <v>28</v>
      </c>
      <c r="L48" s="23" t="s">
        <v>29</v>
      </c>
      <c r="M48" s="24">
        <f>M47/3*2</f>
        <v>0</v>
      </c>
      <c r="N48" s="23" t="str">
        <f>N9</f>
        <v xml:space="preserve"> 1/3</v>
      </c>
      <c r="O48" s="25">
        <f>O47/3*2</f>
        <v>0</v>
      </c>
      <c r="P48" s="26" t="s">
        <v>31</v>
      </c>
      <c r="Q48" s="27" t="s">
        <v>32</v>
      </c>
      <c r="R48" s="28" t="s">
        <v>33</v>
      </c>
      <c r="S48" s="20" t="s">
        <v>34</v>
      </c>
      <c r="T48" s="29"/>
    </row>
    <row r="49" spans="1:20" s="83" customFormat="1" ht="13.15" customHeight="1" thickBot="1" x14ac:dyDescent="0.3">
      <c r="A49" s="30"/>
      <c r="B49" s="31"/>
      <c r="C49" s="32"/>
      <c r="D49" s="32"/>
      <c r="E49" s="128"/>
      <c r="F49" s="128"/>
      <c r="G49" s="33" t="s">
        <v>35</v>
      </c>
      <c r="H49" s="33" t="s">
        <v>35</v>
      </c>
      <c r="I49" s="38" t="s">
        <v>35</v>
      </c>
      <c r="J49" s="34" t="s">
        <v>35</v>
      </c>
      <c r="K49" s="35" t="s">
        <v>36</v>
      </c>
      <c r="L49" s="36" t="s">
        <v>37</v>
      </c>
      <c r="M49" s="129" t="s">
        <v>38</v>
      </c>
      <c r="N49" s="130"/>
      <c r="O49" s="131"/>
      <c r="P49" s="37" t="s">
        <v>39</v>
      </c>
      <c r="Q49" s="38" t="s">
        <v>39</v>
      </c>
      <c r="R49" s="39" t="s">
        <v>40</v>
      </c>
      <c r="S49" s="33" t="s">
        <v>4</v>
      </c>
      <c r="T49" s="40"/>
    </row>
    <row r="50" spans="1:20" s="75" customFormat="1" ht="13.15" customHeight="1" x14ac:dyDescent="0.2">
      <c r="A50" s="132"/>
      <c r="B50" s="133"/>
      <c r="C50" s="41"/>
      <c r="D50" s="41"/>
      <c r="E50" s="134"/>
      <c r="F50" s="135"/>
      <c r="G50" s="42"/>
      <c r="H50" s="94"/>
      <c r="I50" s="42"/>
      <c r="J50" s="43"/>
      <c r="K50" s="84"/>
      <c r="L50" s="51" t="str">
        <f>IF(K50=""," ",IF(G50,G50*K50-H50*K50,-H50*K50))</f>
        <v xml:space="preserve"> </v>
      </c>
      <c r="M50" s="136"/>
      <c r="N50" s="137"/>
      <c r="O50" s="138"/>
      <c r="P50" s="45"/>
      <c r="Q50" s="42"/>
      <c r="R50" s="46"/>
      <c r="S50" s="85" t="str">
        <f>IF(R50=""," ",IF(P50,ROUND(P50*R50,0),ROUND(Q50*R50,0)))</f>
        <v xml:space="preserve"> </v>
      </c>
      <c r="T50" s="47"/>
    </row>
    <row r="51" spans="1:20" s="75" customFormat="1" ht="13.15" customHeight="1" x14ac:dyDescent="0.2">
      <c r="A51" s="104"/>
      <c r="B51" s="105"/>
      <c r="C51" s="48"/>
      <c r="D51" s="48"/>
      <c r="E51" s="106"/>
      <c r="F51" s="107"/>
      <c r="G51" s="49"/>
      <c r="H51" s="50"/>
      <c r="I51" s="49"/>
      <c r="J51" s="49"/>
      <c r="K51" s="84"/>
      <c r="L51" s="51" t="str">
        <f>IF(K51=""," ",IF(G51,G51*K51-H51*K51,-H51*K51))</f>
        <v xml:space="preserve"> </v>
      </c>
      <c r="M51" s="108"/>
      <c r="N51" s="109"/>
      <c r="O51" s="110"/>
      <c r="P51" s="52"/>
      <c r="Q51" s="50"/>
      <c r="R51" s="53"/>
      <c r="S51" s="86" t="str">
        <f t="shared" ref="S51:S70" si="7">IF(R51=""," ",IF(P51,ROUND(P51*R51,0),ROUND(Q51*R51,0)))</f>
        <v xml:space="preserve"> </v>
      </c>
      <c r="T51" s="54"/>
    </row>
    <row r="52" spans="1:20" s="75" customFormat="1" x14ac:dyDescent="0.2">
      <c r="A52" s="111"/>
      <c r="B52" s="112"/>
      <c r="C52" s="48"/>
      <c r="D52" s="48"/>
      <c r="E52" s="106"/>
      <c r="F52" s="107"/>
      <c r="G52" s="49"/>
      <c r="H52" s="50"/>
      <c r="I52" s="49"/>
      <c r="J52" s="49"/>
      <c r="K52" s="84"/>
      <c r="L52" s="51" t="str">
        <f t="shared" ref="L52:L77" si="8">IF(K52=""," ",IF(G52,G52*K52-H52*K52,-H52*K52))</f>
        <v xml:space="preserve"> </v>
      </c>
      <c r="M52" s="108"/>
      <c r="N52" s="109"/>
      <c r="O52" s="110"/>
      <c r="P52" s="52"/>
      <c r="Q52" s="50"/>
      <c r="R52" s="53"/>
      <c r="S52" s="86" t="str">
        <f t="shared" si="7"/>
        <v xml:space="preserve"> </v>
      </c>
      <c r="T52" s="54"/>
    </row>
    <row r="53" spans="1:20" s="75" customFormat="1" x14ac:dyDescent="0.2">
      <c r="A53" s="111"/>
      <c r="B53" s="112"/>
      <c r="C53" s="48"/>
      <c r="D53" s="48"/>
      <c r="E53" s="106"/>
      <c r="F53" s="107"/>
      <c r="G53" s="49"/>
      <c r="H53" s="50"/>
      <c r="I53" s="49"/>
      <c r="J53" s="49"/>
      <c r="K53" s="84"/>
      <c r="L53" s="51" t="str">
        <f t="shared" si="8"/>
        <v xml:space="preserve"> </v>
      </c>
      <c r="M53" s="108"/>
      <c r="N53" s="109"/>
      <c r="O53" s="110"/>
      <c r="P53" s="52"/>
      <c r="Q53" s="50"/>
      <c r="R53" s="53"/>
      <c r="S53" s="86" t="str">
        <f t="shared" si="7"/>
        <v xml:space="preserve"> </v>
      </c>
      <c r="T53" s="54"/>
    </row>
    <row r="54" spans="1:20" s="75" customFormat="1" x14ac:dyDescent="0.2">
      <c r="A54" s="111"/>
      <c r="B54" s="112"/>
      <c r="C54" s="48"/>
      <c r="D54" s="48"/>
      <c r="E54" s="106"/>
      <c r="F54" s="107"/>
      <c r="G54" s="49"/>
      <c r="H54" s="50"/>
      <c r="I54" s="49"/>
      <c r="J54" s="49"/>
      <c r="K54" s="84"/>
      <c r="L54" s="51" t="str">
        <f t="shared" si="8"/>
        <v xml:space="preserve"> </v>
      </c>
      <c r="M54" s="108"/>
      <c r="N54" s="109"/>
      <c r="O54" s="110"/>
      <c r="P54" s="52"/>
      <c r="Q54" s="50"/>
      <c r="R54" s="53"/>
      <c r="S54" s="86" t="str">
        <f t="shared" si="7"/>
        <v xml:space="preserve"> </v>
      </c>
      <c r="T54" s="54"/>
    </row>
    <row r="55" spans="1:20" s="75" customFormat="1" x14ac:dyDescent="0.2">
      <c r="A55" s="111"/>
      <c r="B55" s="112"/>
      <c r="C55" s="48"/>
      <c r="D55" s="48"/>
      <c r="E55" s="106"/>
      <c r="F55" s="107"/>
      <c r="G55" s="49"/>
      <c r="H55" s="50"/>
      <c r="I55" s="49"/>
      <c r="J55" s="49"/>
      <c r="K55" s="84"/>
      <c r="L55" s="51" t="str">
        <f t="shared" si="8"/>
        <v xml:space="preserve"> </v>
      </c>
      <c r="M55" s="108"/>
      <c r="N55" s="109"/>
      <c r="O55" s="110"/>
      <c r="P55" s="52"/>
      <c r="Q55" s="50"/>
      <c r="R55" s="53"/>
      <c r="S55" s="86" t="str">
        <f t="shared" si="7"/>
        <v xml:space="preserve"> </v>
      </c>
      <c r="T55" s="54"/>
    </row>
    <row r="56" spans="1:20" s="75" customFormat="1" ht="15" customHeight="1" x14ac:dyDescent="0.2">
      <c r="A56" s="111"/>
      <c r="B56" s="112"/>
      <c r="C56" s="48"/>
      <c r="D56" s="48"/>
      <c r="E56" s="106"/>
      <c r="F56" s="107"/>
      <c r="G56" s="49"/>
      <c r="H56" s="50"/>
      <c r="I56" s="49"/>
      <c r="J56" s="49"/>
      <c r="K56" s="84"/>
      <c r="L56" s="51" t="str">
        <f t="shared" si="8"/>
        <v xml:space="preserve"> </v>
      </c>
      <c r="M56" s="108"/>
      <c r="N56" s="109"/>
      <c r="O56" s="110"/>
      <c r="P56" s="52"/>
      <c r="Q56" s="50"/>
      <c r="R56" s="53"/>
      <c r="S56" s="86" t="str">
        <f t="shared" si="7"/>
        <v xml:space="preserve"> </v>
      </c>
      <c r="T56" s="54"/>
    </row>
    <row r="57" spans="1:20" s="75" customFormat="1" x14ac:dyDescent="0.2">
      <c r="A57" s="111"/>
      <c r="B57" s="112"/>
      <c r="C57" s="48"/>
      <c r="D57" s="48"/>
      <c r="E57" s="106"/>
      <c r="F57" s="107"/>
      <c r="G57" s="49"/>
      <c r="H57" s="50"/>
      <c r="I57" s="49"/>
      <c r="J57" s="49"/>
      <c r="K57" s="84"/>
      <c r="L57" s="51" t="str">
        <f t="shared" si="8"/>
        <v xml:space="preserve"> </v>
      </c>
      <c r="M57" s="108"/>
      <c r="N57" s="109"/>
      <c r="O57" s="110"/>
      <c r="P57" s="52"/>
      <c r="Q57" s="50"/>
      <c r="R57" s="53"/>
      <c r="S57" s="86" t="str">
        <f t="shared" si="7"/>
        <v xml:space="preserve"> </v>
      </c>
      <c r="T57" s="54"/>
    </row>
    <row r="58" spans="1:20" s="75" customFormat="1" x14ac:dyDescent="0.2">
      <c r="A58" s="111"/>
      <c r="B58" s="112"/>
      <c r="C58" s="48"/>
      <c r="D58" s="48"/>
      <c r="E58" s="106"/>
      <c r="F58" s="107"/>
      <c r="G58" s="49"/>
      <c r="H58" s="50"/>
      <c r="I58" s="49"/>
      <c r="J58" s="49"/>
      <c r="K58" s="84"/>
      <c r="L58" s="51" t="str">
        <f t="shared" si="8"/>
        <v xml:space="preserve"> </v>
      </c>
      <c r="M58" s="108"/>
      <c r="N58" s="109"/>
      <c r="O58" s="110"/>
      <c r="P58" s="52"/>
      <c r="Q58" s="50"/>
      <c r="R58" s="53"/>
      <c r="S58" s="86" t="str">
        <f t="shared" si="7"/>
        <v xml:space="preserve"> </v>
      </c>
      <c r="T58" s="54"/>
    </row>
    <row r="59" spans="1:20" s="75" customFormat="1" x14ac:dyDescent="0.2">
      <c r="A59" s="111"/>
      <c r="B59" s="112"/>
      <c r="C59" s="48"/>
      <c r="D59" s="48"/>
      <c r="E59" s="106"/>
      <c r="F59" s="107"/>
      <c r="G59" s="49"/>
      <c r="H59" s="50"/>
      <c r="I59" s="49"/>
      <c r="J59" s="49"/>
      <c r="K59" s="84"/>
      <c r="L59" s="51" t="str">
        <f t="shared" si="8"/>
        <v xml:space="preserve"> </v>
      </c>
      <c r="M59" s="108"/>
      <c r="N59" s="109"/>
      <c r="O59" s="110"/>
      <c r="P59" s="52"/>
      <c r="Q59" s="50"/>
      <c r="R59" s="53"/>
      <c r="S59" s="86" t="str">
        <f t="shared" si="7"/>
        <v xml:space="preserve"> </v>
      </c>
      <c r="T59" s="54"/>
    </row>
    <row r="60" spans="1:20" s="75" customFormat="1" x14ac:dyDescent="0.2">
      <c r="A60" s="111"/>
      <c r="B60" s="112"/>
      <c r="C60" s="48"/>
      <c r="D60" s="48"/>
      <c r="E60" s="106"/>
      <c r="F60" s="107"/>
      <c r="G60" s="49"/>
      <c r="H60" s="50"/>
      <c r="I60" s="49"/>
      <c r="J60" s="49"/>
      <c r="K60" s="84"/>
      <c r="L60" s="51" t="str">
        <f t="shared" si="8"/>
        <v xml:space="preserve"> </v>
      </c>
      <c r="M60" s="108"/>
      <c r="N60" s="109"/>
      <c r="O60" s="110"/>
      <c r="P60" s="52"/>
      <c r="Q60" s="50"/>
      <c r="R60" s="53"/>
      <c r="S60" s="86" t="str">
        <f t="shared" si="7"/>
        <v xml:space="preserve"> </v>
      </c>
      <c r="T60" s="54"/>
    </row>
    <row r="61" spans="1:20" s="75" customFormat="1" x14ac:dyDescent="0.2">
      <c r="A61" s="111"/>
      <c r="B61" s="112"/>
      <c r="C61" s="48"/>
      <c r="D61" s="48"/>
      <c r="E61" s="106"/>
      <c r="F61" s="107"/>
      <c r="G61" s="49"/>
      <c r="H61" s="50"/>
      <c r="I61" s="49"/>
      <c r="J61" s="49"/>
      <c r="K61" s="84"/>
      <c r="L61" s="51" t="str">
        <f t="shared" si="8"/>
        <v xml:space="preserve"> </v>
      </c>
      <c r="M61" s="108"/>
      <c r="N61" s="109"/>
      <c r="O61" s="110"/>
      <c r="P61" s="52"/>
      <c r="Q61" s="50"/>
      <c r="R61" s="53"/>
      <c r="S61" s="86" t="str">
        <f t="shared" si="7"/>
        <v xml:space="preserve"> </v>
      </c>
      <c r="T61" s="54"/>
    </row>
    <row r="62" spans="1:20" s="75" customFormat="1" x14ac:dyDescent="0.2">
      <c r="A62" s="111"/>
      <c r="B62" s="112"/>
      <c r="C62" s="48"/>
      <c r="D62" s="48"/>
      <c r="E62" s="106"/>
      <c r="F62" s="107"/>
      <c r="G62" s="49"/>
      <c r="H62" s="50"/>
      <c r="I62" s="49"/>
      <c r="J62" s="49"/>
      <c r="K62" s="84"/>
      <c r="L62" s="51" t="str">
        <f t="shared" si="8"/>
        <v xml:space="preserve"> </v>
      </c>
      <c r="M62" s="108"/>
      <c r="N62" s="109"/>
      <c r="O62" s="110"/>
      <c r="P62" s="52"/>
      <c r="Q62" s="50"/>
      <c r="R62" s="53"/>
      <c r="S62" s="86" t="str">
        <f t="shared" si="7"/>
        <v xml:space="preserve"> </v>
      </c>
      <c r="T62" s="54"/>
    </row>
    <row r="63" spans="1:20" s="75" customFormat="1" x14ac:dyDescent="0.2">
      <c r="A63" s="111"/>
      <c r="B63" s="112"/>
      <c r="C63" s="48"/>
      <c r="D63" s="48"/>
      <c r="E63" s="106"/>
      <c r="F63" s="107"/>
      <c r="G63" s="49"/>
      <c r="H63" s="50"/>
      <c r="I63" s="49"/>
      <c r="J63" s="49"/>
      <c r="K63" s="84"/>
      <c r="L63" s="51" t="str">
        <f t="shared" si="8"/>
        <v xml:space="preserve"> </v>
      </c>
      <c r="M63" s="108"/>
      <c r="N63" s="109"/>
      <c r="O63" s="110"/>
      <c r="P63" s="52"/>
      <c r="Q63" s="50"/>
      <c r="R63" s="53"/>
      <c r="S63" s="86" t="str">
        <f t="shared" si="7"/>
        <v xml:space="preserve"> </v>
      </c>
      <c r="T63" s="54"/>
    </row>
    <row r="64" spans="1:20" s="75" customFormat="1" x14ac:dyDescent="0.2">
      <c r="A64" s="111"/>
      <c r="B64" s="112"/>
      <c r="C64" s="48"/>
      <c r="D64" s="48"/>
      <c r="E64" s="106"/>
      <c r="F64" s="107"/>
      <c r="G64" s="49"/>
      <c r="H64" s="50"/>
      <c r="I64" s="49"/>
      <c r="J64" s="49"/>
      <c r="K64" s="84"/>
      <c r="L64" s="51" t="str">
        <f t="shared" si="8"/>
        <v xml:space="preserve"> </v>
      </c>
      <c r="M64" s="108"/>
      <c r="N64" s="109"/>
      <c r="O64" s="110"/>
      <c r="P64" s="52"/>
      <c r="Q64" s="50"/>
      <c r="R64" s="53"/>
      <c r="S64" s="86" t="str">
        <f t="shared" si="7"/>
        <v xml:space="preserve"> </v>
      </c>
      <c r="T64" s="54"/>
    </row>
    <row r="65" spans="1:20" s="75" customFormat="1" x14ac:dyDescent="0.2">
      <c r="A65" s="111"/>
      <c r="B65" s="112"/>
      <c r="C65" s="48"/>
      <c r="D65" s="48"/>
      <c r="E65" s="106"/>
      <c r="F65" s="107"/>
      <c r="G65" s="49"/>
      <c r="H65" s="50"/>
      <c r="I65" s="49"/>
      <c r="J65" s="49"/>
      <c r="K65" s="84"/>
      <c r="L65" s="51" t="str">
        <f t="shared" si="8"/>
        <v xml:space="preserve"> </v>
      </c>
      <c r="M65" s="108"/>
      <c r="N65" s="109"/>
      <c r="O65" s="110"/>
      <c r="P65" s="52"/>
      <c r="Q65" s="50"/>
      <c r="R65" s="53"/>
      <c r="S65" s="86" t="str">
        <f t="shared" si="7"/>
        <v xml:space="preserve"> </v>
      </c>
      <c r="T65" s="54"/>
    </row>
    <row r="66" spans="1:20" s="75" customFormat="1" x14ac:dyDescent="0.2">
      <c r="A66" s="111"/>
      <c r="B66" s="112"/>
      <c r="C66" s="48"/>
      <c r="D66" s="48"/>
      <c r="E66" s="106"/>
      <c r="F66" s="107"/>
      <c r="G66" s="49"/>
      <c r="H66" s="50"/>
      <c r="I66" s="49"/>
      <c r="J66" s="49"/>
      <c r="K66" s="84"/>
      <c r="L66" s="51" t="str">
        <f t="shared" si="8"/>
        <v xml:space="preserve"> </v>
      </c>
      <c r="M66" s="108"/>
      <c r="N66" s="109"/>
      <c r="O66" s="110"/>
      <c r="P66" s="52"/>
      <c r="Q66" s="50"/>
      <c r="R66" s="53"/>
      <c r="S66" s="86" t="str">
        <f t="shared" si="7"/>
        <v xml:space="preserve"> </v>
      </c>
      <c r="T66" s="54"/>
    </row>
    <row r="67" spans="1:20" s="75" customFormat="1" x14ac:dyDescent="0.2">
      <c r="A67" s="111"/>
      <c r="B67" s="112"/>
      <c r="C67" s="48"/>
      <c r="D67" s="48"/>
      <c r="E67" s="106"/>
      <c r="F67" s="107"/>
      <c r="G67" s="49"/>
      <c r="H67" s="50"/>
      <c r="I67" s="49"/>
      <c r="J67" s="49"/>
      <c r="K67" s="84"/>
      <c r="L67" s="51" t="str">
        <f t="shared" si="8"/>
        <v xml:space="preserve"> </v>
      </c>
      <c r="M67" s="108"/>
      <c r="N67" s="109"/>
      <c r="O67" s="110"/>
      <c r="P67" s="52"/>
      <c r="Q67" s="50"/>
      <c r="R67" s="53"/>
      <c r="S67" s="86" t="str">
        <f t="shared" si="7"/>
        <v xml:space="preserve"> </v>
      </c>
      <c r="T67" s="54"/>
    </row>
    <row r="68" spans="1:20" s="75" customFormat="1" x14ac:dyDescent="0.2">
      <c r="A68" s="111"/>
      <c r="B68" s="112"/>
      <c r="C68" s="48"/>
      <c r="D68" s="48"/>
      <c r="E68" s="106"/>
      <c r="F68" s="107"/>
      <c r="G68" s="49"/>
      <c r="H68" s="50"/>
      <c r="I68" s="49"/>
      <c r="J68" s="49"/>
      <c r="K68" s="84"/>
      <c r="L68" s="51" t="str">
        <f t="shared" si="8"/>
        <v xml:space="preserve"> </v>
      </c>
      <c r="M68" s="108"/>
      <c r="N68" s="109"/>
      <c r="O68" s="110"/>
      <c r="P68" s="52"/>
      <c r="Q68" s="50"/>
      <c r="R68" s="53"/>
      <c r="S68" s="86" t="str">
        <f t="shared" si="7"/>
        <v xml:space="preserve"> </v>
      </c>
      <c r="T68" s="54"/>
    </row>
    <row r="69" spans="1:20" s="75" customFormat="1" x14ac:dyDescent="0.2">
      <c r="A69" s="111"/>
      <c r="B69" s="112"/>
      <c r="C69" s="48"/>
      <c r="D69" s="48"/>
      <c r="E69" s="106"/>
      <c r="F69" s="107"/>
      <c r="G69" s="49"/>
      <c r="H69" s="50"/>
      <c r="I69" s="49"/>
      <c r="J69" s="49"/>
      <c r="K69" s="84"/>
      <c r="L69" s="51" t="str">
        <f t="shared" si="8"/>
        <v xml:space="preserve"> </v>
      </c>
      <c r="M69" s="108"/>
      <c r="N69" s="109"/>
      <c r="O69" s="110"/>
      <c r="P69" s="52"/>
      <c r="Q69" s="50"/>
      <c r="R69" s="53"/>
      <c r="S69" s="86" t="str">
        <f t="shared" si="7"/>
        <v xml:space="preserve"> </v>
      </c>
      <c r="T69" s="54"/>
    </row>
    <row r="70" spans="1:20" s="75" customFormat="1" x14ac:dyDescent="0.2">
      <c r="A70" s="111"/>
      <c r="B70" s="112"/>
      <c r="C70" s="48"/>
      <c r="D70" s="48"/>
      <c r="E70" s="106"/>
      <c r="F70" s="107"/>
      <c r="G70" s="49"/>
      <c r="H70" s="50"/>
      <c r="I70" s="49"/>
      <c r="J70" s="49"/>
      <c r="K70" s="84"/>
      <c r="L70" s="51" t="str">
        <f t="shared" si="8"/>
        <v xml:space="preserve"> </v>
      </c>
      <c r="M70" s="108"/>
      <c r="N70" s="109"/>
      <c r="O70" s="110"/>
      <c r="P70" s="52"/>
      <c r="Q70" s="50"/>
      <c r="R70" s="53"/>
      <c r="S70" s="86" t="str">
        <f t="shared" si="7"/>
        <v xml:space="preserve"> </v>
      </c>
      <c r="T70" s="54"/>
    </row>
    <row r="71" spans="1:20" s="75" customFormat="1" x14ac:dyDescent="0.2">
      <c r="A71" s="111"/>
      <c r="B71" s="112"/>
      <c r="C71" s="48"/>
      <c r="D71" s="48"/>
      <c r="E71" s="106"/>
      <c r="F71" s="107"/>
      <c r="G71" s="49"/>
      <c r="H71" s="50"/>
      <c r="I71" s="49"/>
      <c r="J71" s="49"/>
      <c r="K71" s="84"/>
      <c r="L71" s="51" t="str">
        <f t="shared" si="8"/>
        <v xml:space="preserve"> </v>
      </c>
      <c r="M71" s="108"/>
      <c r="N71" s="109"/>
      <c r="O71" s="110"/>
      <c r="P71" s="52"/>
      <c r="Q71" s="50"/>
      <c r="R71" s="53"/>
      <c r="S71" s="86" t="str">
        <f t="shared" ref="S71" si="9">IF(R71=""," ",IF(P71,ROUND(P71*R71,0),ROUND(Q71*R71,0)))</f>
        <v xml:space="preserve"> </v>
      </c>
      <c r="T71" s="54"/>
    </row>
    <row r="72" spans="1:20" s="75" customFormat="1" x14ac:dyDescent="0.2">
      <c r="A72" s="111"/>
      <c r="B72" s="112"/>
      <c r="C72" s="48"/>
      <c r="D72" s="48"/>
      <c r="E72" s="106"/>
      <c r="F72" s="107"/>
      <c r="G72" s="49"/>
      <c r="H72" s="50"/>
      <c r="I72" s="49"/>
      <c r="J72" s="49"/>
      <c r="K72" s="84"/>
      <c r="L72" s="51" t="str">
        <f t="shared" si="8"/>
        <v xml:space="preserve"> </v>
      </c>
      <c r="M72" s="108"/>
      <c r="N72" s="109"/>
      <c r="O72" s="110"/>
      <c r="P72" s="52"/>
      <c r="Q72" s="50"/>
      <c r="R72" s="53"/>
      <c r="S72" s="86" t="str">
        <f t="shared" ref="S72:S73" si="10">IF(R72=""," ",IF(P72,ROUND(P72*R72,0),ROUND(Q72*R72,0)))</f>
        <v xml:space="preserve"> </v>
      </c>
      <c r="T72" s="54"/>
    </row>
    <row r="73" spans="1:20" s="75" customFormat="1" x14ac:dyDescent="0.2">
      <c r="A73" s="111"/>
      <c r="B73" s="112"/>
      <c r="C73" s="48"/>
      <c r="D73" s="48"/>
      <c r="E73" s="106"/>
      <c r="F73" s="107"/>
      <c r="G73" s="49"/>
      <c r="H73" s="50"/>
      <c r="I73" s="49"/>
      <c r="J73" s="49"/>
      <c r="K73" s="84"/>
      <c r="L73" s="51" t="str">
        <f t="shared" si="8"/>
        <v xml:space="preserve"> </v>
      </c>
      <c r="M73" s="108"/>
      <c r="N73" s="109"/>
      <c r="O73" s="110"/>
      <c r="P73" s="52"/>
      <c r="Q73" s="50"/>
      <c r="R73" s="53"/>
      <c r="S73" s="86" t="str">
        <f t="shared" si="10"/>
        <v xml:space="preserve"> </v>
      </c>
      <c r="T73" s="54"/>
    </row>
    <row r="74" spans="1:20" s="75" customFormat="1" x14ac:dyDescent="0.2">
      <c r="A74" s="111"/>
      <c r="B74" s="112"/>
      <c r="C74" s="48"/>
      <c r="D74" s="48"/>
      <c r="E74" s="106"/>
      <c r="F74" s="107"/>
      <c r="G74" s="49"/>
      <c r="H74" s="50"/>
      <c r="I74" s="49"/>
      <c r="J74" s="49"/>
      <c r="K74" s="84"/>
      <c r="L74" s="51" t="str">
        <f t="shared" si="8"/>
        <v xml:space="preserve"> </v>
      </c>
      <c r="M74" s="108"/>
      <c r="N74" s="109"/>
      <c r="O74" s="110"/>
      <c r="P74" s="52"/>
      <c r="Q74" s="50"/>
      <c r="R74" s="53"/>
      <c r="S74" s="86" t="str">
        <f t="shared" ref="S74" si="11">IF(R74=""," ",IF(P74,ROUND(P74*R74,0),ROUND(Q74*R74,0)))</f>
        <v xml:space="preserve"> </v>
      </c>
      <c r="T74" s="54"/>
    </row>
    <row r="75" spans="1:20" s="75" customFormat="1" x14ac:dyDescent="0.2">
      <c r="A75" s="111"/>
      <c r="B75" s="112"/>
      <c r="C75" s="48"/>
      <c r="D75" s="48"/>
      <c r="E75" s="106"/>
      <c r="F75" s="107"/>
      <c r="G75" s="49"/>
      <c r="H75" s="50"/>
      <c r="I75" s="49"/>
      <c r="J75" s="49"/>
      <c r="K75" s="84"/>
      <c r="L75" s="51" t="str">
        <f t="shared" si="8"/>
        <v xml:space="preserve"> </v>
      </c>
      <c r="M75" s="108"/>
      <c r="N75" s="109"/>
      <c r="O75" s="110"/>
      <c r="P75" s="52"/>
      <c r="Q75" s="50"/>
      <c r="R75" s="53"/>
      <c r="S75" s="86" t="str">
        <f t="shared" ref="S75" si="12">IF(R75=""," ",IF(P75,ROUND(P75*R75,0),ROUND(Q75*R75,0)))</f>
        <v xml:space="preserve"> </v>
      </c>
      <c r="T75" s="54"/>
    </row>
    <row r="76" spans="1:20" s="75" customFormat="1" x14ac:dyDescent="0.2">
      <c r="A76" s="111"/>
      <c r="B76" s="112"/>
      <c r="C76" s="48"/>
      <c r="D76" s="48"/>
      <c r="E76" s="106"/>
      <c r="F76" s="107"/>
      <c r="G76" s="49"/>
      <c r="H76" s="50"/>
      <c r="I76" s="49"/>
      <c r="J76" s="49"/>
      <c r="K76" s="84"/>
      <c r="L76" s="51" t="str">
        <f t="shared" si="8"/>
        <v xml:space="preserve"> </v>
      </c>
      <c r="M76" s="108"/>
      <c r="N76" s="109"/>
      <c r="O76" s="110"/>
      <c r="P76" s="52"/>
      <c r="Q76" s="50"/>
      <c r="R76" s="53"/>
      <c r="S76" s="86" t="str">
        <f t="shared" ref="S76" si="13">IF(R76=""," ",IF(P76,ROUND(P76*R76,0),ROUND(Q76*R76,0)))</f>
        <v xml:space="preserve"> </v>
      </c>
      <c r="T76" s="54"/>
    </row>
    <row r="77" spans="1:20" s="75" customFormat="1" ht="13.5" thickBot="1" x14ac:dyDescent="0.25">
      <c r="A77" s="111"/>
      <c r="B77" s="112"/>
      <c r="C77" s="48"/>
      <c r="D77" s="48"/>
      <c r="E77" s="106"/>
      <c r="F77" s="107"/>
      <c r="G77" s="49"/>
      <c r="H77" s="50"/>
      <c r="I77" s="49"/>
      <c r="J77" s="49"/>
      <c r="K77" s="84"/>
      <c r="L77" s="51" t="str">
        <f t="shared" si="8"/>
        <v xml:space="preserve"> </v>
      </c>
      <c r="M77" s="108"/>
      <c r="N77" s="109"/>
      <c r="O77" s="110"/>
      <c r="P77" s="52"/>
      <c r="Q77" s="50"/>
      <c r="R77" s="53"/>
      <c r="S77" s="86" t="str">
        <f t="shared" ref="S77" si="14">IF(R77=""," ",IF(P77,ROUND(P77*R77,0),ROUND(Q77*R77,0)))</f>
        <v xml:space="preserve"> </v>
      </c>
      <c r="T77" s="54"/>
    </row>
    <row r="78" spans="1:20" s="75" customFormat="1" ht="7.5" customHeight="1" x14ac:dyDescent="0.2">
      <c r="A78" s="62"/>
      <c r="B78" s="62"/>
      <c r="C78" s="63"/>
      <c r="D78" s="64"/>
      <c r="E78" s="63"/>
      <c r="F78" s="63"/>
      <c r="G78" s="64"/>
      <c r="H78" s="64"/>
      <c r="I78" s="64"/>
      <c r="J78" s="64"/>
      <c r="K78" s="64"/>
      <c r="L78" s="65"/>
      <c r="M78" s="65"/>
      <c r="N78" s="65"/>
      <c r="O78" s="65"/>
      <c r="P78" s="64"/>
      <c r="Q78" s="64"/>
      <c r="R78" s="64"/>
      <c r="S78" s="66"/>
      <c r="T78" s="67"/>
    </row>
    <row r="79" spans="1:20" s="75" customFormat="1" ht="15" customHeight="1" x14ac:dyDescent="0.2">
      <c r="A79" s="70" t="s">
        <v>0</v>
      </c>
      <c r="B79" s="146" t="str">
        <f>B1</f>
        <v>.........................................................................</v>
      </c>
      <c r="C79" s="146"/>
      <c r="D79" s="146"/>
      <c r="E79" s="146"/>
      <c r="F79" s="146"/>
      <c r="G79" s="139" t="str">
        <f>G40</f>
        <v>Kostenträger:</v>
      </c>
      <c r="H79" s="139"/>
      <c r="I79" s="148" t="str">
        <f>I1</f>
        <v>84S-…..</v>
      </c>
      <c r="J79" s="148"/>
      <c r="K79" s="71"/>
      <c r="L79" s="71"/>
      <c r="M79" s="71"/>
      <c r="N79" s="71"/>
      <c r="O79" s="71"/>
      <c r="P79" s="71"/>
      <c r="Q79" s="71"/>
      <c r="R79" s="72"/>
      <c r="S79" s="73"/>
      <c r="T79" s="3"/>
    </row>
    <row r="80" spans="1:20" s="75" customFormat="1" ht="15" customHeight="1" x14ac:dyDescent="0.2">
      <c r="A80" s="76" t="s">
        <v>1</v>
      </c>
      <c r="B80" s="146" t="str">
        <f>B2</f>
        <v>.........................................................................</v>
      </c>
      <c r="C80" s="146"/>
      <c r="D80" s="146"/>
      <c r="E80" s="146"/>
      <c r="F80" s="146"/>
      <c r="G80" s="140" t="s">
        <v>11</v>
      </c>
      <c r="H80" s="140"/>
      <c r="I80" s="147" t="str">
        <f>I2</f>
        <v>………………………</v>
      </c>
      <c r="J80" s="147"/>
      <c r="K80" s="71"/>
      <c r="L80" s="71"/>
      <c r="M80" s="71"/>
      <c r="N80" s="71"/>
      <c r="O80" s="71"/>
      <c r="P80" s="71"/>
      <c r="Q80" s="71"/>
      <c r="T80" s="77"/>
    </row>
    <row r="81" spans="1:20" s="75" customFormat="1" ht="15" customHeight="1" x14ac:dyDescent="0.2">
      <c r="A81" s="76" t="s">
        <v>2</v>
      </c>
      <c r="B81" s="146" t="str">
        <f>B3</f>
        <v>.........................................................................</v>
      </c>
      <c r="C81" s="146"/>
      <c r="D81" s="146"/>
      <c r="E81" s="146"/>
      <c r="F81" s="146"/>
      <c r="K81" s="71"/>
      <c r="L81" s="71"/>
      <c r="M81" s="71"/>
      <c r="N81" s="71"/>
      <c r="O81" s="71"/>
      <c r="P81" s="71"/>
      <c r="Q81" s="71"/>
      <c r="T81" s="78"/>
    </row>
    <row r="82" spans="1:20" s="75" customFormat="1" ht="15" customHeight="1" x14ac:dyDescent="0.2">
      <c r="A82" s="76" t="s">
        <v>3</v>
      </c>
      <c r="B82" s="146" t="str">
        <f>B4</f>
        <v>.........................................................................</v>
      </c>
      <c r="C82" s="146"/>
      <c r="D82" s="146"/>
      <c r="E82" s="146"/>
      <c r="F82" s="146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4"/>
      <c r="S82" s="77"/>
      <c r="T82" s="77"/>
    </row>
    <row r="83" spans="1:20" s="75" customFormat="1" ht="15" customHeight="1" thickBot="1" x14ac:dyDescent="0.25">
      <c r="A83" s="76" t="s">
        <v>6</v>
      </c>
      <c r="B83" s="146" t="str">
        <f>B5</f>
        <v>.........................................................................</v>
      </c>
      <c r="C83" s="146"/>
      <c r="D83" s="146"/>
      <c r="E83" s="146"/>
      <c r="F83" s="146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9"/>
      <c r="S83" s="4"/>
      <c r="T83" s="77"/>
    </row>
    <row r="84" spans="1:20" s="75" customFormat="1" ht="8.1" customHeight="1" thickBot="1" x14ac:dyDescent="0.25">
      <c r="A84" s="76"/>
      <c r="B84" s="76"/>
      <c r="C84" s="76"/>
      <c r="E84" s="70"/>
      <c r="F84" s="70"/>
      <c r="G84" s="70"/>
      <c r="H84" s="70"/>
      <c r="I84" s="70"/>
      <c r="J84" s="70"/>
      <c r="K84" s="119" t="s">
        <v>13</v>
      </c>
      <c r="L84" s="120"/>
      <c r="M84" s="120"/>
      <c r="N84" s="120"/>
      <c r="O84" s="121"/>
      <c r="P84" s="70"/>
      <c r="Q84" s="70"/>
      <c r="R84" s="79"/>
      <c r="S84" s="4"/>
      <c r="T84" s="77"/>
    </row>
    <row r="85" spans="1:20" s="80" customFormat="1" ht="13.15" customHeight="1" thickBot="1" x14ac:dyDescent="0.3">
      <c r="A85" s="5"/>
      <c r="B85" s="6"/>
      <c r="C85" s="7"/>
      <c r="D85" s="7"/>
      <c r="E85" s="125" t="s">
        <v>14</v>
      </c>
      <c r="F85" s="126"/>
      <c r="G85" s="8"/>
      <c r="H85" s="8" t="s">
        <v>15</v>
      </c>
      <c r="I85" s="92" t="s">
        <v>41</v>
      </c>
      <c r="J85" s="9" t="s">
        <v>42</v>
      </c>
      <c r="K85" s="122"/>
      <c r="L85" s="123"/>
      <c r="M85" s="123"/>
      <c r="N85" s="123"/>
      <c r="O85" s="124"/>
      <c r="P85" s="113" t="s">
        <v>16</v>
      </c>
      <c r="Q85" s="114"/>
      <c r="R85" s="114"/>
      <c r="S85" s="115"/>
      <c r="T85" s="10"/>
    </row>
    <row r="86" spans="1:20" s="80" customFormat="1" ht="13.15" customHeight="1" x14ac:dyDescent="0.2">
      <c r="A86" s="11" t="s">
        <v>17</v>
      </c>
      <c r="B86" s="12"/>
      <c r="C86" s="13" t="s">
        <v>18</v>
      </c>
      <c r="D86" s="13" t="s">
        <v>19</v>
      </c>
      <c r="E86" s="127"/>
      <c r="F86" s="127"/>
      <c r="G86" s="14" t="s">
        <v>20</v>
      </c>
      <c r="H86" s="14" t="s">
        <v>21</v>
      </c>
      <c r="I86" s="93" t="s">
        <v>43</v>
      </c>
      <c r="J86" s="15" t="s">
        <v>44</v>
      </c>
      <c r="K86" s="16" t="s">
        <v>22</v>
      </c>
      <c r="L86" s="17" t="s">
        <v>23</v>
      </c>
      <c r="M86" s="81"/>
      <c r="N86" s="17" t="s">
        <v>24</v>
      </c>
      <c r="O86" s="82"/>
      <c r="P86" s="116" t="s">
        <v>25</v>
      </c>
      <c r="Q86" s="117"/>
      <c r="R86" s="18"/>
      <c r="S86" s="14"/>
      <c r="T86" s="19" t="s">
        <v>8</v>
      </c>
    </row>
    <row r="87" spans="1:20" s="80" customFormat="1" ht="13.15" customHeight="1" thickBot="1" x14ac:dyDescent="0.25">
      <c r="A87" s="11" t="s">
        <v>26</v>
      </c>
      <c r="B87" s="12"/>
      <c r="C87" s="13" t="s">
        <v>7</v>
      </c>
      <c r="D87" s="13" t="s">
        <v>7</v>
      </c>
      <c r="E87" s="127"/>
      <c r="F87" s="127"/>
      <c r="G87" s="20" t="s">
        <v>27</v>
      </c>
      <c r="H87" s="20" t="s">
        <v>27</v>
      </c>
      <c r="I87" s="27" t="s">
        <v>45</v>
      </c>
      <c r="J87" s="21" t="s">
        <v>46</v>
      </c>
      <c r="K87" s="22" t="s">
        <v>28</v>
      </c>
      <c r="L87" s="23" t="s">
        <v>29</v>
      </c>
      <c r="M87" s="24">
        <f>M86/3*2</f>
        <v>0</v>
      </c>
      <c r="N87" s="23" t="str">
        <f>N48</f>
        <v xml:space="preserve"> 1/3</v>
      </c>
      <c r="O87" s="25">
        <f>O86/3*2</f>
        <v>0</v>
      </c>
      <c r="P87" s="26" t="s">
        <v>31</v>
      </c>
      <c r="Q87" s="27" t="s">
        <v>32</v>
      </c>
      <c r="R87" s="28" t="s">
        <v>33</v>
      </c>
      <c r="S87" s="20" t="s">
        <v>34</v>
      </c>
      <c r="T87" s="29"/>
    </row>
    <row r="88" spans="1:20" s="83" customFormat="1" ht="13.15" customHeight="1" thickBot="1" x14ac:dyDescent="0.3">
      <c r="A88" s="30"/>
      <c r="B88" s="31"/>
      <c r="C88" s="32"/>
      <c r="D88" s="32"/>
      <c r="E88" s="128"/>
      <c r="F88" s="128"/>
      <c r="G88" s="33" t="s">
        <v>35</v>
      </c>
      <c r="H88" s="33" t="s">
        <v>35</v>
      </c>
      <c r="I88" s="38" t="s">
        <v>35</v>
      </c>
      <c r="J88" s="34" t="s">
        <v>35</v>
      </c>
      <c r="K88" s="35" t="s">
        <v>36</v>
      </c>
      <c r="L88" s="36" t="s">
        <v>37</v>
      </c>
      <c r="M88" s="129" t="s">
        <v>38</v>
      </c>
      <c r="N88" s="130"/>
      <c r="O88" s="131"/>
      <c r="P88" s="37" t="s">
        <v>39</v>
      </c>
      <c r="Q88" s="38" t="s">
        <v>39</v>
      </c>
      <c r="R88" s="39" t="s">
        <v>40</v>
      </c>
      <c r="S88" s="33" t="s">
        <v>4</v>
      </c>
      <c r="T88" s="40"/>
    </row>
    <row r="89" spans="1:20" s="75" customFormat="1" ht="13.15" customHeight="1" x14ac:dyDescent="0.2">
      <c r="A89" s="132"/>
      <c r="B89" s="133"/>
      <c r="C89" s="41"/>
      <c r="D89" s="41"/>
      <c r="E89" s="134"/>
      <c r="F89" s="135"/>
      <c r="G89" s="42"/>
      <c r="H89" s="94"/>
      <c r="I89" s="42"/>
      <c r="J89" s="43"/>
      <c r="K89" s="84"/>
      <c r="L89" s="51" t="str">
        <f>IF(K89=""," ",IF(G89,G89*K89-H89*K89,-H89*K89))</f>
        <v xml:space="preserve"> </v>
      </c>
      <c r="M89" s="136"/>
      <c r="N89" s="137"/>
      <c r="O89" s="138"/>
      <c r="P89" s="45"/>
      <c r="Q89" s="42"/>
      <c r="R89" s="46"/>
      <c r="S89" s="85" t="str">
        <f>IF(R89=""," ",IF(P89,ROUND(P89*R89,0),ROUND(Q89*R89,0)))</f>
        <v xml:space="preserve"> </v>
      </c>
      <c r="T89" s="47"/>
    </row>
    <row r="90" spans="1:20" s="75" customFormat="1" ht="13.15" customHeight="1" x14ac:dyDescent="0.2">
      <c r="A90" s="104"/>
      <c r="B90" s="105"/>
      <c r="C90" s="48"/>
      <c r="D90" s="48"/>
      <c r="E90" s="106"/>
      <c r="F90" s="107"/>
      <c r="G90" s="49"/>
      <c r="H90" s="50"/>
      <c r="I90" s="49"/>
      <c r="J90" s="49"/>
      <c r="K90" s="84"/>
      <c r="L90" s="51" t="str">
        <f>IF(K90=""," ",IF(G90,G90*K90-H90*K90,-H90*K90))</f>
        <v xml:space="preserve"> </v>
      </c>
      <c r="M90" s="108"/>
      <c r="N90" s="109"/>
      <c r="O90" s="110"/>
      <c r="P90" s="52"/>
      <c r="Q90" s="50"/>
      <c r="R90" s="53"/>
      <c r="S90" s="86" t="str">
        <f t="shared" ref="S90:S114" si="15">IF(R90=""," ",IF(P90,ROUND(P90*R90,0),ROUND(Q90*R90,0)))</f>
        <v xml:space="preserve"> </v>
      </c>
      <c r="T90" s="54"/>
    </row>
    <row r="91" spans="1:20" s="75" customFormat="1" x14ac:dyDescent="0.2">
      <c r="A91" s="111"/>
      <c r="B91" s="112"/>
      <c r="C91" s="48"/>
      <c r="D91" s="48"/>
      <c r="E91" s="106"/>
      <c r="F91" s="107"/>
      <c r="G91" s="49"/>
      <c r="H91" s="50"/>
      <c r="I91" s="49"/>
      <c r="J91" s="49"/>
      <c r="K91" s="84"/>
      <c r="L91" s="51" t="str">
        <f t="shared" ref="L91:L116" si="16">IF(K91=""," ",IF(G91,G91*K91-H91*K91,-H91*K91))</f>
        <v xml:space="preserve"> </v>
      </c>
      <c r="M91" s="108"/>
      <c r="N91" s="109"/>
      <c r="O91" s="110"/>
      <c r="P91" s="52"/>
      <c r="Q91" s="50"/>
      <c r="R91" s="53"/>
      <c r="S91" s="86" t="str">
        <f t="shared" si="15"/>
        <v xml:space="preserve"> </v>
      </c>
      <c r="T91" s="54"/>
    </row>
    <row r="92" spans="1:20" s="75" customFormat="1" x14ac:dyDescent="0.2">
      <c r="A92" s="111"/>
      <c r="B92" s="112"/>
      <c r="C92" s="48"/>
      <c r="D92" s="48"/>
      <c r="E92" s="106"/>
      <c r="F92" s="107"/>
      <c r="G92" s="49"/>
      <c r="H92" s="50"/>
      <c r="I92" s="49"/>
      <c r="J92" s="49"/>
      <c r="K92" s="84"/>
      <c r="L92" s="51" t="str">
        <f t="shared" si="16"/>
        <v xml:space="preserve"> </v>
      </c>
      <c r="M92" s="108"/>
      <c r="N92" s="109"/>
      <c r="O92" s="110"/>
      <c r="P92" s="52"/>
      <c r="Q92" s="50"/>
      <c r="R92" s="53"/>
      <c r="S92" s="86" t="str">
        <f t="shared" si="15"/>
        <v xml:space="preserve"> </v>
      </c>
      <c r="T92" s="54"/>
    </row>
    <row r="93" spans="1:20" s="75" customFormat="1" x14ac:dyDescent="0.2">
      <c r="A93" s="111"/>
      <c r="B93" s="112"/>
      <c r="C93" s="48"/>
      <c r="D93" s="48"/>
      <c r="E93" s="106"/>
      <c r="F93" s="107"/>
      <c r="G93" s="49"/>
      <c r="H93" s="50"/>
      <c r="I93" s="49"/>
      <c r="J93" s="49"/>
      <c r="K93" s="84"/>
      <c r="L93" s="51" t="str">
        <f t="shared" si="16"/>
        <v xml:space="preserve"> </v>
      </c>
      <c r="M93" s="108"/>
      <c r="N93" s="109"/>
      <c r="O93" s="110"/>
      <c r="P93" s="52"/>
      <c r="Q93" s="50"/>
      <c r="R93" s="53"/>
      <c r="S93" s="86" t="str">
        <f t="shared" si="15"/>
        <v xml:space="preserve"> </v>
      </c>
      <c r="T93" s="54"/>
    </row>
    <row r="94" spans="1:20" s="75" customFormat="1" x14ac:dyDescent="0.2">
      <c r="A94" s="111"/>
      <c r="B94" s="112"/>
      <c r="C94" s="48"/>
      <c r="D94" s="48"/>
      <c r="E94" s="106"/>
      <c r="F94" s="107"/>
      <c r="G94" s="49"/>
      <c r="H94" s="50"/>
      <c r="I94" s="49"/>
      <c r="J94" s="49"/>
      <c r="K94" s="84"/>
      <c r="L94" s="51" t="str">
        <f t="shared" si="16"/>
        <v xml:space="preserve"> </v>
      </c>
      <c r="M94" s="108"/>
      <c r="N94" s="109"/>
      <c r="O94" s="110"/>
      <c r="P94" s="52"/>
      <c r="Q94" s="50"/>
      <c r="R94" s="53"/>
      <c r="S94" s="86" t="str">
        <f t="shared" si="15"/>
        <v xml:space="preserve"> </v>
      </c>
      <c r="T94" s="54"/>
    </row>
    <row r="95" spans="1:20" s="75" customFormat="1" ht="15" customHeight="1" x14ac:dyDescent="0.2">
      <c r="A95" s="111"/>
      <c r="B95" s="112"/>
      <c r="C95" s="48"/>
      <c r="D95" s="48"/>
      <c r="E95" s="106"/>
      <c r="F95" s="107"/>
      <c r="G95" s="49"/>
      <c r="H95" s="50"/>
      <c r="I95" s="49"/>
      <c r="J95" s="49"/>
      <c r="K95" s="84"/>
      <c r="L95" s="51" t="str">
        <f t="shared" si="16"/>
        <v xml:space="preserve"> </v>
      </c>
      <c r="M95" s="108"/>
      <c r="N95" s="109"/>
      <c r="O95" s="110"/>
      <c r="P95" s="52"/>
      <c r="Q95" s="50"/>
      <c r="R95" s="53"/>
      <c r="S95" s="86" t="str">
        <f t="shared" si="15"/>
        <v xml:space="preserve"> </v>
      </c>
      <c r="T95" s="54"/>
    </row>
    <row r="96" spans="1:20" s="75" customFormat="1" x14ac:dyDescent="0.2">
      <c r="A96" s="111"/>
      <c r="B96" s="112"/>
      <c r="C96" s="48"/>
      <c r="D96" s="48"/>
      <c r="E96" s="106"/>
      <c r="F96" s="107"/>
      <c r="G96" s="49"/>
      <c r="H96" s="50"/>
      <c r="I96" s="49"/>
      <c r="J96" s="49"/>
      <c r="K96" s="84"/>
      <c r="L96" s="51" t="str">
        <f t="shared" si="16"/>
        <v xml:space="preserve"> </v>
      </c>
      <c r="M96" s="108"/>
      <c r="N96" s="109"/>
      <c r="O96" s="110"/>
      <c r="P96" s="52"/>
      <c r="Q96" s="50"/>
      <c r="R96" s="53"/>
      <c r="S96" s="86" t="str">
        <f t="shared" si="15"/>
        <v xml:space="preserve"> </v>
      </c>
      <c r="T96" s="54"/>
    </row>
    <row r="97" spans="1:20" s="75" customFormat="1" x14ac:dyDescent="0.2">
      <c r="A97" s="111"/>
      <c r="B97" s="112"/>
      <c r="C97" s="48"/>
      <c r="D97" s="48"/>
      <c r="E97" s="106"/>
      <c r="F97" s="107"/>
      <c r="G97" s="49"/>
      <c r="H97" s="50"/>
      <c r="I97" s="49"/>
      <c r="J97" s="49"/>
      <c r="K97" s="84"/>
      <c r="L97" s="51" t="str">
        <f t="shared" si="16"/>
        <v xml:space="preserve"> </v>
      </c>
      <c r="M97" s="108"/>
      <c r="N97" s="109"/>
      <c r="O97" s="110"/>
      <c r="P97" s="52"/>
      <c r="Q97" s="50"/>
      <c r="R97" s="53"/>
      <c r="S97" s="86" t="str">
        <f t="shared" si="15"/>
        <v xml:space="preserve"> </v>
      </c>
      <c r="T97" s="54"/>
    </row>
    <row r="98" spans="1:20" s="75" customFormat="1" x14ac:dyDescent="0.2">
      <c r="A98" s="111"/>
      <c r="B98" s="112"/>
      <c r="C98" s="48"/>
      <c r="D98" s="48"/>
      <c r="E98" s="106"/>
      <c r="F98" s="107"/>
      <c r="G98" s="49"/>
      <c r="H98" s="50"/>
      <c r="I98" s="49"/>
      <c r="J98" s="49"/>
      <c r="K98" s="84"/>
      <c r="L98" s="51" t="str">
        <f t="shared" si="16"/>
        <v xml:space="preserve"> </v>
      </c>
      <c r="M98" s="108"/>
      <c r="N98" s="109"/>
      <c r="O98" s="110"/>
      <c r="P98" s="52"/>
      <c r="Q98" s="50"/>
      <c r="R98" s="53"/>
      <c r="S98" s="86" t="str">
        <f t="shared" si="15"/>
        <v xml:space="preserve"> </v>
      </c>
      <c r="T98" s="54"/>
    </row>
    <row r="99" spans="1:20" s="75" customFormat="1" x14ac:dyDescent="0.2">
      <c r="A99" s="111"/>
      <c r="B99" s="112"/>
      <c r="C99" s="48"/>
      <c r="D99" s="48"/>
      <c r="E99" s="106"/>
      <c r="F99" s="107"/>
      <c r="G99" s="49"/>
      <c r="H99" s="50"/>
      <c r="I99" s="49"/>
      <c r="J99" s="49"/>
      <c r="K99" s="84"/>
      <c r="L99" s="51" t="str">
        <f t="shared" si="16"/>
        <v xml:space="preserve"> </v>
      </c>
      <c r="M99" s="108"/>
      <c r="N99" s="109"/>
      <c r="O99" s="110"/>
      <c r="P99" s="52"/>
      <c r="Q99" s="50"/>
      <c r="R99" s="53"/>
      <c r="S99" s="86" t="str">
        <f t="shared" si="15"/>
        <v xml:space="preserve"> </v>
      </c>
      <c r="T99" s="54"/>
    </row>
    <row r="100" spans="1:20" s="75" customFormat="1" x14ac:dyDescent="0.2">
      <c r="A100" s="111"/>
      <c r="B100" s="112"/>
      <c r="C100" s="48"/>
      <c r="D100" s="48"/>
      <c r="E100" s="106"/>
      <c r="F100" s="107"/>
      <c r="G100" s="49"/>
      <c r="H100" s="50"/>
      <c r="I100" s="49"/>
      <c r="J100" s="49"/>
      <c r="K100" s="84"/>
      <c r="L100" s="51" t="str">
        <f t="shared" si="16"/>
        <v xml:space="preserve"> </v>
      </c>
      <c r="M100" s="108"/>
      <c r="N100" s="109"/>
      <c r="O100" s="110"/>
      <c r="P100" s="52"/>
      <c r="Q100" s="50"/>
      <c r="R100" s="53"/>
      <c r="S100" s="86" t="str">
        <f t="shared" si="15"/>
        <v xml:space="preserve"> </v>
      </c>
      <c r="T100" s="54"/>
    </row>
    <row r="101" spans="1:20" s="75" customFormat="1" x14ac:dyDescent="0.2">
      <c r="A101" s="111"/>
      <c r="B101" s="112"/>
      <c r="C101" s="48"/>
      <c r="D101" s="48"/>
      <c r="E101" s="106"/>
      <c r="F101" s="107"/>
      <c r="G101" s="49"/>
      <c r="H101" s="50"/>
      <c r="I101" s="49"/>
      <c r="J101" s="49"/>
      <c r="K101" s="84"/>
      <c r="L101" s="51" t="str">
        <f t="shared" si="16"/>
        <v xml:space="preserve"> </v>
      </c>
      <c r="M101" s="108"/>
      <c r="N101" s="109"/>
      <c r="O101" s="110"/>
      <c r="P101" s="52"/>
      <c r="Q101" s="50"/>
      <c r="R101" s="53"/>
      <c r="S101" s="86" t="str">
        <f t="shared" si="15"/>
        <v xml:space="preserve"> </v>
      </c>
      <c r="T101" s="54"/>
    </row>
    <row r="102" spans="1:20" s="75" customFormat="1" x14ac:dyDescent="0.2">
      <c r="A102" s="111"/>
      <c r="B102" s="112"/>
      <c r="C102" s="48"/>
      <c r="D102" s="48"/>
      <c r="E102" s="106"/>
      <c r="F102" s="107"/>
      <c r="G102" s="49"/>
      <c r="H102" s="50"/>
      <c r="I102" s="49"/>
      <c r="J102" s="49"/>
      <c r="K102" s="84"/>
      <c r="L102" s="51" t="str">
        <f t="shared" si="16"/>
        <v xml:space="preserve"> </v>
      </c>
      <c r="M102" s="108"/>
      <c r="N102" s="109"/>
      <c r="O102" s="110"/>
      <c r="P102" s="52"/>
      <c r="Q102" s="50"/>
      <c r="R102" s="53"/>
      <c r="S102" s="86" t="str">
        <f t="shared" si="15"/>
        <v xml:space="preserve"> </v>
      </c>
      <c r="T102" s="54"/>
    </row>
    <row r="103" spans="1:20" s="75" customFormat="1" x14ac:dyDescent="0.2">
      <c r="A103" s="111"/>
      <c r="B103" s="112"/>
      <c r="C103" s="48"/>
      <c r="D103" s="48"/>
      <c r="E103" s="106"/>
      <c r="F103" s="107"/>
      <c r="G103" s="49"/>
      <c r="H103" s="50"/>
      <c r="I103" s="49"/>
      <c r="J103" s="49"/>
      <c r="K103" s="84"/>
      <c r="L103" s="51" t="str">
        <f t="shared" si="16"/>
        <v xml:space="preserve"> </v>
      </c>
      <c r="M103" s="108"/>
      <c r="N103" s="109"/>
      <c r="O103" s="110"/>
      <c r="P103" s="52"/>
      <c r="Q103" s="50"/>
      <c r="R103" s="53"/>
      <c r="S103" s="86" t="str">
        <f t="shared" si="15"/>
        <v xml:space="preserve"> </v>
      </c>
      <c r="T103" s="54"/>
    </row>
    <row r="104" spans="1:20" s="75" customFormat="1" x14ac:dyDescent="0.2">
      <c r="A104" s="111"/>
      <c r="B104" s="112"/>
      <c r="C104" s="48"/>
      <c r="D104" s="48"/>
      <c r="E104" s="106"/>
      <c r="F104" s="107"/>
      <c r="G104" s="49"/>
      <c r="H104" s="50"/>
      <c r="I104" s="49"/>
      <c r="J104" s="49"/>
      <c r="K104" s="84"/>
      <c r="L104" s="51" t="str">
        <f t="shared" si="16"/>
        <v xml:space="preserve"> </v>
      </c>
      <c r="M104" s="108"/>
      <c r="N104" s="109"/>
      <c r="O104" s="110"/>
      <c r="P104" s="52"/>
      <c r="Q104" s="50"/>
      <c r="R104" s="53"/>
      <c r="S104" s="86" t="str">
        <f t="shared" si="15"/>
        <v xml:space="preserve"> </v>
      </c>
      <c r="T104" s="54"/>
    </row>
    <row r="105" spans="1:20" s="75" customFormat="1" x14ac:dyDescent="0.2">
      <c r="A105" s="111"/>
      <c r="B105" s="112"/>
      <c r="C105" s="48"/>
      <c r="D105" s="48"/>
      <c r="E105" s="106"/>
      <c r="F105" s="107"/>
      <c r="G105" s="49"/>
      <c r="H105" s="50"/>
      <c r="I105" s="49"/>
      <c r="J105" s="49"/>
      <c r="K105" s="84"/>
      <c r="L105" s="51" t="str">
        <f t="shared" si="16"/>
        <v xml:space="preserve"> </v>
      </c>
      <c r="M105" s="108"/>
      <c r="N105" s="109"/>
      <c r="O105" s="110"/>
      <c r="P105" s="52"/>
      <c r="Q105" s="50"/>
      <c r="R105" s="53"/>
      <c r="S105" s="86" t="str">
        <f t="shared" si="15"/>
        <v xml:space="preserve"> </v>
      </c>
      <c r="T105" s="54"/>
    </row>
    <row r="106" spans="1:20" s="75" customFormat="1" x14ac:dyDescent="0.2">
      <c r="A106" s="111"/>
      <c r="B106" s="112"/>
      <c r="C106" s="48"/>
      <c r="D106" s="48"/>
      <c r="E106" s="106"/>
      <c r="F106" s="107"/>
      <c r="G106" s="49"/>
      <c r="H106" s="50"/>
      <c r="I106" s="49"/>
      <c r="J106" s="49"/>
      <c r="K106" s="84"/>
      <c r="L106" s="51" t="str">
        <f t="shared" si="16"/>
        <v xml:space="preserve"> </v>
      </c>
      <c r="M106" s="108"/>
      <c r="N106" s="109"/>
      <c r="O106" s="110"/>
      <c r="P106" s="52"/>
      <c r="Q106" s="50"/>
      <c r="R106" s="53"/>
      <c r="S106" s="86" t="str">
        <f t="shared" si="15"/>
        <v xml:space="preserve"> </v>
      </c>
      <c r="T106" s="54"/>
    </row>
    <row r="107" spans="1:20" s="75" customFormat="1" x14ac:dyDescent="0.2">
      <c r="A107" s="111"/>
      <c r="B107" s="112"/>
      <c r="C107" s="48"/>
      <c r="D107" s="48"/>
      <c r="E107" s="106"/>
      <c r="F107" s="107"/>
      <c r="G107" s="49"/>
      <c r="H107" s="50"/>
      <c r="I107" s="49"/>
      <c r="J107" s="49"/>
      <c r="K107" s="84"/>
      <c r="L107" s="51" t="str">
        <f t="shared" si="16"/>
        <v xml:space="preserve"> </v>
      </c>
      <c r="M107" s="108"/>
      <c r="N107" s="109"/>
      <c r="O107" s="110"/>
      <c r="P107" s="52"/>
      <c r="Q107" s="50"/>
      <c r="R107" s="53"/>
      <c r="S107" s="86" t="str">
        <f t="shared" si="15"/>
        <v xml:space="preserve"> </v>
      </c>
      <c r="T107" s="54"/>
    </row>
    <row r="108" spans="1:20" s="75" customFormat="1" x14ac:dyDescent="0.2">
      <c r="A108" s="111"/>
      <c r="B108" s="112"/>
      <c r="C108" s="48"/>
      <c r="D108" s="48"/>
      <c r="E108" s="106"/>
      <c r="F108" s="107"/>
      <c r="G108" s="49"/>
      <c r="H108" s="50"/>
      <c r="I108" s="49"/>
      <c r="J108" s="49"/>
      <c r="K108" s="84"/>
      <c r="L108" s="51" t="str">
        <f t="shared" si="16"/>
        <v xml:space="preserve"> </v>
      </c>
      <c r="M108" s="108"/>
      <c r="N108" s="109"/>
      <c r="O108" s="110"/>
      <c r="P108" s="52"/>
      <c r="Q108" s="50"/>
      <c r="R108" s="53"/>
      <c r="S108" s="86" t="str">
        <f t="shared" si="15"/>
        <v xml:space="preserve"> </v>
      </c>
      <c r="T108" s="54"/>
    </row>
    <row r="109" spans="1:20" s="75" customFormat="1" x14ac:dyDescent="0.2">
      <c r="A109" s="111"/>
      <c r="B109" s="112"/>
      <c r="C109" s="48"/>
      <c r="D109" s="48"/>
      <c r="E109" s="106"/>
      <c r="F109" s="107"/>
      <c r="G109" s="49"/>
      <c r="H109" s="50"/>
      <c r="I109" s="49"/>
      <c r="J109" s="49"/>
      <c r="K109" s="84"/>
      <c r="L109" s="51" t="str">
        <f t="shared" si="16"/>
        <v xml:space="preserve"> </v>
      </c>
      <c r="M109" s="108"/>
      <c r="N109" s="109"/>
      <c r="O109" s="110"/>
      <c r="P109" s="52"/>
      <c r="Q109" s="50"/>
      <c r="R109" s="53"/>
      <c r="S109" s="86" t="str">
        <f t="shared" ref="S109:S111" si="17">IF(R109=""," ",IF(P109,ROUND(P109*R109,0),ROUND(Q109*R109,0)))</f>
        <v xml:space="preserve"> </v>
      </c>
      <c r="T109" s="54"/>
    </row>
    <row r="110" spans="1:20" s="75" customFormat="1" x14ac:dyDescent="0.2">
      <c r="A110" s="111"/>
      <c r="B110" s="112"/>
      <c r="C110" s="48"/>
      <c r="D110" s="48"/>
      <c r="E110" s="106"/>
      <c r="F110" s="107"/>
      <c r="G110" s="49"/>
      <c r="H110" s="50"/>
      <c r="I110" s="49"/>
      <c r="J110" s="49"/>
      <c r="K110" s="84"/>
      <c r="L110" s="51" t="str">
        <f t="shared" si="16"/>
        <v xml:space="preserve"> </v>
      </c>
      <c r="M110" s="108"/>
      <c r="N110" s="109"/>
      <c r="O110" s="110"/>
      <c r="P110" s="52"/>
      <c r="Q110" s="50"/>
      <c r="R110" s="53"/>
      <c r="S110" s="86" t="str">
        <f t="shared" ref="S110" si="18">IF(R110=""," ",IF(P110,ROUND(P110*R110,0),ROUND(Q110*R110,0)))</f>
        <v xml:space="preserve"> </v>
      </c>
      <c r="T110" s="54"/>
    </row>
    <row r="111" spans="1:20" s="75" customFormat="1" x14ac:dyDescent="0.2">
      <c r="A111" s="111"/>
      <c r="B111" s="112"/>
      <c r="C111" s="48"/>
      <c r="D111" s="48"/>
      <c r="E111" s="106"/>
      <c r="F111" s="107"/>
      <c r="G111" s="49"/>
      <c r="H111" s="50"/>
      <c r="I111" s="49"/>
      <c r="J111" s="49"/>
      <c r="K111" s="84"/>
      <c r="L111" s="51" t="str">
        <f t="shared" si="16"/>
        <v xml:space="preserve"> </v>
      </c>
      <c r="M111" s="108"/>
      <c r="N111" s="109"/>
      <c r="O111" s="110"/>
      <c r="P111" s="52"/>
      <c r="Q111" s="50"/>
      <c r="R111" s="53"/>
      <c r="S111" s="86" t="str">
        <f t="shared" si="17"/>
        <v xml:space="preserve"> </v>
      </c>
      <c r="T111" s="54"/>
    </row>
    <row r="112" spans="1:20" s="75" customFormat="1" x14ac:dyDescent="0.2">
      <c r="A112" s="111"/>
      <c r="B112" s="112"/>
      <c r="C112" s="48"/>
      <c r="D112" s="48"/>
      <c r="E112" s="106"/>
      <c r="F112" s="107"/>
      <c r="G112" s="49"/>
      <c r="H112" s="50"/>
      <c r="I112" s="49"/>
      <c r="J112" s="49"/>
      <c r="K112" s="84"/>
      <c r="L112" s="51" t="str">
        <f t="shared" si="16"/>
        <v xml:space="preserve"> </v>
      </c>
      <c r="M112" s="108"/>
      <c r="N112" s="109"/>
      <c r="O112" s="110"/>
      <c r="P112" s="52"/>
      <c r="Q112" s="50"/>
      <c r="R112" s="53"/>
      <c r="S112" s="86" t="str">
        <f t="shared" ref="S112" si="19">IF(R112=""," ",IF(P112,ROUND(P112*R112,0),ROUND(Q112*R112,0)))</f>
        <v xml:space="preserve"> </v>
      </c>
      <c r="T112" s="54"/>
    </row>
    <row r="113" spans="1:20" s="75" customFormat="1" x14ac:dyDescent="0.2">
      <c r="A113" s="111"/>
      <c r="B113" s="112"/>
      <c r="C113" s="48"/>
      <c r="D113" s="48"/>
      <c r="E113" s="106"/>
      <c r="F113" s="107"/>
      <c r="G113" s="49"/>
      <c r="H113" s="50"/>
      <c r="I113" s="49"/>
      <c r="J113" s="49"/>
      <c r="K113" s="84"/>
      <c r="L113" s="51" t="str">
        <f t="shared" si="16"/>
        <v xml:space="preserve"> </v>
      </c>
      <c r="M113" s="108"/>
      <c r="N113" s="109"/>
      <c r="O113" s="110"/>
      <c r="P113" s="52"/>
      <c r="Q113" s="50"/>
      <c r="R113" s="53"/>
      <c r="S113" s="86" t="str">
        <f t="shared" si="15"/>
        <v xml:space="preserve"> </v>
      </c>
      <c r="T113" s="54"/>
    </row>
    <row r="114" spans="1:20" s="75" customFormat="1" x14ac:dyDescent="0.2">
      <c r="A114" s="111"/>
      <c r="B114" s="112"/>
      <c r="C114" s="48"/>
      <c r="D114" s="48"/>
      <c r="E114" s="106"/>
      <c r="F114" s="107"/>
      <c r="G114" s="49"/>
      <c r="H114" s="50"/>
      <c r="I114" s="49"/>
      <c r="J114" s="49"/>
      <c r="K114" s="84"/>
      <c r="L114" s="51" t="str">
        <f t="shared" si="16"/>
        <v xml:space="preserve"> </v>
      </c>
      <c r="M114" s="108"/>
      <c r="N114" s="109"/>
      <c r="O114" s="110"/>
      <c r="P114" s="52"/>
      <c r="Q114" s="50"/>
      <c r="R114" s="53"/>
      <c r="S114" s="86" t="str">
        <f t="shared" si="15"/>
        <v xml:space="preserve"> </v>
      </c>
      <c r="T114" s="54"/>
    </row>
    <row r="115" spans="1:20" s="75" customFormat="1" x14ac:dyDescent="0.2">
      <c r="A115" s="111"/>
      <c r="B115" s="112"/>
      <c r="C115" s="48"/>
      <c r="D115" s="48"/>
      <c r="E115" s="106"/>
      <c r="F115" s="107"/>
      <c r="G115" s="49"/>
      <c r="H115" s="50"/>
      <c r="I115" s="49"/>
      <c r="J115" s="49"/>
      <c r="K115" s="84"/>
      <c r="L115" s="51" t="str">
        <f t="shared" si="16"/>
        <v xml:space="preserve"> </v>
      </c>
      <c r="M115" s="108"/>
      <c r="N115" s="109"/>
      <c r="O115" s="110"/>
      <c r="P115" s="52"/>
      <c r="Q115" s="50"/>
      <c r="R115" s="53"/>
      <c r="S115" s="86" t="str">
        <f t="shared" ref="S115" si="20">IF(R115=""," ",IF(P115,ROUND(P115*R115,0),ROUND(Q115*R115,0)))</f>
        <v xml:space="preserve"> </v>
      </c>
      <c r="T115" s="54"/>
    </row>
    <row r="116" spans="1:20" s="75" customFormat="1" ht="13.5" thickBot="1" x14ac:dyDescent="0.25">
      <c r="A116" s="111"/>
      <c r="B116" s="112"/>
      <c r="C116" s="55"/>
      <c r="D116" s="55"/>
      <c r="E116" s="141"/>
      <c r="F116" s="142"/>
      <c r="G116" s="56"/>
      <c r="H116" s="57"/>
      <c r="I116" s="49"/>
      <c r="J116" s="49"/>
      <c r="K116" s="87"/>
      <c r="L116" s="51" t="str">
        <f t="shared" si="16"/>
        <v xml:space="preserve"> </v>
      </c>
      <c r="M116" s="143"/>
      <c r="N116" s="144"/>
      <c r="O116" s="145"/>
      <c r="P116" s="59"/>
      <c r="Q116" s="57"/>
      <c r="R116" s="60"/>
      <c r="S116" s="88" t="str">
        <f>IF(R116=""," ",IF(P116,ROUND(P116*R116,0),ROUND(Q116*R116,0)))</f>
        <v xml:space="preserve"> </v>
      </c>
      <c r="T116" s="61"/>
    </row>
    <row r="117" spans="1:20" s="75" customFormat="1" ht="7.5" customHeight="1" x14ac:dyDescent="0.2">
      <c r="A117" s="62"/>
      <c r="B117" s="62"/>
      <c r="C117" s="63"/>
      <c r="D117" s="64"/>
      <c r="E117" s="63"/>
      <c r="F117" s="63"/>
      <c r="G117" s="64"/>
      <c r="H117" s="64"/>
      <c r="I117" s="64"/>
      <c r="J117" s="64"/>
      <c r="K117" s="64"/>
      <c r="L117" s="65"/>
      <c r="M117" s="65"/>
      <c r="N117" s="65"/>
      <c r="O117" s="65"/>
      <c r="P117" s="64"/>
      <c r="Q117" s="64"/>
      <c r="R117" s="64"/>
      <c r="S117" s="66"/>
      <c r="T117" s="67"/>
    </row>
    <row r="118" spans="1:20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</row>
    <row r="119" spans="1:20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</row>
    <row r="120" spans="1:20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</row>
  </sheetData>
  <sheetProtection sheet="1" objects="1" scenarios="1"/>
  <mergeCells count="293">
    <mergeCell ref="A38:B38"/>
    <mergeCell ref="M37:O37"/>
    <mergeCell ref="E37:F37"/>
    <mergeCell ref="A37:B37"/>
    <mergeCell ref="M36:O36"/>
    <mergeCell ref="E36:F36"/>
    <mergeCell ref="A36:B36"/>
    <mergeCell ref="E73:F73"/>
    <mergeCell ref="M73:O73"/>
    <mergeCell ref="A115:B115"/>
    <mergeCell ref="E115:F115"/>
    <mergeCell ref="M115:O115"/>
    <mergeCell ref="A109:B109"/>
    <mergeCell ref="E109:F109"/>
    <mergeCell ref="M109:O109"/>
    <mergeCell ref="A114:B114"/>
    <mergeCell ref="E114:F114"/>
    <mergeCell ref="M114:O114"/>
    <mergeCell ref="A112:B112"/>
    <mergeCell ref="E112:F112"/>
    <mergeCell ref="M112:O112"/>
    <mergeCell ref="A111:B111"/>
    <mergeCell ref="E111:F111"/>
    <mergeCell ref="M111:O111"/>
    <mergeCell ref="A116:B116"/>
    <mergeCell ref="E108:F108"/>
    <mergeCell ref="A72:B72"/>
    <mergeCell ref="E72:F72"/>
    <mergeCell ref="M72:O72"/>
    <mergeCell ref="A71:B71"/>
    <mergeCell ref="E71:F71"/>
    <mergeCell ref="M71:O71"/>
    <mergeCell ref="A76:B76"/>
    <mergeCell ref="E76:F76"/>
    <mergeCell ref="M76:O76"/>
    <mergeCell ref="A75:B75"/>
    <mergeCell ref="E116:F116"/>
    <mergeCell ref="M116:O116"/>
    <mergeCell ref="G1:H1"/>
    <mergeCell ref="G2:H2"/>
    <mergeCell ref="G79:H79"/>
    <mergeCell ref="G80:H80"/>
    <mergeCell ref="B82:F82"/>
    <mergeCell ref="B83:F83"/>
    <mergeCell ref="K84:O85"/>
    <mergeCell ref="E85:F88"/>
    <mergeCell ref="A107:B107"/>
    <mergeCell ref="E107:F107"/>
    <mergeCell ref="M107:O107"/>
    <mergeCell ref="M108:O108"/>
    <mergeCell ref="E113:F113"/>
    <mergeCell ref="M113:O113"/>
    <mergeCell ref="A105:B105"/>
    <mergeCell ref="E105:F105"/>
    <mergeCell ref="M105:O105"/>
    <mergeCell ref="A106:B106"/>
    <mergeCell ref="E106:F106"/>
    <mergeCell ref="M106:O106"/>
    <mergeCell ref="A108:B108"/>
    <mergeCell ref="A113:B113"/>
    <mergeCell ref="P85:S85"/>
    <mergeCell ref="P86:Q86"/>
    <mergeCell ref="M88:O88"/>
    <mergeCell ref="E77:F77"/>
    <mergeCell ref="M77:O77"/>
    <mergeCell ref="B79:F79"/>
    <mergeCell ref="B80:F80"/>
    <mergeCell ref="I1:J1"/>
    <mergeCell ref="I40:J40"/>
    <mergeCell ref="I41:J41"/>
    <mergeCell ref="I79:J79"/>
    <mergeCell ref="A66:B66"/>
    <mergeCell ref="E66:F66"/>
    <mergeCell ref="M66:O66"/>
    <mergeCell ref="A67:B67"/>
    <mergeCell ref="E67:F67"/>
    <mergeCell ref="M67:O67"/>
    <mergeCell ref="A64:B64"/>
    <mergeCell ref="E64:F64"/>
    <mergeCell ref="M64:O64"/>
    <mergeCell ref="A65:B65"/>
    <mergeCell ref="E65:F65"/>
    <mergeCell ref="M65:O65"/>
    <mergeCell ref="A62:B62"/>
    <mergeCell ref="A110:B110"/>
    <mergeCell ref="E110:F110"/>
    <mergeCell ref="M110:O110"/>
    <mergeCell ref="A103:B103"/>
    <mergeCell ref="E103:F103"/>
    <mergeCell ref="M103:O103"/>
    <mergeCell ref="A104:B104"/>
    <mergeCell ref="E104:F104"/>
    <mergeCell ref="M104:O104"/>
    <mergeCell ref="A101:B101"/>
    <mergeCell ref="E101:F101"/>
    <mergeCell ref="M101:O101"/>
    <mergeCell ref="A102:B102"/>
    <mergeCell ref="E102:F102"/>
    <mergeCell ref="M102:O102"/>
    <mergeCell ref="A99:B99"/>
    <mergeCell ref="E99:F99"/>
    <mergeCell ref="M99:O99"/>
    <mergeCell ref="A100:B100"/>
    <mergeCell ref="E100:F100"/>
    <mergeCell ref="M100:O100"/>
    <mergeCell ref="A97:B97"/>
    <mergeCell ref="E97:F97"/>
    <mergeCell ref="M97:O97"/>
    <mergeCell ref="A98:B98"/>
    <mergeCell ref="E98:F98"/>
    <mergeCell ref="M98:O98"/>
    <mergeCell ref="A95:B95"/>
    <mergeCell ref="E95:F95"/>
    <mergeCell ref="M95:O95"/>
    <mergeCell ref="A96:B96"/>
    <mergeCell ref="E96:F96"/>
    <mergeCell ref="M96:O96"/>
    <mergeCell ref="A93:B93"/>
    <mergeCell ref="E93:F93"/>
    <mergeCell ref="M93:O93"/>
    <mergeCell ref="A94:B94"/>
    <mergeCell ref="E94:F94"/>
    <mergeCell ref="M94:O94"/>
    <mergeCell ref="A91:B91"/>
    <mergeCell ref="E91:F91"/>
    <mergeCell ref="M91:O91"/>
    <mergeCell ref="A92:B92"/>
    <mergeCell ref="E92:F92"/>
    <mergeCell ref="M92:O92"/>
    <mergeCell ref="A89:B89"/>
    <mergeCell ref="E89:F89"/>
    <mergeCell ref="M89:O89"/>
    <mergeCell ref="A90:B90"/>
    <mergeCell ref="E90:F90"/>
    <mergeCell ref="M90:O90"/>
    <mergeCell ref="B81:F81"/>
    <mergeCell ref="A68:B68"/>
    <mergeCell ref="E68:F68"/>
    <mergeCell ref="M68:O68"/>
    <mergeCell ref="M69:O69"/>
    <mergeCell ref="E70:F70"/>
    <mergeCell ref="M70:O70"/>
    <mergeCell ref="I80:J80"/>
    <mergeCell ref="A69:B69"/>
    <mergeCell ref="A70:B70"/>
    <mergeCell ref="A77:B77"/>
    <mergeCell ref="E69:F69"/>
    <mergeCell ref="E75:F75"/>
    <mergeCell ref="M75:O75"/>
    <mergeCell ref="A74:B74"/>
    <mergeCell ref="E74:F74"/>
    <mergeCell ref="M74:O74"/>
    <mergeCell ref="A73:B73"/>
    <mergeCell ref="E62:F62"/>
    <mergeCell ref="M62:O62"/>
    <mergeCell ref="A63:B63"/>
    <mergeCell ref="E63:F63"/>
    <mergeCell ref="M63:O63"/>
    <mergeCell ref="A60:B60"/>
    <mergeCell ref="E60:F60"/>
    <mergeCell ref="M60:O60"/>
    <mergeCell ref="A61:B61"/>
    <mergeCell ref="E61:F61"/>
    <mergeCell ref="M61:O61"/>
    <mergeCell ref="A58:B58"/>
    <mergeCell ref="E58:F58"/>
    <mergeCell ref="M58:O58"/>
    <mergeCell ref="A59:B59"/>
    <mergeCell ref="E59:F59"/>
    <mergeCell ref="M59:O59"/>
    <mergeCell ref="A56:B56"/>
    <mergeCell ref="E56:F56"/>
    <mergeCell ref="M56:O56"/>
    <mergeCell ref="A57:B57"/>
    <mergeCell ref="E57:F57"/>
    <mergeCell ref="M57:O57"/>
    <mergeCell ref="A54:B54"/>
    <mergeCell ref="E54:F54"/>
    <mergeCell ref="M54:O54"/>
    <mergeCell ref="A55:B55"/>
    <mergeCell ref="E55:F55"/>
    <mergeCell ref="M55:O55"/>
    <mergeCell ref="A52:B52"/>
    <mergeCell ref="E52:F52"/>
    <mergeCell ref="M52:O52"/>
    <mergeCell ref="A53:B53"/>
    <mergeCell ref="E53:F53"/>
    <mergeCell ref="M53:O53"/>
    <mergeCell ref="A50:B50"/>
    <mergeCell ref="E50:F50"/>
    <mergeCell ref="M50:O50"/>
    <mergeCell ref="A51:B51"/>
    <mergeCell ref="E51:F51"/>
    <mergeCell ref="M51:O51"/>
    <mergeCell ref="K45:O46"/>
    <mergeCell ref="E46:F49"/>
    <mergeCell ref="P46:S46"/>
    <mergeCell ref="P47:Q47"/>
    <mergeCell ref="M49:O49"/>
    <mergeCell ref="B40:F40"/>
    <mergeCell ref="B41:F41"/>
    <mergeCell ref="B42:F42"/>
    <mergeCell ref="B43:F43"/>
    <mergeCell ref="B44:F44"/>
    <mergeCell ref="G40:H40"/>
    <mergeCell ref="G41:H41"/>
    <mergeCell ref="E31:F31"/>
    <mergeCell ref="M31:O31"/>
    <mergeCell ref="E38:F38"/>
    <mergeCell ref="M38:O38"/>
    <mergeCell ref="A35:B35"/>
    <mergeCell ref="E35:F35"/>
    <mergeCell ref="M35:O35"/>
    <mergeCell ref="A32:B32"/>
    <mergeCell ref="E32:F32"/>
    <mergeCell ref="M32:O32"/>
    <mergeCell ref="A31:B31"/>
    <mergeCell ref="E30:F30"/>
    <mergeCell ref="A34:B34"/>
    <mergeCell ref="E34:F34"/>
    <mergeCell ref="M34:O34"/>
    <mergeCell ref="A33:B33"/>
    <mergeCell ref="E33:F33"/>
    <mergeCell ref="M33:O33"/>
    <mergeCell ref="A27:B27"/>
    <mergeCell ref="E27:F27"/>
    <mergeCell ref="M27:O27"/>
    <mergeCell ref="E24:F24"/>
    <mergeCell ref="M24:O24"/>
    <mergeCell ref="A25:B25"/>
    <mergeCell ref="E25:F25"/>
    <mergeCell ref="M25:O25"/>
    <mergeCell ref="M30:O30"/>
    <mergeCell ref="E28:F28"/>
    <mergeCell ref="M28:O28"/>
    <mergeCell ref="A29:B29"/>
    <mergeCell ref="E29:F29"/>
    <mergeCell ref="M29:O29"/>
    <mergeCell ref="A30:B30"/>
    <mergeCell ref="A23:B23"/>
    <mergeCell ref="E23:F23"/>
    <mergeCell ref="M23:O23"/>
    <mergeCell ref="E20:F20"/>
    <mergeCell ref="M20:O20"/>
    <mergeCell ref="A21:B21"/>
    <mergeCell ref="E21:F21"/>
    <mergeCell ref="M21:O21"/>
    <mergeCell ref="E26:F26"/>
    <mergeCell ref="M26:O26"/>
    <mergeCell ref="M15:O15"/>
    <mergeCell ref="A16:B16"/>
    <mergeCell ref="E16:F16"/>
    <mergeCell ref="M16:O16"/>
    <mergeCell ref="A17:B17"/>
    <mergeCell ref="E17:F17"/>
    <mergeCell ref="M17:O17"/>
    <mergeCell ref="E22:F22"/>
    <mergeCell ref="M22:O22"/>
    <mergeCell ref="B1:F1"/>
    <mergeCell ref="B2:F2"/>
    <mergeCell ref="B3:F3"/>
    <mergeCell ref="B4:F4"/>
    <mergeCell ref="B5:F5"/>
    <mergeCell ref="K6:O7"/>
    <mergeCell ref="E7:F10"/>
    <mergeCell ref="M10:O10"/>
    <mergeCell ref="A11:B11"/>
    <mergeCell ref="E11:F11"/>
    <mergeCell ref="M11:O11"/>
    <mergeCell ref="A12:B12"/>
    <mergeCell ref="E12:F12"/>
    <mergeCell ref="M12:O12"/>
    <mergeCell ref="A28:B28"/>
    <mergeCell ref="A22:B22"/>
    <mergeCell ref="A24:B24"/>
    <mergeCell ref="A26:B26"/>
    <mergeCell ref="P7:S7"/>
    <mergeCell ref="P8:Q8"/>
    <mergeCell ref="A13:B13"/>
    <mergeCell ref="E13:F13"/>
    <mergeCell ref="M13:O13"/>
    <mergeCell ref="A14:B14"/>
    <mergeCell ref="E14:F14"/>
    <mergeCell ref="M14:O14"/>
    <mergeCell ref="A15:B15"/>
    <mergeCell ref="E15:F15"/>
    <mergeCell ref="A18:B18"/>
    <mergeCell ref="A20:B20"/>
    <mergeCell ref="E18:F18"/>
    <mergeCell ref="M18:O18"/>
    <mergeCell ref="A19:B19"/>
    <mergeCell ref="E19:F19"/>
    <mergeCell ref="M19:O19"/>
  </mergeCells>
  <pageMargins left="0.59055118110236227" right="0.15748031496062992" top="1.1023622047244095" bottom="0.35433070866141736" header="0.31496062992125984" footer="0.19685039370078741"/>
  <pageSetup paperSize="9" fitToHeight="3" orientation="landscape" r:id="rId1"/>
  <headerFooter differentFirst="1" scaleWithDoc="0">
    <oddHeader xml:space="preserve">&amp;L&amp;"Arial,Standard"&amp;8&amp;G&amp;R&amp;"Arial,Standard"&amp;10&amp;G
</oddHeader>
    <oddFooter>&amp;L&amp;"Arial,Standard"&amp;6 025.00.09 &amp;Z&amp;F&amp;R&amp;6&amp;P/&amp;N</oddFooter>
    <firstHeader xml:space="preserve">&amp;L&amp;"Arial,Standard"&amp;8&amp;G&amp;R&amp;"Arial,Standard"&amp;10
</firstHeader>
    <firstFooter>&amp;L&amp;"Arial,Standard"&amp;6 025.00.09 &amp;Z&amp;F&amp;R&amp;"Arial,Standard"&amp;6&amp;P/&amp;N</firstFooter>
  </headerFooter>
  <rowBreaks count="2" manualBreakCount="2">
    <brk id="39" max="16383" man="1"/>
    <brk id="7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showZeros="0" view="pageLayout" zoomScaleNormal="100" workbookViewId="0">
      <selection activeCell="G1" sqref="G1:H1"/>
    </sheetView>
  </sheetViews>
  <sheetFormatPr baseColWidth="10" defaultColWidth="14.85546875" defaultRowHeight="12.75" x14ac:dyDescent="0.2"/>
  <cols>
    <col min="1" max="1" width="15.42578125" style="69" customWidth="1"/>
    <col min="2" max="2" width="17.7109375" style="69" customWidth="1"/>
    <col min="3" max="4" width="8.140625" style="69" customWidth="1"/>
    <col min="5" max="5" width="5.5703125" style="69" customWidth="1"/>
    <col min="6" max="6" width="3.5703125" style="69" customWidth="1"/>
    <col min="7" max="10" width="8.140625" style="69" customWidth="1"/>
    <col min="11" max="11" width="11.28515625" style="69" hidden="1" customWidth="1"/>
    <col min="12" max="12" width="11.5703125" style="69" hidden="1" customWidth="1"/>
    <col min="13" max="13" width="7.85546875" style="69" hidden="1" customWidth="1"/>
    <col min="14" max="14" width="12.42578125" style="69" hidden="1" customWidth="1"/>
    <col min="15" max="15" width="7.85546875" style="69" hidden="1" customWidth="1"/>
    <col min="16" max="18" width="9.42578125" style="69" customWidth="1"/>
    <col min="19" max="19" width="9.42578125" style="69" hidden="1" customWidth="1"/>
    <col min="20" max="20" width="29.7109375" style="69" customWidth="1"/>
    <col min="21" max="16384" width="14.85546875" style="69"/>
  </cols>
  <sheetData>
    <row r="1" spans="1:23" s="75" customFormat="1" ht="15" customHeight="1" x14ac:dyDescent="0.2">
      <c r="A1" s="70" t="s">
        <v>0</v>
      </c>
      <c r="B1" s="118" t="s">
        <v>47</v>
      </c>
      <c r="C1" s="118"/>
      <c r="D1" s="118"/>
      <c r="E1" s="118"/>
      <c r="F1" s="118"/>
      <c r="G1" s="139" t="s">
        <v>5</v>
      </c>
      <c r="H1" s="139"/>
      <c r="I1" s="148" t="s">
        <v>52</v>
      </c>
      <c r="J1" s="148"/>
      <c r="K1" s="71"/>
      <c r="L1" s="71"/>
      <c r="M1" s="71"/>
      <c r="N1" s="71"/>
      <c r="O1" s="71"/>
      <c r="P1" s="98"/>
      <c r="Q1" s="90"/>
      <c r="R1" s="72"/>
      <c r="S1" s="73"/>
      <c r="T1" s="3"/>
      <c r="U1" s="74"/>
      <c r="V1" s="74"/>
      <c r="W1" s="74"/>
    </row>
    <row r="2" spans="1:23" s="75" customFormat="1" ht="15" customHeight="1" x14ac:dyDescent="0.2">
      <c r="A2" s="96" t="s">
        <v>1</v>
      </c>
      <c r="B2" s="118" t="s">
        <v>48</v>
      </c>
      <c r="C2" s="118"/>
      <c r="D2" s="118"/>
      <c r="E2" s="118"/>
      <c r="F2" s="118"/>
      <c r="G2" s="140" t="s">
        <v>11</v>
      </c>
      <c r="H2" s="140"/>
      <c r="I2" s="98" t="s">
        <v>12</v>
      </c>
      <c r="J2" s="90"/>
      <c r="K2" s="71"/>
      <c r="L2" s="71"/>
      <c r="M2" s="71"/>
      <c r="N2" s="71"/>
      <c r="O2" s="71"/>
      <c r="P2" s="98"/>
      <c r="Q2" s="90"/>
      <c r="T2" s="77"/>
      <c r="U2" s="74"/>
      <c r="V2" s="74"/>
      <c r="W2" s="74"/>
    </row>
    <row r="3" spans="1:23" s="75" customFormat="1" ht="15" customHeight="1" x14ac:dyDescent="0.2">
      <c r="A3" s="96" t="s">
        <v>2</v>
      </c>
      <c r="B3" s="118" t="s">
        <v>49</v>
      </c>
      <c r="C3" s="118"/>
      <c r="D3" s="118"/>
      <c r="E3" s="118"/>
      <c r="F3" s="118"/>
      <c r="K3" s="71"/>
      <c r="L3" s="71"/>
      <c r="M3" s="71"/>
      <c r="N3" s="71"/>
      <c r="O3" s="71"/>
      <c r="Q3" s="71"/>
      <c r="T3" s="99"/>
      <c r="U3" s="74"/>
      <c r="V3" s="74"/>
      <c r="W3" s="74"/>
    </row>
    <row r="4" spans="1:23" s="75" customFormat="1" ht="15" customHeight="1" x14ac:dyDescent="0.2">
      <c r="A4" s="96" t="s">
        <v>3</v>
      </c>
      <c r="B4" s="118" t="s">
        <v>50</v>
      </c>
      <c r="C4" s="118"/>
      <c r="D4" s="118"/>
      <c r="E4" s="118"/>
      <c r="F4" s="118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95"/>
      <c r="S4" s="77"/>
      <c r="T4" s="77"/>
      <c r="U4" s="74"/>
      <c r="V4" s="74"/>
      <c r="W4" s="74"/>
    </row>
    <row r="5" spans="1:23" s="75" customFormat="1" ht="15" customHeight="1" thickBot="1" x14ac:dyDescent="0.25">
      <c r="A5" s="96" t="s">
        <v>6</v>
      </c>
      <c r="B5" s="118" t="s">
        <v>51</v>
      </c>
      <c r="C5" s="118"/>
      <c r="D5" s="118"/>
      <c r="E5" s="118"/>
      <c r="F5" s="118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9"/>
      <c r="S5" s="95"/>
      <c r="T5" s="77"/>
      <c r="U5" s="74"/>
      <c r="V5" s="74"/>
      <c r="W5" s="74"/>
    </row>
    <row r="6" spans="1:23" s="75" customFormat="1" ht="8.1" customHeight="1" thickBot="1" x14ac:dyDescent="0.25">
      <c r="A6" s="96"/>
      <c r="B6" s="96"/>
      <c r="C6" s="96"/>
      <c r="E6" s="70"/>
      <c r="F6" s="70"/>
      <c r="G6" s="70"/>
      <c r="H6" s="70"/>
      <c r="I6" s="70"/>
      <c r="J6" s="70"/>
      <c r="K6" s="119" t="s">
        <v>13</v>
      </c>
      <c r="L6" s="120"/>
      <c r="M6" s="120"/>
      <c r="N6" s="120"/>
      <c r="O6" s="121"/>
      <c r="P6" s="70"/>
      <c r="Q6" s="70"/>
      <c r="R6" s="79"/>
      <c r="S6" s="95"/>
      <c r="T6" s="77"/>
      <c r="U6" s="74"/>
      <c r="V6" s="74"/>
      <c r="W6" s="74"/>
    </row>
    <row r="7" spans="1:23" s="80" customFormat="1" ht="13.15" customHeight="1" thickBot="1" x14ac:dyDescent="0.3">
      <c r="A7" s="5"/>
      <c r="B7" s="6"/>
      <c r="C7" s="7"/>
      <c r="D7" s="7"/>
      <c r="E7" s="125" t="s">
        <v>14</v>
      </c>
      <c r="F7" s="126"/>
      <c r="G7" s="8"/>
      <c r="H7" s="8" t="s">
        <v>15</v>
      </c>
      <c r="I7" s="92" t="s">
        <v>41</v>
      </c>
      <c r="J7" s="9" t="s">
        <v>42</v>
      </c>
      <c r="K7" s="122"/>
      <c r="L7" s="123"/>
      <c r="M7" s="123"/>
      <c r="N7" s="123"/>
      <c r="O7" s="124"/>
      <c r="P7" s="113" t="s">
        <v>16</v>
      </c>
      <c r="Q7" s="114"/>
      <c r="R7" s="114"/>
      <c r="S7" s="115"/>
      <c r="T7" s="10"/>
      <c r="U7" s="1"/>
      <c r="V7" s="1"/>
      <c r="W7" s="1"/>
    </row>
    <row r="8" spans="1:23" s="80" customFormat="1" ht="13.15" customHeight="1" x14ac:dyDescent="0.2">
      <c r="A8" s="11" t="s">
        <v>17</v>
      </c>
      <c r="B8" s="12"/>
      <c r="C8" s="13" t="s">
        <v>18</v>
      </c>
      <c r="D8" s="13" t="s">
        <v>19</v>
      </c>
      <c r="E8" s="127"/>
      <c r="F8" s="127"/>
      <c r="G8" s="14" t="s">
        <v>20</v>
      </c>
      <c r="H8" s="14" t="s">
        <v>21</v>
      </c>
      <c r="I8" s="93" t="s">
        <v>43</v>
      </c>
      <c r="J8" s="15" t="s">
        <v>44</v>
      </c>
      <c r="K8" s="16" t="s">
        <v>22</v>
      </c>
      <c r="L8" s="17" t="s">
        <v>23</v>
      </c>
      <c r="M8" s="81"/>
      <c r="N8" s="17" t="s">
        <v>24</v>
      </c>
      <c r="O8" s="82"/>
      <c r="P8" s="116" t="s">
        <v>25</v>
      </c>
      <c r="Q8" s="117"/>
      <c r="R8" s="18"/>
      <c r="S8" s="14"/>
      <c r="T8" s="19" t="s">
        <v>8</v>
      </c>
      <c r="U8" s="1"/>
      <c r="V8" s="1"/>
      <c r="W8" s="1"/>
    </row>
    <row r="9" spans="1:23" s="80" customFormat="1" ht="13.15" customHeight="1" thickBot="1" x14ac:dyDescent="0.25">
      <c r="A9" s="11" t="s">
        <v>26</v>
      </c>
      <c r="B9" s="12"/>
      <c r="C9" s="13" t="s">
        <v>7</v>
      </c>
      <c r="D9" s="13" t="s">
        <v>7</v>
      </c>
      <c r="E9" s="127"/>
      <c r="F9" s="127"/>
      <c r="G9" s="20" t="s">
        <v>27</v>
      </c>
      <c r="H9" s="20" t="s">
        <v>27</v>
      </c>
      <c r="I9" s="27" t="s">
        <v>45</v>
      </c>
      <c r="J9" s="21" t="s">
        <v>46</v>
      </c>
      <c r="K9" s="22" t="s">
        <v>28</v>
      </c>
      <c r="L9" s="23" t="s">
        <v>29</v>
      </c>
      <c r="M9" s="24">
        <f>M8/3*2</f>
        <v>0</v>
      </c>
      <c r="N9" s="23" t="s">
        <v>30</v>
      </c>
      <c r="O9" s="25">
        <f>O8/3*2</f>
        <v>0</v>
      </c>
      <c r="P9" s="26" t="s">
        <v>31</v>
      </c>
      <c r="Q9" s="27" t="s">
        <v>32</v>
      </c>
      <c r="R9" s="28" t="s">
        <v>33</v>
      </c>
      <c r="S9" s="20" t="s">
        <v>34</v>
      </c>
      <c r="T9" s="29"/>
      <c r="U9" s="1"/>
      <c r="V9" s="1"/>
      <c r="W9" s="1"/>
    </row>
    <row r="10" spans="1:23" s="83" customFormat="1" ht="13.15" customHeight="1" thickBot="1" x14ac:dyDescent="0.3">
      <c r="A10" s="30"/>
      <c r="B10" s="31"/>
      <c r="C10" s="32"/>
      <c r="D10" s="32"/>
      <c r="E10" s="128"/>
      <c r="F10" s="128"/>
      <c r="G10" s="33" t="s">
        <v>35</v>
      </c>
      <c r="H10" s="33" t="s">
        <v>35</v>
      </c>
      <c r="I10" s="38" t="s">
        <v>35</v>
      </c>
      <c r="J10" s="34" t="s">
        <v>35</v>
      </c>
      <c r="K10" s="35" t="s">
        <v>36</v>
      </c>
      <c r="L10" s="97" t="s">
        <v>37</v>
      </c>
      <c r="M10" s="129" t="s">
        <v>38</v>
      </c>
      <c r="N10" s="130"/>
      <c r="O10" s="131"/>
      <c r="P10" s="37" t="s">
        <v>39</v>
      </c>
      <c r="Q10" s="38" t="s">
        <v>39</v>
      </c>
      <c r="R10" s="39" t="s">
        <v>40</v>
      </c>
      <c r="S10" s="33" t="s">
        <v>4</v>
      </c>
      <c r="T10" s="40"/>
      <c r="U10" s="2"/>
      <c r="V10" s="2"/>
      <c r="W10" s="2"/>
    </row>
    <row r="11" spans="1:23" s="75" customFormat="1" ht="13.15" customHeight="1" x14ac:dyDescent="0.2">
      <c r="A11" s="132" t="s">
        <v>53</v>
      </c>
      <c r="B11" s="133"/>
      <c r="C11" s="100" t="s">
        <v>64</v>
      </c>
      <c r="D11" s="41" t="s">
        <v>68</v>
      </c>
      <c r="E11" s="134" t="s">
        <v>72</v>
      </c>
      <c r="F11" s="135"/>
      <c r="G11" s="42">
        <v>1200</v>
      </c>
      <c r="H11" s="94">
        <v>1</v>
      </c>
      <c r="I11" s="42">
        <v>1254</v>
      </c>
      <c r="J11" s="43">
        <v>500</v>
      </c>
      <c r="K11" s="84"/>
      <c r="L11" s="44" t="str">
        <f t="shared" ref="L11:L42" si="0">IF(K11=""," ",IF(G11,G11*K11,-H11*K11))</f>
        <v xml:space="preserve"> </v>
      </c>
      <c r="M11" s="136"/>
      <c r="N11" s="137"/>
      <c r="O11" s="138"/>
      <c r="P11" s="45">
        <v>2000</v>
      </c>
      <c r="Q11" s="42"/>
      <c r="R11" s="46">
        <v>20.5</v>
      </c>
      <c r="S11" s="85">
        <f>IF(R11=""," ",IF(P11,ROUND(P11*R11,0),ROUND(Q11*R11,0)))</f>
        <v>41000</v>
      </c>
      <c r="T11" s="47"/>
      <c r="U11" s="74"/>
    </row>
    <row r="12" spans="1:23" s="75" customFormat="1" ht="13.15" customHeight="1" x14ac:dyDescent="0.2">
      <c r="A12" s="104" t="s">
        <v>54</v>
      </c>
      <c r="B12" s="105"/>
      <c r="C12" s="101" t="s">
        <v>65</v>
      </c>
      <c r="D12" s="48" t="s">
        <v>69</v>
      </c>
      <c r="E12" s="106" t="s">
        <v>73</v>
      </c>
      <c r="F12" s="107"/>
      <c r="G12" s="49"/>
      <c r="H12" s="50">
        <v>500</v>
      </c>
      <c r="I12" s="49"/>
      <c r="J12" s="49"/>
      <c r="K12" s="84"/>
      <c r="L12" s="51" t="str">
        <f t="shared" si="0"/>
        <v xml:space="preserve"> </v>
      </c>
      <c r="M12" s="108"/>
      <c r="N12" s="109"/>
      <c r="O12" s="110"/>
      <c r="P12" s="52"/>
      <c r="Q12" s="50">
        <v>2000</v>
      </c>
      <c r="R12" s="53">
        <v>10.25</v>
      </c>
      <c r="S12" s="86">
        <f t="shared" ref="S12:S41" si="1">IF(R12=""," ",IF(P12,ROUND(P12*R12,0),ROUND(Q12*R12,0)))</f>
        <v>20500</v>
      </c>
      <c r="T12" s="54"/>
      <c r="U12" s="74"/>
    </row>
    <row r="13" spans="1:23" s="75" customFormat="1" x14ac:dyDescent="0.2">
      <c r="A13" s="111" t="s">
        <v>55</v>
      </c>
      <c r="B13" s="112"/>
      <c r="C13" s="101" t="s">
        <v>66</v>
      </c>
      <c r="D13" s="48" t="s">
        <v>69</v>
      </c>
      <c r="E13" s="106" t="s">
        <v>74</v>
      </c>
      <c r="F13" s="107"/>
      <c r="G13" s="49"/>
      <c r="H13" s="50"/>
      <c r="I13" s="49">
        <v>1254</v>
      </c>
      <c r="J13" s="49"/>
      <c r="K13" s="84"/>
      <c r="L13" s="51" t="str">
        <f t="shared" si="0"/>
        <v xml:space="preserve"> </v>
      </c>
      <c r="M13" s="108"/>
      <c r="N13" s="109"/>
      <c r="O13" s="110"/>
      <c r="P13" s="52"/>
      <c r="Q13" s="50"/>
      <c r="R13" s="53"/>
      <c r="S13" s="86" t="str">
        <f t="shared" si="1"/>
        <v xml:space="preserve"> </v>
      </c>
      <c r="T13" s="54"/>
      <c r="U13" s="74"/>
    </row>
    <row r="14" spans="1:23" s="75" customFormat="1" x14ac:dyDescent="0.2">
      <c r="A14" s="111"/>
      <c r="B14" s="112"/>
      <c r="C14" s="101" t="s">
        <v>67</v>
      </c>
      <c r="D14" s="102" t="s">
        <v>70</v>
      </c>
      <c r="E14" s="106" t="s">
        <v>75</v>
      </c>
      <c r="F14" s="107"/>
      <c r="G14" s="49"/>
      <c r="H14" s="50"/>
      <c r="I14" s="49"/>
      <c r="J14" s="49">
        <v>500</v>
      </c>
      <c r="K14" s="84"/>
      <c r="L14" s="51" t="str">
        <f t="shared" si="0"/>
        <v xml:space="preserve"> </v>
      </c>
      <c r="M14" s="108"/>
      <c r="N14" s="109"/>
      <c r="O14" s="110"/>
      <c r="P14" s="52"/>
      <c r="Q14" s="50"/>
      <c r="R14" s="53"/>
      <c r="S14" s="86" t="str">
        <f t="shared" si="1"/>
        <v xml:space="preserve"> </v>
      </c>
      <c r="T14" s="54"/>
      <c r="U14" s="74"/>
    </row>
    <row r="15" spans="1:23" s="75" customFormat="1" x14ac:dyDescent="0.2">
      <c r="A15" s="111" t="s">
        <v>56</v>
      </c>
      <c r="B15" s="112"/>
      <c r="C15" s="48">
        <v>2</v>
      </c>
      <c r="D15" s="103">
        <v>5555</v>
      </c>
      <c r="E15" s="106" t="s">
        <v>72</v>
      </c>
      <c r="F15" s="107"/>
      <c r="G15" s="49">
        <v>22</v>
      </c>
      <c r="H15" s="50"/>
      <c r="I15" s="49"/>
      <c r="J15" s="49"/>
      <c r="K15" s="84"/>
      <c r="L15" s="51" t="str">
        <f t="shared" si="0"/>
        <v xml:space="preserve"> </v>
      </c>
      <c r="M15" s="108"/>
      <c r="N15" s="109"/>
      <c r="O15" s="110"/>
      <c r="P15" s="52"/>
      <c r="Q15" s="50"/>
      <c r="R15" s="53"/>
      <c r="S15" s="86" t="str">
        <f t="shared" si="1"/>
        <v xml:space="preserve"> </v>
      </c>
      <c r="T15" s="54"/>
      <c r="U15" s="74"/>
    </row>
    <row r="16" spans="1:23" s="75" customFormat="1" x14ac:dyDescent="0.2">
      <c r="A16" s="111" t="s">
        <v>57</v>
      </c>
      <c r="B16" s="112"/>
      <c r="C16" s="48"/>
      <c r="D16" s="48"/>
      <c r="E16" s="106"/>
      <c r="F16" s="107"/>
      <c r="G16" s="49"/>
      <c r="H16" s="50"/>
      <c r="I16" s="49"/>
      <c r="J16" s="49"/>
      <c r="K16" s="84"/>
      <c r="L16" s="51" t="str">
        <f t="shared" si="0"/>
        <v xml:space="preserve"> </v>
      </c>
      <c r="M16" s="108"/>
      <c r="N16" s="109"/>
      <c r="O16" s="110"/>
      <c r="P16" s="52"/>
      <c r="Q16" s="50"/>
      <c r="R16" s="53"/>
      <c r="S16" s="86" t="str">
        <f t="shared" si="1"/>
        <v xml:space="preserve"> </v>
      </c>
      <c r="T16" s="54"/>
      <c r="U16" s="74"/>
    </row>
    <row r="17" spans="1:21" s="75" customFormat="1" ht="15" customHeight="1" x14ac:dyDescent="0.2">
      <c r="A17" s="111" t="s">
        <v>58</v>
      </c>
      <c r="B17" s="112"/>
      <c r="C17" s="48"/>
      <c r="D17" s="48"/>
      <c r="E17" s="106"/>
      <c r="F17" s="107"/>
      <c r="G17" s="49"/>
      <c r="H17" s="50"/>
      <c r="I17" s="49"/>
      <c r="J17" s="49"/>
      <c r="K17" s="84"/>
      <c r="L17" s="51" t="str">
        <f t="shared" si="0"/>
        <v xml:space="preserve"> </v>
      </c>
      <c r="M17" s="108"/>
      <c r="N17" s="109"/>
      <c r="O17" s="110"/>
      <c r="P17" s="52"/>
      <c r="Q17" s="50"/>
      <c r="R17" s="53"/>
      <c r="S17" s="86" t="str">
        <f t="shared" si="1"/>
        <v xml:space="preserve"> </v>
      </c>
      <c r="T17" s="54"/>
      <c r="U17" s="74"/>
    </row>
    <row r="18" spans="1:21" s="75" customFormat="1" x14ac:dyDescent="0.2">
      <c r="A18" s="111"/>
      <c r="B18" s="112"/>
      <c r="C18" s="48"/>
      <c r="D18" s="48"/>
      <c r="E18" s="106"/>
      <c r="F18" s="107"/>
      <c r="G18" s="49"/>
      <c r="H18" s="50"/>
      <c r="I18" s="49"/>
      <c r="J18" s="49"/>
      <c r="K18" s="84"/>
      <c r="L18" s="51" t="str">
        <f t="shared" si="0"/>
        <v xml:space="preserve"> </v>
      </c>
      <c r="M18" s="108"/>
      <c r="N18" s="109"/>
      <c r="O18" s="110"/>
      <c r="P18" s="52"/>
      <c r="Q18" s="50"/>
      <c r="R18" s="53"/>
      <c r="S18" s="86" t="str">
        <f t="shared" si="1"/>
        <v xml:space="preserve"> </v>
      </c>
      <c r="T18" s="54"/>
      <c r="U18" s="74"/>
    </row>
    <row r="19" spans="1:21" s="75" customFormat="1" x14ac:dyDescent="0.2">
      <c r="A19" s="111" t="s">
        <v>59</v>
      </c>
      <c r="B19" s="112"/>
      <c r="C19" s="48">
        <v>3</v>
      </c>
      <c r="D19" s="103" t="s">
        <v>71</v>
      </c>
      <c r="E19" s="106" t="s">
        <v>73</v>
      </c>
      <c r="F19" s="107"/>
      <c r="G19" s="49"/>
      <c r="H19" s="50">
        <v>4</v>
      </c>
      <c r="I19" s="49"/>
      <c r="J19" s="49"/>
      <c r="K19" s="84"/>
      <c r="L19" s="51" t="str">
        <f t="shared" si="0"/>
        <v xml:space="preserve"> </v>
      </c>
      <c r="M19" s="108"/>
      <c r="N19" s="109"/>
      <c r="O19" s="110"/>
      <c r="P19" s="52"/>
      <c r="Q19" s="50">
        <v>500</v>
      </c>
      <c r="R19" s="53">
        <v>10.25</v>
      </c>
      <c r="S19" s="86">
        <f t="shared" si="1"/>
        <v>5125</v>
      </c>
      <c r="T19" s="54"/>
      <c r="U19" s="74"/>
    </row>
    <row r="20" spans="1:21" s="75" customFormat="1" x14ac:dyDescent="0.2">
      <c r="A20" s="111" t="s">
        <v>60</v>
      </c>
      <c r="B20" s="112"/>
      <c r="C20" s="48"/>
      <c r="D20" s="48"/>
      <c r="E20" s="106"/>
      <c r="F20" s="107"/>
      <c r="G20" s="49"/>
      <c r="H20" s="50"/>
      <c r="I20" s="49"/>
      <c r="J20" s="49"/>
      <c r="K20" s="84"/>
      <c r="L20" s="51" t="str">
        <f t="shared" si="0"/>
        <v xml:space="preserve"> </v>
      </c>
      <c r="M20" s="108"/>
      <c r="N20" s="109"/>
      <c r="O20" s="110"/>
      <c r="P20" s="52"/>
      <c r="Q20" s="50"/>
      <c r="R20" s="53"/>
      <c r="S20" s="86" t="str">
        <f t="shared" si="1"/>
        <v xml:space="preserve"> </v>
      </c>
      <c r="T20" s="54"/>
      <c r="U20" s="74"/>
    </row>
    <row r="21" spans="1:21" s="75" customFormat="1" x14ac:dyDescent="0.2">
      <c r="A21" s="111" t="s">
        <v>61</v>
      </c>
      <c r="B21" s="112"/>
      <c r="C21" s="48"/>
      <c r="D21" s="48"/>
      <c r="E21" s="106"/>
      <c r="F21" s="107"/>
      <c r="G21" s="49"/>
      <c r="H21" s="50"/>
      <c r="I21" s="49"/>
      <c r="J21" s="49"/>
      <c r="K21" s="84"/>
      <c r="L21" s="51" t="str">
        <f t="shared" si="0"/>
        <v xml:space="preserve"> </v>
      </c>
      <c r="M21" s="108"/>
      <c r="N21" s="109"/>
      <c r="O21" s="110"/>
      <c r="P21" s="52"/>
      <c r="Q21" s="50"/>
      <c r="R21" s="53"/>
      <c r="S21" s="86" t="str">
        <f t="shared" si="1"/>
        <v xml:space="preserve"> </v>
      </c>
      <c r="T21" s="54"/>
      <c r="U21" s="74"/>
    </row>
    <row r="22" spans="1:21" s="75" customFormat="1" x14ac:dyDescent="0.2">
      <c r="A22" s="111" t="s">
        <v>55</v>
      </c>
      <c r="B22" s="112"/>
      <c r="C22" s="48"/>
      <c r="D22" s="48"/>
      <c r="E22" s="106"/>
      <c r="F22" s="107"/>
      <c r="G22" s="49"/>
      <c r="H22" s="50"/>
      <c r="I22" s="49"/>
      <c r="J22" s="49"/>
      <c r="K22" s="84"/>
      <c r="L22" s="51" t="str">
        <f t="shared" si="0"/>
        <v xml:space="preserve"> </v>
      </c>
      <c r="M22" s="108"/>
      <c r="N22" s="109"/>
      <c r="O22" s="110"/>
      <c r="P22" s="52"/>
      <c r="Q22" s="50"/>
      <c r="R22" s="53"/>
      <c r="S22" s="86" t="str">
        <f t="shared" si="1"/>
        <v xml:space="preserve"> </v>
      </c>
      <c r="T22" s="54"/>
      <c r="U22" s="74"/>
    </row>
    <row r="23" spans="1:21" s="75" customFormat="1" x14ac:dyDescent="0.2">
      <c r="A23" s="111" t="s">
        <v>62</v>
      </c>
      <c r="B23" s="112"/>
      <c r="C23" s="48"/>
      <c r="D23" s="48"/>
      <c r="E23" s="106"/>
      <c r="F23" s="107"/>
      <c r="G23" s="49"/>
      <c r="H23" s="50"/>
      <c r="I23" s="49"/>
      <c r="J23" s="49"/>
      <c r="K23" s="84"/>
      <c r="L23" s="51" t="str">
        <f t="shared" si="0"/>
        <v xml:space="preserve"> </v>
      </c>
      <c r="M23" s="108"/>
      <c r="N23" s="109"/>
      <c r="O23" s="110"/>
      <c r="P23" s="52"/>
      <c r="Q23" s="50"/>
      <c r="R23" s="53"/>
      <c r="S23" s="86" t="str">
        <f t="shared" si="1"/>
        <v xml:space="preserve"> </v>
      </c>
      <c r="T23" s="54"/>
      <c r="U23" s="74"/>
    </row>
    <row r="24" spans="1:21" s="75" customFormat="1" x14ac:dyDescent="0.2">
      <c r="A24" s="111" t="s">
        <v>63</v>
      </c>
      <c r="B24" s="112"/>
      <c r="C24" s="48"/>
      <c r="D24" s="48"/>
      <c r="E24" s="106"/>
      <c r="F24" s="107"/>
      <c r="G24" s="49"/>
      <c r="H24" s="50"/>
      <c r="I24" s="49"/>
      <c r="J24" s="49"/>
      <c r="K24" s="84"/>
      <c r="L24" s="51" t="str">
        <f t="shared" si="0"/>
        <v xml:space="preserve"> </v>
      </c>
      <c r="M24" s="108"/>
      <c r="N24" s="109"/>
      <c r="O24" s="110"/>
      <c r="P24" s="52"/>
      <c r="Q24" s="50"/>
      <c r="R24" s="53"/>
      <c r="S24" s="86" t="str">
        <f t="shared" si="1"/>
        <v xml:space="preserve"> </v>
      </c>
      <c r="T24" s="54"/>
      <c r="U24" s="74"/>
    </row>
    <row r="25" spans="1:21" s="75" customFormat="1" x14ac:dyDescent="0.2">
      <c r="A25" s="111" t="s">
        <v>58</v>
      </c>
      <c r="B25" s="112"/>
      <c r="C25" s="48"/>
      <c r="D25" s="48"/>
      <c r="E25" s="106"/>
      <c r="F25" s="107"/>
      <c r="G25" s="49"/>
      <c r="H25" s="50"/>
      <c r="I25" s="49"/>
      <c r="J25" s="49"/>
      <c r="K25" s="84"/>
      <c r="L25" s="51" t="str">
        <f t="shared" si="0"/>
        <v xml:space="preserve"> </v>
      </c>
      <c r="M25" s="108"/>
      <c r="N25" s="109"/>
      <c r="O25" s="110"/>
      <c r="P25" s="52"/>
      <c r="Q25" s="50"/>
      <c r="R25" s="53"/>
      <c r="S25" s="86" t="str">
        <f t="shared" si="1"/>
        <v xml:space="preserve"> </v>
      </c>
      <c r="T25" s="54"/>
      <c r="U25" s="74"/>
    </row>
    <row r="26" spans="1:21" s="75" customFormat="1" x14ac:dyDescent="0.2">
      <c r="A26" s="111"/>
      <c r="B26" s="112"/>
      <c r="C26" s="48"/>
      <c r="D26" s="48"/>
      <c r="E26" s="106"/>
      <c r="F26" s="107"/>
      <c r="G26" s="49"/>
      <c r="H26" s="50"/>
      <c r="I26" s="49"/>
      <c r="J26" s="49"/>
      <c r="K26" s="84"/>
      <c r="L26" s="51" t="str">
        <f t="shared" si="0"/>
        <v xml:space="preserve"> </v>
      </c>
      <c r="M26" s="108"/>
      <c r="N26" s="109"/>
      <c r="O26" s="110"/>
      <c r="P26" s="52"/>
      <c r="Q26" s="50"/>
      <c r="R26" s="53"/>
      <c r="S26" s="86" t="str">
        <f t="shared" si="1"/>
        <v xml:space="preserve"> </v>
      </c>
      <c r="T26" s="54"/>
      <c r="U26" s="74"/>
    </row>
    <row r="27" spans="1:21" s="75" customFormat="1" x14ac:dyDescent="0.2">
      <c r="A27" s="111"/>
      <c r="B27" s="112"/>
      <c r="C27" s="48"/>
      <c r="D27" s="48"/>
      <c r="E27" s="106"/>
      <c r="F27" s="107"/>
      <c r="G27" s="49"/>
      <c r="H27" s="50"/>
      <c r="I27" s="49"/>
      <c r="J27" s="49"/>
      <c r="K27" s="84"/>
      <c r="L27" s="51" t="str">
        <f t="shared" si="0"/>
        <v xml:space="preserve"> </v>
      </c>
      <c r="M27" s="108"/>
      <c r="N27" s="109"/>
      <c r="O27" s="110"/>
      <c r="P27" s="52"/>
      <c r="Q27" s="50"/>
      <c r="R27" s="53"/>
      <c r="S27" s="86" t="str">
        <f t="shared" si="1"/>
        <v xml:space="preserve"> </v>
      </c>
      <c r="T27" s="54"/>
      <c r="U27" s="74"/>
    </row>
    <row r="28" spans="1:21" s="75" customFormat="1" x14ac:dyDescent="0.2">
      <c r="A28" s="111"/>
      <c r="B28" s="112"/>
      <c r="C28" s="48"/>
      <c r="D28" s="48"/>
      <c r="E28" s="106"/>
      <c r="F28" s="107"/>
      <c r="G28" s="49"/>
      <c r="H28" s="50"/>
      <c r="I28" s="49"/>
      <c r="J28" s="49"/>
      <c r="K28" s="84"/>
      <c r="L28" s="51" t="str">
        <f t="shared" si="0"/>
        <v xml:space="preserve"> </v>
      </c>
      <c r="M28" s="108"/>
      <c r="N28" s="109"/>
      <c r="O28" s="110"/>
      <c r="P28" s="52"/>
      <c r="Q28" s="50"/>
      <c r="R28" s="53"/>
      <c r="S28" s="86" t="str">
        <f t="shared" si="1"/>
        <v xml:space="preserve"> </v>
      </c>
      <c r="T28" s="54"/>
      <c r="U28" s="74"/>
    </row>
    <row r="29" spans="1:21" s="75" customFormat="1" x14ac:dyDescent="0.2">
      <c r="A29" s="111"/>
      <c r="B29" s="112"/>
      <c r="C29" s="48"/>
      <c r="D29" s="48"/>
      <c r="E29" s="106"/>
      <c r="F29" s="107"/>
      <c r="G29" s="49"/>
      <c r="H29" s="50"/>
      <c r="I29" s="49"/>
      <c r="J29" s="49"/>
      <c r="K29" s="84"/>
      <c r="L29" s="51" t="str">
        <f t="shared" si="0"/>
        <v xml:space="preserve"> </v>
      </c>
      <c r="M29" s="108"/>
      <c r="N29" s="109"/>
      <c r="O29" s="110"/>
      <c r="P29" s="52"/>
      <c r="Q29" s="50"/>
      <c r="R29" s="53"/>
      <c r="S29" s="86" t="str">
        <f t="shared" si="1"/>
        <v xml:space="preserve"> </v>
      </c>
      <c r="T29" s="54"/>
      <c r="U29" s="74"/>
    </row>
    <row r="30" spans="1:21" s="75" customFormat="1" x14ac:dyDescent="0.2">
      <c r="A30" s="111"/>
      <c r="B30" s="112"/>
      <c r="C30" s="48"/>
      <c r="D30" s="48"/>
      <c r="E30" s="106"/>
      <c r="F30" s="107"/>
      <c r="G30" s="49"/>
      <c r="H30" s="50"/>
      <c r="I30" s="49"/>
      <c r="J30" s="49"/>
      <c r="K30" s="84"/>
      <c r="L30" s="51" t="str">
        <f>IF(K30=""," ",IF(G30,G30*K30,-H30*K30))</f>
        <v xml:space="preserve"> </v>
      </c>
      <c r="M30" s="108"/>
      <c r="N30" s="109"/>
      <c r="O30" s="110"/>
      <c r="P30" s="52"/>
      <c r="Q30" s="50"/>
      <c r="R30" s="53"/>
      <c r="S30" s="86" t="str">
        <f t="shared" si="1"/>
        <v xml:space="preserve"> </v>
      </c>
      <c r="T30" s="54"/>
      <c r="U30" s="74"/>
    </row>
    <row r="31" spans="1:21" s="75" customFormat="1" x14ac:dyDescent="0.2">
      <c r="A31" s="111"/>
      <c r="B31" s="112"/>
      <c r="C31" s="48"/>
      <c r="D31" s="48"/>
      <c r="E31" s="106"/>
      <c r="F31" s="107"/>
      <c r="G31" s="49"/>
      <c r="H31" s="50"/>
      <c r="I31" s="49"/>
      <c r="J31" s="49"/>
      <c r="K31" s="84"/>
      <c r="L31" s="51" t="str">
        <f t="shared" si="0"/>
        <v xml:space="preserve"> </v>
      </c>
      <c r="M31" s="108"/>
      <c r="N31" s="109"/>
      <c r="O31" s="110"/>
      <c r="P31" s="52"/>
      <c r="Q31" s="50"/>
      <c r="R31" s="53"/>
      <c r="S31" s="86" t="str">
        <f t="shared" si="1"/>
        <v xml:space="preserve"> </v>
      </c>
      <c r="T31" s="54"/>
      <c r="U31" s="74"/>
    </row>
    <row r="32" spans="1:21" s="75" customFormat="1" x14ac:dyDescent="0.2">
      <c r="A32" s="111"/>
      <c r="B32" s="112"/>
      <c r="C32" s="48"/>
      <c r="D32" s="48"/>
      <c r="E32" s="106"/>
      <c r="F32" s="107"/>
      <c r="G32" s="49"/>
      <c r="H32" s="50"/>
      <c r="I32" s="49"/>
      <c r="J32" s="49"/>
      <c r="K32" s="84"/>
      <c r="L32" s="51" t="str">
        <f t="shared" si="0"/>
        <v xml:space="preserve"> </v>
      </c>
      <c r="M32" s="108"/>
      <c r="N32" s="109"/>
      <c r="O32" s="110"/>
      <c r="P32" s="52"/>
      <c r="Q32" s="50"/>
      <c r="R32" s="53"/>
      <c r="S32" s="86" t="str">
        <f t="shared" si="1"/>
        <v xml:space="preserve"> </v>
      </c>
      <c r="T32" s="54"/>
      <c r="U32" s="74"/>
    </row>
    <row r="33" spans="1:21" s="75" customFormat="1" x14ac:dyDescent="0.2">
      <c r="A33" s="111"/>
      <c r="B33" s="112"/>
      <c r="C33" s="48"/>
      <c r="D33" s="48"/>
      <c r="E33" s="106"/>
      <c r="F33" s="107"/>
      <c r="G33" s="49"/>
      <c r="H33" s="50"/>
      <c r="I33" s="49"/>
      <c r="J33" s="49"/>
      <c r="K33" s="84"/>
      <c r="L33" s="51" t="str">
        <f t="shared" si="0"/>
        <v xml:space="preserve"> </v>
      </c>
      <c r="M33" s="108"/>
      <c r="N33" s="109"/>
      <c r="O33" s="110"/>
      <c r="P33" s="52"/>
      <c r="Q33" s="50"/>
      <c r="R33" s="53"/>
      <c r="S33" s="86" t="str">
        <f t="shared" si="1"/>
        <v xml:space="preserve"> </v>
      </c>
      <c r="T33" s="54"/>
      <c r="U33" s="74"/>
    </row>
    <row r="34" spans="1:21" s="75" customFormat="1" x14ac:dyDescent="0.2">
      <c r="A34" s="111"/>
      <c r="B34" s="112"/>
      <c r="C34" s="48"/>
      <c r="D34" s="48"/>
      <c r="E34" s="106"/>
      <c r="F34" s="107"/>
      <c r="G34" s="49"/>
      <c r="H34" s="50"/>
      <c r="I34" s="49"/>
      <c r="J34" s="49"/>
      <c r="K34" s="84"/>
      <c r="L34" s="51" t="str">
        <f t="shared" si="0"/>
        <v xml:space="preserve"> </v>
      </c>
      <c r="M34" s="108"/>
      <c r="N34" s="109"/>
      <c r="O34" s="110"/>
      <c r="P34" s="52"/>
      <c r="Q34" s="50"/>
      <c r="R34" s="53"/>
      <c r="S34" s="86" t="str">
        <f t="shared" si="1"/>
        <v xml:space="preserve"> </v>
      </c>
      <c r="T34" s="54"/>
      <c r="U34" s="74"/>
    </row>
    <row r="35" spans="1:21" s="75" customFormat="1" x14ac:dyDescent="0.2">
      <c r="A35" s="111"/>
      <c r="B35" s="112"/>
      <c r="C35" s="48"/>
      <c r="D35" s="48"/>
      <c r="E35" s="106"/>
      <c r="F35" s="107"/>
      <c r="G35" s="49"/>
      <c r="H35" s="50"/>
      <c r="I35" s="49"/>
      <c r="J35" s="49"/>
      <c r="K35" s="84"/>
      <c r="L35" s="51" t="str">
        <f t="shared" si="0"/>
        <v xml:space="preserve"> </v>
      </c>
      <c r="M35" s="108"/>
      <c r="N35" s="109"/>
      <c r="O35" s="110"/>
      <c r="P35" s="52"/>
      <c r="Q35" s="50"/>
      <c r="R35" s="53"/>
      <c r="S35" s="86" t="str">
        <f t="shared" si="1"/>
        <v xml:space="preserve"> </v>
      </c>
      <c r="T35" s="54"/>
      <c r="U35" s="74"/>
    </row>
    <row r="36" spans="1:21" s="75" customFormat="1" x14ac:dyDescent="0.2">
      <c r="A36" s="111"/>
      <c r="B36" s="112"/>
      <c r="C36" s="48"/>
      <c r="D36" s="48"/>
      <c r="E36" s="106"/>
      <c r="F36" s="107"/>
      <c r="G36" s="49"/>
      <c r="H36" s="50"/>
      <c r="I36" s="49"/>
      <c r="J36" s="49"/>
      <c r="K36" s="84"/>
      <c r="L36" s="51" t="str">
        <f t="shared" si="0"/>
        <v xml:space="preserve"> </v>
      </c>
      <c r="M36" s="108"/>
      <c r="N36" s="109"/>
      <c r="O36" s="110"/>
      <c r="P36" s="52"/>
      <c r="Q36" s="50"/>
      <c r="R36" s="53"/>
      <c r="S36" s="86" t="str">
        <f t="shared" si="1"/>
        <v xml:space="preserve"> </v>
      </c>
      <c r="T36" s="54"/>
      <c r="U36" s="74"/>
    </row>
    <row r="37" spans="1:21" s="75" customFormat="1" x14ac:dyDescent="0.2">
      <c r="A37" s="111"/>
      <c r="B37" s="112"/>
      <c r="C37" s="48"/>
      <c r="D37" s="48"/>
      <c r="E37" s="106"/>
      <c r="F37" s="107"/>
      <c r="G37" s="49"/>
      <c r="H37" s="50"/>
      <c r="I37" s="49"/>
      <c r="J37" s="49"/>
      <c r="K37" s="84"/>
      <c r="L37" s="51" t="str">
        <f t="shared" si="0"/>
        <v xml:space="preserve"> </v>
      </c>
      <c r="M37" s="108"/>
      <c r="N37" s="109"/>
      <c r="O37" s="110"/>
      <c r="P37" s="52"/>
      <c r="Q37" s="50"/>
      <c r="R37" s="53"/>
      <c r="S37" s="86" t="str">
        <f t="shared" si="1"/>
        <v xml:space="preserve"> </v>
      </c>
      <c r="T37" s="54"/>
      <c r="U37" s="74"/>
    </row>
    <row r="38" spans="1:21" s="75" customFormat="1" x14ac:dyDescent="0.2">
      <c r="A38" s="111"/>
      <c r="B38" s="112"/>
      <c r="C38" s="48"/>
      <c r="D38" s="48"/>
      <c r="E38" s="106"/>
      <c r="F38" s="107"/>
      <c r="G38" s="49"/>
      <c r="H38" s="50"/>
      <c r="I38" s="49"/>
      <c r="J38" s="49"/>
      <c r="K38" s="84"/>
      <c r="L38" s="51" t="str">
        <f t="shared" si="0"/>
        <v xml:space="preserve"> </v>
      </c>
      <c r="M38" s="108"/>
      <c r="N38" s="109"/>
      <c r="O38" s="110"/>
      <c r="P38" s="52"/>
      <c r="Q38" s="50"/>
      <c r="R38" s="53"/>
      <c r="S38" s="86" t="str">
        <f t="shared" si="1"/>
        <v xml:space="preserve"> </v>
      </c>
      <c r="T38" s="54"/>
      <c r="U38" s="74"/>
    </row>
    <row r="39" spans="1:21" s="75" customFormat="1" x14ac:dyDescent="0.2">
      <c r="A39" s="111"/>
      <c r="B39" s="112"/>
      <c r="C39" s="48"/>
      <c r="D39" s="48"/>
      <c r="E39" s="106"/>
      <c r="F39" s="107"/>
      <c r="G39" s="49"/>
      <c r="H39" s="50"/>
      <c r="I39" s="49"/>
      <c r="J39" s="49"/>
      <c r="K39" s="84"/>
      <c r="L39" s="51" t="str">
        <f t="shared" si="0"/>
        <v xml:space="preserve"> </v>
      </c>
      <c r="M39" s="108"/>
      <c r="N39" s="109"/>
      <c r="O39" s="110"/>
      <c r="P39" s="52"/>
      <c r="Q39" s="50"/>
      <c r="R39" s="53"/>
      <c r="S39" s="86" t="str">
        <f t="shared" si="1"/>
        <v xml:space="preserve"> </v>
      </c>
      <c r="T39" s="54"/>
      <c r="U39" s="74"/>
    </row>
    <row r="40" spans="1:21" s="75" customFormat="1" x14ac:dyDescent="0.2">
      <c r="A40" s="111"/>
      <c r="B40" s="112"/>
      <c r="C40" s="48"/>
      <c r="D40" s="48"/>
      <c r="E40" s="106"/>
      <c r="F40" s="107"/>
      <c r="G40" s="49"/>
      <c r="H40" s="50"/>
      <c r="I40" s="49"/>
      <c r="J40" s="49"/>
      <c r="K40" s="84"/>
      <c r="L40" s="51" t="str">
        <f t="shared" si="0"/>
        <v xml:space="preserve"> </v>
      </c>
      <c r="M40" s="108"/>
      <c r="N40" s="109"/>
      <c r="O40" s="110"/>
      <c r="P40" s="52"/>
      <c r="Q40" s="50"/>
      <c r="R40" s="53"/>
      <c r="S40" s="86" t="str">
        <f t="shared" si="1"/>
        <v xml:space="preserve"> </v>
      </c>
      <c r="T40" s="54"/>
      <c r="U40" s="74"/>
    </row>
    <row r="41" spans="1:21" s="75" customFormat="1" x14ac:dyDescent="0.2">
      <c r="A41" s="111"/>
      <c r="B41" s="112"/>
      <c r="C41" s="48"/>
      <c r="D41" s="48"/>
      <c r="E41" s="106"/>
      <c r="F41" s="107"/>
      <c r="G41" s="49"/>
      <c r="H41" s="50"/>
      <c r="I41" s="49"/>
      <c r="J41" s="49"/>
      <c r="K41" s="84"/>
      <c r="L41" s="51" t="str">
        <f t="shared" si="0"/>
        <v xml:space="preserve"> </v>
      </c>
      <c r="M41" s="108"/>
      <c r="N41" s="109"/>
      <c r="O41" s="110"/>
      <c r="P41" s="52"/>
      <c r="Q41" s="50"/>
      <c r="R41" s="53"/>
      <c r="S41" s="86" t="str">
        <f t="shared" si="1"/>
        <v xml:space="preserve"> </v>
      </c>
      <c r="T41" s="54"/>
      <c r="U41" s="74"/>
    </row>
    <row r="42" spans="1:21" s="75" customFormat="1" ht="13.5" thickBot="1" x14ac:dyDescent="0.25">
      <c r="A42" s="111"/>
      <c r="B42" s="112"/>
      <c r="C42" s="55"/>
      <c r="D42" s="55"/>
      <c r="E42" s="141"/>
      <c r="F42" s="142"/>
      <c r="G42" s="56"/>
      <c r="H42" s="57"/>
      <c r="I42" s="49"/>
      <c r="J42" s="49"/>
      <c r="K42" s="87"/>
      <c r="L42" s="58" t="str">
        <f t="shared" si="0"/>
        <v xml:space="preserve"> </v>
      </c>
      <c r="M42" s="143"/>
      <c r="N42" s="144"/>
      <c r="O42" s="145"/>
      <c r="P42" s="59"/>
      <c r="Q42" s="57"/>
      <c r="R42" s="60"/>
      <c r="S42" s="88" t="str">
        <f>IF(R42=""," ",IF(P42,ROUND(P42*R42,0),ROUND(Q42*R42,0)))</f>
        <v xml:space="preserve"> </v>
      </c>
      <c r="T42" s="61"/>
      <c r="U42" s="74"/>
    </row>
    <row r="43" spans="1:21" s="75" customFormat="1" ht="7.5" customHeight="1" x14ac:dyDescent="0.2">
      <c r="A43" s="62"/>
      <c r="B43" s="62"/>
      <c r="C43" s="63"/>
      <c r="D43" s="64"/>
      <c r="E43" s="63"/>
      <c r="F43" s="63"/>
      <c r="G43" s="64"/>
      <c r="H43" s="64"/>
      <c r="I43" s="64"/>
      <c r="J43" s="64"/>
      <c r="K43" s="64"/>
      <c r="L43" s="65"/>
      <c r="M43" s="65"/>
      <c r="N43" s="65"/>
      <c r="O43" s="65"/>
      <c r="P43" s="64"/>
      <c r="Q43" s="64"/>
      <c r="R43" s="64"/>
      <c r="S43" s="66"/>
      <c r="T43" s="67"/>
      <c r="U43" s="74"/>
    </row>
    <row r="44" spans="1:21" s="75" customFormat="1" ht="15" customHeight="1" x14ac:dyDescent="0.2">
      <c r="A44" s="74"/>
      <c r="B44" s="74"/>
      <c r="C44" s="74"/>
    </row>
    <row r="45" spans="1:21" s="75" customFormat="1" ht="15" customHeight="1" x14ac:dyDescent="0.2">
      <c r="A45" s="74"/>
      <c r="B45" s="74"/>
      <c r="C45" s="74"/>
    </row>
    <row r="46" spans="1:21" s="75" customFormat="1" ht="15" customHeight="1" x14ac:dyDescent="0.2">
      <c r="A46" s="74"/>
      <c r="B46" s="74"/>
      <c r="C46" s="74"/>
    </row>
    <row r="47" spans="1:21" s="75" customFormat="1" ht="15" customHeight="1" x14ac:dyDescent="0.2">
      <c r="A47" s="74"/>
      <c r="B47" s="74"/>
      <c r="C47" s="74"/>
    </row>
    <row r="48" spans="1:21" s="75" customFormat="1" ht="15" customHeight="1" x14ac:dyDescent="0.2">
      <c r="A48" s="74"/>
      <c r="B48" s="74"/>
      <c r="C48" s="74"/>
    </row>
    <row r="49" spans="1:3" s="75" customFormat="1" ht="8.1" customHeight="1" x14ac:dyDescent="0.2">
      <c r="A49" s="74"/>
      <c r="B49" s="74"/>
      <c r="C49" s="74"/>
    </row>
    <row r="50" spans="1:3" s="80" customFormat="1" ht="13.15" customHeight="1" x14ac:dyDescent="0.25">
      <c r="A50" s="1"/>
      <c r="B50" s="1"/>
      <c r="C50" s="1"/>
    </row>
    <row r="51" spans="1:3" s="80" customFormat="1" ht="13.15" customHeight="1" x14ac:dyDescent="0.25">
      <c r="A51" s="1"/>
      <c r="B51" s="1"/>
      <c r="C51" s="1"/>
    </row>
    <row r="52" spans="1:3" s="80" customFormat="1" ht="13.15" customHeight="1" x14ac:dyDescent="0.25">
      <c r="A52" s="1"/>
      <c r="B52" s="1"/>
      <c r="C52" s="1"/>
    </row>
    <row r="53" spans="1:3" s="83" customFormat="1" ht="13.15" customHeight="1" x14ac:dyDescent="0.25">
      <c r="A53" s="2"/>
      <c r="B53" s="2"/>
      <c r="C53" s="2"/>
    </row>
    <row r="54" spans="1:3" s="75" customFormat="1" ht="13.15" customHeight="1" x14ac:dyDescent="0.2">
      <c r="A54" s="74"/>
    </row>
    <row r="55" spans="1:3" s="75" customFormat="1" ht="13.15" customHeight="1" x14ac:dyDescent="0.2">
      <c r="A55" s="74"/>
    </row>
    <row r="56" spans="1:3" s="75" customFormat="1" x14ac:dyDescent="0.2">
      <c r="A56" s="74"/>
    </row>
    <row r="57" spans="1:3" s="75" customFormat="1" x14ac:dyDescent="0.2">
      <c r="A57" s="74"/>
    </row>
    <row r="58" spans="1:3" s="75" customFormat="1" x14ac:dyDescent="0.2">
      <c r="A58" s="74"/>
    </row>
    <row r="59" spans="1:3" s="75" customFormat="1" x14ac:dyDescent="0.2">
      <c r="A59" s="74"/>
    </row>
    <row r="60" spans="1:3" s="75" customFormat="1" ht="15" customHeight="1" x14ac:dyDescent="0.2">
      <c r="A60" s="74"/>
    </row>
    <row r="61" spans="1:3" s="75" customFormat="1" x14ac:dyDescent="0.2">
      <c r="A61" s="74"/>
    </row>
    <row r="62" spans="1:3" s="75" customFormat="1" x14ac:dyDescent="0.2">
      <c r="A62" s="74"/>
    </row>
    <row r="63" spans="1:3" s="75" customFormat="1" x14ac:dyDescent="0.2">
      <c r="A63" s="74"/>
    </row>
    <row r="64" spans="1:3" s="75" customFormat="1" x14ac:dyDescent="0.2">
      <c r="A64" s="74"/>
    </row>
    <row r="65" spans="1:1" s="75" customFormat="1" x14ac:dyDescent="0.2">
      <c r="A65" s="74"/>
    </row>
    <row r="66" spans="1:1" s="75" customFormat="1" x14ac:dyDescent="0.2">
      <c r="A66" s="74"/>
    </row>
    <row r="67" spans="1:1" s="75" customFormat="1" x14ac:dyDescent="0.2">
      <c r="A67" s="74"/>
    </row>
    <row r="68" spans="1:1" s="75" customFormat="1" x14ac:dyDescent="0.2">
      <c r="A68" s="74"/>
    </row>
    <row r="69" spans="1:1" s="75" customFormat="1" x14ac:dyDescent="0.2">
      <c r="A69" s="74"/>
    </row>
    <row r="70" spans="1:1" s="75" customFormat="1" x14ac:dyDescent="0.2">
      <c r="A70" s="74"/>
    </row>
    <row r="71" spans="1:1" s="75" customFormat="1" x14ac:dyDescent="0.2">
      <c r="A71" s="74"/>
    </row>
    <row r="72" spans="1:1" s="75" customFormat="1" x14ac:dyDescent="0.2">
      <c r="A72" s="74"/>
    </row>
    <row r="73" spans="1:1" s="75" customFormat="1" x14ac:dyDescent="0.2">
      <c r="A73" s="74"/>
    </row>
    <row r="74" spans="1:1" s="75" customFormat="1" x14ac:dyDescent="0.2">
      <c r="A74" s="74"/>
    </row>
    <row r="75" spans="1:1" s="75" customFormat="1" x14ac:dyDescent="0.2">
      <c r="A75" s="74"/>
    </row>
    <row r="76" spans="1:1" s="75" customFormat="1" x14ac:dyDescent="0.2">
      <c r="A76" s="74"/>
    </row>
    <row r="77" spans="1:1" s="75" customFormat="1" x14ac:dyDescent="0.2">
      <c r="A77" s="74"/>
    </row>
    <row r="78" spans="1:1" s="75" customFormat="1" x14ac:dyDescent="0.2">
      <c r="A78" s="74"/>
    </row>
    <row r="79" spans="1:1" s="75" customFormat="1" x14ac:dyDescent="0.2">
      <c r="A79" s="74"/>
    </row>
    <row r="80" spans="1:1" s="75" customFormat="1" x14ac:dyDescent="0.2">
      <c r="A80" s="74"/>
    </row>
    <row r="81" spans="1:3" s="75" customFormat="1" x14ac:dyDescent="0.2">
      <c r="A81" s="74"/>
    </row>
    <row r="82" spans="1:3" s="75" customFormat="1" x14ac:dyDescent="0.2">
      <c r="A82" s="74"/>
    </row>
    <row r="83" spans="1:3" s="75" customFormat="1" x14ac:dyDescent="0.2">
      <c r="A83" s="74"/>
    </row>
    <row r="84" spans="1:3" s="75" customFormat="1" x14ac:dyDescent="0.2">
      <c r="A84" s="74"/>
    </row>
    <row r="85" spans="1:3" s="75" customFormat="1" x14ac:dyDescent="0.2">
      <c r="A85" s="74"/>
    </row>
    <row r="86" spans="1:3" s="75" customFormat="1" ht="7.5" customHeight="1" x14ac:dyDescent="0.2">
      <c r="A86" s="74"/>
    </row>
    <row r="87" spans="1:3" s="75" customFormat="1" ht="15" customHeight="1" x14ac:dyDescent="0.2">
      <c r="A87" s="74"/>
      <c r="B87" s="74"/>
      <c r="C87" s="74"/>
    </row>
    <row r="88" spans="1:3" s="75" customFormat="1" ht="15" customHeight="1" x14ac:dyDescent="0.2">
      <c r="A88" s="74"/>
      <c r="B88" s="74"/>
      <c r="C88" s="74"/>
    </row>
    <row r="89" spans="1:3" s="75" customFormat="1" ht="15" customHeight="1" x14ac:dyDescent="0.2">
      <c r="A89" s="74"/>
      <c r="B89" s="74"/>
      <c r="C89" s="74"/>
    </row>
    <row r="90" spans="1:3" s="75" customFormat="1" ht="15" customHeight="1" x14ac:dyDescent="0.2">
      <c r="A90" s="74"/>
      <c r="B90" s="74"/>
      <c r="C90" s="74"/>
    </row>
    <row r="91" spans="1:3" s="75" customFormat="1" ht="15" customHeight="1" x14ac:dyDescent="0.2">
      <c r="A91" s="74"/>
      <c r="B91" s="74"/>
      <c r="C91" s="74"/>
    </row>
    <row r="92" spans="1:3" s="75" customFormat="1" ht="8.1" customHeight="1" x14ac:dyDescent="0.2">
      <c r="A92" s="74"/>
      <c r="B92" s="74"/>
      <c r="C92" s="74"/>
    </row>
    <row r="93" spans="1:3" s="80" customFormat="1" ht="13.15" customHeight="1" x14ac:dyDescent="0.25">
      <c r="A93" s="1"/>
      <c r="B93" s="1"/>
      <c r="C93" s="1"/>
    </row>
    <row r="94" spans="1:3" s="80" customFormat="1" ht="13.15" customHeight="1" x14ac:dyDescent="0.25">
      <c r="A94" s="1"/>
      <c r="B94" s="1"/>
      <c r="C94" s="1"/>
    </row>
    <row r="95" spans="1:3" s="80" customFormat="1" ht="13.15" customHeight="1" x14ac:dyDescent="0.25">
      <c r="A95" s="1"/>
      <c r="B95" s="1"/>
      <c r="C95" s="1"/>
    </row>
    <row r="96" spans="1:3" s="83" customFormat="1" ht="13.15" customHeight="1" x14ac:dyDescent="0.25">
      <c r="A96" s="2"/>
      <c r="B96" s="2"/>
      <c r="C96" s="2"/>
    </row>
    <row r="97" spans="1:1" s="75" customFormat="1" ht="13.15" customHeight="1" x14ac:dyDescent="0.2">
      <c r="A97" s="74"/>
    </row>
    <row r="98" spans="1:1" s="75" customFormat="1" ht="13.15" customHeight="1" x14ac:dyDescent="0.2">
      <c r="A98" s="74"/>
    </row>
    <row r="99" spans="1:1" s="75" customFormat="1" x14ac:dyDescent="0.2">
      <c r="A99" s="74"/>
    </row>
    <row r="100" spans="1:1" s="75" customFormat="1" x14ac:dyDescent="0.2">
      <c r="A100" s="74"/>
    </row>
    <row r="101" spans="1:1" s="75" customFormat="1" x14ac:dyDescent="0.2">
      <c r="A101" s="74"/>
    </row>
    <row r="102" spans="1:1" s="75" customFormat="1" x14ac:dyDescent="0.2">
      <c r="A102" s="74"/>
    </row>
    <row r="103" spans="1:1" s="75" customFormat="1" ht="15" customHeight="1" x14ac:dyDescent="0.2">
      <c r="A103" s="74"/>
    </row>
    <row r="104" spans="1:1" s="75" customFormat="1" x14ac:dyDescent="0.2">
      <c r="A104" s="74"/>
    </row>
    <row r="105" spans="1:1" s="75" customFormat="1" x14ac:dyDescent="0.2">
      <c r="A105" s="74"/>
    </row>
    <row r="106" spans="1:1" s="75" customFormat="1" x14ac:dyDescent="0.2">
      <c r="A106" s="74"/>
    </row>
    <row r="107" spans="1:1" s="75" customFormat="1" x14ac:dyDescent="0.2">
      <c r="A107" s="74"/>
    </row>
    <row r="108" spans="1:1" s="75" customFormat="1" x14ac:dyDescent="0.2">
      <c r="A108" s="74"/>
    </row>
    <row r="109" spans="1:1" s="75" customFormat="1" x14ac:dyDescent="0.2">
      <c r="A109" s="74"/>
    </row>
    <row r="110" spans="1:1" s="75" customFormat="1" x14ac:dyDescent="0.2">
      <c r="A110" s="74"/>
    </row>
    <row r="111" spans="1:1" s="75" customFormat="1" x14ac:dyDescent="0.2">
      <c r="A111" s="74"/>
    </row>
    <row r="112" spans="1:1" s="75" customFormat="1" x14ac:dyDescent="0.2">
      <c r="A112" s="74"/>
    </row>
    <row r="113" spans="1:1" s="75" customFormat="1" x14ac:dyDescent="0.2">
      <c r="A113" s="74"/>
    </row>
    <row r="114" spans="1:1" s="75" customFormat="1" x14ac:dyDescent="0.2">
      <c r="A114" s="74"/>
    </row>
    <row r="115" spans="1:1" s="75" customFormat="1" x14ac:dyDescent="0.2">
      <c r="A115" s="74"/>
    </row>
    <row r="116" spans="1:1" s="75" customFormat="1" x14ac:dyDescent="0.2">
      <c r="A116" s="74"/>
    </row>
    <row r="117" spans="1:1" s="75" customFormat="1" x14ac:dyDescent="0.2">
      <c r="A117" s="74"/>
    </row>
    <row r="118" spans="1:1" s="75" customFormat="1" x14ac:dyDescent="0.2">
      <c r="A118" s="74"/>
    </row>
    <row r="119" spans="1:1" s="75" customFormat="1" x14ac:dyDescent="0.2">
      <c r="A119" s="74"/>
    </row>
    <row r="120" spans="1:1" s="75" customFormat="1" x14ac:dyDescent="0.2">
      <c r="A120" s="74"/>
    </row>
    <row r="121" spans="1:1" s="75" customFormat="1" x14ac:dyDescent="0.2">
      <c r="A121" s="74"/>
    </row>
    <row r="122" spans="1:1" s="75" customFormat="1" x14ac:dyDescent="0.2">
      <c r="A122" s="74"/>
    </row>
    <row r="123" spans="1:1" s="75" customFormat="1" x14ac:dyDescent="0.2">
      <c r="A123" s="74"/>
    </row>
    <row r="124" spans="1:1" s="75" customFormat="1" x14ac:dyDescent="0.2">
      <c r="A124" s="74"/>
    </row>
    <row r="125" spans="1:1" s="75" customFormat="1" x14ac:dyDescent="0.2">
      <c r="A125" s="74"/>
    </row>
    <row r="126" spans="1:1" s="75" customFormat="1" x14ac:dyDescent="0.2">
      <c r="A126" s="74"/>
    </row>
    <row r="127" spans="1:1" s="75" customFormat="1" x14ac:dyDescent="0.2">
      <c r="A127" s="74"/>
    </row>
    <row r="128" spans="1:1" s="75" customFormat="1" x14ac:dyDescent="0.2">
      <c r="A128" s="74"/>
    </row>
    <row r="129" spans="1:21" s="75" customFormat="1" ht="7.5" customHeight="1" x14ac:dyDescent="0.2">
      <c r="A129" s="74"/>
    </row>
    <row r="130" spans="1:21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</sheetData>
  <sheetProtection sheet="1" objects="1" scenarios="1"/>
  <mergeCells count="109">
    <mergeCell ref="A41:B41"/>
    <mergeCell ref="E41:F41"/>
    <mergeCell ref="M41:O41"/>
    <mergeCell ref="A42:B42"/>
    <mergeCell ref="E42:F42"/>
    <mergeCell ref="M42:O42"/>
    <mergeCell ref="A39:B39"/>
    <mergeCell ref="E39:F39"/>
    <mergeCell ref="M39:O39"/>
    <mergeCell ref="A40:B40"/>
    <mergeCell ref="E40:F40"/>
    <mergeCell ref="M40:O40"/>
    <mergeCell ref="A37:B37"/>
    <mergeCell ref="E37:F37"/>
    <mergeCell ref="M37:O37"/>
    <mergeCell ref="A38:B38"/>
    <mergeCell ref="E38:F38"/>
    <mergeCell ref="M38:O38"/>
    <mergeCell ref="A35:B35"/>
    <mergeCell ref="E35:F35"/>
    <mergeCell ref="M35:O35"/>
    <mergeCell ref="A36:B36"/>
    <mergeCell ref="E36:F36"/>
    <mergeCell ref="M36:O36"/>
    <mergeCell ref="A33:B33"/>
    <mergeCell ref="E33:F33"/>
    <mergeCell ref="M33:O33"/>
    <mergeCell ref="A34:B34"/>
    <mergeCell ref="E34:F34"/>
    <mergeCell ref="M34:O34"/>
    <mergeCell ref="A31:B31"/>
    <mergeCell ref="E31:F31"/>
    <mergeCell ref="M31:O31"/>
    <mergeCell ref="A32:B32"/>
    <mergeCell ref="E32:F32"/>
    <mergeCell ref="M32:O32"/>
    <mergeCell ref="A29:B29"/>
    <mergeCell ref="E29:F29"/>
    <mergeCell ref="M29:O29"/>
    <mergeCell ref="A30:B30"/>
    <mergeCell ref="E30:F30"/>
    <mergeCell ref="M30:O30"/>
    <mergeCell ref="A27:B27"/>
    <mergeCell ref="E27:F27"/>
    <mergeCell ref="M27:O27"/>
    <mergeCell ref="A28:B28"/>
    <mergeCell ref="E28:F28"/>
    <mergeCell ref="M28:O28"/>
    <mergeCell ref="A25:B25"/>
    <mergeCell ref="E25:F25"/>
    <mergeCell ref="M25:O25"/>
    <mergeCell ref="A26:B26"/>
    <mergeCell ref="E26:F26"/>
    <mergeCell ref="M26:O26"/>
    <mergeCell ref="A23:B23"/>
    <mergeCell ref="E23:F23"/>
    <mergeCell ref="M23:O23"/>
    <mergeCell ref="A24:B24"/>
    <mergeCell ref="E24:F24"/>
    <mergeCell ref="M24:O24"/>
    <mergeCell ref="A21:B21"/>
    <mergeCell ref="E21:F21"/>
    <mergeCell ref="M21:O21"/>
    <mergeCell ref="A22:B22"/>
    <mergeCell ref="E22:F22"/>
    <mergeCell ref="M22:O22"/>
    <mergeCell ref="A19:B19"/>
    <mergeCell ref="E19:F19"/>
    <mergeCell ref="M19:O19"/>
    <mergeCell ref="A20:B20"/>
    <mergeCell ref="E20:F20"/>
    <mergeCell ref="M20:O20"/>
    <mergeCell ref="A17:B17"/>
    <mergeCell ref="E17:F17"/>
    <mergeCell ref="M17:O17"/>
    <mergeCell ref="A18:B18"/>
    <mergeCell ref="E18:F18"/>
    <mergeCell ref="M18:O18"/>
    <mergeCell ref="A15:B15"/>
    <mergeCell ref="E15:F15"/>
    <mergeCell ref="M15:O15"/>
    <mergeCell ref="A16:B16"/>
    <mergeCell ref="E16:F16"/>
    <mergeCell ref="M16:O16"/>
    <mergeCell ref="A13:B13"/>
    <mergeCell ref="E13:F13"/>
    <mergeCell ref="M13:O13"/>
    <mergeCell ref="A14:B14"/>
    <mergeCell ref="E14:F14"/>
    <mergeCell ref="M14:O14"/>
    <mergeCell ref="A11:B11"/>
    <mergeCell ref="E11:F11"/>
    <mergeCell ref="M11:O11"/>
    <mergeCell ref="A12:B12"/>
    <mergeCell ref="E12:F12"/>
    <mergeCell ref="M12:O12"/>
    <mergeCell ref="B4:F4"/>
    <mergeCell ref="B5:F5"/>
    <mergeCell ref="K6:O7"/>
    <mergeCell ref="E7:F10"/>
    <mergeCell ref="P7:S7"/>
    <mergeCell ref="P8:Q8"/>
    <mergeCell ref="M10:O10"/>
    <mergeCell ref="B1:F1"/>
    <mergeCell ref="G1:H1"/>
    <mergeCell ref="I1:J1"/>
    <mergeCell ref="B2:F2"/>
    <mergeCell ref="G2:H2"/>
    <mergeCell ref="B3:F3"/>
  </mergeCells>
  <pageMargins left="0.59055118110236227" right="0.59055118110236227" top="1.1417322834645669" bottom="0.43307086614173229" header="0.31496062992125984" footer="0.27559055118110237"/>
  <pageSetup paperSize="9" scale="89" fitToHeight="3" orientation="landscape" r:id="rId1"/>
  <headerFooter differentFirst="1" scaleWithDoc="0">
    <oddHeader xml:space="preserve">&amp;L&amp;"Arial,Standard"&amp;8&amp;G&amp;R&amp;"Arial,Standard"&amp;10&amp;G
</oddHeader>
    <oddFooter>&amp;L&amp;"Arial,Standard"&amp;6 025.00.09 &amp;Z&amp;F&amp;R&amp;6&amp;P/&amp;N</oddFooter>
    <firstHeader xml:space="preserve">&amp;L&amp;"Arial,Standard"&amp;8&amp;G&amp;R&amp;"Arial,Standard"&amp;10
</firstHeader>
    <firstFooter>&amp;L&amp;"Arial,Standard"&amp;6 025.00.09 &amp;Z&amp;F&amp;R&amp;"Arial,Standard"&amp;6&amp;P/&amp;N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7f34e081-4fe7-4f57-9942-670916fc028b" tId="ed7dd863-6b1f-48c4-adb6-9b432fcd6204" internalTId="ed7dd863-6b1f-48c4-adb6-9b432fcd6204" mtId="e31ca353-2ab1-4408-921b-a70ae2f57ad1" revision="0" createdmajorversion="0" createdminorversion="0" created="0001-01-01T00:00:00" modifiedmajorversion="0" modifiedminorversion="0" modified="0001-01-01T00:00:00" profile="5eddfaa8-4371-4ca2-87cf-83153ce0cdfa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5eddfaa8-4371-4ca2-87cf-83153ce0cdfa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rt]]></Text>
        <Text id="Profile.User.Email" row="0" column="0" columnspan="0" multiline="False" multilinerows="3" locked="False" label="Profile.User.Email" readonly="False" visible="True" required="False" regex="" validationmessage="" tooltip="" tracked="False"><![CDATA[robin.thalmann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 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Robin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Qualitätsmanager / strategischer Einkäuf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Thalmann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zessmanagement und Koordination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31 51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30 98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33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rt]]></Text>
        <Text id="Author.User.Email" row="0" column="0" columnspan="0" multiline="False" multilinerows="3" locked="False" label="Author.User.Email" readonly="False" visible="True" required="False" regex="" validationmessage="" tooltip="" tracked="False"><![CDATA[robin.thalmann@bd.zh.ch]]></Text>
        <Text id="Author.User.Fax" row="0" column="0" columnspan="0" multiline="False" multilinerows="3" locked="False" label="Author.User.Fax" readonly="False" visible="True" required="False" regex="" validationmessage="" tooltip="" tracked="False"><![CDATA[ 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Robin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Qualitätsmanager / strategischer Einkäuf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Thalmann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Stab]]></Text>
        <Text id="Author.User.OuLev5" row="0" column="0" columnspan="0" multiline="False" multilinerows="3" locked="False" label="Author.User.OuLev5" readonly="False" visible="True" required="False" regex="" validationmessage="" tooltip="" tracked="False"><![CDATA[Prozessmanagement und Koordination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31 51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30 98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33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5eddfaa8-4371-4ca2-87cf-83153ce0cdfa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rt]]></Text>
        <Text id="Signer_0.User.Email" row="0" column="0" columnspan="0" multiline="False" multilinerows="3" locked="False" label="Signer_0.User.Email" readonly="False" visible="True" required="False" regex="" validationmessage="" tooltip="" tracked="False"><![CDATA[robin.thalmann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Robin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Qualitätsmanager / strategischer Einkäuf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Thalmann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zessmanagement und Koordination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31 51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30 98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33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Parameter windowwidth="750" windowheight="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</Scripting>
    </DataModel>
  </Content>
  <TemplateTree CreationMode="Published">
    <Template tId="ed7dd863-6b1f-48c4-adb6-9b432fcd6204" internalTId="ed7dd863-6b1f-48c4-adb6-9b432fcd6204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Landerwerbstabelle</vt:lpstr>
      <vt:lpstr>Beispieltabelle</vt:lpstr>
      <vt:lpstr>Landerwerbstabelle!Druckbereich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Thalmann Robin</dc:creator>
  <cp:lastModifiedBy>Schmid Markus</cp:lastModifiedBy>
  <cp:lastPrinted>2019-08-08T11:22:59Z</cp:lastPrinted>
  <dcterms:created xsi:type="dcterms:W3CDTF">2011-10-21T13:07:01Z</dcterms:created>
  <dcterms:modified xsi:type="dcterms:W3CDTF">2019-08-08T11:23:24Z</dcterms:modified>
</cp:coreProperties>
</file>