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aumplanung_alle\60_Fachstelle Landschaft\7_Know-How\71_Merkblaetter_extern\711_Aktuell\_GÜLTIG ab 9.7.2020\Art. 24c RPG\"/>
    </mc:Choice>
  </mc:AlternateContent>
  <bookViews>
    <workbookView xWindow="240" yWindow="45" windowWidth="17520" windowHeight="9780"/>
  </bookViews>
  <sheets>
    <sheet name="Erläuterungen Berechnungstab." sheetId="9" r:id="rId1"/>
    <sheet name="a.) Erweiterung innerhalb Volum" sheetId="10" r:id="rId2"/>
    <sheet name="b.) Erweiterung ausserhalb Volu" sheetId="8" r:id="rId3"/>
  </sheets>
  <calcPr calcId="162913"/>
</workbook>
</file>

<file path=xl/calcChain.xml><?xml version="1.0" encoding="utf-8"?>
<calcChain xmlns="http://schemas.openxmlformats.org/spreadsheetml/2006/main">
  <c r="K36" i="8" l="1"/>
  <c r="K34" i="8"/>
  <c r="K31" i="8"/>
  <c r="K30" i="8"/>
  <c r="K29" i="8"/>
  <c r="K28" i="8"/>
  <c r="K32" i="8" s="1"/>
  <c r="K26" i="8"/>
  <c r="K25" i="8"/>
  <c r="K24" i="8"/>
  <c r="K27" i="8" s="1"/>
  <c r="K16" i="8" l="1"/>
  <c r="K17" i="8" l="1"/>
  <c r="K25" i="10" l="1"/>
  <c r="K24" i="10"/>
  <c r="K26" i="10" s="1"/>
  <c r="K22" i="10"/>
  <c r="K21" i="10"/>
  <c r="K23" i="10" s="1"/>
  <c r="K15" i="10"/>
  <c r="K14" i="10"/>
  <c r="K16" i="10" s="1"/>
  <c r="K12" i="10"/>
  <c r="K11" i="10"/>
  <c r="K13" i="10" s="1"/>
  <c r="K8" i="10"/>
  <c r="K7" i="10"/>
  <c r="L13" i="10" s="1"/>
  <c r="K18" i="10" l="1"/>
  <c r="K30" i="10"/>
  <c r="K9" i="10"/>
  <c r="K19" i="10" s="1"/>
  <c r="K28" i="10"/>
  <c r="L28" i="10" s="1"/>
  <c r="J28" i="10" s="1"/>
  <c r="L18" i="10"/>
  <c r="L23" i="10"/>
  <c r="K18" i="8"/>
  <c r="K15" i="8"/>
  <c r="K13" i="8"/>
  <c r="K12" i="8"/>
  <c r="K11" i="8"/>
  <c r="K8" i="8"/>
  <c r="K7" i="8"/>
  <c r="L27" i="8" s="1"/>
  <c r="K14" i="8" l="1"/>
  <c r="L14" i="8" s="1"/>
  <c r="K19" i="8"/>
  <c r="L30" i="10"/>
  <c r="J30" i="10" s="1"/>
  <c r="L26" i="10"/>
  <c r="L16" i="10"/>
  <c r="L19" i="10"/>
  <c r="K9" i="8"/>
  <c r="L32" i="8" s="1"/>
  <c r="L19" i="8" l="1"/>
  <c r="K22" i="8"/>
  <c r="L22" i="8" s="1"/>
  <c r="L34" i="8"/>
  <c r="J34" i="8" s="1"/>
  <c r="K21" i="8"/>
  <c r="L21" i="8" s="1"/>
  <c r="L36" i="8"/>
  <c r="J36" i="8" l="1"/>
</calcChain>
</file>

<file path=xl/sharedStrings.xml><?xml version="1.0" encoding="utf-8"?>
<sst xmlns="http://schemas.openxmlformats.org/spreadsheetml/2006/main" count="131" uniqueCount="81">
  <si>
    <t>Gemeinde:</t>
  </si>
  <si>
    <t>Datum:</t>
  </si>
  <si>
    <t>BVV-Nummer:</t>
  </si>
  <si>
    <t>Verfasser:</t>
  </si>
  <si>
    <t>Geschosse, Nebenbauten usw.</t>
  </si>
  <si>
    <t>UG</t>
  </si>
  <si>
    <t>EG</t>
  </si>
  <si>
    <t>DG</t>
  </si>
  <si>
    <t>Total (m²)</t>
  </si>
  <si>
    <t>Total %</t>
  </si>
  <si>
    <t>Bruttogeschossfläche (BGF in m²)</t>
  </si>
  <si>
    <t>Bruttonebenfläche (BNF in m²)</t>
  </si>
  <si>
    <t>massgebliche Gesamtfläche (BGF + BNF)</t>
  </si>
  <si>
    <t>%</t>
  </si>
  <si>
    <t>Erweiterungen von 1972 bis heute</t>
  </si>
  <si>
    <r>
      <t>BGF</t>
    </r>
    <r>
      <rPr>
        <sz val="9"/>
        <rFont val="Arial"/>
        <family val="2"/>
      </rPr>
      <t xml:space="preserve">                          Aussen</t>
    </r>
  </si>
  <si>
    <t xml:space="preserve">                                  Innen</t>
  </si>
  <si>
    <t xml:space="preserve">                                  Abbruch</t>
  </si>
  <si>
    <r>
      <t>Angerechnete</t>
    </r>
    <r>
      <rPr>
        <b/>
        <sz val="9"/>
        <rFont val="Arial"/>
        <family val="2"/>
      </rPr>
      <t xml:space="preserve"> BGF-Erweiterung </t>
    </r>
    <r>
      <rPr>
        <sz val="9"/>
        <rFont val="Arial"/>
        <family val="2"/>
      </rPr>
      <t>(Innen x0.5)</t>
    </r>
  </si>
  <si>
    <r>
      <t>BNF</t>
    </r>
    <r>
      <rPr>
        <sz val="9"/>
        <rFont val="Arial"/>
        <family val="2"/>
      </rPr>
      <t xml:space="preserve">                          Aussen</t>
    </r>
  </si>
  <si>
    <r>
      <t xml:space="preserve">                                 </t>
    </r>
    <r>
      <rPr>
        <sz val="9"/>
        <rFont val="Arial"/>
        <family val="2"/>
      </rPr>
      <t xml:space="preserve"> Abbruch</t>
    </r>
  </si>
  <si>
    <r>
      <t>Angerechnete</t>
    </r>
    <r>
      <rPr>
        <b/>
        <sz val="9"/>
        <rFont val="Arial"/>
        <family val="2"/>
      </rPr>
      <t xml:space="preserve"> BNF-Erweiterung </t>
    </r>
    <r>
      <rPr>
        <sz val="9"/>
        <rFont val="Arial"/>
        <family val="2"/>
      </rPr>
      <t>(Innen x0.5)</t>
    </r>
  </si>
  <si>
    <r>
      <t>Verbleibende theoretisch maximale</t>
    </r>
    <r>
      <rPr>
        <b/>
        <sz val="9"/>
        <rFont val="Arial"/>
        <family val="2"/>
      </rPr>
      <t xml:space="preserve"> Erweiterungsmöglichkeit BGF</t>
    </r>
  </si>
  <si>
    <t>Verbleibende theoretisch maximale Erweiterungsmöglichkeit Gesamtfläche (BGF + BNF)</t>
  </si>
  <si>
    <r>
      <t>neue</t>
    </r>
    <r>
      <rPr>
        <sz val="9"/>
        <rFont val="Arial"/>
        <family val="2"/>
      </rPr>
      <t xml:space="preserve"> </t>
    </r>
    <r>
      <rPr>
        <b/>
        <sz val="9"/>
        <rFont val="Arial"/>
        <family val="2"/>
      </rPr>
      <t>BGF</t>
    </r>
    <r>
      <rPr>
        <sz val="9"/>
        <rFont val="Arial"/>
        <family val="2"/>
      </rPr>
      <t xml:space="preserve">                 Aussen</t>
    </r>
  </si>
  <si>
    <t xml:space="preserve">                                   Innen</t>
  </si>
  <si>
    <t xml:space="preserve">                                   Abbruch</t>
  </si>
  <si>
    <r>
      <t xml:space="preserve">Angerechnete BGF-Erweiterung </t>
    </r>
    <r>
      <rPr>
        <sz val="9"/>
        <rFont val="Arial"/>
        <family val="2"/>
      </rPr>
      <t>(Innen x 0.5)</t>
    </r>
  </si>
  <si>
    <r>
      <t>neue</t>
    </r>
    <r>
      <rPr>
        <sz val="9"/>
        <rFont val="Arial"/>
        <family val="2"/>
      </rPr>
      <t xml:space="preserve"> </t>
    </r>
    <r>
      <rPr>
        <b/>
        <sz val="9"/>
        <rFont val="Arial"/>
        <family val="2"/>
      </rPr>
      <t>BNF</t>
    </r>
    <r>
      <rPr>
        <sz val="9"/>
        <rFont val="Arial"/>
        <family val="2"/>
      </rPr>
      <t xml:space="preserve">                 Aussen</t>
    </r>
  </si>
  <si>
    <r>
      <t>Angerechnete BNF-Erweiterung</t>
    </r>
    <r>
      <rPr>
        <sz val="9"/>
        <rFont val="Arial"/>
        <family val="2"/>
      </rPr>
      <t xml:space="preserve"> (Innen x0.5)</t>
    </r>
  </si>
  <si>
    <t>Alle BGF-Erweiterungen seit 1972 auf BGF bezogen</t>
  </si>
  <si>
    <t>Gesamt angerechnete Erweiterungen seit 1972</t>
  </si>
  <si>
    <t>1. OG</t>
  </si>
  <si>
    <r>
      <t>BGF</t>
    </r>
    <r>
      <rPr>
        <sz val="9"/>
        <rFont val="Arial"/>
        <family val="2"/>
      </rPr>
      <t xml:space="preserve">                          Innen</t>
    </r>
  </si>
  <si>
    <r>
      <t>Angerechnete</t>
    </r>
    <r>
      <rPr>
        <b/>
        <sz val="9"/>
        <rFont val="Arial"/>
        <family val="2"/>
      </rPr>
      <t xml:space="preserve"> BGF-Erweiterung</t>
    </r>
  </si>
  <si>
    <r>
      <t>BNF</t>
    </r>
    <r>
      <rPr>
        <sz val="9"/>
        <rFont val="Arial"/>
        <family val="2"/>
      </rPr>
      <t xml:space="preserve">                          Innen</t>
    </r>
  </si>
  <si>
    <r>
      <t xml:space="preserve">                                  </t>
    </r>
    <r>
      <rPr>
        <sz val="9"/>
        <rFont val="Arial"/>
        <family val="2"/>
      </rPr>
      <t>Abbruch</t>
    </r>
  </si>
  <si>
    <r>
      <t>neue</t>
    </r>
    <r>
      <rPr>
        <sz val="9"/>
        <rFont val="Arial"/>
        <family val="2"/>
      </rPr>
      <t xml:space="preserve"> </t>
    </r>
    <r>
      <rPr>
        <b/>
        <sz val="9"/>
        <rFont val="Arial"/>
        <family val="2"/>
      </rPr>
      <t>BGF</t>
    </r>
    <r>
      <rPr>
        <sz val="9"/>
        <rFont val="Arial"/>
        <family val="2"/>
      </rPr>
      <t xml:space="preserve">                 Innen</t>
    </r>
  </si>
  <si>
    <t>Angerechnete BGF-Erweiterung</t>
  </si>
  <si>
    <r>
      <t>neue</t>
    </r>
    <r>
      <rPr>
        <sz val="9"/>
        <rFont val="Arial"/>
        <family val="2"/>
      </rPr>
      <t xml:space="preserve"> </t>
    </r>
    <r>
      <rPr>
        <b/>
        <sz val="9"/>
        <rFont val="Arial"/>
        <family val="2"/>
      </rPr>
      <t>BNF</t>
    </r>
    <r>
      <rPr>
        <sz val="9"/>
        <rFont val="Arial"/>
        <family val="2"/>
      </rPr>
      <t xml:space="preserve">                 Innen</t>
    </r>
  </si>
  <si>
    <r>
      <t>Angerechnete</t>
    </r>
    <r>
      <rPr>
        <b/>
        <sz val="9"/>
        <rFont val="Arial"/>
        <family val="2"/>
      </rPr>
      <t xml:space="preserve"> BNF-Erweiterung </t>
    </r>
    <r>
      <rPr>
        <sz val="9"/>
        <rFont val="Arial"/>
        <family val="2"/>
      </rPr>
      <t>(nur bei hobbymässiger Tierhaltung nach Art. 24e RPG)</t>
    </r>
  </si>
  <si>
    <r>
      <t>Angerechnete BNF-Erweiterung</t>
    </r>
    <r>
      <rPr>
        <sz val="9"/>
        <rFont val="Arial"/>
        <family val="2"/>
      </rPr>
      <t xml:space="preserve"> (nur bei hobbymässiger Tierhaltung nach Art. 24e RPG)</t>
    </r>
  </si>
  <si>
    <t>Bemerk- ungen</t>
  </si>
  <si>
    <t>Aus- gangs- lage</t>
  </si>
  <si>
    <t>Bauherrschaft / Bauvorhaben:</t>
  </si>
  <si>
    <t>Vorgeschlagenes Vorgehen bei Berechnungen nach Art. 24 c RPG:</t>
  </si>
  <si>
    <t>1.</t>
  </si>
  <si>
    <t>a.)</t>
  </si>
  <si>
    <t xml:space="preserve">b.) </t>
  </si>
  <si>
    <t>ist für Bauvorhaben mit Erweiterungen innerhalb und / oder ausserhalb des bestehenden Gebäudevolumens (gemäss Art. 42 Abs. 3 Bst. b RPV)</t>
  </si>
  <si>
    <t>ist für Bauvorhaben mit Erweiterungen ausschliesslich innerhalb des bestehenden Gebäudevolumens (gemäss Art. 42 Abs.3 Bst. a RPV)</t>
  </si>
  <si>
    <t>2.</t>
  </si>
  <si>
    <t>3.</t>
  </si>
  <si>
    <t>Eintragen der zwischen dem Zeitpunkt der Entlassung aus der Bauzone bis heute bereits erfolgten Änderungen</t>
  </si>
  <si>
    <t xml:space="preserve">Maximal noch zur Verfügung stehendes Erweiterungspotenzial nach allen bereits erfolgten Änderungen </t>
  </si>
  <si>
    <t>4.</t>
  </si>
  <si>
    <t>5.</t>
  </si>
  <si>
    <t>Eintragen der aktuell geplanten Änderungen</t>
  </si>
  <si>
    <t>6.</t>
  </si>
  <si>
    <t>Überprüfung der flächenmässigen Zulässigkeit des Bauvorhabens</t>
  </si>
  <si>
    <t xml:space="preserve">        ursprüngliche BNF zu BGF umgenutzt</t>
  </si>
  <si>
    <t>Allgemeine Erläuterungen und Hinweise zu den Berechnungstabellen</t>
  </si>
  <si>
    <t>Þ</t>
  </si>
  <si>
    <t>Es können / sollen nur die grau hinterlegten Felder verändert werden</t>
  </si>
  <si>
    <t>Die Flächen bei Erweiterungen innerhalb des bestehenden Volumens können 1:1 eingetragen werden. Bei der Tabelle b.) erfolgt die Anrechnung zu 50% in der Berechnung der Erweiterung automatisch.</t>
  </si>
  <si>
    <r>
      <t xml:space="preserve">Empfohlen wird, die </t>
    </r>
    <r>
      <rPr>
        <sz val="10.5"/>
        <color rgb="FF0070C0"/>
        <rFont val="Arial"/>
        <family val="2"/>
      </rPr>
      <t>Flächen pro Geschoss zu erheben und entsprechend in den Feldern im Bereich "Ausgangslage" getrennt nach anrechenbarer Bruttogeschossfläche (aBGF) und Bruttonebenflächen (BNF) einzutragen</t>
    </r>
    <r>
      <rPr>
        <sz val="10.5"/>
        <rFont val="Arial"/>
        <family val="2"/>
      </rPr>
      <t xml:space="preserve">. 
</t>
    </r>
    <r>
      <rPr>
        <sz val="10.5"/>
        <color rgb="FF00B050"/>
        <rFont val="Arial"/>
        <family val="2"/>
      </rPr>
      <t>Für zusätzliche Geschosse oder Nebenbauten können die Spaltentitel angepasst /ergänzt werden.</t>
    </r>
  </si>
  <si>
    <r>
      <rPr>
        <sz val="10.5"/>
        <color rgb="FF00B050"/>
        <rFont val="Arial"/>
        <family val="2"/>
      </rPr>
      <t>Tabelle a.)</t>
    </r>
    <r>
      <rPr>
        <sz val="10.5"/>
        <rFont val="Arial"/>
        <family val="2"/>
      </rPr>
      <t xml:space="preserve"> ist für Bauvorhaben, bei denen die bisherige sowie die geplante </t>
    </r>
    <r>
      <rPr>
        <i/>
        <sz val="10.5"/>
        <rFont val="Arial"/>
        <family val="2"/>
      </rPr>
      <t>Erweiterung nur innerhalb des bestenenden Volumens</t>
    </r>
    <r>
      <rPr>
        <sz val="10.5"/>
        <rFont val="Arial"/>
        <family val="2"/>
      </rPr>
      <t xml:space="preserve"> stattfinden. Ausser Flächen für die hobbymässige Tierhaltung werden keine BNF Flächen berechnet.</t>
    </r>
  </si>
  <si>
    <r>
      <rPr>
        <sz val="10.5"/>
        <color rgb="FF0070C0"/>
        <rFont val="Arial"/>
        <family val="2"/>
      </rPr>
      <t>Tabelle b.)</t>
    </r>
    <r>
      <rPr>
        <sz val="10.5"/>
        <rFont val="Arial"/>
        <family val="2"/>
      </rPr>
      <t xml:space="preserve"> ist für Bauvorhaben, bei denen die bisherige und / oder die geplante </t>
    </r>
    <r>
      <rPr>
        <i/>
        <sz val="10.5"/>
        <rFont val="Arial"/>
        <family val="2"/>
      </rPr>
      <t>Erweiterung mindestens teilweise ausserhalb des bestehenden Volumens</t>
    </r>
    <r>
      <rPr>
        <sz val="10.5"/>
        <rFont val="Arial"/>
        <family val="2"/>
      </rPr>
      <t xml:space="preserve"> stattfinden.</t>
    </r>
  </si>
  <si>
    <r>
      <t xml:space="preserve">Das Ausmessen und Zuweisen der Flächen zur anrechenbaren Bruttogeschossfläche (aBGF) und zur Bruttonebenfläche (BNF) sowie das maximal zulässige Erweiterungspotenzial sind in der Arbeitshilfe </t>
    </r>
    <r>
      <rPr>
        <sz val="10.5"/>
        <color theme="4"/>
        <rFont val="Arial"/>
        <family val="2"/>
      </rPr>
      <t>"Berechnung von zonenwidrigen Nutzflächen"</t>
    </r>
    <r>
      <rPr>
        <sz val="10.5"/>
        <rFont val="Arial"/>
        <family val="2"/>
      </rPr>
      <t xml:space="preserve"> beschrieben.</t>
    </r>
  </si>
  <si>
    <t>In den Zeilen "Abbruch" sollen nur Flächen eingetragen werden, welche im bestehenden Volumen lagen und physisch abgebrochen wurden / werden. Umnutzungen von ursprünglicher BNF (bestehend am 1.7.1972) zu aBGF sind in den Zeilen "Innen" unter der Rubrik BGF und "ursprüngliche BNF zu aBGF umgenutzt" unter der Rubrik BNF einzutragen.</t>
  </si>
  <si>
    <t>Auswahl der dem Vorhaben entsprechenden Berechnungstabelle</t>
  </si>
  <si>
    <t>Eintragen der Ausgangslage zum Zeitpunkt, als die Baute dem Nichtbaugebiet zugewiesen oder aus der Bauzone entlassen wurde (i.d.R. am 1. Juli 1972)</t>
  </si>
  <si>
    <r>
      <rPr>
        <sz val="10.5"/>
        <color rgb="FF0070C0"/>
        <rFont val="Arial"/>
        <family val="2"/>
      </rPr>
      <t>Flächenmässig relevante Änderungen aus früheren, bereits ausgeführten baulichen Änderungen</t>
    </r>
    <r>
      <rPr>
        <sz val="10.5"/>
        <rFont val="Arial"/>
        <family val="2"/>
      </rPr>
      <t xml:space="preserve"> werden im Bereich "Erweiterungen von 1972 bis heute" eingetragen. Dabei müssen nur die Änderungen gegenüber der Ausgangslage eingetragen werden.</t>
    </r>
  </si>
  <si>
    <r>
      <t xml:space="preserve">Unterhalb des Bereichs "Erweiterungen von 1972 bis heute" wird </t>
    </r>
    <r>
      <rPr>
        <sz val="10.5"/>
        <color rgb="FF00B050"/>
        <rFont val="Arial"/>
        <family val="2"/>
      </rPr>
      <t>das theoretisch maximal noch zur Verfügung stehende Erweiterungspotenzial</t>
    </r>
    <r>
      <rPr>
        <sz val="10.5"/>
        <rFont val="Arial"/>
        <family val="2"/>
      </rPr>
      <t xml:space="preserve"> bezüglich aBGF und der Gesamtfläche automatisch berechnet.
</t>
    </r>
    <r>
      <rPr>
        <i/>
        <sz val="10.5"/>
        <rFont val="Arial"/>
        <family val="2"/>
      </rPr>
      <t>Hinweis: Diese Angaben haben rein informativen Charakter und vereinfachen die Planung des Vorhabens. Es kann daraus keine Garantie für die Realisierung des maximalen Erweiterungspotenzials abgeleitet werden. Die Prüfung und allfällige Korrekturen erfolgen durch die Entscheidbehörde.</t>
    </r>
  </si>
  <si>
    <t>Unterhalb des Blocks "Aktuelles Bauvorhaben" wird angezeigt, ob das vorliegende Bauvorhaben den flächenmässigen Vorgben hinsichtlich der aBGF und der Gesamtfläche entspricht.</t>
  </si>
  <si>
    <r>
      <t xml:space="preserve">Im oben dargestellten Beispiel sind die flächenmässigen </t>
    </r>
    <r>
      <rPr>
        <b/>
        <sz val="10.5"/>
        <color theme="5" tint="-0.249977111117893"/>
        <rFont val="Arial"/>
        <family val="2"/>
      </rPr>
      <t>Vorgaben überschritten</t>
    </r>
    <r>
      <rPr>
        <sz val="10.5"/>
        <rFont val="Arial"/>
        <family val="2"/>
      </rPr>
      <t xml:space="preserve"> (Hinweis negativ! und rote Schriftfarbe). Das Projekt ist hinsichtlich der flächenmässigen Erweiterungen zu redimensionieren.</t>
    </r>
  </si>
  <si>
    <r>
      <rPr>
        <sz val="10.5"/>
        <color rgb="FF0070C0"/>
        <rFont val="Arial"/>
        <family val="2"/>
      </rPr>
      <t>Flächenmässig relevante Änderungen des aktuellen Bauvorhabens</t>
    </r>
    <r>
      <rPr>
        <sz val="10.5"/>
        <rFont val="Arial"/>
        <family val="2"/>
      </rPr>
      <t xml:space="preserve"> werden im Bereich "Aktuelles Bauvorhaben" eingetragen. Dabei müssen nur die Änderungen gegenüber der Rubik "Ausgangslage" sowie gegnüber der Rubrik "Erweiterung von 1972 bis heute" eingetragen werden.</t>
    </r>
  </si>
  <si>
    <r>
      <t xml:space="preserve">Im oben dargestellten Beispiel sind die flächenmässigen </t>
    </r>
    <r>
      <rPr>
        <b/>
        <sz val="10.5"/>
        <rFont val="Arial"/>
        <family val="2"/>
      </rPr>
      <t>Vorgaben eingehalten</t>
    </r>
    <r>
      <rPr>
        <sz val="10.5"/>
        <rFont val="Arial"/>
        <family val="2"/>
      </rPr>
      <t xml:space="preserve"> (Hinweis i.O.). Es bleibt zu prüfen, ob die weiteren Vorschriften zu Bauvorhaben nach Art. 24c RPG eingehalten werden (siehe dazu Merkblatt </t>
    </r>
    <r>
      <rPr>
        <sz val="10.5"/>
        <color theme="4"/>
        <rFont val="Arial"/>
        <family val="2"/>
      </rPr>
      <t>"Altrechtliche Bauten und Anlagen"</t>
    </r>
    <r>
      <rPr>
        <sz val="10.5"/>
        <rFont val="Arial"/>
        <family val="2"/>
      </rPr>
      <t>).</t>
    </r>
  </si>
  <si>
    <t>Erweiterungen aktuelles Bauvorhaben</t>
  </si>
  <si>
    <t xml:space="preserve">         ursprüngliche BNF zu BGF umgenutzt</t>
  </si>
  <si>
    <t>Erweiterungen
Aktuelles Bauvorhaben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</si>
</sst>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17" x14ac:knownFonts="1">
    <font>
      <sz val="11"/>
      <color theme="1"/>
      <name val="Calibri"/>
      <family val="2"/>
      <scheme val="minor"/>
    </font>
    <font>
      <b/>
      <sz val="9"/>
      <name val="Arial"/>
      <family val="2"/>
    </font>
    <font>
      <sz val="9"/>
      <name val="Arial"/>
      <family val="2"/>
    </font>
    <font>
      <sz val="10"/>
      <name val="Arial"/>
      <family val="2"/>
    </font>
    <font>
      <b/>
      <sz val="9"/>
      <name val="Helvetica"/>
      <family val="2"/>
    </font>
    <font>
      <b/>
      <sz val="9"/>
      <color indexed="10"/>
      <name val="Arial"/>
      <family val="2"/>
    </font>
    <font>
      <b/>
      <sz val="10"/>
      <name val="Arial"/>
      <family val="2"/>
    </font>
    <font>
      <sz val="8"/>
      <name val="Arial"/>
      <family val="2"/>
    </font>
    <font>
      <i/>
      <sz val="9"/>
      <name val="Arial"/>
      <family val="2"/>
    </font>
    <font>
      <b/>
      <sz val="10.5"/>
      <name val="Arial"/>
      <family val="2"/>
    </font>
    <font>
      <sz val="10.5"/>
      <name val="Arial"/>
      <family val="2"/>
    </font>
    <font>
      <sz val="10.5"/>
      <color rgb="FF00B050"/>
      <name val="Arial"/>
      <family val="2"/>
    </font>
    <font>
      <sz val="10.5"/>
      <color rgb="FF0070C0"/>
      <name val="Arial"/>
      <family val="2"/>
    </font>
    <font>
      <b/>
      <sz val="10.5"/>
      <color theme="5" tint="-0.249977111117893"/>
      <name val="Arial"/>
      <family val="2"/>
    </font>
    <font>
      <i/>
      <sz val="10.5"/>
      <name val="Arial"/>
      <family val="2"/>
    </font>
    <font>
      <sz val="10.5"/>
      <name val="Symbol"/>
      <family val="1"/>
      <charset val="2"/>
    </font>
    <font>
      <sz val="10.5"/>
      <color theme="4"/>
      <name val="Arial"/>
      <family val="2"/>
    </font>
  </fonts>
  <fills count="3">
    <fill>
      <patternFill patternType="none"/>
    </fill>
    <fill>
      <patternFill patternType="gray125"/>
    </fill>
    <fill>
      <patternFill patternType="solid">
        <fgColor theme="0" tint="-0.149998474074526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bottom style="double">
        <color indexed="64"/>
      </bottom>
      <diagonal/>
    </border>
  </borders>
  <cellStyleXfs count="1">
    <xf numFmtId="0" fontId="0" fillId="0" borderId="0"/>
  </cellStyleXfs>
  <cellXfs count="213">
    <xf numFmtId="0" fontId="0" fillId="0" borderId="0" xfId="0"/>
    <xf numFmtId="164" fontId="2" fillId="0" borderId="0" xfId="0" applyNumberFormat="1" applyFont="1"/>
    <xf numFmtId="0" fontId="2" fillId="0" borderId="0" xfId="0" applyFont="1" applyBorder="1"/>
    <xf numFmtId="0" fontId="2" fillId="0" borderId="0" xfId="0" applyFont="1" applyBorder="1" applyAlignment="1">
      <alignment horizontal="right"/>
    </xf>
    <xf numFmtId="0" fontId="2" fillId="0" borderId="0" xfId="0" applyFont="1"/>
    <xf numFmtId="0" fontId="2" fillId="0" borderId="5" xfId="0" applyFont="1" applyBorder="1"/>
    <xf numFmtId="164" fontId="2" fillId="0" borderId="0" xfId="0" applyNumberFormat="1" applyFont="1" applyBorder="1"/>
    <xf numFmtId="165" fontId="2" fillId="0" borderId="0" xfId="0" applyNumberFormat="1" applyFont="1" applyBorder="1" applyAlignment="1"/>
    <xf numFmtId="0" fontId="0" fillId="0" borderId="6" xfId="0" applyBorder="1" applyAlignment="1"/>
    <xf numFmtId="0" fontId="2" fillId="0" borderId="0" xfId="0" applyFont="1" applyFill="1"/>
    <xf numFmtId="164" fontId="2" fillId="0" borderId="0" xfId="0" applyNumberFormat="1" applyFont="1" applyFill="1"/>
    <xf numFmtId="0" fontId="2" fillId="0" borderId="0" xfId="0" applyFont="1" applyFill="1" applyBorder="1"/>
    <xf numFmtId="0" fontId="3" fillId="0" borderId="10" xfId="0" applyFont="1" applyFill="1" applyBorder="1"/>
    <xf numFmtId="164" fontId="1" fillId="0" borderId="11" xfId="0" applyNumberFormat="1" applyFont="1" applyFill="1" applyBorder="1"/>
    <xf numFmtId="0" fontId="1" fillId="0" borderId="12" xfId="0" applyFont="1" applyFill="1" applyBorder="1" applyAlignment="1">
      <alignment horizontal="center"/>
    </xf>
    <xf numFmtId="0" fontId="2" fillId="0" borderId="13" xfId="0" applyFont="1" applyFill="1" applyBorder="1"/>
    <xf numFmtId="0" fontId="3" fillId="0" borderId="0" xfId="0" applyFont="1" applyFill="1" applyBorder="1"/>
    <xf numFmtId="164" fontId="1" fillId="0" borderId="0" xfId="0" applyNumberFormat="1" applyFont="1" applyFill="1" applyBorder="1" applyAlignment="1">
      <alignment horizontal="center"/>
    </xf>
    <xf numFmtId="164" fontId="1" fillId="0" borderId="0" xfId="0" applyNumberFormat="1" applyFont="1" applyFill="1" applyBorder="1"/>
    <xf numFmtId="0" fontId="1" fillId="0" borderId="0" xfId="0" applyFont="1" applyFill="1" applyBorder="1" applyAlignment="1">
      <alignment horizontal="center"/>
    </xf>
    <xf numFmtId="0" fontId="1" fillId="0" borderId="15" xfId="0" applyFont="1" applyFill="1" applyBorder="1"/>
    <xf numFmtId="2" fontId="1" fillId="0" borderId="16" xfId="0" applyNumberFormat="1" applyFont="1" applyFill="1" applyBorder="1"/>
    <xf numFmtId="0" fontId="2" fillId="0" borderId="17" xfId="0" applyFont="1" applyFill="1" applyBorder="1"/>
    <xf numFmtId="0" fontId="2" fillId="0" borderId="18" xfId="0" applyFont="1" applyFill="1" applyBorder="1"/>
    <xf numFmtId="0" fontId="2" fillId="0" borderId="20" xfId="0" applyFont="1" applyFill="1" applyBorder="1"/>
    <xf numFmtId="2" fontId="2" fillId="0" borderId="21" xfId="0" applyNumberFormat="1" applyFont="1" applyFill="1" applyBorder="1"/>
    <xf numFmtId="0" fontId="2" fillId="0" borderId="22" xfId="0" applyFont="1" applyFill="1" applyBorder="1"/>
    <xf numFmtId="0" fontId="2" fillId="0" borderId="23" xfId="0" applyFont="1" applyFill="1" applyBorder="1"/>
    <xf numFmtId="2" fontId="1" fillId="0" borderId="28" xfId="0" applyNumberFormat="1" applyFont="1" applyFill="1" applyBorder="1"/>
    <xf numFmtId="0" fontId="2" fillId="0" borderId="9" xfId="0" applyFont="1" applyFill="1" applyBorder="1"/>
    <xf numFmtId="0" fontId="1" fillId="0" borderId="0" xfId="0" applyFont="1" applyBorder="1"/>
    <xf numFmtId="2" fontId="2" fillId="0" borderId="0" xfId="0" applyNumberFormat="1" applyFont="1" applyFill="1"/>
    <xf numFmtId="2" fontId="2" fillId="0" borderId="16" xfId="0" applyNumberFormat="1" applyFont="1" applyFill="1" applyBorder="1"/>
    <xf numFmtId="2" fontId="2" fillId="0" borderId="33" xfId="0" applyNumberFormat="1" applyFont="1" applyFill="1" applyBorder="1"/>
    <xf numFmtId="0" fontId="2" fillId="0" borderId="34" xfId="0" applyFont="1" applyFill="1" applyBorder="1"/>
    <xf numFmtId="0" fontId="2" fillId="0" borderId="6" xfId="0" applyFont="1" applyFill="1" applyBorder="1"/>
    <xf numFmtId="0" fontId="2" fillId="0" borderId="35" xfId="0" applyFont="1" applyFill="1" applyBorder="1"/>
    <xf numFmtId="2" fontId="2" fillId="0" borderId="28" xfId="0" applyNumberFormat="1" applyFont="1" applyFill="1" applyBorder="1"/>
    <xf numFmtId="0" fontId="1" fillId="0" borderId="31" xfId="0" applyFont="1" applyFill="1" applyBorder="1"/>
    <xf numFmtId="2" fontId="2" fillId="0" borderId="38" xfId="0" applyNumberFormat="1" applyFont="1" applyFill="1" applyBorder="1"/>
    <xf numFmtId="0" fontId="2" fillId="0" borderId="39" xfId="0" applyFont="1" applyFill="1" applyBorder="1"/>
    <xf numFmtId="0" fontId="2" fillId="0" borderId="40" xfId="0" applyFont="1" applyFill="1" applyBorder="1"/>
    <xf numFmtId="0" fontId="1" fillId="0" borderId="35" xfId="0" applyFont="1" applyFill="1" applyBorder="1"/>
    <xf numFmtId="0" fontId="1" fillId="0" borderId="0" xfId="0" applyFont="1" applyFill="1" applyBorder="1"/>
    <xf numFmtId="2" fontId="2" fillId="0" borderId="0" xfId="0" applyNumberFormat="1" applyFont="1" applyFill="1" applyBorder="1"/>
    <xf numFmtId="164" fontId="2" fillId="0" borderId="0" xfId="0" applyNumberFormat="1" applyFont="1" applyFill="1" applyBorder="1"/>
    <xf numFmtId="2" fontId="1" fillId="0" borderId="41" xfId="0" applyNumberFormat="1" applyFont="1" applyFill="1" applyBorder="1"/>
    <xf numFmtId="0" fontId="2" fillId="0" borderId="4" xfId="0" applyFont="1" applyFill="1" applyBorder="1"/>
    <xf numFmtId="2" fontId="1" fillId="0" borderId="43" xfId="0" applyNumberFormat="1" applyFont="1" applyFill="1" applyBorder="1"/>
    <xf numFmtId="0" fontId="2" fillId="0" borderId="45" xfId="0" applyNumberFormat="1" applyFont="1" applyFill="1" applyBorder="1"/>
    <xf numFmtId="2" fontId="2" fillId="0" borderId="16" xfId="0" applyNumberFormat="1" applyFont="1" applyFill="1" applyBorder="1" applyAlignment="1">
      <alignment horizontal="right"/>
    </xf>
    <xf numFmtId="2" fontId="2" fillId="0" borderId="21" xfId="0" applyNumberFormat="1" applyFont="1" applyFill="1" applyBorder="1" applyAlignment="1">
      <alignment horizontal="right"/>
    </xf>
    <xf numFmtId="0" fontId="2" fillId="0" borderId="46" xfId="0" applyFont="1" applyFill="1" applyBorder="1"/>
    <xf numFmtId="2" fontId="2" fillId="0" borderId="47" xfId="0" applyNumberFormat="1" applyFont="1" applyFill="1" applyBorder="1"/>
    <xf numFmtId="0" fontId="2" fillId="0" borderId="49" xfId="0" applyFont="1" applyFill="1" applyBorder="1"/>
    <xf numFmtId="0" fontId="1" fillId="0" borderId="50" xfId="0" applyFont="1" applyFill="1" applyBorder="1"/>
    <xf numFmtId="2" fontId="2" fillId="0" borderId="51" xfId="0" applyNumberFormat="1" applyFont="1" applyFill="1" applyBorder="1"/>
    <xf numFmtId="0" fontId="2" fillId="0" borderId="53" xfId="0" applyFont="1" applyFill="1" applyBorder="1"/>
    <xf numFmtId="0" fontId="2" fillId="0" borderId="0" xfId="0" applyFont="1" applyBorder="1" applyAlignment="1"/>
    <xf numFmtId="0" fontId="2" fillId="0" borderId="6" xfId="0" applyFont="1" applyBorder="1" applyAlignment="1"/>
    <xf numFmtId="2" fontId="2" fillId="0" borderId="12" xfId="0" applyNumberFormat="1" applyFont="1" applyFill="1" applyBorder="1" applyAlignment="1">
      <alignment horizontal="right"/>
    </xf>
    <xf numFmtId="2" fontId="2" fillId="0" borderId="11" xfId="0" applyNumberFormat="1" applyFont="1" applyFill="1" applyBorder="1"/>
    <xf numFmtId="0" fontId="6" fillId="0" borderId="0" xfId="0" applyFont="1" applyBorder="1"/>
    <xf numFmtId="0" fontId="0" fillId="0" borderId="0" xfId="0" applyFill="1" applyBorder="1" applyAlignment="1">
      <alignment vertical="top" wrapText="1"/>
    </xf>
    <xf numFmtId="0" fontId="6" fillId="0" borderId="0" xfId="0" applyFont="1" applyAlignment="1">
      <alignment horizontal="center" vertical="center" wrapText="1"/>
    </xf>
    <xf numFmtId="0" fontId="0" fillId="0" borderId="0" xfId="0" applyAlignment="1">
      <alignment vertical="top" wrapText="1"/>
    </xf>
    <xf numFmtId="164" fontId="7" fillId="0" borderId="0" xfId="0" applyNumberFormat="1" applyFont="1" applyFill="1" applyBorder="1"/>
    <xf numFmtId="0" fontId="7" fillId="0" borderId="0" xfId="0" applyFont="1" applyFill="1" applyBorder="1"/>
    <xf numFmtId="0" fontId="6" fillId="0" borderId="0" xfId="0" applyFont="1" applyFill="1" applyBorder="1"/>
    <xf numFmtId="0" fontId="5" fillId="0" borderId="56" xfId="0" applyFont="1" applyFill="1" applyBorder="1" applyAlignment="1">
      <alignment horizontal="left"/>
    </xf>
    <xf numFmtId="0" fontId="8" fillId="0" borderId="0" xfId="0" applyFont="1" applyFill="1" applyBorder="1"/>
    <xf numFmtId="0" fontId="8" fillId="0" borderId="0" xfId="0" applyFont="1" applyBorder="1"/>
    <xf numFmtId="0" fontId="8" fillId="0" borderId="0" xfId="0" applyFont="1"/>
    <xf numFmtId="0" fontId="3" fillId="0" borderId="0" xfId="0" applyFont="1" applyBorder="1"/>
    <xf numFmtId="0" fontId="8" fillId="0" borderId="0" xfId="0" applyFont="1" applyBorder="1" applyAlignment="1"/>
    <xf numFmtId="0" fontId="5" fillId="0" borderId="56" xfId="0" applyFont="1" applyFill="1" applyBorder="1" applyAlignment="1">
      <alignment horizontal="left"/>
    </xf>
    <xf numFmtId="2" fontId="1" fillId="0" borderId="56" xfId="0" applyNumberFormat="1" applyFont="1" applyFill="1" applyBorder="1"/>
    <xf numFmtId="0" fontId="1" fillId="0" borderId="13" xfId="0" applyFont="1" applyFill="1" applyBorder="1"/>
    <xf numFmtId="2" fontId="1" fillId="0" borderId="11" xfId="0" applyNumberFormat="1" applyFont="1" applyFill="1" applyBorder="1"/>
    <xf numFmtId="2" fontId="1" fillId="0" borderId="12" xfId="0" applyNumberFormat="1" applyFont="1" applyFill="1" applyBorder="1"/>
    <xf numFmtId="2" fontId="2" fillId="0" borderId="52" xfId="0" applyNumberFormat="1" applyFont="1" applyFill="1" applyBorder="1"/>
    <xf numFmtId="2" fontId="2" fillId="0" borderId="48" xfId="0" applyNumberFormat="1" applyFont="1" applyFill="1" applyBorder="1"/>
    <xf numFmtId="2" fontId="2" fillId="0" borderId="44" xfId="0" applyNumberFormat="1" applyFont="1" applyFill="1" applyBorder="1"/>
    <xf numFmtId="2" fontId="2" fillId="0" borderId="3" xfId="0" applyNumberFormat="1" applyFont="1" applyFill="1" applyBorder="1"/>
    <xf numFmtId="2" fontId="2" fillId="0" borderId="29" xfId="0" applyNumberFormat="1" applyFont="1" applyFill="1" applyBorder="1"/>
    <xf numFmtId="0" fontId="8" fillId="0" borderId="0" xfId="0" applyFont="1" applyFill="1" applyBorder="1" applyAlignment="1">
      <alignment horizontal="left"/>
    </xf>
    <xf numFmtId="2" fontId="8" fillId="0" borderId="0" xfId="0" applyNumberFormat="1" applyFont="1" applyFill="1" applyBorder="1"/>
    <xf numFmtId="0" fontId="8" fillId="0" borderId="0" xfId="0" applyFont="1" applyFill="1" applyBorder="1" applyAlignment="1"/>
    <xf numFmtId="0" fontId="2" fillId="0" borderId="0" xfId="0" applyFont="1" applyFill="1" applyBorder="1" applyAlignment="1" applyProtection="1">
      <alignment vertical="top"/>
      <protection locked="0"/>
    </xf>
    <xf numFmtId="0" fontId="2" fillId="0" borderId="0" xfId="0" applyFont="1" applyFill="1" applyBorder="1" applyAlignment="1">
      <alignment vertical="center" textRotation="90" wrapText="1"/>
    </xf>
    <xf numFmtId="0" fontId="2" fillId="0" borderId="0" xfId="0" applyFont="1" applyBorder="1" applyAlignment="1">
      <alignment vertical="center" textRotation="90" wrapText="1"/>
    </xf>
    <xf numFmtId="0" fontId="8" fillId="0" borderId="1" xfId="0" applyFont="1" applyBorder="1" applyAlignment="1">
      <alignment horizontal="center" vertical="center" wrapText="1"/>
    </xf>
    <xf numFmtId="164"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Alignment="1">
      <alignment vertical="center"/>
    </xf>
    <xf numFmtId="0" fontId="10" fillId="0" borderId="0" xfId="0" applyFont="1" applyFill="1" applyBorder="1" applyAlignment="1">
      <alignment vertical="center"/>
    </xf>
    <xf numFmtId="0" fontId="2" fillId="0" borderId="0" xfId="0" applyFont="1" applyFill="1" applyAlignment="1">
      <alignment vertical="center"/>
    </xf>
    <xf numFmtId="0" fontId="1" fillId="0" borderId="0" xfId="0" applyFont="1" applyFill="1" applyBorder="1" applyAlignment="1">
      <alignment vertical="center"/>
    </xf>
    <xf numFmtId="2" fontId="2" fillId="0" borderId="0" xfId="0" applyNumberFormat="1" applyFont="1" applyFill="1" applyBorder="1" applyAlignment="1">
      <alignment vertical="center"/>
    </xf>
    <xf numFmtId="0" fontId="1" fillId="0" borderId="0" xfId="0" applyFont="1" applyBorder="1" applyAlignment="1">
      <alignment vertical="center"/>
    </xf>
    <xf numFmtId="2" fontId="2"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2" fontId="5" fillId="0" borderId="0" xfId="0" applyNumberFormat="1" applyFont="1" applyFill="1" applyBorder="1" applyAlignment="1">
      <alignment vertical="center"/>
    </xf>
    <xf numFmtId="164" fontId="5" fillId="0" borderId="0" xfId="0" applyNumberFormat="1" applyFont="1" applyFill="1" applyBorder="1" applyAlignment="1">
      <alignment vertical="center"/>
    </xf>
    <xf numFmtId="0" fontId="6" fillId="0" borderId="0" xfId="0" applyFont="1" applyFill="1" applyBorder="1" applyAlignment="1">
      <alignment vertical="center"/>
    </xf>
    <xf numFmtId="0" fontId="3" fillId="0" borderId="0" xfId="0" applyFont="1" applyBorder="1" applyAlignment="1">
      <alignment vertical="center"/>
    </xf>
    <xf numFmtId="164" fontId="2" fillId="0" borderId="0" xfId="0" applyNumberFormat="1" applyFont="1" applyAlignment="1">
      <alignment vertical="center"/>
    </xf>
    <xf numFmtId="0" fontId="9" fillId="0" borderId="0" xfId="0" applyFont="1" applyFill="1" applyBorder="1" applyAlignment="1">
      <alignment vertical="top"/>
    </xf>
    <xf numFmtId="164" fontId="2" fillId="0" borderId="0" xfId="0" applyNumberFormat="1" applyFont="1" applyFill="1" applyBorder="1" applyAlignment="1">
      <alignment vertical="top"/>
    </xf>
    <xf numFmtId="0" fontId="2" fillId="0" borderId="0" xfId="0" applyFont="1" applyFill="1" applyBorder="1" applyAlignment="1">
      <alignment vertical="top"/>
    </xf>
    <xf numFmtId="165" fontId="2" fillId="0" borderId="0" xfId="0" applyNumberFormat="1" applyFont="1" applyFill="1" applyBorder="1" applyAlignment="1">
      <alignment vertical="top"/>
    </xf>
    <xf numFmtId="0" fontId="0" fillId="0" borderId="0" xfId="0" applyFill="1" applyBorder="1" applyAlignment="1">
      <alignment vertical="top"/>
    </xf>
    <xf numFmtId="0" fontId="2" fillId="0" borderId="0" xfId="0" applyFont="1" applyBorder="1" applyAlignment="1">
      <alignment vertical="top"/>
    </xf>
    <xf numFmtId="0" fontId="9" fillId="0" borderId="0" xfId="0" quotePrefix="1" applyFont="1" applyFill="1" applyBorder="1" applyAlignment="1">
      <alignment vertical="top"/>
    </xf>
    <xf numFmtId="0" fontId="10" fillId="0" borderId="0" xfId="0" applyFont="1" applyAlignment="1">
      <alignment vertical="top"/>
    </xf>
    <xf numFmtId="164" fontId="2" fillId="0" borderId="0" xfId="0" applyNumberFormat="1" applyFont="1" applyFill="1" applyBorder="1" applyAlignment="1" applyProtection="1">
      <alignment vertical="top"/>
      <protection locked="0"/>
    </xf>
    <xf numFmtId="0" fontId="0" fillId="0" borderId="0" xfId="0" applyFill="1" applyBorder="1" applyAlignment="1" applyProtection="1">
      <alignment vertical="top"/>
      <protection locked="0"/>
    </xf>
    <xf numFmtId="0" fontId="10" fillId="0" borderId="0" xfId="0" applyFont="1" applyFill="1" applyBorder="1" applyAlignment="1">
      <alignment vertical="top"/>
    </xf>
    <xf numFmtId="0" fontId="3" fillId="0" borderId="0" xfId="0" applyFont="1" applyFill="1" applyBorder="1" applyAlignment="1">
      <alignment vertical="top"/>
    </xf>
    <xf numFmtId="164" fontId="1" fillId="0" borderId="0" xfId="0" applyNumberFormat="1" applyFont="1" applyFill="1" applyBorder="1" applyAlignment="1">
      <alignment horizontal="center" vertical="top"/>
    </xf>
    <xf numFmtId="164" fontId="1" fillId="0" borderId="0" xfId="0" applyNumberFormat="1" applyFont="1" applyFill="1" applyBorder="1" applyAlignment="1">
      <alignment vertical="top"/>
    </xf>
    <xf numFmtId="0" fontId="1" fillId="0" borderId="0" xfId="0" applyFont="1" applyFill="1" applyBorder="1" applyAlignment="1">
      <alignment horizontal="center" vertical="top"/>
    </xf>
    <xf numFmtId="0" fontId="2" fillId="0" borderId="0" xfId="0" applyFont="1" applyFill="1" applyBorder="1" applyAlignment="1">
      <alignment vertical="top" textRotation="90" wrapText="1"/>
    </xf>
    <xf numFmtId="2" fontId="2" fillId="0" borderId="1" xfId="0" applyNumberFormat="1" applyFont="1" applyFill="1" applyBorder="1" applyAlignment="1">
      <alignment horizontal="right"/>
    </xf>
    <xf numFmtId="0" fontId="1" fillId="0" borderId="59" xfId="0" applyFont="1" applyFill="1" applyBorder="1"/>
    <xf numFmtId="0" fontId="2" fillId="0" borderId="58" xfId="0" applyFont="1" applyFill="1" applyBorder="1"/>
    <xf numFmtId="0" fontId="1" fillId="0" borderId="30" xfId="0" applyFont="1" applyFill="1" applyBorder="1"/>
    <xf numFmtId="0" fontId="9" fillId="0" borderId="0" xfId="0" quotePrefix="1" applyFont="1" applyFill="1" applyBorder="1" applyAlignment="1">
      <alignment horizontal="left" vertical="top"/>
    </xf>
    <xf numFmtId="0" fontId="8" fillId="0" borderId="0" xfId="0" applyFont="1" applyFill="1" applyBorder="1" applyAlignment="1">
      <alignment horizontal="left" vertical="top"/>
    </xf>
    <xf numFmtId="2" fontId="8" fillId="0" borderId="0" xfId="0" applyNumberFormat="1" applyFont="1" applyFill="1" applyBorder="1" applyAlignment="1">
      <alignment horizontal="left" vertical="top"/>
    </xf>
    <xf numFmtId="164" fontId="8" fillId="0" borderId="0" xfId="0" applyNumberFormat="1" applyFont="1" applyFill="1" applyBorder="1" applyAlignment="1">
      <alignment horizontal="left" vertical="top"/>
    </xf>
    <xf numFmtId="0" fontId="8" fillId="0" borderId="0" xfId="0" applyFont="1" applyBorder="1" applyAlignment="1">
      <alignment horizontal="left" vertical="top"/>
    </xf>
    <xf numFmtId="0" fontId="8" fillId="0" borderId="0" xfId="0" applyFont="1" applyAlignment="1">
      <alignment horizontal="left" vertical="top"/>
    </xf>
    <xf numFmtId="0" fontId="2" fillId="0" borderId="0" xfId="0" applyFont="1" applyAlignment="1">
      <alignment horizontal="left" vertical="top"/>
    </xf>
    <xf numFmtId="164" fontId="2" fillId="0" borderId="0" xfId="0" applyNumberFormat="1" applyFont="1" applyBorder="1" applyAlignment="1">
      <alignment horizontal="left" vertical="top"/>
    </xf>
    <xf numFmtId="0" fontId="2" fillId="0" borderId="0" xfId="0" applyFont="1" applyBorder="1" applyAlignment="1">
      <alignment horizontal="left" vertical="top"/>
    </xf>
    <xf numFmtId="0" fontId="2" fillId="0" borderId="0" xfId="0" applyFont="1" applyFill="1" applyBorder="1" applyAlignment="1">
      <alignment horizontal="left" vertical="top"/>
    </xf>
    <xf numFmtId="0" fontId="0" fillId="0" borderId="0" xfId="0" applyFill="1" applyBorder="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2" fontId="2" fillId="0" borderId="1" xfId="0" applyNumberFormat="1" applyFont="1" applyFill="1" applyBorder="1"/>
    <xf numFmtId="0" fontId="2" fillId="0" borderId="60" xfId="0" applyFont="1" applyFill="1" applyBorder="1"/>
    <xf numFmtId="0" fontId="1" fillId="0" borderId="20" xfId="0" applyFont="1" applyFill="1" applyBorder="1"/>
    <xf numFmtId="0" fontId="2" fillId="0" borderId="2" xfId="0" applyFont="1" applyBorder="1" applyAlignment="1">
      <alignment horizontal="left" vertical="center"/>
    </xf>
    <xf numFmtId="164" fontId="2" fillId="0" borderId="7" xfId="0" applyNumberFormat="1" applyFont="1" applyBorder="1" applyAlignment="1">
      <alignment horizontal="left" vertical="center"/>
    </xf>
    <xf numFmtId="164" fontId="1" fillId="2" borderId="11" xfId="0" applyNumberFormat="1" applyFont="1" applyFill="1" applyBorder="1" applyAlignment="1">
      <alignment horizontal="center"/>
    </xf>
    <xf numFmtId="2" fontId="2" fillId="2" borderId="16" xfId="0" applyNumberFormat="1" applyFont="1" applyFill="1" applyBorder="1" applyProtection="1">
      <protection locked="0"/>
    </xf>
    <xf numFmtId="2" fontId="2" fillId="2" borderId="21" xfId="0" applyNumberFormat="1" applyFont="1" applyFill="1" applyBorder="1" applyProtection="1">
      <protection locked="0"/>
    </xf>
    <xf numFmtId="2" fontId="2" fillId="2" borderId="30" xfId="0" applyNumberFormat="1" applyFont="1" applyFill="1" applyBorder="1" applyProtection="1">
      <protection locked="0"/>
    </xf>
    <xf numFmtId="2" fontId="2" fillId="2" borderId="32" xfId="0" applyNumberFormat="1" applyFont="1" applyFill="1" applyBorder="1" applyProtection="1">
      <protection locked="0"/>
    </xf>
    <xf numFmtId="2" fontId="2" fillId="2" borderId="33" xfId="0" applyNumberFormat="1" applyFont="1" applyFill="1" applyBorder="1" applyProtection="1">
      <protection locked="0"/>
    </xf>
    <xf numFmtId="2" fontId="2" fillId="2" borderId="36" xfId="0" applyNumberFormat="1" applyFont="1" applyFill="1" applyBorder="1" applyProtection="1">
      <protection locked="0"/>
    </xf>
    <xf numFmtId="2" fontId="2" fillId="2" borderId="37" xfId="0" applyNumberFormat="1" applyFont="1" applyFill="1" applyBorder="1" applyProtection="1">
      <protection locked="0"/>
    </xf>
    <xf numFmtId="2" fontId="2" fillId="2" borderId="38" xfId="0" applyNumberFormat="1" applyFont="1" applyFill="1" applyBorder="1" applyProtection="1">
      <protection locked="0"/>
    </xf>
    <xf numFmtId="2" fontId="2" fillId="2" borderId="30" xfId="0" applyNumberFormat="1" applyFont="1" applyFill="1" applyBorder="1" applyAlignment="1" applyProtection="1">
      <alignment horizontal="right"/>
      <protection locked="0"/>
    </xf>
    <xf numFmtId="2" fontId="2" fillId="2" borderId="16" xfId="0" applyNumberFormat="1" applyFont="1" applyFill="1" applyBorder="1" applyAlignment="1" applyProtection="1">
      <alignment horizontal="right"/>
      <protection locked="0"/>
    </xf>
    <xf numFmtId="2" fontId="2" fillId="2" borderId="36" xfId="0" applyNumberFormat="1" applyFont="1" applyFill="1" applyBorder="1" applyAlignment="1" applyProtection="1">
      <alignment horizontal="right"/>
      <protection locked="0"/>
    </xf>
    <xf numFmtId="2" fontId="2" fillId="2" borderId="21" xfId="0" applyNumberFormat="1" applyFont="1" applyFill="1" applyBorder="1" applyAlignment="1" applyProtection="1">
      <alignment horizontal="right"/>
      <protection locked="0"/>
    </xf>
    <xf numFmtId="2" fontId="2" fillId="2" borderId="22" xfId="0" applyNumberFormat="1" applyFont="1" applyFill="1" applyBorder="1" applyAlignment="1" applyProtection="1">
      <alignment horizontal="right"/>
      <protection locked="0"/>
    </xf>
    <xf numFmtId="2" fontId="2" fillId="2" borderId="1" xfId="0" applyNumberFormat="1" applyFont="1" applyFill="1" applyBorder="1" applyProtection="1">
      <protection locked="0"/>
    </xf>
    <xf numFmtId="2" fontId="2" fillId="2" borderId="1" xfId="0" applyNumberFormat="1" applyFont="1" applyFill="1" applyBorder="1" applyAlignment="1" applyProtection="1">
      <alignment horizontal="right"/>
      <protection locked="0"/>
    </xf>
    <xf numFmtId="0" fontId="10" fillId="0" borderId="0" xfId="0" applyFont="1" applyBorder="1" applyAlignment="1">
      <alignment horizontal="left" vertical="top"/>
    </xf>
    <xf numFmtId="0" fontId="10" fillId="0" borderId="0" xfId="0" applyFont="1" applyFill="1" applyBorder="1" applyAlignment="1">
      <alignment horizontal="left" vertical="top"/>
    </xf>
    <xf numFmtId="164" fontId="10" fillId="0" borderId="0" xfId="0" applyNumberFormat="1" applyFont="1" applyFill="1" applyBorder="1" applyAlignment="1">
      <alignment horizontal="left" vertical="top"/>
    </xf>
    <xf numFmtId="0" fontId="10" fillId="0" borderId="0" xfId="0" applyFont="1" applyBorder="1" applyAlignment="1">
      <alignment horizontal="left" vertical="center"/>
    </xf>
    <xf numFmtId="0" fontId="10" fillId="0" borderId="0" xfId="0" applyFont="1" applyFill="1" applyBorder="1" applyAlignment="1">
      <alignment horizontal="left" vertical="center"/>
    </xf>
    <xf numFmtId="164" fontId="10" fillId="0" borderId="0" xfId="0" applyNumberFormat="1" applyFont="1" applyFill="1" applyBorder="1" applyAlignment="1">
      <alignment horizontal="left" vertical="center"/>
    </xf>
    <xf numFmtId="0" fontId="15" fillId="0" borderId="0" xfId="0" applyFont="1" applyBorder="1" applyAlignment="1">
      <alignment horizontal="left" vertical="top"/>
    </xf>
    <xf numFmtId="0" fontId="10" fillId="0" borderId="0" xfId="0" applyFont="1" applyBorder="1" applyAlignment="1">
      <alignment vertical="top"/>
    </xf>
    <xf numFmtId="164" fontId="10" fillId="0" borderId="0" xfId="0" applyNumberFormat="1" applyFont="1" applyFill="1" applyBorder="1" applyAlignment="1">
      <alignment vertical="top"/>
    </xf>
    <xf numFmtId="2" fontId="2" fillId="0" borderId="62" xfId="0" applyNumberFormat="1" applyFont="1" applyFill="1" applyBorder="1"/>
    <xf numFmtId="2" fontId="2" fillId="0" borderId="4" xfId="0" applyNumberFormat="1" applyFont="1" applyFill="1" applyBorder="1"/>
    <xf numFmtId="2" fontId="2" fillId="0" borderId="34" xfId="0" applyNumberFormat="1" applyFont="1" applyFill="1" applyBorder="1"/>
    <xf numFmtId="2" fontId="2" fillId="0" borderId="6" xfId="0" applyNumberFormat="1" applyFont="1" applyFill="1" applyBorder="1"/>
    <xf numFmtId="2" fontId="2" fillId="0" borderId="63" xfId="0" applyNumberFormat="1" applyFont="1" applyFill="1" applyBorder="1"/>
    <xf numFmtId="2" fontId="2" fillId="0" borderId="64" xfId="0" applyNumberFormat="1" applyFont="1" applyFill="1" applyBorder="1"/>
    <xf numFmtId="0" fontId="10" fillId="0" borderId="0" xfId="0" applyFont="1" applyFill="1" applyBorder="1" applyAlignment="1">
      <alignment horizontal="left" vertical="top" wrapText="1"/>
    </xf>
    <xf numFmtId="0" fontId="10" fillId="0" borderId="0" xfId="0" applyFont="1" applyBorder="1" applyAlignment="1">
      <alignment horizontal="left" vertical="top"/>
    </xf>
    <xf numFmtId="0" fontId="10" fillId="0" borderId="0" xfId="0" applyFont="1" applyBorder="1" applyAlignment="1">
      <alignment horizontal="left" vertical="top" wrapText="1"/>
    </xf>
    <xf numFmtId="0" fontId="9" fillId="0" borderId="0" xfId="0" applyFont="1" applyFill="1" applyBorder="1" applyAlignment="1">
      <alignment horizontal="left" vertical="top" wrapText="1"/>
    </xf>
    <xf numFmtId="0" fontId="1" fillId="0" borderId="54" xfId="0" applyFont="1" applyFill="1" applyBorder="1" applyAlignment="1">
      <alignment horizontal="left"/>
    </xf>
    <xf numFmtId="0" fontId="1" fillId="0" borderId="55" xfId="0" applyFont="1" applyFill="1" applyBorder="1" applyAlignment="1">
      <alignment horizontal="left"/>
    </xf>
    <xf numFmtId="0" fontId="1" fillId="0" borderId="56" xfId="0" applyFont="1" applyFill="1" applyBorder="1" applyAlignment="1">
      <alignment horizontal="left"/>
    </xf>
    <xf numFmtId="0" fontId="3" fillId="0" borderId="57" xfId="0" applyFont="1" applyBorder="1" applyAlignment="1">
      <alignment horizontal="left" vertical="top"/>
    </xf>
    <xf numFmtId="0" fontId="3" fillId="0" borderId="58" xfId="0" applyFont="1" applyBorder="1" applyAlignment="1">
      <alignment horizontal="left" vertical="top"/>
    </xf>
    <xf numFmtId="0" fontId="2" fillId="2" borderId="1" xfId="0" applyFont="1" applyFill="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1" fillId="0" borderId="1" xfId="0" applyFont="1" applyBorder="1" applyAlignment="1">
      <alignment horizontal="left" vertical="center"/>
    </xf>
    <xf numFmtId="164" fontId="2" fillId="2" borderId="8" xfId="0" applyNumberFormat="1" applyFont="1" applyFill="1" applyBorder="1" applyAlignment="1" applyProtection="1">
      <alignment horizontal="right" vertical="center"/>
      <protection locked="0"/>
    </xf>
    <xf numFmtId="0" fontId="0" fillId="2" borderId="8" xfId="0" applyFill="1" applyBorder="1" applyAlignment="1" applyProtection="1">
      <alignment horizontal="right" vertical="center"/>
      <protection locked="0"/>
    </xf>
    <xf numFmtId="0" fontId="0" fillId="2" borderId="9" xfId="0" applyFill="1" applyBorder="1" applyAlignment="1" applyProtection="1">
      <alignment horizontal="right" vertical="center"/>
      <protection locked="0"/>
    </xf>
    <xf numFmtId="0" fontId="2" fillId="0" borderId="14"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1" fillId="0" borderId="25" xfId="0" applyFont="1" applyFill="1" applyBorder="1" applyAlignment="1">
      <alignment horizontal="left"/>
    </xf>
    <xf numFmtId="0" fontId="1" fillId="0" borderId="26" xfId="0" applyFont="1" applyFill="1" applyBorder="1" applyAlignment="1">
      <alignment horizontal="left"/>
    </xf>
    <xf numFmtId="0" fontId="1" fillId="0" borderId="27" xfId="0" applyFont="1" applyFill="1" applyBorder="1" applyAlignment="1">
      <alignment horizontal="left"/>
    </xf>
    <xf numFmtId="0" fontId="2" fillId="0" borderId="25" xfId="0" applyFont="1" applyFill="1" applyBorder="1" applyAlignment="1">
      <alignment horizontal="left"/>
    </xf>
    <xf numFmtId="0" fontId="2" fillId="0" borderId="26" xfId="0" applyFont="1" applyFill="1" applyBorder="1" applyAlignment="1">
      <alignment horizontal="left"/>
    </xf>
    <xf numFmtId="0" fontId="2" fillId="0" borderId="27" xfId="0" applyFont="1" applyFill="1" applyBorder="1" applyAlignment="1">
      <alignment horizontal="left"/>
    </xf>
    <xf numFmtId="0" fontId="4" fillId="0" borderId="15" xfId="0" applyFont="1" applyFill="1" applyBorder="1" applyAlignment="1"/>
    <xf numFmtId="0" fontId="2" fillId="0" borderId="41" xfId="0" applyFont="1" applyFill="1" applyBorder="1" applyAlignment="1"/>
    <xf numFmtId="164" fontId="2" fillId="2" borderId="3" xfId="0" applyNumberFormat="1" applyFont="1" applyFill="1" applyBorder="1" applyAlignment="1">
      <alignment horizontal="right" vertical="center"/>
    </xf>
    <xf numFmtId="164" fontId="2" fillId="2" borderId="4" xfId="0" applyNumberFormat="1" applyFont="1" applyFill="1" applyBorder="1" applyAlignment="1">
      <alignment horizontal="right" vertical="center"/>
    </xf>
    <xf numFmtId="0" fontId="4" fillId="0" borderId="42" xfId="0" applyFont="1" applyFill="1" applyBorder="1" applyAlignment="1">
      <alignment horizontal="left"/>
    </xf>
    <xf numFmtId="0" fontId="4" fillId="0" borderId="43" xfId="0" applyFont="1" applyFill="1" applyBorder="1" applyAlignment="1">
      <alignment horizontal="left"/>
    </xf>
    <xf numFmtId="0" fontId="3" fillId="0" borderId="61" xfId="0" applyFont="1" applyBorder="1" applyAlignment="1">
      <alignment horizontal="left" vertical="top"/>
    </xf>
    <xf numFmtId="14" fontId="2" fillId="2" borderId="3" xfId="0" applyNumberFormat="1" applyFont="1" applyFill="1" applyBorder="1" applyAlignment="1">
      <alignment horizontal="right" vertical="center"/>
    </xf>
    <xf numFmtId="14" fontId="2" fillId="2" borderId="4" xfId="0" applyNumberFormat="1" applyFont="1" applyFill="1" applyBorder="1" applyAlignment="1">
      <alignment horizontal="right" vertical="center"/>
    </xf>
  </cellXfs>
  <cellStyles count="1">
    <cellStyle name="Standard" xfId="0" builtinId="0"/>
  </cellStyles>
  <dxfs count="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9.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10.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10.jpeg"/><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60</xdr:row>
      <xdr:rowOff>0</xdr:rowOff>
    </xdr:from>
    <xdr:to>
      <xdr:col>14</xdr:col>
      <xdr:colOff>141750</xdr:colOff>
      <xdr:row>66</xdr:row>
      <xdr:rowOff>58541</xdr:rowOff>
    </xdr:to>
    <xdr:pic>
      <xdr:nvPicPr>
        <xdr:cNvPr id="22" name="Grafik 21"/>
        <xdr:cNvPicPr>
          <a:picLocks noChangeAspect="1"/>
        </xdr:cNvPicPr>
      </xdr:nvPicPr>
      <xdr:blipFill>
        <a:blip xmlns:r="http://schemas.openxmlformats.org/officeDocument/2006/relationships" r:embed="rId1"/>
        <a:stretch>
          <a:fillRect/>
        </a:stretch>
      </xdr:blipFill>
      <xdr:spPr>
        <a:xfrm>
          <a:off x="190500" y="13296900"/>
          <a:ext cx="9000000" cy="1458716"/>
        </a:xfrm>
        <a:prstGeom prst="rect">
          <a:avLst/>
        </a:prstGeom>
      </xdr:spPr>
    </xdr:pic>
    <xdr:clientData/>
  </xdr:twoCellAnchor>
  <xdr:twoCellAnchor editAs="oneCell">
    <xdr:from>
      <xdr:col>1</xdr:col>
      <xdr:colOff>0</xdr:colOff>
      <xdr:row>47</xdr:row>
      <xdr:rowOff>0</xdr:rowOff>
    </xdr:from>
    <xdr:to>
      <xdr:col>14</xdr:col>
      <xdr:colOff>141750</xdr:colOff>
      <xdr:row>53</xdr:row>
      <xdr:rowOff>30281</xdr:rowOff>
    </xdr:to>
    <xdr:pic>
      <xdr:nvPicPr>
        <xdr:cNvPr id="11" name="Grafik 10"/>
        <xdr:cNvPicPr>
          <a:picLocks noChangeAspect="1"/>
        </xdr:cNvPicPr>
      </xdr:nvPicPr>
      <xdr:blipFill>
        <a:blip xmlns:r="http://schemas.openxmlformats.org/officeDocument/2006/relationships" r:embed="rId2"/>
        <a:stretch>
          <a:fillRect/>
        </a:stretch>
      </xdr:blipFill>
      <xdr:spPr>
        <a:xfrm>
          <a:off x="190500" y="9705975"/>
          <a:ext cx="9000000" cy="1411406"/>
        </a:xfrm>
        <a:prstGeom prst="rect">
          <a:avLst/>
        </a:prstGeom>
      </xdr:spPr>
    </xdr:pic>
    <xdr:clientData/>
  </xdr:twoCellAnchor>
  <xdr:twoCellAnchor editAs="oneCell">
    <xdr:from>
      <xdr:col>1</xdr:col>
      <xdr:colOff>0</xdr:colOff>
      <xdr:row>40</xdr:row>
      <xdr:rowOff>0</xdr:rowOff>
    </xdr:from>
    <xdr:to>
      <xdr:col>14</xdr:col>
      <xdr:colOff>141750</xdr:colOff>
      <xdr:row>43</xdr:row>
      <xdr:rowOff>187032</xdr:rowOff>
    </xdr:to>
    <xdr:pic>
      <xdr:nvPicPr>
        <xdr:cNvPr id="10" name="Grafik 9"/>
        <xdr:cNvPicPr>
          <a:picLocks noChangeAspect="1"/>
        </xdr:cNvPicPr>
      </xdr:nvPicPr>
      <xdr:blipFill>
        <a:blip xmlns:r="http://schemas.openxmlformats.org/officeDocument/2006/relationships" r:embed="rId3"/>
        <a:stretch>
          <a:fillRect/>
        </a:stretch>
      </xdr:blipFill>
      <xdr:spPr>
        <a:xfrm>
          <a:off x="190500" y="7991475"/>
          <a:ext cx="9000000" cy="815682"/>
        </a:xfrm>
        <a:prstGeom prst="rect">
          <a:avLst/>
        </a:prstGeom>
      </xdr:spPr>
    </xdr:pic>
    <xdr:clientData/>
  </xdr:twoCellAnchor>
  <xdr:twoCellAnchor>
    <xdr:from>
      <xdr:col>3</xdr:col>
      <xdr:colOff>317500</xdr:colOff>
      <xdr:row>41</xdr:row>
      <xdr:rowOff>69849</xdr:rowOff>
    </xdr:from>
    <xdr:to>
      <xdr:col>11</xdr:col>
      <xdr:colOff>203200</xdr:colOff>
      <xdr:row>43</xdr:row>
      <xdr:rowOff>47624</xdr:rowOff>
    </xdr:to>
    <xdr:sp macro="" textlink="">
      <xdr:nvSpPr>
        <xdr:cNvPr id="3" name="Abgerundetes Rechteck 2"/>
        <xdr:cNvSpPr/>
      </xdr:nvSpPr>
      <xdr:spPr>
        <a:xfrm>
          <a:off x="3098800" y="8270874"/>
          <a:ext cx="4533900" cy="396875"/>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320675</xdr:colOff>
      <xdr:row>39</xdr:row>
      <xdr:rowOff>552449</xdr:rowOff>
    </xdr:from>
    <xdr:to>
      <xdr:col>11</xdr:col>
      <xdr:colOff>187325</xdr:colOff>
      <xdr:row>41</xdr:row>
      <xdr:rowOff>12699</xdr:rowOff>
    </xdr:to>
    <xdr:sp macro="" textlink="">
      <xdr:nvSpPr>
        <xdr:cNvPr id="4" name="Abgerundetes Rechteck 3"/>
        <xdr:cNvSpPr/>
      </xdr:nvSpPr>
      <xdr:spPr>
        <a:xfrm>
          <a:off x="3101975" y="8000999"/>
          <a:ext cx="4514850" cy="23177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285749</xdr:colOff>
      <xdr:row>47</xdr:row>
      <xdr:rowOff>1</xdr:rowOff>
    </xdr:from>
    <xdr:to>
      <xdr:col>11</xdr:col>
      <xdr:colOff>238124</xdr:colOff>
      <xdr:row>52</xdr:row>
      <xdr:rowOff>209551</xdr:rowOff>
    </xdr:to>
    <xdr:sp macro="" textlink="">
      <xdr:nvSpPr>
        <xdr:cNvPr id="13" name="Abgerundetes Rechteck 12"/>
        <xdr:cNvSpPr/>
      </xdr:nvSpPr>
      <xdr:spPr>
        <a:xfrm>
          <a:off x="3067049" y="9705976"/>
          <a:ext cx="4600575" cy="1257300"/>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314324</xdr:colOff>
      <xdr:row>59</xdr:row>
      <xdr:rowOff>419098</xdr:rowOff>
    </xdr:from>
    <xdr:to>
      <xdr:col>11</xdr:col>
      <xdr:colOff>228599</xdr:colOff>
      <xdr:row>66</xdr:row>
      <xdr:rowOff>47624</xdr:rowOff>
    </xdr:to>
    <xdr:sp macro="" textlink="">
      <xdr:nvSpPr>
        <xdr:cNvPr id="15" name="Abgerundetes Rechteck 14"/>
        <xdr:cNvSpPr/>
      </xdr:nvSpPr>
      <xdr:spPr>
        <a:xfrm>
          <a:off x="3095624" y="12658723"/>
          <a:ext cx="4562475" cy="1457326"/>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editAs="oneCell">
    <xdr:from>
      <xdr:col>1</xdr:col>
      <xdr:colOff>0</xdr:colOff>
      <xdr:row>69</xdr:row>
      <xdr:rowOff>1</xdr:rowOff>
    </xdr:from>
    <xdr:to>
      <xdr:col>14</xdr:col>
      <xdr:colOff>141750</xdr:colOff>
      <xdr:row>70</xdr:row>
      <xdr:rowOff>249634</xdr:rowOff>
    </xdr:to>
    <xdr:pic>
      <xdr:nvPicPr>
        <xdr:cNvPr id="5" name="Grafik 4"/>
        <xdr:cNvPicPr>
          <a:picLocks noChangeAspect="1"/>
        </xdr:cNvPicPr>
      </xdr:nvPicPr>
      <xdr:blipFill>
        <a:blip xmlns:r="http://schemas.openxmlformats.org/officeDocument/2006/relationships" r:embed="rId4"/>
        <a:stretch>
          <a:fillRect/>
        </a:stretch>
      </xdr:blipFill>
      <xdr:spPr>
        <a:xfrm>
          <a:off x="190500" y="8924926"/>
          <a:ext cx="9000000" cy="459183"/>
        </a:xfrm>
        <a:prstGeom prst="rect">
          <a:avLst/>
        </a:prstGeom>
      </xdr:spPr>
    </xdr:pic>
    <xdr:clientData/>
  </xdr:twoCellAnchor>
  <xdr:twoCellAnchor editAs="oneCell">
    <xdr:from>
      <xdr:col>1</xdr:col>
      <xdr:colOff>0</xdr:colOff>
      <xdr:row>73</xdr:row>
      <xdr:rowOff>0</xdr:rowOff>
    </xdr:from>
    <xdr:to>
      <xdr:col>14</xdr:col>
      <xdr:colOff>141750</xdr:colOff>
      <xdr:row>75</xdr:row>
      <xdr:rowOff>48790</xdr:rowOff>
    </xdr:to>
    <xdr:pic>
      <xdr:nvPicPr>
        <xdr:cNvPr id="8" name="Grafik 7"/>
        <xdr:cNvPicPr>
          <a:picLocks noChangeAspect="1"/>
        </xdr:cNvPicPr>
      </xdr:nvPicPr>
      <xdr:blipFill>
        <a:blip xmlns:r="http://schemas.openxmlformats.org/officeDocument/2006/relationships" r:embed="rId5"/>
        <a:stretch>
          <a:fillRect/>
        </a:stretch>
      </xdr:blipFill>
      <xdr:spPr>
        <a:xfrm>
          <a:off x="190500" y="10058400"/>
          <a:ext cx="9000000" cy="467890"/>
        </a:xfrm>
        <a:prstGeom prst="rect">
          <a:avLst/>
        </a:prstGeom>
      </xdr:spPr>
    </xdr:pic>
    <xdr:clientData/>
  </xdr:twoCellAnchor>
  <xdr:twoCellAnchor editAs="oneCell">
    <xdr:from>
      <xdr:col>1</xdr:col>
      <xdr:colOff>0</xdr:colOff>
      <xdr:row>56</xdr:row>
      <xdr:rowOff>0</xdr:rowOff>
    </xdr:from>
    <xdr:to>
      <xdr:col>14</xdr:col>
      <xdr:colOff>141750</xdr:colOff>
      <xdr:row>57</xdr:row>
      <xdr:rowOff>148249</xdr:rowOff>
    </xdr:to>
    <xdr:pic>
      <xdr:nvPicPr>
        <xdr:cNvPr id="20" name="Grafik 19"/>
        <xdr:cNvPicPr>
          <a:picLocks noChangeAspect="1"/>
        </xdr:cNvPicPr>
      </xdr:nvPicPr>
      <xdr:blipFill>
        <a:blip xmlns:r="http://schemas.openxmlformats.org/officeDocument/2006/relationships" r:embed="rId6"/>
        <a:stretch>
          <a:fillRect/>
        </a:stretch>
      </xdr:blipFill>
      <xdr:spPr>
        <a:xfrm>
          <a:off x="190500" y="12334875"/>
          <a:ext cx="9000000" cy="357799"/>
        </a:xfrm>
        <a:prstGeom prst="rect">
          <a:avLst/>
        </a:prstGeom>
      </xdr:spPr>
    </xdr:pic>
    <xdr:clientData/>
  </xdr:twoCellAnchor>
  <xdr:twoCellAnchor>
    <xdr:from>
      <xdr:col>11</xdr:col>
      <xdr:colOff>133351</xdr:colOff>
      <xdr:row>55</xdr:row>
      <xdr:rowOff>781050</xdr:rowOff>
    </xdr:from>
    <xdr:to>
      <xdr:col>14</xdr:col>
      <xdr:colOff>133351</xdr:colOff>
      <xdr:row>57</xdr:row>
      <xdr:rowOff>146051</xdr:rowOff>
    </xdr:to>
    <xdr:sp macro="" textlink="">
      <xdr:nvSpPr>
        <xdr:cNvPr id="21" name="Abgerundetes Rechteck 20"/>
        <xdr:cNvSpPr/>
      </xdr:nvSpPr>
      <xdr:spPr>
        <a:xfrm>
          <a:off x="7562851" y="11582400"/>
          <a:ext cx="1619250" cy="365126"/>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editAs="oneCell">
    <xdr:from>
      <xdr:col>1</xdr:col>
      <xdr:colOff>19050</xdr:colOff>
      <xdr:row>13</xdr:row>
      <xdr:rowOff>57151</xdr:rowOff>
    </xdr:from>
    <xdr:to>
      <xdr:col>5</xdr:col>
      <xdr:colOff>551914</xdr:colOff>
      <xdr:row>32</xdr:row>
      <xdr:rowOff>66311</xdr:rowOff>
    </xdr:to>
    <xdr:pic>
      <xdr:nvPicPr>
        <xdr:cNvPr id="23" name="Grafik 22"/>
        <xdr:cNvPicPr>
          <a:picLocks noChangeAspect="1"/>
        </xdr:cNvPicPr>
      </xdr:nvPicPr>
      <xdr:blipFill>
        <a:blip xmlns:r="http://schemas.openxmlformats.org/officeDocument/2006/relationships" r:embed="rId7"/>
        <a:stretch>
          <a:fillRect/>
        </a:stretch>
      </xdr:blipFill>
      <xdr:spPr>
        <a:xfrm>
          <a:off x="209550" y="2847976"/>
          <a:ext cx="4285714" cy="2923810"/>
        </a:xfrm>
        <a:prstGeom prst="rect">
          <a:avLst/>
        </a:prstGeom>
        <a:ln>
          <a:solidFill>
            <a:srgbClr val="00B050"/>
          </a:solidFill>
        </a:ln>
      </xdr:spPr>
    </xdr:pic>
    <xdr:clientData/>
  </xdr:twoCellAnchor>
  <xdr:twoCellAnchor editAs="oneCell">
    <xdr:from>
      <xdr:col>7</xdr:col>
      <xdr:colOff>57150</xdr:colOff>
      <xdr:row>12</xdr:row>
      <xdr:rowOff>28574</xdr:rowOff>
    </xdr:from>
    <xdr:to>
      <xdr:col>13</xdr:col>
      <xdr:colOff>171155</xdr:colOff>
      <xdr:row>32</xdr:row>
      <xdr:rowOff>95138</xdr:rowOff>
    </xdr:to>
    <xdr:pic>
      <xdr:nvPicPr>
        <xdr:cNvPr id="24" name="Grafik 23"/>
        <xdr:cNvPicPr>
          <a:picLocks noChangeAspect="1"/>
        </xdr:cNvPicPr>
      </xdr:nvPicPr>
      <xdr:blipFill>
        <a:blip xmlns:r="http://schemas.openxmlformats.org/officeDocument/2006/relationships" r:embed="rId8"/>
        <a:stretch>
          <a:fillRect/>
        </a:stretch>
      </xdr:blipFill>
      <xdr:spPr>
        <a:xfrm>
          <a:off x="5187950" y="2879724"/>
          <a:ext cx="3885905" cy="2917714"/>
        </a:xfrm>
        <a:prstGeom prst="rect">
          <a:avLst/>
        </a:prstGeom>
        <a:ln>
          <a:solidFill>
            <a:srgbClr val="0070C0"/>
          </a:solidFill>
        </a:ln>
      </xdr:spPr>
    </xdr:pic>
    <xdr:clientData/>
  </xdr:twoCellAnchor>
  <xdr:twoCellAnchor>
    <xdr:from>
      <xdr:col>2</xdr:col>
      <xdr:colOff>723900</xdr:colOff>
      <xdr:row>13</xdr:row>
      <xdr:rowOff>95250</xdr:rowOff>
    </xdr:from>
    <xdr:to>
      <xdr:col>2</xdr:col>
      <xdr:colOff>1562100</xdr:colOff>
      <xdr:row>15</xdr:row>
      <xdr:rowOff>9525</xdr:rowOff>
    </xdr:to>
    <xdr:sp macro="" textlink="">
      <xdr:nvSpPr>
        <xdr:cNvPr id="25" name="Textfeld 24"/>
        <xdr:cNvSpPr txBox="1"/>
      </xdr:nvSpPr>
      <xdr:spPr>
        <a:xfrm>
          <a:off x="1114425" y="2971800"/>
          <a:ext cx="838200" cy="238125"/>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50">
              <a:solidFill>
                <a:srgbClr val="00B050"/>
              </a:solidFill>
              <a:latin typeface="Arial" panose="020B0604020202020204" pitchFamily="34" charset="0"/>
              <a:cs typeface="Arial" panose="020B0604020202020204" pitchFamily="34" charset="0"/>
            </a:rPr>
            <a:t>Tabelle a.)</a:t>
          </a:r>
        </a:p>
      </xdr:txBody>
    </xdr:sp>
    <xdr:clientData/>
  </xdr:twoCellAnchor>
  <xdr:twoCellAnchor>
    <xdr:from>
      <xdr:col>8</xdr:col>
      <xdr:colOff>285750</xdr:colOff>
      <xdr:row>13</xdr:row>
      <xdr:rowOff>19050</xdr:rowOff>
    </xdr:from>
    <xdr:to>
      <xdr:col>9</xdr:col>
      <xdr:colOff>542925</xdr:colOff>
      <xdr:row>14</xdr:row>
      <xdr:rowOff>85725</xdr:rowOff>
    </xdr:to>
    <xdr:sp macro="" textlink="">
      <xdr:nvSpPr>
        <xdr:cNvPr id="26" name="Textfeld 25"/>
        <xdr:cNvSpPr txBox="1"/>
      </xdr:nvSpPr>
      <xdr:spPr>
        <a:xfrm>
          <a:off x="5972175" y="2895600"/>
          <a:ext cx="838200" cy="238125"/>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50">
              <a:solidFill>
                <a:srgbClr val="0070C0"/>
              </a:solidFill>
              <a:latin typeface="Arial" panose="020B0604020202020204" pitchFamily="34" charset="0"/>
              <a:cs typeface="Arial" panose="020B0604020202020204" pitchFamily="34" charset="0"/>
            </a:rPr>
            <a:t>Tabelle b.)</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tabSelected="1" view="pageLayout" zoomScaleNormal="100" workbookViewId="0">
      <selection activeCell="B8" sqref="B8:O8"/>
    </sheetView>
  </sheetViews>
  <sheetFormatPr baseColWidth="10" defaultColWidth="11.42578125" defaultRowHeight="12" x14ac:dyDescent="0.2"/>
  <cols>
    <col min="1" max="1" width="2.7109375" style="4" customWidth="1"/>
    <col min="2" max="2" width="2.85546875" style="4" customWidth="1"/>
    <col min="3" max="3" width="33.42578125" style="4" customWidth="1"/>
    <col min="4" max="11" width="8.140625" style="1" customWidth="1"/>
    <col min="12" max="12" width="10" style="1" customWidth="1"/>
    <col min="13" max="13" width="10" style="4" customWidth="1"/>
    <col min="14" max="14" width="2.7109375" style="4" bestFit="1" customWidth="1"/>
    <col min="15" max="15" width="3.5703125" style="4" customWidth="1"/>
    <col min="16" max="16" width="10.7109375" style="4" customWidth="1"/>
    <col min="17" max="257" width="11.42578125" style="4"/>
    <col min="258" max="258" width="8.7109375" style="4" customWidth="1"/>
    <col min="259" max="259" width="28.140625" style="4" customWidth="1"/>
    <col min="260" max="267" width="8.140625" style="4" customWidth="1"/>
    <col min="268" max="269" width="10" style="4" customWidth="1"/>
    <col min="270" max="270" width="2.7109375" style="4" bestFit="1" customWidth="1"/>
    <col min="271" max="271" width="3.5703125" style="4" customWidth="1"/>
    <col min="272" max="272" width="10.7109375" style="4" customWidth="1"/>
    <col min="273" max="513" width="11.42578125" style="4"/>
    <col min="514" max="514" width="8.7109375" style="4" customWidth="1"/>
    <col min="515" max="515" width="28.140625" style="4" customWidth="1"/>
    <col min="516" max="523" width="8.140625" style="4" customWidth="1"/>
    <col min="524" max="525" width="10" style="4" customWidth="1"/>
    <col min="526" max="526" width="2.7109375" style="4" bestFit="1" customWidth="1"/>
    <col min="527" max="527" width="3.5703125" style="4" customWidth="1"/>
    <col min="528" max="528" width="10.7109375" style="4" customWidth="1"/>
    <col min="529" max="769" width="11.42578125" style="4"/>
    <col min="770" max="770" width="8.7109375" style="4" customWidth="1"/>
    <col min="771" max="771" width="28.140625" style="4" customWidth="1"/>
    <col min="772" max="779" width="8.140625" style="4" customWidth="1"/>
    <col min="780" max="781" width="10" style="4" customWidth="1"/>
    <col min="782" max="782" width="2.7109375" style="4" bestFit="1" customWidth="1"/>
    <col min="783" max="783" width="3.5703125" style="4" customWidth="1"/>
    <col min="784" max="784" width="10.7109375" style="4" customWidth="1"/>
    <col min="785" max="1025" width="11.42578125" style="4"/>
    <col min="1026" max="1026" width="8.7109375" style="4" customWidth="1"/>
    <col min="1027" max="1027" width="28.140625" style="4" customWidth="1"/>
    <col min="1028" max="1035" width="8.140625" style="4" customWidth="1"/>
    <col min="1036" max="1037" width="10" style="4" customWidth="1"/>
    <col min="1038" max="1038" width="2.7109375" style="4" bestFit="1" customWidth="1"/>
    <col min="1039" max="1039" width="3.5703125" style="4" customWidth="1"/>
    <col min="1040" max="1040" width="10.7109375" style="4" customWidth="1"/>
    <col min="1041" max="1281" width="11.42578125" style="4"/>
    <col min="1282" max="1282" width="8.7109375" style="4" customWidth="1"/>
    <col min="1283" max="1283" width="28.140625" style="4" customWidth="1"/>
    <col min="1284" max="1291" width="8.140625" style="4" customWidth="1"/>
    <col min="1292" max="1293" width="10" style="4" customWidth="1"/>
    <col min="1294" max="1294" width="2.7109375" style="4" bestFit="1" customWidth="1"/>
    <col min="1295" max="1295" width="3.5703125" style="4" customWidth="1"/>
    <col min="1296" max="1296" width="10.7109375" style="4" customWidth="1"/>
    <col min="1297" max="1537" width="11.42578125" style="4"/>
    <col min="1538" max="1538" width="8.7109375" style="4" customWidth="1"/>
    <col min="1539" max="1539" width="28.140625" style="4" customWidth="1"/>
    <col min="1540" max="1547" width="8.140625" style="4" customWidth="1"/>
    <col min="1548" max="1549" width="10" style="4" customWidth="1"/>
    <col min="1550" max="1550" width="2.7109375" style="4" bestFit="1" customWidth="1"/>
    <col min="1551" max="1551" width="3.5703125" style="4" customWidth="1"/>
    <col min="1552" max="1552" width="10.7109375" style="4" customWidth="1"/>
    <col min="1553" max="1793" width="11.42578125" style="4"/>
    <col min="1794" max="1794" width="8.7109375" style="4" customWidth="1"/>
    <col min="1795" max="1795" width="28.140625" style="4" customWidth="1"/>
    <col min="1796" max="1803" width="8.140625" style="4" customWidth="1"/>
    <col min="1804" max="1805" width="10" style="4" customWidth="1"/>
    <col min="1806" max="1806" width="2.7109375" style="4" bestFit="1" customWidth="1"/>
    <col min="1807" max="1807" width="3.5703125" style="4" customWidth="1"/>
    <col min="1808" max="1808" width="10.7109375" style="4" customWidth="1"/>
    <col min="1809" max="2049" width="11.42578125" style="4"/>
    <col min="2050" max="2050" width="8.7109375" style="4" customWidth="1"/>
    <col min="2051" max="2051" width="28.140625" style="4" customWidth="1"/>
    <col min="2052" max="2059" width="8.140625" style="4" customWidth="1"/>
    <col min="2060" max="2061" width="10" style="4" customWidth="1"/>
    <col min="2062" max="2062" width="2.7109375" style="4" bestFit="1" customWidth="1"/>
    <col min="2063" max="2063" width="3.5703125" style="4" customWidth="1"/>
    <col min="2064" max="2064" width="10.7109375" style="4" customWidth="1"/>
    <col min="2065" max="2305" width="11.42578125" style="4"/>
    <col min="2306" max="2306" width="8.7109375" style="4" customWidth="1"/>
    <col min="2307" max="2307" width="28.140625" style="4" customWidth="1"/>
    <col min="2308" max="2315" width="8.140625" style="4" customWidth="1"/>
    <col min="2316" max="2317" width="10" style="4" customWidth="1"/>
    <col min="2318" max="2318" width="2.7109375" style="4" bestFit="1" customWidth="1"/>
    <col min="2319" max="2319" width="3.5703125" style="4" customWidth="1"/>
    <col min="2320" max="2320" width="10.7109375" style="4" customWidth="1"/>
    <col min="2321" max="2561" width="11.42578125" style="4"/>
    <col min="2562" max="2562" width="8.7109375" style="4" customWidth="1"/>
    <col min="2563" max="2563" width="28.140625" style="4" customWidth="1"/>
    <col min="2564" max="2571" width="8.140625" style="4" customWidth="1"/>
    <col min="2572" max="2573" width="10" style="4" customWidth="1"/>
    <col min="2574" max="2574" width="2.7109375" style="4" bestFit="1" customWidth="1"/>
    <col min="2575" max="2575" width="3.5703125" style="4" customWidth="1"/>
    <col min="2576" max="2576" width="10.7109375" style="4" customWidth="1"/>
    <col min="2577" max="2817" width="11.42578125" style="4"/>
    <col min="2818" max="2818" width="8.7109375" style="4" customWidth="1"/>
    <col min="2819" max="2819" width="28.140625" style="4" customWidth="1"/>
    <col min="2820" max="2827" width="8.140625" style="4" customWidth="1"/>
    <col min="2828" max="2829" width="10" style="4" customWidth="1"/>
    <col min="2830" max="2830" width="2.7109375" style="4" bestFit="1" customWidth="1"/>
    <col min="2831" max="2831" width="3.5703125" style="4" customWidth="1"/>
    <col min="2832" max="2832" width="10.7109375" style="4" customWidth="1"/>
    <col min="2833" max="3073" width="11.42578125" style="4"/>
    <col min="3074" max="3074" width="8.7109375" style="4" customWidth="1"/>
    <col min="3075" max="3075" width="28.140625" style="4" customWidth="1"/>
    <col min="3076" max="3083" width="8.140625" style="4" customWidth="1"/>
    <col min="3084" max="3085" width="10" style="4" customWidth="1"/>
    <col min="3086" max="3086" width="2.7109375" style="4" bestFit="1" customWidth="1"/>
    <col min="3087" max="3087" width="3.5703125" style="4" customWidth="1"/>
    <col min="3088" max="3088" width="10.7109375" style="4" customWidth="1"/>
    <col min="3089" max="3329" width="11.42578125" style="4"/>
    <col min="3330" max="3330" width="8.7109375" style="4" customWidth="1"/>
    <col min="3331" max="3331" width="28.140625" style="4" customWidth="1"/>
    <col min="3332" max="3339" width="8.140625" style="4" customWidth="1"/>
    <col min="3340" max="3341" width="10" style="4" customWidth="1"/>
    <col min="3342" max="3342" width="2.7109375" style="4" bestFit="1" customWidth="1"/>
    <col min="3343" max="3343" width="3.5703125" style="4" customWidth="1"/>
    <col min="3344" max="3344" width="10.7109375" style="4" customWidth="1"/>
    <col min="3345" max="3585" width="11.42578125" style="4"/>
    <col min="3586" max="3586" width="8.7109375" style="4" customWidth="1"/>
    <col min="3587" max="3587" width="28.140625" style="4" customWidth="1"/>
    <col min="3588" max="3595" width="8.140625" style="4" customWidth="1"/>
    <col min="3596" max="3597" width="10" style="4" customWidth="1"/>
    <col min="3598" max="3598" width="2.7109375" style="4" bestFit="1" customWidth="1"/>
    <col min="3599" max="3599" width="3.5703125" style="4" customWidth="1"/>
    <col min="3600" max="3600" width="10.7109375" style="4" customWidth="1"/>
    <col min="3601" max="3841" width="11.42578125" style="4"/>
    <col min="3842" max="3842" width="8.7109375" style="4" customWidth="1"/>
    <col min="3843" max="3843" width="28.140625" style="4" customWidth="1"/>
    <col min="3844" max="3851" width="8.140625" style="4" customWidth="1"/>
    <col min="3852" max="3853" width="10" style="4" customWidth="1"/>
    <col min="3854" max="3854" width="2.7109375" style="4" bestFit="1" customWidth="1"/>
    <col min="3855" max="3855" width="3.5703125" style="4" customWidth="1"/>
    <col min="3856" max="3856" width="10.7109375" style="4" customWidth="1"/>
    <col min="3857" max="4097" width="11.42578125" style="4"/>
    <col min="4098" max="4098" width="8.7109375" style="4" customWidth="1"/>
    <col min="4099" max="4099" width="28.140625" style="4" customWidth="1"/>
    <col min="4100" max="4107" width="8.140625" style="4" customWidth="1"/>
    <col min="4108" max="4109" width="10" style="4" customWidth="1"/>
    <col min="4110" max="4110" width="2.7109375" style="4" bestFit="1" customWidth="1"/>
    <col min="4111" max="4111" width="3.5703125" style="4" customWidth="1"/>
    <col min="4112" max="4112" width="10.7109375" style="4" customWidth="1"/>
    <col min="4113" max="4353" width="11.42578125" style="4"/>
    <col min="4354" max="4354" width="8.7109375" style="4" customWidth="1"/>
    <col min="4355" max="4355" width="28.140625" style="4" customWidth="1"/>
    <col min="4356" max="4363" width="8.140625" style="4" customWidth="1"/>
    <col min="4364" max="4365" width="10" style="4" customWidth="1"/>
    <col min="4366" max="4366" width="2.7109375" style="4" bestFit="1" customWidth="1"/>
    <col min="4367" max="4367" width="3.5703125" style="4" customWidth="1"/>
    <col min="4368" max="4368" width="10.7109375" style="4" customWidth="1"/>
    <col min="4369" max="4609" width="11.42578125" style="4"/>
    <col min="4610" max="4610" width="8.7109375" style="4" customWidth="1"/>
    <col min="4611" max="4611" width="28.140625" style="4" customWidth="1"/>
    <col min="4612" max="4619" width="8.140625" style="4" customWidth="1"/>
    <col min="4620" max="4621" width="10" style="4" customWidth="1"/>
    <col min="4622" max="4622" width="2.7109375" style="4" bestFit="1" customWidth="1"/>
    <col min="4623" max="4623" width="3.5703125" style="4" customWidth="1"/>
    <col min="4624" max="4624" width="10.7109375" style="4" customWidth="1"/>
    <col min="4625" max="4865" width="11.42578125" style="4"/>
    <col min="4866" max="4866" width="8.7109375" style="4" customWidth="1"/>
    <col min="4867" max="4867" width="28.140625" style="4" customWidth="1"/>
    <col min="4868" max="4875" width="8.140625" style="4" customWidth="1"/>
    <col min="4876" max="4877" width="10" style="4" customWidth="1"/>
    <col min="4878" max="4878" width="2.7109375" style="4" bestFit="1" customWidth="1"/>
    <col min="4879" max="4879" width="3.5703125" style="4" customWidth="1"/>
    <col min="4880" max="4880" width="10.7109375" style="4" customWidth="1"/>
    <col min="4881" max="5121" width="11.42578125" style="4"/>
    <col min="5122" max="5122" width="8.7109375" style="4" customWidth="1"/>
    <col min="5123" max="5123" width="28.140625" style="4" customWidth="1"/>
    <col min="5124" max="5131" width="8.140625" style="4" customWidth="1"/>
    <col min="5132" max="5133" width="10" style="4" customWidth="1"/>
    <col min="5134" max="5134" width="2.7109375" style="4" bestFit="1" customWidth="1"/>
    <col min="5135" max="5135" width="3.5703125" style="4" customWidth="1"/>
    <col min="5136" max="5136" width="10.7109375" style="4" customWidth="1"/>
    <col min="5137" max="5377" width="11.42578125" style="4"/>
    <col min="5378" max="5378" width="8.7109375" style="4" customWidth="1"/>
    <col min="5379" max="5379" width="28.140625" style="4" customWidth="1"/>
    <col min="5380" max="5387" width="8.140625" style="4" customWidth="1"/>
    <col min="5388" max="5389" width="10" style="4" customWidth="1"/>
    <col min="5390" max="5390" width="2.7109375" style="4" bestFit="1" customWidth="1"/>
    <col min="5391" max="5391" width="3.5703125" style="4" customWidth="1"/>
    <col min="5392" max="5392" width="10.7109375" style="4" customWidth="1"/>
    <col min="5393" max="5633" width="11.42578125" style="4"/>
    <col min="5634" max="5634" width="8.7109375" style="4" customWidth="1"/>
    <col min="5635" max="5635" width="28.140625" style="4" customWidth="1"/>
    <col min="5636" max="5643" width="8.140625" style="4" customWidth="1"/>
    <col min="5644" max="5645" width="10" style="4" customWidth="1"/>
    <col min="5646" max="5646" width="2.7109375" style="4" bestFit="1" customWidth="1"/>
    <col min="5647" max="5647" width="3.5703125" style="4" customWidth="1"/>
    <col min="5648" max="5648" width="10.7109375" style="4" customWidth="1"/>
    <col min="5649" max="5889" width="11.42578125" style="4"/>
    <col min="5890" max="5890" width="8.7109375" style="4" customWidth="1"/>
    <col min="5891" max="5891" width="28.140625" style="4" customWidth="1"/>
    <col min="5892" max="5899" width="8.140625" style="4" customWidth="1"/>
    <col min="5900" max="5901" width="10" style="4" customWidth="1"/>
    <col min="5902" max="5902" width="2.7109375" style="4" bestFit="1" customWidth="1"/>
    <col min="5903" max="5903" width="3.5703125" style="4" customWidth="1"/>
    <col min="5904" max="5904" width="10.7109375" style="4" customWidth="1"/>
    <col min="5905" max="6145" width="11.42578125" style="4"/>
    <col min="6146" max="6146" width="8.7109375" style="4" customWidth="1"/>
    <col min="6147" max="6147" width="28.140625" style="4" customWidth="1"/>
    <col min="6148" max="6155" width="8.140625" style="4" customWidth="1"/>
    <col min="6156" max="6157" width="10" style="4" customWidth="1"/>
    <col min="6158" max="6158" width="2.7109375" style="4" bestFit="1" customWidth="1"/>
    <col min="6159" max="6159" width="3.5703125" style="4" customWidth="1"/>
    <col min="6160" max="6160" width="10.7109375" style="4" customWidth="1"/>
    <col min="6161" max="6401" width="11.42578125" style="4"/>
    <col min="6402" max="6402" width="8.7109375" style="4" customWidth="1"/>
    <col min="6403" max="6403" width="28.140625" style="4" customWidth="1"/>
    <col min="6404" max="6411" width="8.140625" style="4" customWidth="1"/>
    <col min="6412" max="6413" width="10" style="4" customWidth="1"/>
    <col min="6414" max="6414" width="2.7109375" style="4" bestFit="1" customWidth="1"/>
    <col min="6415" max="6415" width="3.5703125" style="4" customWidth="1"/>
    <col min="6416" max="6416" width="10.7109375" style="4" customWidth="1"/>
    <col min="6417" max="6657" width="11.42578125" style="4"/>
    <col min="6658" max="6658" width="8.7109375" style="4" customWidth="1"/>
    <col min="6659" max="6659" width="28.140625" style="4" customWidth="1"/>
    <col min="6660" max="6667" width="8.140625" style="4" customWidth="1"/>
    <col min="6668" max="6669" width="10" style="4" customWidth="1"/>
    <col min="6670" max="6670" width="2.7109375" style="4" bestFit="1" customWidth="1"/>
    <col min="6671" max="6671" width="3.5703125" style="4" customWidth="1"/>
    <col min="6672" max="6672" width="10.7109375" style="4" customWidth="1"/>
    <col min="6673" max="6913" width="11.42578125" style="4"/>
    <col min="6914" max="6914" width="8.7109375" style="4" customWidth="1"/>
    <col min="6915" max="6915" width="28.140625" style="4" customWidth="1"/>
    <col min="6916" max="6923" width="8.140625" style="4" customWidth="1"/>
    <col min="6924" max="6925" width="10" style="4" customWidth="1"/>
    <col min="6926" max="6926" width="2.7109375" style="4" bestFit="1" customWidth="1"/>
    <col min="6927" max="6927" width="3.5703125" style="4" customWidth="1"/>
    <col min="6928" max="6928" width="10.7109375" style="4" customWidth="1"/>
    <col min="6929" max="7169" width="11.42578125" style="4"/>
    <col min="7170" max="7170" width="8.7109375" style="4" customWidth="1"/>
    <col min="7171" max="7171" width="28.140625" style="4" customWidth="1"/>
    <col min="7172" max="7179" width="8.140625" style="4" customWidth="1"/>
    <col min="7180" max="7181" width="10" style="4" customWidth="1"/>
    <col min="7182" max="7182" width="2.7109375" style="4" bestFit="1" customWidth="1"/>
    <col min="7183" max="7183" width="3.5703125" style="4" customWidth="1"/>
    <col min="7184" max="7184" width="10.7109375" style="4" customWidth="1"/>
    <col min="7185" max="7425" width="11.42578125" style="4"/>
    <col min="7426" max="7426" width="8.7109375" style="4" customWidth="1"/>
    <col min="7427" max="7427" width="28.140625" style="4" customWidth="1"/>
    <col min="7428" max="7435" width="8.140625" style="4" customWidth="1"/>
    <col min="7436" max="7437" width="10" style="4" customWidth="1"/>
    <col min="7438" max="7438" width="2.7109375" style="4" bestFit="1" customWidth="1"/>
    <col min="7439" max="7439" width="3.5703125" style="4" customWidth="1"/>
    <col min="7440" max="7440" width="10.7109375" style="4" customWidth="1"/>
    <col min="7441" max="7681" width="11.42578125" style="4"/>
    <col min="7682" max="7682" width="8.7109375" style="4" customWidth="1"/>
    <col min="7683" max="7683" width="28.140625" style="4" customWidth="1"/>
    <col min="7684" max="7691" width="8.140625" style="4" customWidth="1"/>
    <col min="7692" max="7693" width="10" style="4" customWidth="1"/>
    <col min="7694" max="7694" width="2.7109375" style="4" bestFit="1" customWidth="1"/>
    <col min="7695" max="7695" width="3.5703125" style="4" customWidth="1"/>
    <col min="7696" max="7696" width="10.7109375" style="4" customWidth="1"/>
    <col min="7697" max="7937" width="11.42578125" style="4"/>
    <col min="7938" max="7938" width="8.7109375" style="4" customWidth="1"/>
    <col min="7939" max="7939" width="28.140625" style="4" customWidth="1"/>
    <col min="7940" max="7947" width="8.140625" style="4" customWidth="1"/>
    <col min="7948" max="7949" width="10" style="4" customWidth="1"/>
    <col min="7950" max="7950" width="2.7109375" style="4" bestFit="1" customWidth="1"/>
    <col min="7951" max="7951" width="3.5703125" style="4" customWidth="1"/>
    <col min="7952" max="7952" width="10.7109375" style="4" customWidth="1"/>
    <col min="7953" max="8193" width="11.42578125" style="4"/>
    <col min="8194" max="8194" width="8.7109375" style="4" customWidth="1"/>
    <col min="8195" max="8195" width="28.140625" style="4" customWidth="1"/>
    <col min="8196" max="8203" width="8.140625" style="4" customWidth="1"/>
    <col min="8204" max="8205" width="10" style="4" customWidth="1"/>
    <col min="8206" max="8206" width="2.7109375" style="4" bestFit="1" customWidth="1"/>
    <col min="8207" max="8207" width="3.5703125" style="4" customWidth="1"/>
    <col min="8208" max="8208" width="10.7109375" style="4" customWidth="1"/>
    <col min="8209" max="8449" width="11.42578125" style="4"/>
    <col min="8450" max="8450" width="8.7109375" style="4" customWidth="1"/>
    <col min="8451" max="8451" width="28.140625" style="4" customWidth="1"/>
    <col min="8452" max="8459" width="8.140625" style="4" customWidth="1"/>
    <col min="8460" max="8461" width="10" style="4" customWidth="1"/>
    <col min="8462" max="8462" width="2.7109375" style="4" bestFit="1" customWidth="1"/>
    <col min="8463" max="8463" width="3.5703125" style="4" customWidth="1"/>
    <col min="8464" max="8464" width="10.7109375" style="4" customWidth="1"/>
    <col min="8465" max="8705" width="11.42578125" style="4"/>
    <col min="8706" max="8706" width="8.7109375" style="4" customWidth="1"/>
    <col min="8707" max="8707" width="28.140625" style="4" customWidth="1"/>
    <col min="8708" max="8715" width="8.140625" style="4" customWidth="1"/>
    <col min="8716" max="8717" width="10" style="4" customWidth="1"/>
    <col min="8718" max="8718" width="2.7109375" style="4" bestFit="1" customWidth="1"/>
    <col min="8719" max="8719" width="3.5703125" style="4" customWidth="1"/>
    <col min="8720" max="8720" width="10.7109375" style="4" customWidth="1"/>
    <col min="8721" max="8961" width="11.42578125" style="4"/>
    <col min="8962" max="8962" width="8.7109375" style="4" customWidth="1"/>
    <col min="8963" max="8963" width="28.140625" style="4" customWidth="1"/>
    <col min="8964" max="8971" width="8.140625" style="4" customWidth="1"/>
    <col min="8972" max="8973" width="10" style="4" customWidth="1"/>
    <col min="8974" max="8974" width="2.7109375" style="4" bestFit="1" customWidth="1"/>
    <col min="8975" max="8975" width="3.5703125" style="4" customWidth="1"/>
    <col min="8976" max="8976" width="10.7109375" style="4" customWidth="1"/>
    <col min="8977" max="9217" width="11.42578125" style="4"/>
    <col min="9218" max="9218" width="8.7109375" style="4" customWidth="1"/>
    <col min="9219" max="9219" width="28.140625" style="4" customWidth="1"/>
    <col min="9220" max="9227" width="8.140625" style="4" customWidth="1"/>
    <col min="9228" max="9229" width="10" style="4" customWidth="1"/>
    <col min="9230" max="9230" width="2.7109375" style="4" bestFit="1" customWidth="1"/>
    <col min="9231" max="9231" width="3.5703125" style="4" customWidth="1"/>
    <col min="9232" max="9232" width="10.7109375" style="4" customWidth="1"/>
    <col min="9233" max="9473" width="11.42578125" style="4"/>
    <col min="9474" max="9474" width="8.7109375" style="4" customWidth="1"/>
    <col min="9475" max="9475" width="28.140625" style="4" customWidth="1"/>
    <col min="9476" max="9483" width="8.140625" style="4" customWidth="1"/>
    <col min="9484" max="9485" width="10" style="4" customWidth="1"/>
    <col min="9486" max="9486" width="2.7109375" style="4" bestFit="1" customWidth="1"/>
    <col min="9487" max="9487" width="3.5703125" style="4" customWidth="1"/>
    <col min="9488" max="9488" width="10.7109375" style="4" customWidth="1"/>
    <col min="9489" max="9729" width="11.42578125" style="4"/>
    <col min="9730" max="9730" width="8.7109375" style="4" customWidth="1"/>
    <col min="9731" max="9731" width="28.140625" style="4" customWidth="1"/>
    <col min="9732" max="9739" width="8.140625" style="4" customWidth="1"/>
    <col min="9740" max="9741" width="10" style="4" customWidth="1"/>
    <col min="9742" max="9742" width="2.7109375" style="4" bestFit="1" customWidth="1"/>
    <col min="9743" max="9743" width="3.5703125" style="4" customWidth="1"/>
    <col min="9744" max="9744" width="10.7109375" style="4" customWidth="1"/>
    <col min="9745" max="9985" width="11.42578125" style="4"/>
    <col min="9986" max="9986" width="8.7109375" style="4" customWidth="1"/>
    <col min="9987" max="9987" width="28.140625" style="4" customWidth="1"/>
    <col min="9988" max="9995" width="8.140625" style="4" customWidth="1"/>
    <col min="9996" max="9997" width="10" style="4" customWidth="1"/>
    <col min="9998" max="9998" width="2.7109375" style="4" bestFit="1" customWidth="1"/>
    <col min="9999" max="9999" width="3.5703125" style="4" customWidth="1"/>
    <col min="10000" max="10000" width="10.7109375" style="4" customWidth="1"/>
    <col min="10001" max="10241" width="11.42578125" style="4"/>
    <col min="10242" max="10242" width="8.7109375" style="4" customWidth="1"/>
    <col min="10243" max="10243" width="28.140625" style="4" customWidth="1"/>
    <col min="10244" max="10251" width="8.140625" style="4" customWidth="1"/>
    <col min="10252" max="10253" width="10" style="4" customWidth="1"/>
    <col min="10254" max="10254" width="2.7109375" style="4" bestFit="1" customWidth="1"/>
    <col min="10255" max="10255" width="3.5703125" style="4" customWidth="1"/>
    <col min="10256" max="10256" width="10.7109375" style="4" customWidth="1"/>
    <col min="10257" max="10497" width="11.42578125" style="4"/>
    <col min="10498" max="10498" width="8.7109375" style="4" customWidth="1"/>
    <col min="10499" max="10499" width="28.140625" style="4" customWidth="1"/>
    <col min="10500" max="10507" width="8.140625" style="4" customWidth="1"/>
    <col min="10508" max="10509" width="10" style="4" customWidth="1"/>
    <col min="10510" max="10510" width="2.7109375" style="4" bestFit="1" customWidth="1"/>
    <col min="10511" max="10511" width="3.5703125" style="4" customWidth="1"/>
    <col min="10512" max="10512" width="10.7109375" style="4" customWidth="1"/>
    <col min="10513" max="10753" width="11.42578125" style="4"/>
    <col min="10754" max="10754" width="8.7109375" style="4" customWidth="1"/>
    <col min="10755" max="10755" width="28.140625" style="4" customWidth="1"/>
    <col min="10756" max="10763" width="8.140625" style="4" customWidth="1"/>
    <col min="10764" max="10765" width="10" style="4" customWidth="1"/>
    <col min="10766" max="10766" width="2.7109375" style="4" bestFit="1" customWidth="1"/>
    <col min="10767" max="10767" width="3.5703125" style="4" customWidth="1"/>
    <col min="10768" max="10768" width="10.7109375" style="4" customWidth="1"/>
    <col min="10769" max="11009" width="11.42578125" style="4"/>
    <col min="11010" max="11010" width="8.7109375" style="4" customWidth="1"/>
    <col min="11011" max="11011" width="28.140625" style="4" customWidth="1"/>
    <col min="11012" max="11019" width="8.140625" style="4" customWidth="1"/>
    <col min="11020" max="11021" width="10" style="4" customWidth="1"/>
    <col min="11022" max="11022" width="2.7109375" style="4" bestFit="1" customWidth="1"/>
    <col min="11023" max="11023" width="3.5703125" style="4" customWidth="1"/>
    <col min="11024" max="11024" width="10.7109375" style="4" customWidth="1"/>
    <col min="11025" max="11265" width="11.42578125" style="4"/>
    <col min="11266" max="11266" width="8.7109375" style="4" customWidth="1"/>
    <col min="11267" max="11267" width="28.140625" style="4" customWidth="1"/>
    <col min="11268" max="11275" width="8.140625" style="4" customWidth="1"/>
    <col min="11276" max="11277" width="10" style="4" customWidth="1"/>
    <col min="11278" max="11278" width="2.7109375" style="4" bestFit="1" customWidth="1"/>
    <col min="11279" max="11279" width="3.5703125" style="4" customWidth="1"/>
    <col min="11280" max="11280" width="10.7109375" style="4" customWidth="1"/>
    <col min="11281" max="11521" width="11.42578125" style="4"/>
    <col min="11522" max="11522" width="8.7109375" style="4" customWidth="1"/>
    <col min="11523" max="11523" width="28.140625" style="4" customWidth="1"/>
    <col min="11524" max="11531" width="8.140625" style="4" customWidth="1"/>
    <col min="11532" max="11533" width="10" style="4" customWidth="1"/>
    <col min="11534" max="11534" width="2.7109375" style="4" bestFit="1" customWidth="1"/>
    <col min="11535" max="11535" width="3.5703125" style="4" customWidth="1"/>
    <col min="11536" max="11536" width="10.7109375" style="4" customWidth="1"/>
    <col min="11537" max="11777" width="11.42578125" style="4"/>
    <col min="11778" max="11778" width="8.7109375" style="4" customWidth="1"/>
    <col min="11779" max="11779" width="28.140625" style="4" customWidth="1"/>
    <col min="11780" max="11787" width="8.140625" style="4" customWidth="1"/>
    <col min="11788" max="11789" width="10" style="4" customWidth="1"/>
    <col min="11790" max="11790" width="2.7109375" style="4" bestFit="1" customWidth="1"/>
    <col min="11791" max="11791" width="3.5703125" style="4" customWidth="1"/>
    <col min="11792" max="11792" width="10.7109375" style="4" customWidth="1"/>
    <col min="11793" max="12033" width="11.42578125" style="4"/>
    <col min="12034" max="12034" width="8.7109375" style="4" customWidth="1"/>
    <col min="12035" max="12035" width="28.140625" style="4" customWidth="1"/>
    <col min="12036" max="12043" width="8.140625" style="4" customWidth="1"/>
    <col min="12044" max="12045" width="10" style="4" customWidth="1"/>
    <col min="12046" max="12046" width="2.7109375" style="4" bestFit="1" customWidth="1"/>
    <col min="12047" max="12047" width="3.5703125" style="4" customWidth="1"/>
    <col min="12048" max="12048" width="10.7109375" style="4" customWidth="1"/>
    <col min="12049" max="12289" width="11.42578125" style="4"/>
    <col min="12290" max="12290" width="8.7109375" style="4" customWidth="1"/>
    <col min="12291" max="12291" width="28.140625" style="4" customWidth="1"/>
    <col min="12292" max="12299" width="8.140625" style="4" customWidth="1"/>
    <col min="12300" max="12301" width="10" style="4" customWidth="1"/>
    <col min="12302" max="12302" width="2.7109375" style="4" bestFit="1" customWidth="1"/>
    <col min="12303" max="12303" width="3.5703125" style="4" customWidth="1"/>
    <col min="12304" max="12304" width="10.7109375" style="4" customWidth="1"/>
    <col min="12305" max="12545" width="11.42578125" style="4"/>
    <col min="12546" max="12546" width="8.7109375" style="4" customWidth="1"/>
    <col min="12547" max="12547" width="28.140625" style="4" customWidth="1"/>
    <col min="12548" max="12555" width="8.140625" style="4" customWidth="1"/>
    <col min="12556" max="12557" width="10" style="4" customWidth="1"/>
    <col min="12558" max="12558" width="2.7109375" style="4" bestFit="1" customWidth="1"/>
    <col min="12559" max="12559" width="3.5703125" style="4" customWidth="1"/>
    <col min="12560" max="12560" width="10.7109375" style="4" customWidth="1"/>
    <col min="12561" max="12801" width="11.42578125" style="4"/>
    <col min="12802" max="12802" width="8.7109375" style="4" customWidth="1"/>
    <col min="12803" max="12803" width="28.140625" style="4" customWidth="1"/>
    <col min="12804" max="12811" width="8.140625" style="4" customWidth="1"/>
    <col min="12812" max="12813" width="10" style="4" customWidth="1"/>
    <col min="12814" max="12814" width="2.7109375" style="4" bestFit="1" customWidth="1"/>
    <col min="12815" max="12815" width="3.5703125" style="4" customWidth="1"/>
    <col min="12816" max="12816" width="10.7109375" style="4" customWidth="1"/>
    <col min="12817" max="13057" width="11.42578125" style="4"/>
    <col min="13058" max="13058" width="8.7109375" style="4" customWidth="1"/>
    <col min="13059" max="13059" width="28.140625" style="4" customWidth="1"/>
    <col min="13060" max="13067" width="8.140625" style="4" customWidth="1"/>
    <col min="13068" max="13069" width="10" style="4" customWidth="1"/>
    <col min="13070" max="13070" width="2.7109375" style="4" bestFit="1" customWidth="1"/>
    <col min="13071" max="13071" width="3.5703125" style="4" customWidth="1"/>
    <col min="13072" max="13072" width="10.7109375" style="4" customWidth="1"/>
    <col min="13073" max="13313" width="11.42578125" style="4"/>
    <col min="13314" max="13314" width="8.7109375" style="4" customWidth="1"/>
    <col min="13315" max="13315" width="28.140625" style="4" customWidth="1"/>
    <col min="13316" max="13323" width="8.140625" style="4" customWidth="1"/>
    <col min="13324" max="13325" width="10" style="4" customWidth="1"/>
    <col min="13326" max="13326" width="2.7109375" style="4" bestFit="1" customWidth="1"/>
    <col min="13327" max="13327" width="3.5703125" style="4" customWidth="1"/>
    <col min="13328" max="13328" width="10.7109375" style="4" customWidth="1"/>
    <col min="13329" max="13569" width="11.42578125" style="4"/>
    <col min="13570" max="13570" width="8.7109375" style="4" customWidth="1"/>
    <col min="13571" max="13571" width="28.140625" style="4" customWidth="1"/>
    <col min="13572" max="13579" width="8.140625" style="4" customWidth="1"/>
    <col min="13580" max="13581" width="10" style="4" customWidth="1"/>
    <col min="13582" max="13582" width="2.7109375" style="4" bestFit="1" customWidth="1"/>
    <col min="13583" max="13583" width="3.5703125" style="4" customWidth="1"/>
    <col min="13584" max="13584" width="10.7109375" style="4" customWidth="1"/>
    <col min="13585" max="13825" width="11.42578125" style="4"/>
    <col min="13826" max="13826" width="8.7109375" style="4" customWidth="1"/>
    <col min="13827" max="13827" width="28.140625" style="4" customWidth="1"/>
    <col min="13828" max="13835" width="8.140625" style="4" customWidth="1"/>
    <col min="13836" max="13837" width="10" style="4" customWidth="1"/>
    <col min="13838" max="13838" width="2.7109375" style="4" bestFit="1" customWidth="1"/>
    <col min="13839" max="13839" width="3.5703125" style="4" customWidth="1"/>
    <col min="13840" max="13840" width="10.7109375" style="4" customWidth="1"/>
    <col min="13841" max="14081" width="11.42578125" style="4"/>
    <col min="14082" max="14082" width="8.7109375" style="4" customWidth="1"/>
    <col min="14083" max="14083" width="28.140625" style="4" customWidth="1"/>
    <col min="14084" max="14091" width="8.140625" style="4" customWidth="1"/>
    <col min="14092" max="14093" width="10" style="4" customWidth="1"/>
    <col min="14094" max="14094" width="2.7109375" style="4" bestFit="1" customWidth="1"/>
    <col min="14095" max="14095" width="3.5703125" style="4" customWidth="1"/>
    <col min="14096" max="14096" width="10.7109375" style="4" customWidth="1"/>
    <col min="14097" max="14337" width="11.42578125" style="4"/>
    <col min="14338" max="14338" width="8.7109375" style="4" customWidth="1"/>
    <col min="14339" max="14339" width="28.140625" style="4" customWidth="1"/>
    <col min="14340" max="14347" width="8.140625" style="4" customWidth="1"/>
    <col min="14348" max="14349" width="10" style="4" customWidth="1"/>
    <col min="14350" max="14350" width="2.7109375" style="4" bestFit="1" customWidth="1"/>
    <col min="14351" max="14351" width="3.5703125" style="4" customWidth="1"/>
    <col min="14352" max="14352" width="10.7109375" style="4" customWidth="1"/>
    <col min="14353" max="14593" width="11.42578125" style="4"/>
    <col min="14594" max="14594" width="8.7109375" style="4" customWidth="1"/>
    <col min="14595" max="14595" width="28.140625" style="4" customWidth="1"/>
    <col min="14596" max="14603" width="8.140625" style="4" customWidth="1"/>
    <col min="14604" max="14605" width="10" style="4" customWidth="1"/>
    <col min="14606" max="14606" width="2.7109375" style="4" bestFit="1" customWidth="1"/>
    <col min="14607" max="14607" width="3.5703125" style="4" customWidth="1"/>
    <col min="14608" max="14608" width="10.7109375" style="4" customWidth="1"/>
    <col min="14609" max="14849" width="11.42578125" style="4"/>
    <col min="14850" max="14850" width="8.7109375" style="4" customWidth="1"/>
    <col min="14851" max="14851" width="28.140625" style="4" customWidth="1"/>
    <col min="14852" max="14859" width="8.140625" style="4" customWidth="1"/>
    <col min="14860" max="14861" width="10" style="4" customWidth="1"/>
    <col min="14862" max="14862" width="2.7109375" style="4" bestFit="1" customWidth="1"/>
    <col min="14863" max="14863" width="3.5703125" style="4" customWidth="1"/>
    <col min="14864" max="14864" width="10.7109375" style="4" customWidth="1"/>
    <col min="14865" max="15105" width="11.42578125" style="4"/>
    <col min="15106" max="15106" width="8.7109375" style="4" customWidth="1"/>
    <col min="15107" max="15107" width="28.140625" style="4" customWidth="1"/>
    <col min="15108" max="15115" width="8.140625" style="4" customWidth="1"/>
    <col min="15116" max="15117" width="10" style="4" customWidth="1"/>
    <col min="15118" max="15118" width="2.7109375" style="4" bestFit="1" customWidth="1"/>
    <col min="15119" max="15119" width="3.5703125" style="4" customWidth="1"/>
    <col min="15120" max="15120" width="10.7109375" style="4" customWidth="1"/>
    <col min="15121" max="15361" width="11.42578125" style="4"/>
    <col min="15362" max="15362" width="8.7109375" style="4" customWidth="1"/>
    <col min="15363" max="15363" width="28.140625" style="4" customWidth="1"/>
    <col min="15364" max="15371" width="8.140625" style="4" customWidth="1"/>
    <col min="15372" max="15373" width="10" style="4" customWidth="1"/>
    <col min="15374" max="15374" width="2.7109375" style="4" bestFit="1" customWidth="1"/>
    <col min="15375" max="15375" width="3.5703125" style="4" customWidth="1"/>
    <col min="15376" max="15376" width="10.7109375" style="4" customWidth="1"/>
    <col min="15377" max="15617" width="11.42578125" style="4"/>
    <col min="15618" max="15618" width="8.7109375" style="4" customWidth="1"/>
    <col min="15619" max="15619" width="28.140625" style="4" customWidth="1"/>
    <col min="15620" max="15627" width="8.140625" style="4" customWidth="1"/>
    <col min="15628" max="15629" width="10" style="4" customWidth="1"/>
    <col min="15630" max="15630" width="2.7109375" style="4" bestFit="1" customWidth="1"/>
    <col min="15631" max="15631" width="3.5703125" style="4" customWidth="1"/>
    <col min="15632" max="15632" width="10.7109375" style="4" customWidth="1"/>
    <col min="15633" max="15873" width="11.42578125" style="4"/>
    <col min="15874" max="15874" width="8.7109375" style="4" customWidth="1"/>
    <col min="15875" max="15875" width="28.140625" style="4" customWidth="1"/>
    <col min="15876" max="15883" width="8.140625" style="4" customWidth="1"/>
    <col min="15884" max="15885" width="10" style="4" customWidth="1"/>
    <col min="15886" max="15886" width="2.7109375" style="4" bestFit="1" customWidth="1"/>
    <col min="15887" max="15887" width="3.5703125" style="4" customWidth="1"/>
    <col min="15888" max="15888" width="10.7109375" style="4" customWidth="1"/>
    <col min="15889" max="16129" width="11.42578125" style="4"/>
    <col min="16130" max="16130" width="8.7109375" style="4" customWidth="1"/>
    <col min="16131" max="16131" width="28.140625" style="4" customWidth="1"/>
    <col min="16132" max="16139" width="8.140625" style="4" customWidth="1"/>
    <col min="16140" max="16141" width="10" style="4" customWidth="1"/>
    <col min="16142" max="16142" width="2.7109375" style="4" bestFit="1" customWidth="1"/>
    <col min="16143" max="16143" width="3.5703125" style="4" customWidth="1"/>
    <col min="16144" max="16144" width="10.7109375" style="4" customWidth="1"/>
    <col min="16145" max="16384" width="11.42578125" style="4"/>
  </cols>
  <sheetData>
    <row r="1" spans="1:15" s="138" customFormat="1" ht="17.100000000000001" customHeight="1" x14ac:dyDescent="0.25">
      <c r="A1" s="130" t="s">
        <v>61</v>
      </c>
      <c r="C1" s="143"/>
      <c r="D1" s="143"/>
      <c r="E1" s="137"/>
      <c r="F1" s="137"/>
      <c r="G1" s="137"/>
      <c r="H1" s="137"/>
      <c r="I1" s="137"/>
      <c r="J1" s="137"/>
      <c r="K1" s="137"/>
      <c r="L1" s="137"/>
    </row>
    <row r="2" spans="1:15" s="138" customFormat="1" ht="14.1" customHeight="1" x14ac:dyDescent="0.25">
      <c r="A2" s="171" t="s">
        <v>62</v>
      </c>
      <c r="B2" s="181" t="s">
        <v>63</v>
      </c>
      <c r="C2" s="181"/>
      <c r="D2" s="181"/>
      <c r="E2" s="181"/>
      <c r="F2" s="181"/>
      <c r="G2" s="181"/>
      <c r="H2" s="181"/>
      <c r="I2" s="181"/>
      <c r="J2" s="181"/>
      <c r="K2" s="181"/>
      <c r="L2" s="181"/>
      <c r="M2" s="181"/>
      <c r="N2" s="181"/>
      <c r="O2" s="181"/>
    </row>
    <row r="3" spans="1:15" s="138" customFormat="1" ht="5.85" customHeight="1" x14ac:dyDescent="0.25">
      <c r="A3" s="168"/>
      <c r="B3" s="168"/>
      <c r="C3" s="169"/>
      <c r="D3" s="170"/>
      <c r="E3" s="170"/>
      <c r="F3" s="170"/>
      <c r="G3" s="170"/>
      <c r="H3" s="170"/>
      <c r="I3" s="170"/>
      <c r="J3" s="170"/>
      <c r="K3" s="170"/>
      <c r="L3" s="170"/>
      <c r="M3" s="169"/>
      <c r="N3" s="169"/>
      <c r="O3" s="169"/>
    </row>
    <row r="4" spans="1:15" s="138" customFormat="1" ht="31.7" customHeight="1" x14ac:dyDescent="0.25">
      <c r="A4" s="171" t="s">
        <v>62</v>
      </c>
      <c r="B4" s="182" t="s">
        <v>66</v>
      </c>
      <c r="C4" s="182"/>
      <c r="D4" s="182"/>
      <c r="E4" s="182"/>
      <c r="F4" s="182"/>
      <c r="G4" s="182"/>
      <c r="H4" s="182"/>
      <c r="I4" s="182"/>
      <c r="J4" s="182"/>
      <c r="K4" s="182"/>
      <c r="L4" s="182"/>
      <c r="M4" s="182"/>
      <c r="N4" s="182"/>
      <c r="O4" s="182"/>
    </row>
    <row r="5" spans="1:15" s="138" customFormat="1" ht="5.25" customHeight="1" x14ac:dyDescent="0.25">
      <c r="A5" s="165"/>
      <c r="B5" s="165"/>
      <c r="C5" s="166"/>
      <c r="D5" s="166"/>
      <c r="E5" s="167"/>
      <c r="F5" s="167"/>
      <c r="G5" s="167"/>
      <c r="H5" s="167"/>
      <c r="I5" s="167"/>
      <c r="J5" s="167"/>
      <c r="K5" s="167"/>
      <c r="L5" s="167"/>
      <c r="M5" s="166"/>
      <c r="N5" s="166"/>
      <c r="O5" s="166"/>
    </row>
    <row r="6" spans="1:15" s="138" customFormat="1" ht="31.35" customHeight="1" x14ac:dyDescent="0.25">
      <c r="A6" s="171" t="s">
        <v>62</v>
      </c>
      <c r="B6" s="182" t="s">
        <v>67</v>
      </c>
      <c r="C6" s="182"/>
      <c r="D6" s="182"/>
      <c r="E6" s="182"/>
      <c r="F6" s="182"/>
      <c r="G6" s="182"/>
      <c r="H6" s="182"/>
      <c r="I6" s="182"/>
      <c r="J6" s="182"/>
      <c r="K6" s="182"/>
      <c r="L6" s="182"/>
      <c r="M6" s="182"/>
      <c r="N6" s="182"/>
      <c r="O6" s="182"/>
    </row>
    <row r="7" spans="1:15" s="2" customFormat="1" ht="5.25" customHeight="1" x14ac:dyDescent="0.2">
      <c r="A7" s="172"/>
      <c r="B7" s="172"/>
      <c r="C7" s="120"/>
      <c r="D7" s="173"/>
      <c r="E7" s="173"/>
      <c r="F7" s="173"/>
      <c r="G7" s="173"/>
      <c r="H7" s="173"/>
      <c r="I7" s="173"/>
      <c r="J7" s="173"/>
      <c r="K7" s="173"/>
      <c r="L7" s="173"/>
      <c r="M7" s="120"/>
      <c r="N7" s="120"/>
      <c r="O7" s="120"/>
    </row>
    <row r="8" spans="1:15" s="2" customFormat="1" ht="31.35" customHeight="1" x14ac:dyDescent="0.2">
      <c r="A8" s="171" t="s">
        <v>62</v>
      </c>
      <c r="B8" s="182" t="s">
        <v>68</v>
      </c>
      <c r="C8" s="182"/>
      <c r="D8" s="182"/>
      <c r="E8" s="182"/>
      <c r="F8" s="182"/>
      <c r="G8" s="182"/>
      <c r="H8" s="182"/>
      <c r="I8" s="182"/>
      <c r="J8" s="182"/>
      <c r="K8" s="182"/>
      <c r="L8" s="182"/>
      <c r="M8" s="182"/>
      <c r="N8" s="182"/>
      <c r="O8" s="182"/>
    </row>
    <row r="9" spans="1:15" s="2" customFormat="1" ht="5.85" customHeight="1" x14ac:dyDescent="0.2">
      <c r="A9" s="172"/>
      <c r="B9" s="172"/>
      <c r="C9" s="120"/>
      <c r="D9" s="173"/>
      <c r="E9" s="173"/>
      <c r="F9" s="173"/>
      <c r="G9" s="173"/>
      <c r="H9" s="173"/>
      <c r="I9" s="173"/>
      <c r="J9" s="173"/>
      <c r="K9" s="173"/>
      <c r="L9" s="173"/>
      <c r="M9" s="120"/>
      <c r="N9" s="120"/>
      <c r="O9" s="120"/>
    </row>
    <row r="10" spans="1:15" s="2" customFormat="1" ht="30" customHeight="1" x14ac:dyDescent="0.2">
      <c r="A10" s="171" t="s">
        <v>62</v>
      </c>
      <c r="B10" s="182" t="s">
        <v>64</v>
      </c>
      <c r="C10" s="182"/>
      <c r="D10" s="182"/>
      <c r="E10" s="182"/>
      <c r="F10" s="182"/>
      <c r="G10" s="182"/>
      <c r="H10" s="182"/>
      <c r="I10" s="182"/>
      <c r="J10" s="182"/>
      <c r="K10" s="182"/>
      <c r="L10" s="182"/>
      <c r="M10" s="182"/>
      <c r="N10" s="182"/>
      <c r="O10" s="182"/>
    </row>
    <row r="11" spans="1:15" s="2" customFormat="1" ht="5.85" customHeight="1" x14ac:dyDescent="0.2">
      <c r="A11" s="172"/>
      <c r="B11" s="172"/>
      <c r="C11" s="120"/>
      <c r="D11" s="173"/>
      <c r="E11" s="173"/>
      <c r="F11" s="173"/>
      <c r="G11" s="173"/>
      <c r="H11" s="173"/>
      <c r="I11" s="173"/>
      <c r="J11" s="173"/>
      <c r="K11" s="173"/>
      <c r="L11" s="173"/>
      <c r="M11" s="120"/>
      <c r="N11" s="120"/>
      <c r="O11" s="120"/>
    </row>
    <row r="12" spans="1:15" s="2" customFormat="1" ht="43.5" customHeight="1" x14ac:dyDescent="0.2">
      <c r="A12" s="171" t="s">
        <v>62</v>
      </c>
      <c r="B12" s="182" t="s">
        <v>69</v>
      </c>
      <c r="C12" s="182"/>
      <c r="D12" s="182"/>
      <c r="E12" s="182"/>
      <c r="F12" s="182"/>
      <c r="G12" s="182"/>
      <c r="H12" s="182"/>
      <c r="I12" s="182"/>
      <c r="J12" s="182"/>
      <c r="K12" s="182"/>
      <c r="L12" s="182"/>
      <c r="M12" s="182"/>
      <c r="N12" s="182"/>
      <c r="O12" s="182"/>
    </row>
    <row r="13" spans="1:15" s="2" customFormat="1" ht="3.75" customHeight="1" x14ac:dyDescent="0.2">
      <c r="A13" s="172"/>
      <c r="B13" s="172"/>
      <c r="C13" s="120"/>
      <c r="D13" s="173"/>
      <c r="E13" s="173"/>
      <c r="F13" s="173"/>
      <c r="G13" s="173"/>
      <c r="H13" s="173"/>
      <c r="I13" s="173"/>
      <c r="J13" s="173"/>
      <c r="K13" s="173"/>
      <c r="L13" s="173"/>
      <c r="M13" s="120"/>
      <c r="N13" s="120"/>
      <c r="O13" s="120"/>
    </row>
    <row r="14" spans="1:15" s="2" customFormat="1" ht="14.1" customHeight="1" x14ac:dyDescent="0.2">
      <c r="A14" s="115"/>
      <c r="B14" s="115"/>
      <c r="C14" s="112"/>
      <c r="D14" s="111"/>
      <c r="E14" s="111"/>
      <c r="F14" s="111"/>
      <c r="G14" s="111"/>
      <c r="H14" s="111"/>
      <c r="I14" s="111"/>
      <c r="J14" s="111"/>
      <c r="K14" s="111"/>
      <c r="L14" s="111"/>
      <c r="M14" s="112"/>
      <c r="N14" s="112"/>
      <c r="O14" s="112"/>
    </row>
    <row r="15" spans="1:15" s="2" customFormat="1" x14ac:dyDescent="0.2">
      <c r="C15" s="11"/>
      <c r="D15" s="45"/>
      <c r="E15" s="45"/>
      <c r="F15" s="45"/>
      <c r="G15" s="45"/>
      <c r="H15" s="45"/>
      <c r="I15" s="45"/>
      <c r="J15" s="45"/>
      <c r="K15" s="45"/>
      <c r="L15" s="45"/>
      <c r="M15" s="11"/>
      <c r="N15" s="11"/>
      <c r="O15" s="11"/>
    </row>
    <row r="16" spans="1:15" s="2" customFormat="1" x14ac:dyDescent="0.2">
      <c r="C16" s="11"/>
      <c r="D16" s="45"/>
      <c r="E16" s="45"/>
      <c r="F16" s="45"/>
      <c r="G16" s="45"/>
      <c r="H16" s="45"/>
      <c r="I16" s="45"/>
      <c r="J16" s="45"/>
      <c r="K16" s="45"/>
      <c r="L16" s="45"/>
      <c r="M16" s="11"/>
      <c r="N16" s="11"/>
      <c r="O16" s="11"/>
    </row>
    <row r="17" spans="3:15" s="2" customFormat="1" x14ac:dyDescent="0.2">
      <c r="C17" s="11"/>
      <c r="D17" s="45"/>
      <c r="E17" s="45"/>
      <c r="F17" s="45"/>
      <c r="G17" s="45"/>
      <c r="H17" s="45"/>
      <c r="I17" s="45"/>
      <c r="J17" s="45"/>
      <c r="K17" s="45"/>
      <c r="L17" s="45"/>
      <c r="M17" s="11"/>
      <c r="N17" s="11"/>
      <c r="O17" s="11"/>
    </row>
    <row r="18" spans="3:15" s="2" customFormat="1" x14ac:dyDescent="0.2">
      <c r="C18" s="11"/>
      <c r="D18" s="11"/>
      <c r="E18" s="11"/>
      <c r="F18" s="11"/>
      <c r="G18" s="11"/>
      <c r="H18" s="11"/>
      <c r="I18" s="11"/>
      <c r="J18" s="11"/>
      <c r="K18" s="11"/>
      <c r="L18" s="11"/>
      <c r="M18" s="11"/>
      <c r="N18" s="11"/>
      <c r="O18" s="11"/>
    </row>
    <row r="19" spans="3:15" s="2" customFormat="1" x14ac:dyDescent="0.2">
      <c r="C19" s="11"/>
      <c r="D19" s="45"/>
      <c r="E19" s="45"/>
      <c r="F19" s="45"/>
      <c r="G19" s="45"/>
      <c r="H19" s="45"/>
      <c r="I19" s="45"/>
      <c r="J19" s="45"/>
      <c r="K19" s="45"/>
      <c r="L19" s="45"/>
      <c r="M19" s="11"/>
      <c r="N19" s="11"/>
      <c r="O19" s="11"/>
    </row>
    <row r="20" spans="3:15" s="2" customFormat="1" x14ac:dyDescent="0.2">
      <c r="C20" s="11"/>
      <c r="D20" s="45"/>
      <c r="E20" s="45"/>
      <c r="F20" s="45"/>
      <c r="G20" s="45"/>
      <c r="H20" s="45"/>
      <c r="I20" s="45"/>
      <c r="J20" s="45"/>
      <c r="K20" s="45"/>
      <c r="L20" s="45"/>
      <c r="M20" s="11"/>
      <c r="N20" s="11"/>
      <c r="O20" s="11"/>
    </row>
    <row r="21" spans="3:15" x14ac:dyDescent="0.2">
      <c r="C21" s="11"/>
      <c r="D21" s="45"/>
      <c r="E21" s="45"/>
      <c r="F21" s="45"/>
      <c r="G21" s="45"/>
      <c r="H21" s="45"/>
      <c r="I21" s="45"/>
      <c r="J21" s="45"/>
      <c r="K21" s="45"/>
      <c r="L21" s="45"/>
      <c r="M21" s="11"/>
      <c r="N21" s="11"/>
      <c r="O21" s="11"/>
    </row>
    <row r="22" spans="3:15" x14ac:dyDescent="0.2">
      <c r="C22" s="11"/>
      <c r="D22" s="45"/>
      <c r="E22" s="45"/>
      <c r="F22" s="45"/>
      <c r="G22" s="45"/>
      <c r="H22" s="45"/>
      <c r="I22" s="45"/>
      <c r="J22" s="45"/>
      <c r="K22" s="45"/>
      <c r="L22" s="45"/>
      <c r="M22" s="11"/>
      <c r="N22" s="11"/>
      <c r="O22" s="11"/>
    </row>
    <row r="23" spans="3:15" x14ac:dyDescent="0.2">
      <c r="C23" s="11"/>
      <c r="D23" s="45"/>
      <c r="E23" s="45"/>
      <c r="F23" s="45"/>
      <c r="G23" s="45"/>
      <c r="H23" s="45"/>
      <c r="I23" s="45"/>
      <c r="J23" s="45"/>
      <c r="K23" s="45"/>
      <c r="L23" s="45"/>
      <c r="M23" s="11"/>
      <c r="N23" s="11"/>
      <c r="O23" s="11"/>
    </row>
    <row r="24" spans="3:15" x14ac:dyDescent="0.2">
      <c r="C24" s="2"/>
      <c r="D24" s="6"/>
      <c r="E24" s="6"/>
      <c r="F24" s="6"/>
      <c r="G24" s="6"/>
      <c r="H24" s="6"/>
      <c r="I24" s="6"/>
      <c r="J24" s="6"/>
      <c r="K24" s="6"/>
      <c r="L24" s="6"/>
    </row>
    <row r="25" spans="3:15" x14ac:dyDescent="0.2">
      <c r="C25" s="2"/>
      <c r="D25" s="6"/>
      <c r="E25" s="6"/>
      <c r="F25" s="6"/>
      <c r="G25" s="6"/>
      <c r="H25" s="6"/>
      <c r="I25" s="6"/>
      <c r="J25" s="6"/>
      <c r="K25" s="6"/>
      <c r="L25" s="6"/>
    </row>
    <row r="34" spans="1:16" s="96" customFormat="1" ht="15.6" customHeight="1" x14ac:dyDescent="0.25">
      <c r="A34" s="110" t="s">
        <v>45</v>
      </c>
      <c r="B34" s="110"/>
      <c r="C34" s="110"/>
      <c r="D34" s="88"/>
      <c r="E34" s="88"/>
      <c r="F34" s="88"/>
      <c r="G34" s="88"/>
      <c r="H34" s="88"/>
      <c r="I34" s="111"/>
      <c r="J34" s="111"/>
      <c r="K34" s="112"/>
      <c r="L34" s="111"/>
      <c r="M34" s="113"/>
      <c r="N34" s="114"/>
      <c r="O34" s="115"/>
      <c r="P34" s="95"/>
    </row>
    <row r="35" spans="1:16" s="96" customFormat="1" ht="15.6" customHeight="1" x14ac:dyDescent="0.25">
      <c r="A35" s="116" t="s">
        <v>46</v>
      </c>
      <c r="B35" s="110" t="s">
        <v>70</v>
      </c>
      <c r="C35" s="117"/>
      <c r="D35" s="88"/>
      <c r="E35" s="88"/>
      <c r="F35" s="88"/>
      <c r="G35" s="88"/>
      <c r="H35" s="88"/>
      <c r="I35" s="111"/>
      <c r="J35" s="111"/>
      <c r="K35" s="111"/>
      <c r="L35" s="118"/>
      <c r="M35" s="119"/>
      <c r="N35" s="119"/>
      <c r="O35" s="115"/>
      <c r="P35" s="95"/>
    </row>
    <row r="36" spans="1:16" s="96" customFormat="1" ht="15.6" customHeight="1" x14ac:dyDescent="0.25">
      <c r="A36" s="120"/>
      <c r="B36" s="120" t="s">
        <v>47</v>
      </c>
      <c r="C36" s="120" t="s">
        <v>50</v>
      </c>
      <c r="D36" s="111"/>
      <c r="E36" s="111"/>
      <c r="F36" s="111"/>
      <c r="G36" s="111"/>
      <c r="H36" s="111"/>
      <c r="I36" s="111"/>
      <c r="J36" s="111"/>
      <c r="K36" s="111"/>
      <c r="L36" s="111"/>
      <c r="M36" s="112"/>
      <c r="N36" s="112"/>
      <c r="O36" s="112"/>
      <c r="P36" s="94"/>
    </row>
    <row r="37" spans="1:16" s="98" customFormat="1" ht="15.6" customHeight="1" x14ac:dyDescent="0.25">
      <c r="A37" s="120"/>
      <c r="B37" s="120" t="s">
        <v>48</v>
      </c>
      <c r="C37" s="120" t="s">
        <v>49</v>
      </c>
      <c r="D37" s="122"/>
      <c r="E37" s="122"/>
      <c r="F37" s="122"/>
      <c r="G37" s="122"/>
      <c r="H37" s="122"/>
      <c r="I37" s="122"/>
      <c r="J37" s="122"/>
      <c r="K37" s="122"/>
      <c r="L37" s="123"/>
      <c r="M37" s="124"/>
      <c r="N37" s="112"/>
      <c r="O37" s="112"/>
      <c r="P37" s="93"/>
    </row>
    <row r="38" spans="1:16" s="93" customFormat="1" ht="5.85" customHeight="1" x14ac:dyDescent="0.25">
      <c r="A38" s="112"/>
      <c r="B38" s="112"/>
      <c r="C38" s="121"/>
      <c r="D38" s="122"/>
      <c r="E38" s="122"/>
      <c r="F38" s="122"/>
      <c r="G38" s="122"/>
      <c r="H38" s="122"/>
      <c r="I38" s="122"/>
      <c r="J38" s="122"/>
      <c r="K38" s="122"/>
      <c r="L38" s="123"/>
      <c r="M38" s="124"/>
      <c r="N38" s="112"/>
      <c r="O38" s="112"/>
    </row>
    <row r="39" spans="1:16" s="96" customFormat="1" ht="31.35" customHeight="1" x14ac:dyDescent="0.25">
      <c r="A39" s="116" t="s">
        <v>51</v>
      </c>
      <c r="B39" s="183" t="s">
        <v>71</v>
      </c>
      <c r="C39" s="183"/>
      <c r="D39" s="183"/>
      <c r="E39" s="183"/>
      <c r="F39" s="183"/>
      <c r="G39" s="183"/>
      <c r="H39" s="183"/>
      <c r="I39" s="183"/>
      <c r="J39" s="183"/>
      <c r="K39" s="183"/>
      <c r="L39" s="183"/>
      <c r="M39" s="183"/>
      <c r="N39" s="183"/>
      <c r="O39" s="183"/>
      <c r="P39" s="94"/>
    </row>
    <row r="40" spans="1:16" s="96" customFormat="1" ht="44.25" customHeight="1" x14ac:dyDescent="0.25">
      <c r="A40" s="125"/>
      <c r="B40" s="180" t="s">
        <v>65</v>
      </c>
      <c r="C40" s="180"/>
      <c r="D40" s="180"/>
      <c r="E40" s="180"/>
      <c r="F40" s="180"/>
      <c r="G40" s="180"/>
      <c r="H40" s="180"/>
      <c r="I40" s="180"/>
      <c r="J40" s="180"/>
      <c r="K40" s="180"/>
      <c r="L40" s="180"/>
      <c r="M40" s="180"/>
      <c r="N40" s="180"/>
      <c r="O40" s="180"/>
      <c r="P40" s="94"/>
    </row>
    <row r="41" spans="1:16" s="96" customFormat="1" ht="17.100000000000001" customHeight="1" x14ac:dyDescent="0.25">
      <c r="A41" s="89"/>
      <c r="B41" s="97"/>
      <c r="C41" s="97"/>
      <c r="D41" s="97"/>
      <c r="E41" s="97"/>
      <c r="F41" s="97"/>
      <c r="G41" s="97"/>
      <c r="H41" s="97"/>
      <c r="I41" s="97"/>
      <c r="J41" s="97"/>
      <c r="K41" s="97"/>
      <c r="L41" s="97"/>
      <c r="M41" s="97"/>
      <c r="N41" s="97"/>
      <c r="O41" s="97"/>
      <c r="P41" s="101"/>
    </row>
    <row r="42" spans="1:16" s="96" customFormat="1" ht="17.100000000000001" customHeight="1" x14ac:dyDescent="0.25">
      <c r="A42" s="93"/>
      <c r="B42" s="97"/>
      <c r="C42" s="97"/>
      <c r="D42" s="97"/>
      <c r="E42" s="97"/>
      <c r="F42" s="97"/>
      <c r="G42" s="97"/>
      <c r="H42" s="97"/>
      <c r="I42" s="97"/>
      <c r="J42" s="97"/>
      <c r="K42" s="97"/>
      <c r="L42" s="97"/>
      <c r="M42" s="97"/>
      <c r="N42" s="97"/>
      <c r="O42" s="97"/>
      <c r="P42" s="94"/>
    </row>
    <row r="43" spans="1:16" s="96" customFormat="1" ht="17.100000000000001" customHeight="1" x14ac:dyDescent="0.25">
      <c r="A43" s="89"/>
      <c r="B43" s="97"/>
      <c r="C43" s="97"/>
      <c r="D43" s="97"/>
      <c r="E43" s="97"/>
      <c r="F43" s="97"/>
      <c r="G43" s="97"/>
      <c r="H43" s="97"/>
      <c r="I43" s="97"/>
      <c r="J43" s="97"/>
      <c r="K43" s="97"/>
      <c r="L43" s="97"/>
      <c r="M43" s="97"/>
      <c r="N43" s="97"/>
      <c r="O43" s="97"/>
      <c r="P43" s="94"/>
    </row>
    <row r="44" spans="1:16" s="96" customFormat="1" ht="17.100000000000001" customHeight="1" x14ac:dyDescent="0.25">
      <c r="A44" s="89"/>
      <c r="B44" s="97"/>
      <c r="C44" s="97"/>
      <c r="D44" s="97"/>
      <c r="E44" s="97"/>
      <c r="F44" s="97"/>
      <c r="G44" s="97"/>
      <c r="H44" s="97"/>
      <c r="I44" s="97"/>
      <c r="J44" s="97"/>
      <c r="K44" s="97"/>
      <c r="L44" s="97"/>
      <c r="M44" s="97"/>
      <c r="N44" s="97"/>
      <c r="O44" s="97"/>
      <c r="P44" s="94"/>
    </row>
    <row r="45" spans="1:16" s="96" customFormat="1" ht="5.85" customHeight="1" x14ac:dyDescent="0.25">
      <c r="A45" s="89"/>
      <c r="B45" s="97"/>
      <c r="C45" s="97"/>
      <c r="D45" s="97"/>
      <c r="E45" s="97"/>
      <c r="F45" s="97"/>
      <c r="G45" s="97"/>
      <c r="H45" s="97"/>
      <c r="I45" s="97"/>
      <c r="J45" s="97"/>
      <c r="K45" s="97"/>
      <c r="L45" s="97"/>
      <c r="M45" s="97"/>
      <c r="N45" s="97"/>
      <c r="O45" s="97"/>
      <c r="P45" s="94"/>
    </row>
    <row r="46" spans="1:16" s="96" customFormat="1" ht="15.6" customHeight="1" x14ac:dyDescent="0.25">
      <c r="A46" s="116" t="s">
        <v>52</v>
      </c>
      <c r="B46" s="110" t="s">
        <v>53</v>
      </c>
      <c r="C46" s="97"/>
      <c r="D46" s="97"/>
      <c r="E46" s="97"/>
      <c r="F46" s="97"/>
      <c r="G46" s="97"/>
      <c r="H46" s="97"/>
      <c r="I46" s="97"/>
      <c r="J46" s="97"/>
      <c r="K46" s="97"/>
      <c r="L46" s="97"/>
      <c r="M46" s="97"/>
      <c r="N46" s="97"/>
      <c r="O46" s="97"/>
      <c r="P46" s="94"/>
    </row>
    <row r="47" spans="1:16" s="96" customFormat="1" ht="30.75" customHeight="1" x14ac:dyDescent="0.25">
      <c r="A47" s="89"/>
      <c r="B47" s="180" t="s">
        <v>72</v>
      </c>
      <c r="C47" s="180"/>
      <c r="D47" s="180"/>
      <c r="E47" s="180"/>
      <c r="F47" s="180"/>
      <c r="G47" s="180"/>
      <c r="H47" s="180"/>
      <c r="I47" s="180"/>
      <c r="J47" s="180"/>
      <c r="K47" s="180"/>
      <c r="L47" s="180"/>
      <c r="M47" s="180"/>
      <c r="N47" s="180"/>
      <c r="O47" s="180"/>
      <c r="P47" s="94"/>
    </row>
    <row r="48" spans="1:16" s="96" customFormat="1" ht="17.100000000000001" customHeight="1" x14ac:dyDescent="0.25">
      <c r="A48" s="89"/>
      <c r="B48" s="97"/>
      <c r="C48" s="97"/>
      <c r="D48" s="97"/>
      <c r="E48" s="97"/>
      <c r="F48" s="97"/>
      <c r="G48" s="97"/>
      <c r="H48" s="97"/>
      <c r="I48" s="97"/>
      <c r="J48" s="97"/>
      <c r="K48" s="97"/>
      <c r="L48" s="97"/>
      <c r="M48" s="97"/>
      <c r="N48" s="97"/>
      <c r="O48" s="97"/>
      <c r="P48" s="94"/>
    </row>
    <row r="49" spans="1:16" s="96" customFormat="1" ht="17.100000000000001" customHeight="1" x14ac:dyDescent="0.25">
      <c r="A49" s="89"/>
      <c r="B49" s="97"/>
      <c r="C49" s="97"/>
      <c r="D49" s="97"/>
      <c r="E49" s="97"/>
      <c r="F49" s="97"/>
      <c r="G49" s="97"/>
      <c r="H49" s="97"/>
      <c r="I49" s="97"/>
      <c r="J49" s="97"/>
      <c r="K49" s="97"/>
      <c r="L49" s="97"/>
      <c r="M49" s="97"/>
      <c r="N49" s="97"/>
      <c r="O49" s="97"/>
      <c r="P49" s="94"/>
    </row>
    <row r="50" spans="1:16" s="96" customFormat="1" ht="17.100000000000001" customHeight="1" x14ac:dyDescent="0.25">
      <c r="A50" s="89"/>
      <c r="B50" s="97"/>
      <c r="C50" s="97"/>
      <c r="D50" s="97"/>
      <c r="E50" s="97"/>
      <c r="F50" s="97"/>
      <c r="G50" s="97"/>
      <c r="H50" s="97"/>
      <c r="I50" s="97"/>
      <c r="J50" s="97"/>
      <c r="K50" s="97"/>
      <c r="L50" s="97"/>
      <c r="M50" s="97"/>
      <c r="N50" s="97"/>
      <c r="O50" s="97"/>
      <c r="P50" s="94"/>
    </row>
    <row r="51" spans="1:16" s="98" customFormat="1" ht="17.100000000000001" customHeight="1" x14ac:dyDescent="0.25">
      <c r="A51" s="93"/>
      <c r="B51" s="97"/>
      <c r="C51" s="97"/>
      <c r="D51" s="97"/>
      <c r="E51" s="97"/>
      <c r="F51" s="97"/>
      <c r="G51" s="97"/>
      <c r="H51" s="97"/>
      <c r="I51" s="97"/>
      <c r="J51" s="97"/>
      <c r="K51" s="97"/>
      <c r="L51" s="97"/>
      <c r="M51" s="97"/>
      <c r="N51" s="97"/>
      <c r="O51" s="97"/>
      <c r="P51" s="93"/>
    </row>
    <row r="52" spans="1:16" s="96" customFormat="1" ht="17.100000000000001" customHeight="1" x14ac:dyDescent="0.25">
      <c r="A52" s="93"/>
      <c r="B52" s="97"/>
      <c r="C52" s="97"/>
      <c r="D52" s="97"/>
      <c r="E52" s="97"/>
      <c r="F52" s="97"/>
      <c r="G52" s="97"/>
      <c r="H52" s="97"/>
      <c r="I52" s="97"/>
      <c r="J52" s="97"/>
      <c r="K52" s="97"/>
      <c r="L52" s="97"/>
      <c r="M52" s="97"/>
      <c r="N52" s="97"/>
      <c r="O52" s="97"/>
      <c r="P52" s="94"/>
    </row>
    <row r="53" spans="1:16" s="96" customFormat="1" ht="26.25" customHeight="1" x14ac:dyDescent="0.25">
      <c r="A53" s="93"/>
      <c r="B53" s="97"/>
      <c r="C53" s="97"/>
      <c r="D53" s="97"/>
      <c r="E53" s="97"/>
      <c r="F53" s="97"/>
      <c r="G53" s="97"/>
      <c r="H53" s="97"/>
      <c r="I53" s="97"/>
      <c r="J53" s="97"/>
      <c r="K53" s="97"/>
      <c r="L53" s="97"/>
      <c r="M53" s="97"/>
      <c r="N53" s="97"/>
      <c r="O53" s="97"/>
      <c r="P53" s="94"/>
    </row>
    <row r="54" spans="1:16" s="96" customFormat="1" ht="5.25" customHeight="1" x14ac:dyDescent="0.25">
      <c r="A54" s="93"/>
      <c r="B54" s="97"/>
      <c r="C54" s="97"/>
      <c r="D54" s="97"/>
      <c r="E54" s="97"/>
      <c r="F54" s="97"/>
      <c r="G54" s="97"/>
      <c r="H54" s="97"/>
      <c r="I54" s="97"/>
      <c r="J54" s="97"/>
      <c r="K54" s="97"/>
      <c r="L54" s="97"/>
      <c r="M54" s="97"/>
      <c r="N54" s="97"/>
      <c r="O54" s="97"/>
      <c r="P54" s="94"/>
    </row>
    <row r="55" spans="1:16" s="96" customFormat="1" ht="15.6" customHeight="1" x14ac:dyDescent="0.25">
      <c r="A55" s="116" t="s">
        <v>55</v>
      </c>
      <c r="B55" s="116" t="s">
        <v>54</v>
      </c>
      <c r="C55" s="97"/>
      <c r="D55" s="97"/>
      <c r="E55" s="97"/>
      <c r="F55" s="97"/>
      <c r="G55" s="97"/>
      <c r="H55" s="97"/>
      <c r="I55" s="97"/>
      <c r="J55" s="97"/>
      <c r="K55" s="97"/>
      <c r="L55" s="97"/>
      <c r="M55" s="97"/>
      <c r="N55" s="97"/>
      <c r="O55" s="97"/>
      <c r="P55" s="94"/>
    </row>
    <row r="56" spans="1:16" s="96" customFormat="1" ht="62.25" customHeight="1" x14ac:dyDescent="0.25">
      <c r="A56" s="89"/>
      <c r="B56" s="180" t="s">
        <v>73</v>
      </c>
      <c r="C56" s="180"/>
      <c r="D56" s="180"/>
      <c r="E56" s="180"/>
      <c r="F56" s="180"/>
      <c r="G56" s="180"/>
      <c r="H56" s="180"/>
      <c r="I56" s="180"/>
      <c r="J56" s="180"/>
      <c r="K56" s="180"/>
      <c r="L56" s="180"/>
      <c r="M56" s="180"/>
      <c r="N56" s="180"/>
      <c r="O56" s="180"/>
      <c r="P56" s="94"/>
    </row>
    <row r="57" spans="1:16" s="96" customFormat="1" ht="17.100000000000001" customHeight="1" x14ac:dyDescent="0.25">
      <c r="A57" s="89"/>
      <c r="B57" s="97"/>
      <c r="C57" s="97"/>
      <c r="D57" s="97"/>
      <c r="E57" s="97"/>
      <c r="F57" s="97"/>
      <c r="G57" s="97"/>
      <c r="H57" s="97"/>
      <c r="I57" s="97"/>
      <c r="J57" s="97"/>
      <c r="K57" s="97"/>
      <c r="L57" s="97"/>
      <c r="M57" s="97"/>
      <c r="N57" s="97"/>
      <c r="O57" s="97"/>
      <c r="P57" s="94"/>
    </row>
    <row r="58" spans="1:16" s="96" customFormat="1" ht="17.100000000000001" customHeight="1" x14ac:dyDescent="0.25">
      <c r="A58" s="116"/>
      <c r="B58" s="116"/>
      <c r="C58" s="116"/>
      <c r="D58" s="97"/>
      <c r="E58" s="97"/>
      <c r="F58" s="97"/>
      <c r="G58" s="97"/>
      <c r="H58" s="97"/>
      <c r="I58" s="97"/>
      <c r="J58" s="97"/>
      <c r="K58" s="97"/>
      <c r="L58" s="97"/>
      <c r="M58" s="97"/>
      <c r="N58" s="97"/>
      <c r="O58" s="97"/>
      <c r="P58" s="94"/>
    </row>
    <row r="59" spans="1:16" s="96" customFormat="1" ht="17.100000000000001" customHeight="1" x14ac:dyDescent="0.25">
      <c r="A59" s="116" t="s">
        <v>56</v>
      </c>
      <c r="B59" s="116" t="s">
        <v>57</v>
      </c>
      <c r="C59" s="97"/>
      <c r="D59" s="97"/>
      <c r="E59" s="97"/>
      <c r="F59" s="97"/>
      <c r="G59" s="97"/>
      <c r="H59" s="97"/>
      <c r="I59" s="97"/>
      <c r="J59" s="97"/>
      <c r="K59" s="97"/>
      <c r="L59" s="97"/>
      <c r="M59" s="97"/>
      <c r="N59" s="97"/>
      <c r="O59" s="97"/>
      <c r="P59" s="94"/>
    </row>
    <row r="60" spans="1:16" s="96" customFormat="1" ht="33.950000000000003" customHeight="1" x14ac:dyDescent="0.25">
      <c r="A60" s="89"/>
      <c r="B60" s="180" t="s">
        <v>76</v>
      </c>
      <c r="C60" s="180"/>
      <c r="D60" s="180"/>
      <c r="E60" s="180"/>
      <c r="F60" s="180"/>
      <c r="G60" s="180"/>
      <c r="H60" s="180"/>
      <c r="I60" s="180"/>
      <c r="J60" s="180"/>
      <c r="K60" s="180"/>
      <c r="L60" s="180"/>
      <c r="M60" s="180"/>
      <c r="N60" s="180"/>
      <c r="O60" s="180"/>
      <c r="P60" s="94"/>
    </row>
    <row r="61" spans="1:16" s="96" customFormat="1" ht="17.100000000000001" customHeight="1" x14ac:dyDescent="0.25">
      <c r="A61" s="89"/>
      <c r="B61" s="89"/>
      <c r="C61" s="99"/>
      <c r="D61" s="99"/>
      <c r="E61" s="99"/>
      <c r="F61" s="99"/>
      <c r="G61" s="99"/>
      <c r="H61" s="99"/>
      <c r="I61" s="99"/>
      <c r="J61" s="99"/>
      <c r="K61" s="99"/>
      <c r="L61" s="100"/>
      <c r="M61" s="92"/>
      <c r="N61" s="93"/>
      <c r="O61" s="93"/>
      <c r="P61" s="94"/>
    </row>
    <row r="62" spans="1:16" s="94" customFormat="1" ht="17.100000000000001" customHeight="1" x14ac:dyDescent="0.25">
      <c r="A62" s="93"/>
      <c r="B62" s="93"/>
      <c r="C62" s="93"/>
      <c r="D62" s="100"/>
      <c r="E62" s="100"/>
      <c r="F62" s="100"/>
      <c r="G62" s="100"/>
      <c r="H62" s="100"/>
      <c r="I62" s="100"/>
      <c r="J62" s="100"/>
      <c r="K62" s="100"/>
      <c r="L62" s="100"/>
      <c r="M62" s="93"/>
      <c r="N62" s="93"/>
      <c r="O62" s="93"/>
    </row>
    <row r="63" spans="1:16" s="96" customFormat="1" ht="17.100000000000001" customHeight="1" x14ac:dyDescent="0.25">
      <c r="A63" s="93"/>
      <c r="B63" s="93"/>
      <c r="C63" s="103"/>
      <c r="D63" s="103"/>
      <c r="E63" s="103"/>
      <c r="F63" s="103"/>
      <c r="G63" s="103"/>
      <c r="H63" s="103"/>
      <c r="I63" s="103"/>
      <c r="J63" s="104"/>
      <c r="K63" s="105"/>
      <c r="L63" s="102"/>
      <c r="M63" s="106"/>
      <c r="N63" s="103"/>
      <c r="O63" s="100"/>
      <c r="P63" s="94"/>
    </row>
    <row r="64" spans="1:16" s="96" customFormat="1" ht="17.100000000000001" customHeight="1" x14ac:dyDescent="0.25">
      <c r="A64" s="93"/>
      <c r="B64" s="93"/>
      <c r="C64" s="93"/>
      <c r="D64" s="92"/>
      <c r="E64" s="92"/>
      <c r="F64" s="92"/>
      <c r="G64" s="92"/>
      <c r="H64" s="92"/>
      <c r="I64" s="92"/>
      <c r="J64" s="92"/>
      <c r="K64" s="92"/>
      <c r="L64" s="92"/>
      <c r="M64" s="93"/>
      <c r="N64" s="93"/>
    </row>
    <row r="65" spans="1:16" s="96" customFormat="1" ht="17.100000000000001" customHeight="1" x14ac:dyDescent="0.25">
      <c r="A65" s="93"/>
      <c r="B65" s="93"/>
      <c r="C65" s="103"/>
      <c r="D65" s="103"/>
      <c r="E65" s="103"/>
      <c r="F65" s="103"/>
      <c r="G65" s="103"/>
      <c r="H65" s="103"/>
      <c r="I65" s="103"/>
      <c r="J65" s="104"/>
      <c r="K65" s="105"/>
      <c r="L65" s="100"/>
      <c r="M65" s="106"/>
      <c r="N65" s="103"/>
      <c r="O65" s="98"/>
      <c r="P65" s="93"/>
    </row>
    <row r="66" spans="1:16" s="96" customFormat="1" ht="27.75" customHeight="1" x14ac:dyDescent="0.25">
      <c r="A66" s="93"/>
      <c r="B66" s="93"/>
      <c r="C66" s="107"/>
      <c r="D66" s="92"/>
      <c r="E66" s="92"/>
      <c r="F66" s="92"/>
      <c r="G66" s="92"/>
      <c r="H66" s="92"/>
      <c r="I66" s="92"/>
      <c r="J66" s="92"/>
      <c r="K66" s="92"/>
      <c r="L66" s="92"/>
      <c r="M66" s="93"/>
      <c r="N66" s="93"/>
      <c r="O66" s="98"/>
      <c r="P66" s="93"/>
    </row>
    <row r="67" spans="1:16" s="96" customFormat="1" ht="11.25" customHeight="1" x14ac:dyDescent="0.25">
      <c r="C67" s="108"/>
      <c r="D67" s="109"/>
      <c r="E67" s="109"/>
      <c r="F67" s="109"/>
      <c r="G67" s="109"/>
      <c r="H67" s="109"/>
      <c r="I67" s="109"/>
      <c r="J67" s="109"/>
      <c r="K67" s="109"/>
      <c r="L67" s="109"/>
      <c r="O67" s="98"/>
      <c r="P67" s="93"/>
    </row>
    <row r="68" spans="1:16" s="135" customFormat="1" ht="17.100000000000001" customHeight="1" x14ac:dyDescent="0.25">
      <c r="A68" s="130" t="s">
        <v>58</v>
      </c>
      <c r="B68" s="130" t="s">
        <v>59</v>
      </c>
      <c r="C68" s="131"/>
      <c r="D68" s="131"/>
      <c r="E68" s="131"/>
      <c r="F68" s="131"/>
      <c r="G68" s="131"/>
      <c r="H68" s="131"/>
      <c r="I68" s="131"/>
      <c r="J68" s="131"/>
      <c r="K68" s="132"/>
      <c r="L68" s="132"/>
      <c r="M68" s="133"/>
      <c r="N68" s="131"/>
      <c r="O68" s="131"/>
      <c r="P68" s="134"/>
    </row>
    <row r="69" spans="1:16" s="136" customFormat="1" ht="30" customHeight="1" x14ac:dyDescent="0.25">
      <c r="B69" s="180" t="s">
        <v>74</v>
      </c>
      <c r="C69" s="180"/>
      <c r="D69" s="180"/>
      <c r="E69" s="180"/>
      <c r="F69" s="180"/>
      <c r="G69" s="180"/>
      <c r="H69" s="180"/>
      <c r="I69" s="180"/>
      <c r="J69" s="180"/>
      <c r="K69" s="180"/>
      <c r="L69" s="180"/>
      <c r="M69" s="180"/>
      <c r="N69" s="180"/>
      <c r="O69" s="180"/>
      <c r="P69" s="139"/>
    </row>
    <row r="70" spans="1:16" s="136" customFormat="1" ht="17.100000000000001" customHeight="1" x14ac:dyDescent="0.25">
      <c r="C70" s="138"/>
      <c r="D70" s="137"/>
      <c r="E70" s="137"/>
      <c r="F70" s="137"/>
      <c r="G70" s="137"/>
      <c r="H70" s="137"/>
      <c r="I70" s="137"/>
      <c r="J70" s="137"/>
      <c r="K70" s="137"/>
      <c r="L70" s="137"/>
      <c r="M70" s="138"/>
      <c r="N70" s="138"/>
      <c r="P70" s="140"/>
    </row>
    <row r="71" spans="1:16" s="136" customFormat="1" ht="22.5" customHeight="1" x14ac:dyDescent="0.25">
      <c r="C71" s="138"/>
      <c r="D71" s="137"/>
      <c r="E71" s="137"/>
      <c r="F71" s="137"/>
      <c r="G71" s="137"/>
      <c r="H71" s="137"/>
      <c r="I71" s="137"/>
      <c r="J71" s="137"/>
      <c r="K71" s="137"/>
      <c r="L71" s="137"/>
      <c r="M71" s="138"/>
      <c r="N71" s="138"/>
      <c r="P71" s="139"/>
    </row>
    <row r="72" spans="1:16" s="136" customFormat="1" ht="33.6" customHeight="1" x14ac:dyDescent="0.25">
      <c r="B72" s="180" t="s">
        <v>77</v>
      </c>
      <c r="C72" s="180"/>
      <c r="D72" s="180"/>
      <c r="E72" s="180"/>
      <c r="F72" s="180"/>
      <c r="G72" s="180"/>
      <c r="H72" s="180"/>
      <c r="I72" s="180"/>
      <c r="J72" s="180"/>
      <c r="K72" s="180"/>
      <c r="L72" s="180"/>
      <c r="M72" s="180"/>
      <c r="N72" s="180"/>
      <c r="O72" s="180"/>
      <c r="P72" s="139"/>
    </row>
    <row r="73" spans="1:16" s="136" customFormat="1" ht="6" customHeight="1" x14ac:dyDescent="0.25">
      <c r="C73" s="141"/>
      <c r="D73" s="142"/>
      <c r="E73" s="137"/>
      <c r="F73" s="137"/>
      <c r="G73" s="137"/>
      <c r="H73" s="137"/>
      <c r="I73" s="137"/>
      <c r="J73" s="137"/>
      <c r="K73" s="137"/>
      <c r="L73" s="137"/>
      <c r="M73" s="138"/>
      <c r="N73" s="138"/>
      <c r="P73" s="139"/>
    </row>
    <row r="74" spans="1:16" s="136" customFormat="1" ht="17.100000000000001" customHeight="1" x14ac:dyDescent="0.25">
      <c r="C74" s="143"/>
      <c r="D74" s="142"/>
      <c r="E74" s="137"/>
      <c r="F74" s="137"/>
      <c r="G74" s="137"/>
      <c r="H74" s="137"/>
      <c r="I74" s="137"/>
      <c r="J74" s="137"/>
      <c r="K74" s="137"/>
      <c r="L74" s="137"/>
      <c r="M74" s="138"/>
      <c r="N74" s="138"/>
    </row>
    <row r="75" spans="1:16" s="136" customFormat="1" ht="17.100000000000001" customHeight="1" x14ac:dyDescent="0.25">
      <c r="C75" s="143"/>
      <c r="D75" s="142"/>
      <c r="E75" s="137"/>
      <c r="F75" s="137"/>
      <c r="G75" s="137"/>
      <c r="H75" s="137"/>
      <c r="I75" s="137"/>
      <c r="J75" s="137"/>
      <c r="K75" s="137"/>
      <c r="L75" s="137"/>
      <c r="M75" s="138"/>
      <c r="N75" s="138"/>
    </row>
    <row r="76" spans="1:16" s="136" customFormat="1" ht="8.4499999999999993" customHeight="1" x14ac:dyDescent="0.25">
      <c r="C76" s="143"/>
      <c r="D76" s="142"/>
      <c r="E76" s="137"/>
      <c r="F76" s="137"/>
      <c r="G76" s="137"/>
      <c r="H76" s="137"/>
      <c r="I76" s="137"/>
      <c r="J76" s="137"/>
      <c r="K76" s="137"/>
      <c r="L76" s="137"/>
      <c r="M76" s="138"/>
      <c r="N76" s="138"/>
    </row>
    <row r="77" spans="1:16" s="138" customFormat="1" ht="33.950000000000003" customHeight="1" x14ac:dyDescent="0.25">
      <c r="B77" s="180" t="s">
        <v>75</v>
      </c>
      <c r="C77" s="180"/>
      <c r="D77" s="180"/>
      <c r="E77" s="180"/>
      <c r="F77" s="180"/>
      <c r="G77" s="180"/>
      <c r="H77" s="180"/>
      <c r="I77" s="180"/>
      <c r="J77" s="180"/>
      <c r="K77" s="180"/>
      <c r="L77" s="180"/>
      <c r="M77" s="180"/>
      <c r="N77" s="180"/>
      <c r="O77" s="180"/>
    </row>
    <row r="78" spans="1:16" s="138" customFormat="1" ht="8.4499999999999993" customHeight="1" x14ac:dyDescent="0.25">
      <c r="D78" s="143"/>
      <c r="E78" s="137"/>
      <c r="F78" s="137"/>
      <c r="G78" s="137"/>
      <c r="H78" s="137"/>
      <c r="I78" s="137"/>
      <c r="J78" s="137"/>
      <c r="K78" s="137"/>
      <c r="L78" s="137"/>
    </row>
    <row r="79" spans="1:16" s="138" customFormat="1" ht="17.100000000000001" customHeight="1" x14ac:dyDescent="0.25">
      <c r="C79" s="143"/>
      <c r="D79" s="143"/>
      <c r="E79" s="137"/>
      <c r="F79" s="137"/>
      <c r="G79" s="137"/>
      <c r="H79" s="137"/>
      <c r="I79" s="137"/>
      <c r="J79" s="137"/>
      <c r="K79" s="137"/>
      <c r="L79" s="137"/>
    </row>
    <row r="80" spans="1:16" s="138" customFormat="1" ht="17.100000000000001" customHeight="1" x14ac:dyDescent="0.25">
      <c r="D80" s="137"/>
      <c r="E80" s="137"/>
      <c r="F80" s="137"/>
      <c r="G80" s="137"/>
      <c r="H80" s="137"/>
      <c r="I80" s="137"/>
      <c r="J80" s="137"/>
      <c r="K80" s="137"/>
      <c r="L80" s="137"/>
    </row>
    <row r="81" spans="3:12" s="138" customFormat="1" ht="17.100000000000001" customHeight="1" x14ac:dyDescent="0.25">
      <c r="D81" s="137"/>
      <c r="E81" s="137"/>
      <c r="F81" s="137"/>
      <c r="G81" s="137"/>
      <c r="H81" s="137"/>
      <c r="I81" s="137"/>
      <c r="J81" s="137"/>
      <c r="K81" s="137"/>
      <c r="L81" s="137"/>
    </row>
    <row r="82" spans="3:12" s="138" customFormat="1" ht="17.100000000000001" customHeight="1" x14ac:dyDescent="0.25">
      <c r="C82" s="136"/>
      <c r="D82" s="137"/>
      <c r="E82" s="137"/>
      <c r="F82" s="137"/>
      <c r="G82" s="137"/>
      <c r="H82" s="137"/>
      <c r="I82" s="137"/>
      <c r="J82" s="137"/>
      <c r="K82" s="137"/>
      <c r="L82" s="137"/>
    </row>
    <row r="83" spans="3:12" s="138" customFormat="1" ht="17.100000000000001" customHeight="1" x14ac:dyDescent="0.25">
      <c r="D83" s="137"/>
      <c r="E83" s="137"/>
      <c r="F83" s="137"/>
      <c r="G83" s="137"/>
      <c r="H83" s="137"/>
      <c r="I83" s="137"/>
      <c r="J83" s="137"/>
      <c r="K83" s="137"/>
      <c r="L83" s="137"/>
    </row>
  </sheetData>
  <sheetProtection sheet="1" objects="1" scenarios="1"/>
  <protectedRanges>
    <protectedRange sqref="D43:K45 D47:K49 D39:K40 D34:F35 D55:K56 D58:K60" name="Bereich4"/>
    <protectedRange sqref="L35 D43:K45 D47:K49 D39:K40 D34:F35 D55:K56 D58:K60" name="Bereich3"/>
    <protectedRange sqref="D43:K45 D47:K49 D39:K40 D55:K56 D58:K60" name="Bereich1"/>
    <protectedRange sqref="D34:F35" name="Bereich2"/>
  </protectedRanges>
  <mergeCells count="14">
    <mergeCell ref="B69:O69"/>
    <mergeCell ref="B72:O72"/>
    <mergeCell ref="B77:O77"/>
    <mergeCell ref="B2:O2"/>
    <mergeCell ref="B4:O4"/>
    <mergeCell ref="B6:O6"/>
    <mergeCell ref="B8:O8"/>
    <mergeCell ref="B10:O10"/>
    <mergeCell ref="B12:O12"/>
    <mergeCell ref="B40:O40"/>
    <mergeCell ref="B47:O47"/>
    <mergeCell ref="B56:O56"/>
    <mergeCell ref="B60:O60"/>
    <mergeCell ref="B39:O39"/>
  </mergeCells>
  <pageMargins left="0.70866141732283472" right="0.70866141732283472" top="1.2395833333333333" bottom="0.47244094488188981" header="0.19685039370078741" footer="0.31496062992125984"/>
  <pageSetup paperSize="9" orientation="landscape" r:id="rId1"/>
  <headerFooter differentFirst="1" scaleWithDoc="0">
    <oddHeader>&amp;R&amp;"Arial,Standard"&amp;10
 Version 09.07.2020
&amp;P/&amp;N</oddHeader>
    <oddFooter>&amp;L&amp;"Arial,Standard"&amp;8</oddFooter>
    <firstHeader>&amp;L&amp;G
&amp;"Arial Black,Standard"&amp;16Erläuterungen zu den Berechnungstabellen nach Art. 24c RPG Kanton Zürich
&amp;R&amp;"Arial,Standard"&amp;10
 Version 09.07.2020
&amp;P/&amp;N</firstHeader>
  </headerFooter>
  <rowBreaks count="3" manualBreakCount="3">
    <brk id="33" max="16383" man="1"/>
    <brk id="54" max="16383" man="1"/>
    <brk id="67"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view="pageLayout" zoomScale="90" zoomScaleNormal="100" zoomScalePageLayoutView="90" workbookViewId="0">
      <selection activeCell="C2" sqref="C2:H2"/>
    </sheetView>
  </sheetViews>
  <sheetFormatPr baseColWidth="10" defaultColWidth="11.42578125" defaultRowHeight="12" x14ac:dyDescent="0.2"/>
  <cols>
    <col min="1" max="1" width="8.7109375" style="4" customWidth="1"/>
    <col min="2" max="2" width="33.42578125" style="4" customWidth="1"/>
    <col min="3" max="10" width="8.140625" style="1" customWidth="1"/>
    <col min="11" max="11" width="10" style="1" customWidth="1"/>
    <col min="12" max="12" width="10" style="4" customWidth="1"/>
    <col min="13" max="13" width="2.7109375" style="4" bestFit="1" customWidth="1"/>
    <col min="14" max="14" width="3.5703125" style="4" customWidth="1"/>
    <col min="15" max="15" width="10.7109375" style="4" customWidth="1"/>
    <col min="16" max="256" width="11.42578125" style="4"/>
    <col min="257" max="257" width="8.7109375" style="4" customWidth="1"/>
    <col min="258" max="258" width="28.140625" style="4" customWidth="1"/>
    <col min="259" max="266" width="8.140625" style="4" customWidth="1"/>
    <col min="267" max="268" width="10" style="4" customWidth="1"/>
    <col min="269" max="269" width="2.7109375" style="4" bestFit="1" customWidth="1"/>
    <col min="270" max="270" width="3.5703125" style="4" customWidth="1"/>
    <col min="271" max="271" width="10.7109375" style="4" customWidth="1"/>
    <col min="272" max="512" width="11.42578125" style="4"/>
    <col min="513" max="513" width="8.7109375" style="4" customWidth="1"/>
    <col min="514" max="514" width="28.140625" style="4" customWidth="1"/>
    <col min="515" max="522" width="8.140625" style="4" customWidth="1"/>
    <col min="523" max="524" width="10" style="4" customWidth="1"/>
    <col min="525" max="525" width="2.7109375" style="4" bestFit="1" customWidth="1"/>
    <col min="526" max="526" width="3.5703125" style="4" customWidth="1"/>
    <col min="527" max="527" width="10.7109375" style="4" customWidth="1"/>
    <col min="528" max="768" width="11.42578125" style="4"/>
    <col min="769" max="769" width="8.7109375" style="4" customWidth="1"/>
    <col min="770" max="770" width="28.140625" style="4" customWidth="1"/>
    <col min="771" max="778" width="8.140625" style="4" customWidth="1"/>
    <col min="779" max="780" width="10" style="4" customWidth="1"/>
    <col min="781" max="781" width="2.7109375" style="4" bestFit="1" customWidth="1"/>
    <col min="782" max="782" width="3.5703125" style="4" customWidth="1"/>
    <col min="783" max="783" width="10.7109375" style="4" customWidth="1"/>
    <col min="784" max="1024" width="11.42578125" style="4"/>
    <col min="1025" max="1025" width="8.7109375" style="4" customWidth="1"/>
    <col min="1026" max="1026" width="28.140625" style="4" customWidth="1"/>
    <col min="1027" max="1034" width="8.140625" style="4" customWidth="1"/>
    <col min="1035" max="1036" width="10" style="4" customWidth="1"/>
    <col min="1037" max="1037" width="2.7109375" style="4" bestFit="1" customWidth="1"/>
    <col min="1038" max="1038" width="3.5703125" style="4" customWidth="1"/>
    <col min="1039" max="1039" width="10.7109375" style="4" customWidth="1"/>
    <col min="1040" max="1280" width="11.42578125" style="4"/>
    <col min="1281" max="1281" width="8.7109375" style="4" customWidth="1"/>
    <col min="1282" max="1282" width="28.140625" style="4" customWidth="1"/>
    <col min="1283" max="1290" width="8.140625" style="4" customWidth="1"/>
    <col min="1291" max="1292" width="10" style="4" customWidth="1"/>
    <col min="1293" max="1293" width="2.7109375" style="4" bestFit="1" customWidth="1"/>
    <col min="1294" max="1294" width="3.5703125" style="4" customWidth="1"/>
    <col min="1295" max="1295" width="10.7109375" style="4" customWidth="1"/>
    <col min="1296" max="1536" width="11.42578125" style="4"/>
    <col min="1537" max="1537" width="8.7109375" style="4" customWidth="1"/>
    <col min="1538" max="1538" width="28.140625" style="4" customWidth="1"/>
    <col min="1539" max="1546" width="8.140625" style="4" customWidth="1"/>
    <col min="1547" max="1548" width="10" style="4" customWidth="1"/>
    <col min="1549" max="1549" width="2.7109375" style="4" bestFit="1" customWidth="1"/>
    <col min="1550" max="1550" width="3.5703125" style="4" customWidth="1"/>
    <col min="1551" max="1551" width="10.7109375" style="4" customWidth="1"/>
    <col min="1552" max="1792" width="11.42578125" style="4"/>
    <col min="1793" max="1793" width="8.7109375" style="4" customWidth="1"/>
    <col min="1794" max="1794" width="28.140625" style="4" customWidth="1"/>
    <col min="1795" max="1802" width="8.140625" style="4" customWidth="1"/>
    <col min="1803" max="1804" width="10" style="4" customWidth="1"/>
    <col min="1805" max="1805" width="2.7109375" style="4" bestFit="1" customWidth="1"/>
    <col min="1806" max="1806" width="3.5703125" style="4" customWidth="1"/>
    <col min="1807" max="1807" width="10.7109375" style="4" customWidth="1"/>
    <col min="1808" max="2048" width="11.42578125" style="4"/>
    <col min="2049" max="2049" width="8.7109375" style="4" customWidth="1"/>
    <col min="2050" max="2050" width="28.140625" style="4" customWidth="1"/>
    <col min="2051" max="2058" width="8.140625" style="4" customWidth="1"/>
    <col min="2059" max="2060" width="10" style="4" customWidth="1"/>
    <col min="2061" max="2061" width="2.7109375" style="4" bestFit="1" customWidth="1"/>
    <col min="2062" max="2062" width="3.5703125" style="4" customWidth="1"/>
    <col min="2063" max="2063" width="10.7109375" style="4" customWidth="1"/>
    <col min="2064" max="2304" width="11.42578125" style="4"/>
    <col min="2305" max="2305" width="8.7109375" style="4" customWidth="1"/>
    <col min="2306" max="2306" width="28.140625" style="4" customWidth="1"/>
    <col min="2307" max="2314" width="8.140625" style="4" customWidth="1"/>
    <col min="2315" max="2316" width="10" style="4" customWidth="1"/>
    <col min="2317" max="2317" width="2.7109375" style="4" bestFit="1" customWidth="1"/>
    <col min="2318" max="2318" width="3.5703125" style="4" customWidth="1"/>
    <col min="2319" max="2319" width="10.7109375" style="4" customWidth="1"/>
    <col min="2320" max="2560" width="11.42578125" style="4"/>
    <col min="2561" max="2561" width="8.7109375" style="4" customWidth="1"/>
    <col min="2562" max="2562" width="28.140625" style="4" customWidth="1"/>
    <col min="2563" max="2570" width="8.140625" style="4" customWidth="1"/>
    <col min="2571" max="2572" width="10" style="4" customWidth="1"/>
    <col min="2573" max="2573" width="2.7109375" style="4" bestFit="1" customWidth="1"/>
    <col min="2574" max="2574" width="3.5703125" style="4" customWidth="1"/>
    <col min="2575" max="2575" width="10.7109375" style="4" customWidth="1"/>
    <col min="2576" max="2816" width="11.42578125" style="4"/>
    <col min="2817" max="2817" width="8.7109375" style="4" customWidth="1"/>
    <col min="2818" max="2818" width="28.140625" style="4" customWidth="1"/>
    <col min="2819" max="2826" width="8.140625" style="4" customWidth="1"/>
    <col min="2827" max="2828" width="10" style="4" customWidth="1"/>
    <col min="2829" max="2829" width="2.7109375" style="4" bestFit="1" customWidth="1"/>
    <col min="2830" max="2830" width="3.5703125" style="4" customWidth="1"/>
    <col min="2831" max="2831" width="10.7109375" style="4" customWidth="1"/>
    <col min="2832" max="3072" width="11.42578125" style="4"/>
    <col min="3073" max="3073" width="8.7109375" style="4" customWidth="1"/>
    <col min="3074" max="3074" width="28.140625" style="4" customWidth="1"/>
    <col min="3075" max="3082" width="8.140625" style="4" customWidth="1"/>
    <col min="3083" max="3084" width="10" style="4" customWidth="1"/>
    <col min="3085" max="3085" width="2.7109375" style="4" bestFit="1" customWidth="1"/>
    <col min="3086" max="3086" width="3.5703125" style="4" customWidth="1"/>
    <col min="3087" max="3087" width="10.7109375" style="4" customWidth="1"/>
    <col min="3088" max="3328" width="11.42578125" style="4"/>
    <col min="3329" max="3329" width="8.7109375" style="4" customWidth="1"/>
    <col min="3330" max="3330" width="28.140625" style="4" customWidth="1"/>
    <col min="3331" max="3338" width="8.140625" style="4" customWidth="1"/>
    <col min="3339" max="3340" width="10" style="4" customWidth="1"/>
    <col min="3341" max="3341" width="2.7109375" style="4" bestFit="1" customWidth="1"/>
    <col min="3342" max="3342" width="3.5703125" style="4" customWidth="1"/>
    <col min="3343" max="3343" width="10.7109375" style="4" customWidth="1"/>
    <col min="3344" max="3584" width="11.42578125" style="4"/>
    <col min="3585" max="3585" width="8.7109375" style="4" customWidth="1"/>
    <col min="3586" max="3586" width="28.140625" style="4" customWidth="1"/>
    <col min="3587" max="3594" width="8.140625" style="4" customWidth="1"/>
    <col min="3595" max="3596" width="10" style="4" customWidth="1"/>
    <col min="3597" max="3597" width="2.7109375" style="4" bestFit="1" customWidth="1"/>
    <col min="3598" max="3598" width="3.5703125" style="4" customWidth="1"/>
    <col min="3599" max="3599" width="10.7109375" style="4" customWidth="1"/>
    <col min="3600" max="3840" width="11.42578125" style="4"/>
    <col min="3841" max="3841" width="8.7109375" style="4" customWidth="1"/>
    <col min="3842" max="3842" width="28.140625" style="4" customWidth="1"/>
    <col min="3843" max="3850" width="8.140625" style="4" customWidth="1"/>
    <col min="3851" max="3852" width="10" style="4" customWidth="1"/>
    <col min="3853" max="3853" width="2.7109375" style="4" bestFit="1" customWidth="1"/>
    <col min="3854" max="3854" width="3.5703125" style="4" customWidth="1"/>
    <col min="3855" max="3855" width="10.7109375" style="4" customWidth="1"/>
    <col min="3856" max="4096" width="11.42578125" style="4"/>
    <col min="4097" max="4097" width="8.7109375" style="4" customWidth="1"/>
    <col min="4098" max="4098" width="28.140625" style="4" customWidth="1"/>
    <col min="4099" max="4106" width="8.140625" style="4" customWidth="1"/>
    <col min="4107" max="4108" width="10" style="4" customWidth="1"/>
    <col min="4109" max="4109" width="2.7109375" style="4" bestFit="1" customWidth="1"/>
    <col min="4110" max="4110" width="3.5703125" style="4" customWidth="1"/>
    <col min="4111" max="4111" width="10.7109375" style="4" customWidth="1"/>
    <col min="4112" max="4352" width="11.42578125" style="4"/>
    <col min="4353" max="4353" width="8.7109375" style="4" customWidth="1"/>
    <col min="4354" max="4354" width="28.140625" style="4" customWidth="1"/>
    <col min="4355" max="4362" width="8.140625" style="4" customWidth="1"/>
    <col min="4363" max="4364" width="10" style="4" customWidth="1"/>
    <col min="4365" max="4365" width="2.7109375" style="4" bestFit="1" customWidth="1"/>
    <col min="4366" max="4366" width="3.5703125" style="4" customWidth="1"/>
    <col min="4367" max="4367" width="10.7109375" style="4" customWidth="1"/>
    <col min="4368" max="4608" width="11.42578125" style="4"/>
    <col min="4609" max="4609" width="8.7109375" style="4" customWidth="1"/>
    <col min="4610" max="4610" width="28.140625" style="4" customWidth="1"/>
    <col min="4611" max="4618" width="8.140625" style="4" customWidth="1"/>
    <col min="4619" max="4620" width="10" style="4" customWidth="1"/>
    <col min="4621" max="4621" width="2.7109375" style="4" bestFit="1" customWidth="1"/>
    <col min="4622" max="4622" width="3.5703125" style="4" customWidth="1"/>
    <col min="4623" max="4623" width="10.7109375" style="4" customWidth="1"/>
    <col min="4624" max="4864" width="11.42578125" style="4"/>
    <col min="4865" max="4865" width="8.7109375" style="4" customWidth="1"/>
    <col min="4866" max="4866" width="28.140625" style="4" customWidth="1"/>
    <col min="4867" max="4874" width="8.140625" style="4" customWidth="1"/>
    <col min="4875" max="4876" width="10" style="4" customWidth="1"/>
    <col min="4877" max="4877" width="2.7109375" style="4" bestFit="1" customWidth="1"/>
    <col min="4878" max="4878" width="3.5703125" style="4" customWidth="1"/>
    <col min="4879" max="4879" width="10.7109375" style="4" customWidth="1"/>
    <col min="4880" max="5120" width="11.42578125" style="4"/>
    <col min="5121" max="5121" width="8.7109375" style="4" customWidth="1"/>
    <col min="5122" max="5122" width="28.140625" style="4" customWidth="1"/>
    <col min="5123" max="5130" width="8.140625" style="4" customWidth="1"/>
    <col min="5131" max="5132" width="10" style="4" customWidth="1"/>
    <col min="5133" max="5133" width="2.7109375" style="4" bestFit="1" customWidth="1"/>
    <col min="5134" max="5134" width="3.5703125" style="4" customWidth="1"/>
    <col min="5135" max="5135" width="10.7109375" style="4" customWidth="1"/>
    <col min="5136" max="5376" width="11.42578125" style="4"/>
    <col min="5377" max="5377" width="8.7109375" style="4" customWidth="1"/>
    <col min="5378" max="5378" width="28.140625" style="4" customWidth="1"/>
    <col min="5379" max="5386" width="8.140625" style="4" customWidth="1"/>
    <col min="5387" max="5388" width="10" style="4" customWidth="1"/>
    <col min="5389" max="5389" width="2.7109375" style="4" bestFit="1" customWidth="1"/>
    <col min="5390" max="5390" width="3.5703125" style="4" customWidth="1"/>
    <col min="5391" max="5391" width="10.7109375" style="4" customWidth="1"/>
    <col min="5392" max="5632" width="11.42578125" style="4"/>
    <col min="5633" max="5633" width="8.7109375" style="4" customWidth="1"/>
    <col min="5634" max="5634" width="28.140625" style="4" customWidth="1"/>
    <col min="5635" max="5642" width="8.140625" style="4" customWidth="1"/>
    <col min="5643" max="5644" width="10" style="4" customWidth="1"/>
    <col min="5645" max="5645" width="2.7109375" style="4" bestFit="1" customWidth="1"/>
    <col min="5646" max="5646" width="3.5703125" style="4" customWidth="1"/>
    <col min="5647" max="5647" width="10.7109375" style="4" customWidth="1"/>
    <col min="5648" max="5888" width="11.42578125" style="4"/>
    <col min="5889" max="5889" width="8.7109375" style="4" customWidth="1"/>
    <col min="5890" max="5890" width="28.140625" style="4" customWidth="1"/>
    <col min="5891" max="5898" width="8.140625" style="4" customWidth="1"/>
    <col min="5899" max="5900" width="10" style="4" customWidth="1"/>
    <col min="5901" max="5901" width="2.7109375" style="4" bestFit="1" customWidth="1"/>
    <col min="5902" max="5902" width="3.5703125" style="4" customWidth="1"/>
    <col min="5903" max="5903" width="10.7109375" style="4" customWidth="1"/>
    <col min="5904" max="6144" width="11.42578125" style="4"/>
    <col min="6145" max="6145" width="8.7109375" style="4" customWidth="1"/>
    <col min="6146" max="6146" width="28.140625" style="4" customWidth="1"/>
    <col min="6147" max="6154" width="8.140625" style="4" customWidth="1"/>
    <col min="6155" max="6156" width="10" style="4" customWidth="1"/>
    <col min="6157" max="6157" width="2.7109375" style="4" bestFit="1" customWidth="1"/>
    <col min="6158" max="6158" width="3.5703125" style="4" customWidth="1"/>
    <col min="6159" max="6159" width="10.7109375" style="4" customWidth="1"/>
    <col min="6160" max="6400" width="11.42578125" style="4"/>
    <col min="6401" max="6401" width="8.7109375" style="4" customWidth="1"/>
    <col min="6402" max="6402" width="28.140625" style="4" customWidth="1"/>
    <col min="6403" max="6410" width="8.140625" style="4" customWidth="1"/>
    <col min="6411" max="6412" width="10" style="4" customWidth="1"/>
    <col min="6413" max="6413" width="2.7109375" style="4" bestFit="1" customWidth="1"/>
    <col min="6414" max="6414" width="3.5703125" style="4" customWidth="1"/>
    <col min="6415" max="6415" width="10.7109375" style="4" customWidth="1"/>
    <col min="6416" max="6656" width="11.42578125" style="4"/>
    <col min="6657" max="6657" width="8.7109375" style="4" customWidth="1"/>
    <col min="6658" max="6658" width="28.140625" style="4" customWidth="1"/>
    <col min="6659" max="6666" width="8.140625" style="4" customWidth="1"/>
    <col min="6667" max="6668" width="10" style="4" customWidth="1"/>
    <col min="6669" max="6669" width="2.7109375" style="4" bestFit="1" customWidth="1"/>
    <col min="6670" max="6670" width="3.5703125" style="4" customWidth="1"/>
    <col min="6671" max="6671" width="10.7109375" style="4" customWidth="1"/>
    <col min="6672" max="6912" width="11.42578125" style="4"/>
    <col min="6913" max="6913" width="8.7109375" style="4" customWidth="1"/>
    <col min="6914" max="6914" width="28.140625" style="4" customWidth="1"/>
    <col min="6915" max="6922" width="8.140625" style="4" customWidth="1"/>
    <col min="6923" max="6924" width="10" style="4" customWidth="1"/>
    <col min="6925" max="6925" width="2.7109375" style="4" bestFit="1" customWidth="1"/>
    <col min="6926" max="6926" width="3.5703125" style="4" customWidth="1"/>
    <col min="6927" max="6927" width="10.7109375" style="4" customWidth="1"/>
    <col min="6928" max="7168" width="11.42578125" style="4"/>
    <col min="7169" max="7169" width="8.7109375" style="4" customWidth="1"/>
    <col min="7170" max="7170" width="28.140625" style="4" customWidth="1"/>
    <col min="7171" max="7178" width="8.140625" style="4" customWidth="1"/>
    <col min="7179" max="7180" width="10" style="4" customWidth="1"/>
    <col min="7181" max="7181" width="2.7109375" style="4" bestFit="1" customWidth="1"/>
    <col min="7182" max="7182" width="3.5703125" style="4" customWidth="1"/>
    <col min="7183" max="7183" width="10.7109375" style="4" customWidth="1"/>
    <col min="7184" max="7424" width="11.42578125" style="4"/>
    <col min="7425" max="7425" width="8.7109375" style="4" customWidth="1"/>
    <col min="7426" max="7426" width="28.140625" style="4" customWidth="1"/>
    <col min="7427" max="7434" width="8.140625" style="4" customWidth="1"/>
    <col min="7435" max="7436" width="10" style="4" customWidth="1"/>
    <col min="7437" max="7437" width="2.7109375" style="4" bestFit="1" customWidth="1"/>
    <col min="7438" max="7438" width="3.5703125" style="4" customWidth="1"/>
    <col min="7439" max="7439" width="10.7109375" style="4" customWidth="1"/>
    <col min="7440" max="7680" width="11.42578125" style="4"/>
    <col min="7681" max="7681" width="8.7109375" style="4" customWidth="1"/>
    <col min="7682" max="7682" width="28.140625" style="4" customWidth="1"/>
    <col min="7683" max="7690" width="8.140625" style="4" customWidth="1"/>
    <col min="7691" max="7692" width="10" style="4" customWidth="1"/>
    <col min="7693" max="7693" width="2.7109375" style="4" bestFit="1" customWidth="1"/>
    <col min="7694" max="7694" width="3.5703125" style="4" customWidth="1"/>
    <col min="7695" max="7695" width="10.7109375" style="4" customWidth="1"/>
    <col min="7696" max="7936" width="11.42578125" style="4"/>
    <col min="7937" max="7937" width="8.7109375" style="4" customWidth="1"/>
    <col min="7938" max="7938" width="28.140625" style="4" customWidth="1"/>
    <col min="7939" max="7946" width="8.140625" style="4" customWidth="1"/>
    <col min="7947" max="7948" width="10" style="4" customWidth="1"/>
    <col min="7949" max="7949" width="2.7109375" style="4" bestFit="1" customWidth="1"/>
    <col min="7950" max="7950" width="3.5703125" style="4" customWidth="1"/>
    <col min="7951" max="7951" width="10.7109375" style="4" customWidth="1"/>
    <col min="7952" max="8192" width="11.42578125" style="4"/>
    <col min="8193" max="8193" width="8.7109375" style="4" customWidth="1"/>
    <col min="8194" max="8194" width="28.140625" style="4" customWidth="1"/>
    <col min="8195" max="8202" width="8.140625" style="4" customWidth="1"/>
    <col min="8203" max="8204" width="10" style="4" customWidth="1"/>
    <col min="8205" max="8205" width="2.7109375" style="4" bestFit="1" customWidth="1"/>
    <col min="8206" max="8206" width="3.5703125" style="4" customWidth="1"/>
    <col min="8207" max="8207" width="10.7109375" style="4" customWidth="1"/>
    <col min="8208" max="8448" width="11.42578125" style="4"/>
    <col min="8449" max="8449" width="8.7109375" style="4" customWidth="1"/>
    <col min="8450" max="8450" width="28.140625" style="4" customWidth="1"/>
    <col min="8451" max="8458" width="8.140625" style="4" customWidth="1"/>
    <col min="8459" max="8460" width="10" style="4" customWidth="1"/>
    <col min="8461" max="8461" width="2.7109375" style="4" bestFit="1" customWidth="1"/>
    <col min="8462" max="8462" width="3.5703125" style="4" customWidth="1"/>
    <col min="8463" max="8463" width="10.7109375" style="4" customWidth="1"/>
    <col min="8464" max="8704" width="11.42578125" style="4"/>
    <col min="8705" max="8705" width="8.7109375" style="4" customWidth="1"/>
    <col min="8706" max="8706" width="28.140625" style="4" customWidth="1"/>
    <col min="8707" max="8714" width="8.140625" style="4" customWidth="1"/>
    <col min="8715" max="8716" width="10" style="4" customWidth="1"/>
    <col min="8717" max="8717" width="2.7109375" style="4" bestFit="1" customWidth="1"/>
    <col min="8718" max="8718" width="3.5703125" style="4" customWidth="1"/>
    <col min="8719" max="8719" width="10.7109375" style="4" customWidth="1"/>
    <col min="8720" max="8960" width="11.42578125" style="4"/>
    <col min="8961" max="8961" width="8.7109375" style="4" customWidth="1"/>
    <col min="8962" max="8962" width="28.140625" style="4" customWidth="1"/>
    <col min="8963" max="8970" width="8.140625" style="4" customWidth="1"/>
    <col min="8971" max="8972" width="10" style="4" customWidth="1"/>
    <col min="8973" max="8973" width="2.7109375" style="4" bestFit="1" customWidth="1"/>
    <col min="8974" max="8974" width="3.5703125" style="4" customWidth="1"/>
    <col min="8975" max="8975" width="10.7109375" style="4" customWidth="1"/>
    <col min="8976" max="9216" width="11.42578125" style="4"/>
    <col min="9217" max="9217" width="8.7109375" style="4" customWidth="1"/>
    <col min="9218" max="9218" width="28.140625" style="4" customWidth="1"/>
    <col min="9219" max="9226" width="8.140625" style="4" customWidth="1"/>
    <col min="9227" max="9228" width="10" style="4" customWidth="1"/>
    <col min="9229" max="9229" width="2.7109375" style="4" bestFit="1" customWidth="1"/>
    <col min="9230" max="9230" width="3.5703125" style="4" customWidth="1"/>
    <col min="9231" max="9231" width="10.7109375" style="4" customWidth="1"/>
    <col min="9232" max="9472" width="11.42578125" style="4"/>
    <col min="9473" max="9473" width="8.7109375" style="4" customWidth="1"/>
    <col min="9474" max="9474" width="28.140625" style="4" customWidth="1"/>
    <col min="9475" max="9482" width="8.140625" style="4" customWidth="1"/>
    <col min="9483" max="9484" width="10" style="4" customWidth="1"/>
    <col min="9485" max="9485" width="2.7109375" style="4" bestFit="1" customWidth="1"/>
    <col min="9486" max="9486" width="3.5703125" style="4" customWidth="1"/>
    <col min="9487" max="9487" width="10.7109375" style="4" customWidth="1"/>
    <col min="9488" max="9728" width="11.42578125" style="4"/>
    <col min="9729" max="9729" width="8.7109375" style="4" customWidth="1"/>
    <col min="9730" max="9730" width="28.140625" style="4" customWidth="1"/>
    <col min="9731" max="9738" width="8.140625" style="4" customWidth="1"/>
    <col min="9739" max="9740" width="10" style="4" customWidth="1"/>
    <col min="9741" max="9741" width="2.7109375" style="4" bestFit="1" customWidth="1"/>
    <col min="9742" max="9742" width="3.5703125" style="4" customWidth="1"/>
    <col min="9743" max="9743" width="10.7109375" style="4" customWidth="1"/>
    <col min="9744" max="9984" width="11.42578125" style="4"/>
    <col min="9985" max="9985" width="8.7109375" style="4" customWidth="1"/>
    <col min="9986" max="9986" width="28.140625" style="4" customWidth="1"/>
    <col min="9987" max="9994" width="8.140625" style="4" customWidth="1"/>
    <col min="9995" max="9996" width="10" style="4" customWidth="1"/>
    <col min="9997" max="9997" width="2.7109375" style="4" bestFit="1" customWidth="1"/>
    <col min="9998" max="9998" width="3.5703125" style="4" customWidth="1"/>
    <col min="9999" max="9999" width="10.7109375" style="4" customWidth="1"/>
    <col min="10000" max="10240" width="11.42578125" style="4"/>
    <col min="10241" max="10241" width="8.7109375" style="4" customWidth="1"/>
    <col min="10242" max="10242" width="28.140625" style="4" customWidth="1"/>
    <col min="10243" max="10250" width="8.140625" style="4" customWidth="1"/>
    <col min="10251" max="10252" width="10" style="4" customWidth="1"/>
    <col min="10253" max="10253" width="2.7109375" style="4" bestFit="1" customWidth="1"/>
    <col min="10254" max="10254" width="3.5703125" style="4" customWidth="1"/>
    <col min="10255" max="10255" width="10.7109375" style="4" customWidth="1"/>
    <col min="10256" max="10496" width="11.42578125" style="4"/>
    <col min="10497" max="10497" width="8.7109375" style="4" customWidth="1"/>
    <col min="10498" max="10498" width="28.140625" style="4" customWidth="1"/>
    <col min="10499" max="10506" width="8.140625" style="4" customWidth="1"/>
    <col min="10507" max="10508" width="10" style="4" customWidth="1"/>
    <col min="10509" max="10509" width="2.7109375" style="4" bestFit="1" customWidth="1"/>
    <col min="10510" max="10510" width="3.5703125" style="4" customWidth="1"/>
    <col min="10511" max="10511" width="10.7109375" style="4" customWidth="1"/>
    <col min="10512" max="10752" width="11.42578125" style="4"/>
    <col min="10753" max="10753" width="8.7109375" style="4" customWidth="1"/>
    <col min="10754" max="10754" width="28.140625" style="4" customWidth="1"/>
    <col min="10755" max="10762" width="8.140625" style="4" customWidth="1"/>
    <col min="10763" max="10764" width="10" style="4" customWidth="1"/>
    <col min="10765" max="10765" width="2.7109375" style="4" bestFit="1" customWidth="1"/>
    <col min="10766" max="10766" width="3.5703125" style="4" customWidth="1"/>
    <col min="10767" max="10767" width="10.7109375" style="4" customWidth="1"/>
    <col min="10768" max="11008" width="11.42578125" style="4"/>
    <col min="11009" max="11009" width="8.7109375" style="4" customWidth="1"/>
    <col min="11010" max="11010" width="28.140625" style="4" customWidth="1"/>
    <col min="11011" max="11018" width="8.140625" style="4" customWidth="1"/>
    <col min="11019" max="11020" width="10" style="4" customWidth="1"/>
    <col min="11021" max="11021" width="2.7109375" style="4" bestFit="1" customWidth="1"/>
    <col min="11022" max="11022" width="3.5703125" style="4" customWidth="1"/>
    <col min="11023" max="11023" width="10.7109375" style="4" customWidth="1"/>
    <col min="11024" max="11264" width="11.42578125" style="4"/>
    <col min="11265" max="11265" width="8.7109375" style="4" customWidth="1"/>
    <col min="11266" max="11266" width="28.140625" style="4" customWidth="1"/>
    <col min="11267" max="11274" width="8.140625" style="4" customWidth="1"/>
    <col min="11275" max="11276" width="10" style="4" customWidth="1"/>
    <col min="11277" max="11277" width="2.7109375" style="4" bestFit="1" customWidth="1"/>
    <col min="11278" max="11278" width="3.5703125" style="4" customWidth="1"/>
    <col min="11279" max="11279" width="10.7109375" style="4" customWidth="1"/>
    <col min="11280" max="11520" width="11.42578125" style="4"/>
    <col min="11521" max="11521" width="8.7109375" style="4" customWidth="1"/>
    <col min="11522" max="11522" width="28.140625" style="4" customWidth="1"/>
    <col min="11523" max="11530" width="8.140625" style="4" customWidth="1"/>
    <col min="11531" max="11532" width="10" style="4" customWidth="1"/>
    <col min="11533" max="11533" width="2.7109375" style="4" bestFit="1" customWidth="1"/>
    <col min="11534" max="11534" width="3.5703125" style="4" customWidth="1"/>
    <col min="11535" max="11535" width="10.7109375" style="4" customWidth="1"/>
    <col min="11536" max="11776" width="11.42578125" style="4"/>
    <col min="11777" max="11777" width="8.7109375" style="4" customWidth="1"/>
    <col min="11778" max="11778" width="28.140625" style="4" customWidth="1"/>
    <col min="11779" max="11786" width="8.140625" style="4" customWidth="1"/>
    <col min="11787" max="11788" width="10" style="4" customWidth="1"/>
    <col min="11789" max="11789" width="2.7109375" style="4" bestFit="1" customWidth="1"/>
    <col min="11790" max="11790" width="3.5703125" style="4" customWidth="1"/>
    <col min="11791" max="11791" width="10.7109375" style="4" customWidth="1"/>
    <col min="11792" max="12032" width="11.42578125" style="4"/>
    <col min="12033" max="12033" width="8.7109375" style="4" customWidth="1"/>
    <col min="12034" max="12034" width="28.140625" style="4" customWidth="1"/>
    <col min="12035" max="12042" width="8.140625" style="4" customWidth="1"/>
    <col min="12043" max="12044" width="10" style="4" customWidth="1"/>
    <col min="12045" max="12045" width="2.7109375" style="4" bestFit="1" customWidth="1"/>
    <col min="12046" max="12046" width="3.5703125" style="4" customWidth="1"/>
    <col min="12047" max="12047" width="10.7109375" style="4" customWidth="1"/>
    <col min="12048" max="12288" width="11.42578125" style="4"/>
    <col min="12289" max="12289" width="8.7109375" style="4" customWidth="1"/>
    <col min="12290" max="12290" width="28.140625" style="4" customWidth="1"/>
    <col min="12291" max="12298" width="8.140625" style="4" customWidth="1"/>
    <col min="12299" max="12300" width="10" style="4" customWidth="1"/>
    <col min="12301" max="12301" width="2.7109375" style="4" bestFit="1" customWidth="1"/>
    <col min="12302" max="12302" width="3.5703125" style="4" customWidth="1"/>
    <col min="12303" max="12303" width="10.7109375" style="4" customWidth="1"/>
    <col min="12304" max="12544" width="11.42578125" style="4"/>
    <col min="12545" max="12545" width="8.7109375" style="4" customWidth="1"/>
    <col min="12546" max="12546" width="28.140625" style="4" customWidth="1"/>
    <col min="12547" max="12554" width="8.140625" style="4" customWidth="1"/>
    <col min="12555" max="12556" width="10" style="4" customWidth="1"/>
    <col min="12557" max="12557" width="2.7109375" style="4" bestFit="1" customWidth="1"/>
    <col min="12558" max="12558" width="3.5703125" style="4" customWidth="1"/>
    <col min="12559" max="12559" width="10.7109375" style="4" customWidth="1"/>
    <col min="12560" max="12800" width="11.42578125" style="4"/>
    <col min="12801" max="12801" width="8.7109375" style="4" customWidth="1"/>
    <col min="12802" max="12802" width="28.140625" style="4" customWidth="1"/>
    <col min="12803" max="12810" width="8.140625" style="4" customWidth="1"/>
    <col min="12811" max="12812" width="10" style="4" customWidth="1"/>
    <col min="12813" max="12813" width="2.7109375" style="4" bestFit="1" customWidth="1"/>
    <col min="12814" max="12814" width="3.5703125" style="4" customWidth="1"/>
    <col min="12815" max="12815" width="10.7109375" style="4" customWidth="1"/>
    <col min="12816" max="13056" width="11.42578125" style="4"/>
    <col min="13057" max="13057" width="8.7109375" style="4" customWidth="1"/>
    <col min="13058" max="13058" width="28.140625" style="4" customWidth="1"/>
    <col min="13059" max="13066" width="8.140625" style="4" customWidth="1"/>
    <col min="13067" max="13068" width="10" style="4" customWidth="1"/>
    <col min="13069" max="13069" width="2.7109375" style="4" bestFit="1" customWidth="1"/>
    <col min="13070" max="13070" width="3.5703125" style="4" customWidth="1"/>
    <col min="13071" max="13071" width="10.7109375" style="4" customWidth="1"/>
    <col min="13072" max="13312" width="11.42578125" style="4"/>
    <col min="13313" max="13313" width="8.7109375" style="4" customWidth="1"/>
    <col min="13314" max="13314" width="28.140625" style="4" customWidth="1"/>
    <col min="13315" max="13322" width="8.140625" style="4" customWidth="1"/>
    <col min="13323" max="13324" width="10" style="4" customWidth="1"/>
    <col min="13325" max="13325" width="2.7109375" style="4" bestFit="1" customWidth="1"/>
    <col min="13326" max="13326" width="3.5703125" style="4" customWidth="1"/>
    <col min="13327" max="13327" width="10.7109375" style="4" customWidth="1"/>
    <col min="13328" max="13568" width="11.42578125" style="4"/>
    <col min="13569" max="13569" width="8.7109375" style="4" customWidth="1"/>
    <col min="13570" max="13570" width="28.140625" style="4" customWidth="1"/>
    <col min="13571" max="13578" width="8.140625" style="4" customWidth="1"/>
    <col min="13579" max="13580" width="10" style="4" customWidth="1"/>
    <col min="13581" max="13581" width="2.7109375" style="4" bestFit="1" customWidth="1"/>
    <col min="13582" max="13582" width="3.5703125" style="4" customWidth="1"/>
    <col min="13583" max="13583" width="10.7109375" style="4" customWidth="1"/>
    <col min="13584" max="13824" width="11.42578125" style="4"/>
    <col min="13825" max="13825" width="8.7109375" style="4" customWidth="1"/>
    <col min="13826" max="13826" width="28.140625" style="4" customWidth="1"/>
    <col min="13827" max="13834" width="8.140625" style="4" customWidth="1"/>
    <col min="13835" max="13836" width="10" style="4" customWidth="1"/>
    <col min="13837" max="13837" width="2.7109375" style="4" bestFit="1" customWidth="1"/>
    <col min="13838" max="13838" width="3.5703125" style="4" customWidth="1"/>
    <col min="13839" max="13839" width="10.7109375" style="4" customWidth="1"/>
    <col min="13840" max="14080" width="11.42578125" style="4"/>
    <col min="14081" max="14081" width="8.7109375" style="4" customWidth="1"/>
    <col min="14082" max="14082" width="28.140625" style="4" customWidth="1"/>
    <col min="14083" max="14090" width="8.140625" style="4" customWidth="1"/>
    <col min="14091" max="14092" width="10" style="4" customWidth="1"/>
    <col min="14093" max="14093" width="2.7109375" style="4" bestFit="1" customWidth="1"/>
    <col min="14094" max="14094" width="3.5703125" style="4" customWidth="1"/>
    <col min="14095" max="14095" width="10.7109375" style="4" customWidth="1"/>
    <col min="14096" max="14336" width="11.42578125" style="4"/>
    <col min="14337" max="14337" width="8.7109375" style="4" customWidth="1"/>
    <col min="14338" max="14338" width="28.140625" style="4" customWidth="1"/>
    <col min="14339" max="14346" width="8.140625" style="4" customWidth="1"/>
    <col min="14347" max="14348" width="10" style="4" customWidth="1"/>
    <col min="14349" max="14349" width="2.7109375" style="4" bestFit="1" customWidth="1"/>
    <col min="14350" max="14350" width="3.5703125" style="4" customWidth="1"/>
    <col min="14351" max="14351" width="10.7109375" style="4" customWidth="1"/>
    <col min="14352" max="14592" width="11.42578125" style="4"/>
    <col min="14593" max="14593" width="8.7109375" style="4" customWidth="1"/>
    <col min="14594" max="14594" width="28.140625" style="4" customWidth="1"/>
    <col min="14595" max="14602" width="8.140625" style="4" customWidth="1"/>
    <col min="14603" max="14604" width="10" style="4" customWidth="1"/>
    <col min="14605" max="14605" width="2.7109375" style="4" bestFit="1" customWidth="1"/>
    <col min="14606" max="14606" width="3.5703125" style="4" customWidth="1"/>
    <col min="14607" max="14607" width="10.7109375" style="4" customWidth="1"/>
    <col min="14608" max="14848" width="11.42578125" style="4"/>
    <col min="14849" max="14849" width="8.7109375" style="4" customWidth="1"/>
    <col min="14850" max="14850" width="28.140625" style="4" customWidth="1"/>
    <col min="14851" max="14858" width="8.140625" style="4" customWidth="1"/>
    <col min="14859" max="14860" width="10" style="4" customWidth="1"/>
    <col min="14861" max="14861" width="2.7109375" style="4" bestFit="1" customWidth="1"/>
    <col min="14862" max="14862" width="3.5703125" style="4" customWidth="1"/>
    <col min="14863" max="14863" width="10.7109375" style="4" customWidth="1"/>
    <col min="14864" max="15104" width="11.42578125" style="4"/>
    <col min="15105" max="15105" width="8.7109375" style="4" customWidth="1"/>
    <col min="15106" max="15106" width="28.140625" style="4" customWidth="1"/>
    <col min="15107" max="15114" width="8.140625" style="4" customWidth="1"/>
    <col min="15115" max="15116" width="10" style="4" customWidth="1"/>
    <col min="15117" max="15117" width="2.7109375" style="4" bestFit="1" customWidth="1"/>
    <col min="15118" max="15118" width="3.5703125" style="4" customWidth="1"/>
    <col min="15119" max="15119" width="10.7109375" style="4" customWidth="1"/>
    <col min="15120" max="15360" width="11.42578125" style="4"/>
    <col min="15361" max="15361" width="8.7109375" style="4" customWidth="1"/>
    <col min="15362" max="15362" width="28.140625" style="4" customWidth="1"/>
    <col min="15363" max="15370" width="8.140625" style="4" customWidth="1"/>
    <col min="15371" max="15372" width="10" style="4" customWidth="1"/>
    <col min="15373" max="15373" width="2.7109375" style="4" bestFit="1" customWidth="1"/>
    <col min="15374" max="15374" width="3.5703125" style="4" customWidth="1"/>
    <col min="15375" max="15375" width="10.7109375" style="4" customWidth="1"/>
    <col min="15376" max="15616" width="11.42578125" style="4"/>
    <col min="15617" max="15617" width="8.7109375" style="4" customWidth="1"/>
    <col min="15618" max="15618" width="28.140625" style="4" customWidth="1"/>
    <col min="15619" max="15626" width="8.140625" style="4" customWidth="1"/>
    <col min="15627" max="15628" width="10" style="4" customWidth="1"/>
    <col min="15629" max="15629" width="2.7109375" style="4" bestFit="1" customWidth="1"/>
    <col min="15630" max="15630" width="3.5703125" style="4" customWidth="1"/>
    <col min="15631" max="15631" width="10.7109375" style="4" customWidth="1"/>
    <col min="15632" max="15872" width="11.42578125" style="4"/>
    <col min="15873" max="15873" width="8.7109375" style="4" customWidth="1"/>
    <col min="15874" max="15874" width="28.140625" style="4" customWidth="1"/>
    <col min="15875" max="15882" width="8.140625" style="4" customWidth="1"/>
    <col min="15883" max="15884" width="10" style="4" customWidth="1"/>
    <col min="15885" max="15885" width="2.7109375" style="4" bestFit="1" customWidth="1"/>
    <col min="15886" max="15886" width="3.5703125" style="4" customWidth="1"/>
    <col min="15887" max="15887" width="10.7109375" style="4" customWidth="1"/>
    <col min="15888" max="16128" width="11.42578125" style="4"/>
    <col min="16129" max="16129" width="8.7109375" style="4" customWidth="1"/>
    <col min="16130" max="16130" width="28.140625" style="4" customWidth="1"/>
    <col min="16131" max="16138" width="8.140625" style="4" customWidth="1"/>
    <col min="16139" max="16140" width="10" style="4" customWidth="1"/>
    <col min="16141" max="16141" width="2.7109375" style="4" bestFit="1" customWidth="1"/>
    <col min="16142" max="16142" width="3.5703125" style="4" customWidth="1"/>
    <col min="16143" max="16143" width="10.7109375" style="4" customWidth="1"/>
    <col min="16144" max="16384" width="11.42578125" style="4"/>
  </cols>
  <sheetData>
    <row r="1" spans="1:15" ht="15" customHeight="1" x14ac:dyDescent="0.2">
      <c r="A1" s="191" t="s">
        <v>0</v>
      </c>
      <c r="B1" s="191"/>
      <c r="C1" s="189"/>
      <c r="D1" s="189"/>
      <c r="E1" s="189"/>
      <c r="F1" s="189"/>
      <c r="G1" s="189"/>
      <c r="H1" s="189"/>
      <c r="J1" s="147" t="s">
        <v>1</v>
      </c>
      <c r="K1" s="206"/>
      <c r="L1" s="206"/>
      <c r="M1" s="207"/>
      <c r="N1" s="2"/>
      <c r="O1" s="3"/>
    </row>
    <row r="2" spans="1:15" ht="15" x14ac:dyDescent="0.25">
      <c r="A2" s="191" t="s">
        <v>44</v>
      </c>
      <c r="B2" s="191"/>
      <c r="C2" s="189"/>
      <c r="D2" s="189"/>
      <c r="E2" s="189"/>
      <c r="F2" s="189"/>
      <c r="G2" s="189"/>
      <c r="H2" s="189"/>
      <c r="J2" s="5"/>
      <c r="K2" s="6"/>
      <c r="L2" s="7"/>
      <c r="M2" s="8"/>
      <c r="N2" s="2"/>
      <c r="O2" s="3"/>
    </row>
    <row r="3" spans="1:15" ht="15.75" thickBot="1" x14ac:dyDescent="0.25">
      <c r="A3" s="191" t="s">
        <v>2</v>
      </c>
      <c r="B3" s="191"/>
      <c r="C3" s="190"/>
      <c r="D3" s="190"/>
      <c r="E3" s="190"/>
      <c r="F3" s="190"/>
      <c r="G3" s="190"/>
      <c r="H3" s="190"/>
      <c r="J3" s="148" t="s">
        <v>3</v>
      </c>
      <c r="K3" s="192"/>
      <c r="L3" s="193"/>
      <c r="M3" s="194"/>
      <c r="N3" s="2"/>
      <c r="O3" s="3"/>
    </row>
    <row r="4" spans="1:15" ht="10.5" customHeight="1" thickBot="1" x14ac:dyDescent="0.25">
      <c r="B4" s="9"/>
      <c r="C4" s="10"/>
      <c r="D4" s="10"/>
      <c r="E4" s="10"/>
      <c r="F4" s="10"/>
      <c r="G4" s="10"/>
      <c r="H4" s="10"/>
      <c r="I4" s="10"/>
      <c r="J4" s="10"/>
      <c r="K4" s="10"/>
      <c r="L4" s="9"/>
      <c r="M4" s="9"/>
      <c r="N4" s="11"/>
      <c r="O4" s="2"/>
    </row>
    <row r="5" spans="1:15" s="9" customFormat="1" ht="13.5" thickBot="1" x14ac:dyDescent="0.25">
      <c r="B5" s="12" t="s">
        <v>4</v>
      </c>
      <c r="C5" s="149" t="s">
        <v>5</v>
      </c>
      <c r="D5" s="149" t="s">
        <v>6</v>
      </c>
      <c r="E5" s="149" t="s">
        <v>32</v>
      </c>
      <c r="F5" s="149" t="s">
        <v>7</v>
      </c>
      <c r="G5" s="149"/>
      <c r="H5" s="149"/>
      <c r="I5" s="149"/>
      <c r="J5" s="149"/>
      <c r="K5" s="13" t="s">
        <v>8</v>
      </c>
      <c r="L5" s="14" t="s">
        <v>9</v>
      </c>
      <c r="M5" s="15"/>
      <c r="N5" s="11"/>
      <c r="O5" s="11"/>
    </row>
    <row r="6" spans="1:15" s="11" customFormat="1" ht="9.9499999999999993" customHeight="1" thickBot="1" x14ac:dyDescent="0.25">
      <c r="B6" s="16"/>
      <c r="C6" s="17"/>
      <c r="D6" s="17"/>
      <c r="E6" s="17"/>
      <c r="F6" s="17"/>
      <c r="G6" s="17"/>
      <c r="H6" s="17"/>
      <c r="I6" s="17"/>
      <c r="J6" s="17"/>
      <c r="K6" s="18"/>
      <c r="L6" s="19"/>
    </row>
    <row r="7" spans="1:15" ht="13.5" customHeight="1" x14ac:dyDescent="0.2">
      <c r="A7" s="195" t="s">
        <v>43</v>
      </c>
      <c r="B7" s="20" t="s">
        <v>10</v>
      </c>
      <c r="C7" s="150"/>
      <c r="D7" s="150"/>
      <c r="E7" s="150"/>
      <c r="F7" s="150"/>
      <c r="G7" s="150"/>
      <c r="H7" s="150"/>
      <c r="I7" s="150"/>
      <c r="J7" s="150"/>
      <c r="K7" s="21">
        <f>SUM(C7:J7)</f>
        <v>0</v>
      </c>
      <c r="L7" s="22"/>
      <c r="M7" s="23"/>
      <c r="N7" s="11"/>
      <c r="O7" s="2"/>
    </row>
    <row r="8" spans="1:15" ht="13.5" customHeight="1" thickBot="1" x14ac:dyDescent="0.25">
      <c r="A8" s="196"/>
      <c r="B8" s="24" t="s">
        <v>11</v>
      </c>
      <c r="C8" s="151"/>
      <c r="D8" s="151"/>
      <c r="E8" s="151"/>
      <c r="F8" s="151"/>
      <c r="G8" s="151"/>
      <c r="H8" s="151"/>
      <c r="I8" s="151"/>
      <c r="J8" s="151"/>
      <c r="K8" s="25">
        <f>SUM(C8:J8)</f>
        <v>0</v>
      </c>
      <c r="L8" s="26"/>
      <c r="M8" s="27"/>
      <c r="N8" s="11"/>
      <c r="O8" s="2"/>
    </row>
    <row r="9" spans="1:15" ht="13.5" customHeight="1" thickTop="1" thickBot="1" x14ac:dyDescent="0.25">
      <c r="A9" s="197"/>
      <c r="B9" s="198" t="s">
        <v>12</v>
      </c>
      <c r="C9" s="199"/>
      <c r="D9" s="199"/>
      <c r="E9" s="199"/>
      <c r="F9" s="199"/>
      <c r="G9" s="199"/>
      <c r="H9" s="199"/>
      <c r="I9" s="199"/>
      <c r="J9" s="200"/>
      <c r="K9" s="28">
        <f>SUM(K7:K8)</f>
        <v>0</v>
      </c>
      <c r="L9" s="84">
        <v>100</v>
      </c>
      <c r="M9" s="29" t="s">
        <v>13</v>
      </c>
      <c r="N9" s="11"/>
      <c r="O9" s="30"/>
    </row>
    <row r="10" spans="1:15" ht="5.0999999999999996" customHeight="1" thickBot="1" x14ac:dyDescent="0.25">
      <c r="B10" s="9"/>
      <c r="C10" s="31"/>
      <c r="D10" s="31"/>
      <c r="E10" s="31"/>
      <c r="F10" s="31"/>
      <c r="G10" s="31"/>
      <c r="H10" s="31"/>
      <c r="I10" s="31"/>
      <c r="J10" s="31"/>
      <c r="K10" s="31"/>
      <c r="L10" s="9"/>
      <c r="M10" s="11"/>
      <c r="N10" s="11"/>
      <c r="O10" s="2"/>
    </row>
    <row r="11" spans="1:15" ht="11.45" customHeight="1" x14ac:dyDescent="0.2">
      <c r="A11" s="195" t="s">
        <v>14</v>
      </c>
      <c r="B11" s="20" t="s">
        <v>33</v>
      </c>
      <c r="C11" s="152"/>
      <c r="D11" s="150"/>
      <c r="E11" s="150"/>
      <c r="F11" s="150"/>
      <c r="G11" s="150"/>
      <c r="H11" s="150"/>
      <c r="I11" s="150"/>
      <c r="J11" s="150"/>
      <c r="K11" s="32">
        <f>C11+D11+E11+F11+G11+H11+I11+J11</f>
        <v>0</v>
      </c>
      <c r="L11" s="22"/>
      <c r="M11" s="23"/>
      <c r="N11" s="11"/>
      <c r="O11" s="2"/>
    </row>
    <row r="12" spans="1:15" ht="12.75" thickBot="1" x14ac:dyDescent="0.25">
      <c r="A12" s="196"/>
      <c r="B12" s="36" t="s">
        <v>17</v>
      </c>
      <c r="C12" s="155"/>
      <c r="D12" s="151"/>
      <c r="E12" s="151"/>
      <c r="F12" s="151"/>
      <c r="G12" s="151"/>
      <c r="H12" s="151"/>
      <c r="I12" s="151"/>
      <c r="J12" s="151"/>
      <c r="K12" s="25">
        <f>C12+D12+E12+F12+G12+H12+I12+J12</f>
        <v>0</v>
      </c>
      <c r="L12" s="26"/>
      <c r="M12" s="27"/>
      <c r="N12" s="11"/>
      <c r="O12" s="2"/>
    </row>
    <row r="13" spans="1:15" ht="13.5" customHeight="1" thickTop="1" thickBot="1" x14ac:dyDescent="0.25">
      <c r="A13" s="196"/>
      <c r="B13" s="201" t="s">
        <v>34</v>
      </c>
      <c r="C13" s="202"/>
      <c r="D13" s="202"/>
      <c r="E13" s="202"/>
      <c r="F13" s="202"/>
      <c r="G13" s="202"/>
      <c r="H13" s="202"/>
      <c r="I13" s="202"/>
      <c r="J13" s="203"/>
      <c r="K13" s="37">
        <f>K11-K12</f>
        <v>0</v>
      </c>
      <c r="L13" s="84" t="e">
        <f>(K13*100)/K7</f>
        <v>#DIV/0!</v>
      </c>
      <c r="M13" s="29" t="s">
        <v>13</v>
      </c>
      <c r="N13" s="11"/>
      <c r="O13" s="2"/>
    </row>
    <row r="14" spans="1:15" x14ac:dyDescent="0.2">
      <c r="A14" s="196"/>
      <c r="B14" s="38" t="s">
        <v>35</v>
      </c>
      <c r="C14" s="156"/>
      <c r="D14" s="157"/>
      <c r="E14" s="157"/>
      <c r="F14" s="157"/>
      <c r="G14" s="157"/>
      <c r="H14" s="157"/>
      <c r="I14" s="157"/>
      <c r="J14" s="157"/>
      <c r="K14" s="39">
        <f>C14+D14+E14+F14+G14+H14+I14+J14</f>
        <v>0</v>
      </c>
      <c r="L14" s="40"/>
      <c r="M14" s="41"/>
      <c r="N14" s="11"/>
      <c r="O14" s="2"/>
    </row>
    <row r="15" spans="1:15" ht="12.75" thickBot="1" x14ac:dyDescent="0.25">
      <c r="A15" s="196"/>
      <c r="B15" s="42" t="s">
        <v>36</v>
      </c>
      <c r="C15" s="155"/>
      <c r="D15" s="151"/>
      <c r="E15" s="151"/>
      <c r="F15" s="151"/>
      <c r="G15" s="151"/>
      <c r="H15" s="151"/>
      <c r="I15" s="151"/>
      <c r="J15" s="151"/>
      <c r="K15" s="25">
        <f>C15+D15+E15+F15+G15+H15+I15+J15</f>
        <v>0</v>
      </c>
      <c r="L15" s="26"/>
      <c r="M15" s="27"/>
      <c r="N15" s="11"/>
      <c r="O15" s="2"/>
    </row>
    <row r="16" spans="1:15" ht="13.5" customHeight="1" thickTop="1" thickBot="1" x14ac:dyDescent="0.25">
      <c r="A16" s="197"/>
      <c r="B16" s="201" t="s">
        <v>40</v>
      </c>
      <c r="C16" s="202"/>
      <c r="D16" s="202"/>
      <c r="E16" s="202"/>
      <c r="F16" s="202"/>
      <c r="G16" s="202"/>
      <c r="H16" s="202"/>
      <c r="I16" s="202"/>
      <c r="J16" s="203"/>
      <c r="K16" s="37">
        <f>K14-K15</f>
        <v>0</v>
      </c>
      <c r="L16" s="84" t="e">
        <f>(K16*100)/K9</f>
        <v>#DIV/0!</v>
      </c>
      <c r="M16" s="29" t="s">
        <v>13</v>
      </c>
      <c r="N16" s="11"/>
      <c r="O16" s="2"/>
    </row>
    <row r="17" spans="1:15" s="9" customFormat="1" ht="5.0999999999999996" customHeight="1" thickBot="1" x14ac:dyDescent="0.25">
      <c r="B17" s="43"/>
      <c r="C17" s="44"/>
      <c r="D17" s="44"/>
      <c r="E17" s="44"/>
      <c r="F17" s="44"/>
      <c r="G17" s="44"/>
      <c r="H17" s="44"/>
      <c r="I17" s="44"/>
      <c r="J17" s="44"/>
      <c r="K17" s="44"/>
      <c r="L17" s="45"/>
      <c r="M17" s="11"/>
      <c r="N17" s="11"/>
      <c r="O17" s="11"/>
    </row>
    <row r="18" spans="1:15" x14ac:dyDescent="0.2">
      <c r="B18" s="204" t="s">
        <v>22</v>
      </c>
      <c r="C18" s="205"/>
      <c r="D18" s="205"/>
      <c r="E18" s="205"/>
      <c r="F18" s="205"/>
      <c r="G18" s="205"/>
      <c r="H18" s="205"/>
      <c r="I18" s="205"/>
      <c r="J18" s="205"/>
      <c r="K18" s="46">
        <f>(K7*0.6)-K13</f>
        <v>0</v>
      </c>
      <c r="L18" s="83" t="e">
        <f>(K18*100)/K7</f>
        <v>#DIV/0!</v>
      </c>
      <c r="M18" s="47" t="s">
        <v>13</v>
      </c>
      <c r="N18" s="45"/>
      <c r="O18" s="2"/>
    </row>
    <row r="19" spans="1:15" ht="12.75" thickBot="1" x14ac:dyDescent="0.25">
      <c r="B19" s="208" t="s">
        <v>23</v>
      </c>
      <c r="C19" s="209"/>
      <c r="D19" s="209"/>
      <c r="E19" s="209"/>
      <c r="F19" s="209"/>
      <c r="G19" s="209"/>
      <c r="H19" s="209"/>
      <c r="I19" s="209"/>
      <c r="J19" s="209"/>
      <c r="K19" s="48">
        <f>(K9*0.6)-(K13+K16)</f>
        <v>0</v>
      </c>
      <c r="L19" s="82" t="e">
        <f>K19*100/K9</f>
        <v>#DIV/0!</v>
      </c>
      <c r="M19" s="49" t="s">
        <v>13</v>
      </c>
      <c r="N19" s="45"/>
      <c r="O19" s="2"/>
    </row>
    <row r="20" spans="1:15" ht="5.0999999999999996" customHeight="1" thickBot="1" x14ac:dyDescent="0.25">
      <c r="B20" s="9"/>
      <c r="C20" s="31"/>
      <c r="D20" s="31"/>
      <c r="E20" s="31"/>
      <c r="F20" s="31"/>
      <c r="G20" s="31"/>
      <c r="H20" s="31"/>
      <c r="I20" s="31"/>
      <c r="J20" s="31"/>
      <c r="K20" s="31"/>
      <c r="L20" s="11"/>
      <c r="M20" s="11"/>
      <c r="N20" s="11"/>
      <c r="O20" s="2"/>
    </row>
    <row r="21" spans="1:15" x14ac:dyDescent="0.2">
      <c r="A21" s="195" t="s">
        <v>78</v>
      </c>
      <c r="B21" s="20" t="s">
        <v>37</v>
      </c>
      <c r="C21" s="158"/>
      <c r="D21" s="159"/>
      <c r="E21" s="159"/>
      <c r="F21" s="159"/>
      <c r="G21" s="159"/>
      <c r="H21" s="159"/>
      <c r="I21" s="159"/>
      <c r="J21" s="159"/>
      <c r="K21" s="50">
        <f>C21+D21+E21+F21+G21+H21+I21+J21</f>
        <v>0</v>
      </c>
      <c r="L21" s="22"/>
      <c r="M21" s="23"/>
      <c r="N21" s="11"/>
      <c r="O21" s="2"/>
    </row>
    <row r="22" spans="1:15" ht="12.75" thickBot="1" x14ac:dyDescent="0.25">
      <c r="A22" s="196"/>
      <c r="B22" s="36" t="s">
        <v>26</v>
      </c>
      <c r="C22" s="160"/>
      <c r="D22" s="161"/>
      <c r="E22" s="161"/>
      <c r="F22" s="161"/>
      <c r="G22" s="161"/>
      <c r="H22" s="162"/>
      <c r="I22" s="162"/>
      <c r="J22" s="162"/>
      <c r="K22" s="51">
        <f>C22+D22+E22+F22+G22+H22+I22+J22</f>
        <v>0</v>
      </c>
      <c r="L22" s="52"/>
      <c r="M22" s="27"/>
      <c r="N22" s="11"/>
      <c r="O22" s="2"/>
    </row>
    <row r="23" spans="1:15" ht="14.25" customHeight="1" thickTop="1" thickBot="1" x14ac:dyDescent="0.25">
      <c r="A23" s="196"/>
      <c r="B23" s="198" t="s">
        <v>38</v>
      </c>
      <c r="C23" s="199"/>
      <c r="D23" s="199"/>
      <c r="E23" s="199"/>
      <c r="F23" s="199"/>
      <c r="G23" s="199"/>
      <c r="H23" s="199"/>
      <c r="I23" s="199"/>
      <c r="J23" s="200"/>
      <c r="K23" s="53">
        <f>K21-K22</f>
        <v>0</v>
      </c>
      <c r="L23" s="81" t="e">
        <f>(K23*100)/K7</f>
        <v>#DIV/0!</v>
      </c>
      <c r="M23" s="54" t="s">
        <v>13</v>
      </c>
      <c r="N23" s="9"/>
      <c r="O23" s="2"/>
    </row>
    <row r="24" spans="1:15" x14ac:dyDescent="0.2">
      <c r="A24" s="196"/>
      <c r="B24" s="55" t="s">
        <v>39</v>
      </c>
      <c r="C24" s="159"/>
      <c r="D24" s="159"/>
      <c r="E24" s="159"/>
      <c r="F24" s="159"/>
      <c r="G24" s="159"/>
      <c r="H24" s="159"/>
      <c r="I24" s="159"/>
      <c r="J24" s="159"/>
      <c r="K24" s="50">
        <f>C24+D24+E24+F24+G24+H24+I24+J24</f>
        <v>0</v>
      </c>
      <c r="L24" s="22"/>
      <c r="M24" s="47"/>
      <c r="N24" s="11"/>
      <c r="O24" s="2"/>
    </row>
    <row r="25" spans="1:15" ht="12.75" thickBot="1" x14ac:dyDescent="0.25">
      <c r="A25" s="196"/>
      <c r="B25" s="24" t="s">
        <v>26</v>
      </c>
      <c r="C25" s="161"/>
      <c r="D25" s="161"/>
      <c r="E25" s="161"/>
      <c r="F25" s="161"/>
      <c r="G25" s="161"/>
      <c r="H25" s="161"/>
      <c r="I25" s="161"/>
      <c r="J25" s="161"/>
      <c r="K25" s="51">
        <f>C25+D25+E25+F25+G25+H25+I25+J25</f>
        <v>0</v>
      </c>
      <c r="L25" s="26"/>
      <c r="M25" s="27"/>
      <c r="N25" s="11"/>
      <c r="O25" s="2"/>
    </row>
    <row r="26" spans="1:15" ht="14.25" customHeight="1" thickTop="1" thickBot="1" x14ac:dyDescent="0.25">
      <c r="A26" s="197"/>
      <c r="B26" s="198" t="s">
        <v>41</v>
      </c>
      <c r="C26" s="199"/>
      <c r="D26" s="199"/>
      <c r="E26" s="199"/>
      <c r="F26" s="199"/>
      <c r="G26" s="199"/>
      <c r="H26" s="199"/>
      <c r="I26" s="199"/>
      <c r="J26" s="200"/>
      <c r="K26" s="56">
        <f>K24-K25</f>
        <v>0</v>
      </c>
      <c r="L26" s="80" t="e">
        <f>(K26*100)/K9</f>
        <v>#DIV/0!</v>
      </c>
      <c r="M26" s="57" t="s">
        <v>13</v>
      </c>
      <c r="N26" s="11"/>
      <c r="O26" s="2"/>
    </row>
    <row r="27" spans="1:15" s="2" customFormat="1" ht="7.5" customHeight="1" thickBot="1" x14ac:dyDescent="0.25">
      <c r="A27" s="58"/>
      <c r="B27" s="11"/>
      <c r="C27" s="44"/>
      <c r="D27" s="44"/>
      <c r="E27" s="44"/>
      <c r="F27" s="44"/>
      <c r="G27" s="44"/>
      <c r="H27" s="44"/>
      <c r="I27" s="44"/>
      <c r="J27" s="44"/>
      <c r="K27" s="44"/>
      <c r="L27" s="11"/>
      <c r="M27" s="11"/>
      <c r="N27" s="11"/>
    </row>
    <row r="28" spans="1:15" ht="13.5" customHeight="1" thickBot="1" x14ac:dyDescent="0.25">
      <c r="A28" s="59"/>
      <c r="B28" s="184" t="s">
        <v>30</v>
      </c>
      <c r="C28" s="185"/>
      <c r="D28" s="185"/>
      <c r="E28" s="185"/>
      <c r="F28" s="185"/>
      <c r="G28" s="185"/>
      <c r="H28" s="186"/>
      <c r="I28" s="75"/>
      <c r="J28" s="76" t="e">
        <f>IF(L28&gt;60,"negativ!","i.O.")</f>
        <v>#DIV/0!</v>
      </c>
      <c r="K28" s="60">
        <f>K23+K13</f>
        <v>0</v>
      </c>
      <c r="L28" s="79" t="e">
        <f>(K28*100)/K7</f>
        <v>#DIV/0!</v>
      </c>
      <c r="M28" s="77" t="s">
        <v>13</v>
      </c>
      <c r="N28" s="44"/>
      <c r="O28" s="2"/>
    </row>
    <row r="29" spans="1:15" ht="6.95" customHeight="1" thickBot="1" x14ac:dyDescent="0.25"/>
    <row r="30" spans="1:15" ht="13.5" customHeight="1" thickBot="1" x14ac:dyDescent="0.25">
      <c r="A30" s="59"/>
      <c r="B30" s="184" t="s">
        <v>31</v>
      </c>
      <c r="C30" s="185"/>
      <c r="D30" s="185"/>
      <c r="E30" s="185"/>
      <c r="F30" s="185"/>
      <c r="G30" s="185"/>
      <c r="H30" s="186"/>
      <c r="I30" s="75"/>
      <c r="J30" s="78" t="e">
        <f>IF(OR(L30&gt;60,L28&gt;60),"negativ!","i.O.")</f>
        <v>#DIV/0!</v>
      </c>
      <c r="K30" s="61">
        <f>K11-K12+K14-K15+K21-K22+K24-K25</f>
        <v>0</v>
      </c>
      <c r="L30" s="79" t="e">
        <f>(K30*100)/K9</f>
        <v>#DIV/0!</v>
      </c>
      <c r="M30" s="77" t="s">
        <v>13</v>
      </c>
      <c r="N30" s="9"/>
      <c r="O30" s="11"/>
    </row>
    <row r="31" spans="1:15" ht="8.4499999999999993" customHeight="1" x14ac:dyDescent="0.2">
      <c r="B31" s="62"/>
      <c r="N31" s="9"/>
      <c r="O31" s="11"/>
    </row>
    <row r="32" spans="1:15" ht="44.25" customHeight="1" x14ac:dyDescent="0.2">
      <c r="A32" s="91" t="s">
        <v>42</v>
      </c>
      <c r="B32" s="187"/>
      <c r="C32" s="187"/>
      <c r="D32" s="187"/>
      <c r="E32" s="187"/>
      <c r="F32" s="187"/>
      <c r="G32" s="187"/>
      <c r="H32" s="187"/>
      <c r="I32" s="187"/>
      <c r="J32" s="187"/>
      <c r="K32" s="187"/>
      <c r="L32" s="187"/>
      <c r="M32" s="188"/>
      <c r="N32" s="9"/>
      <c r="O32" s="11"/>
    </row>
    <row r="33" spans="1:15" ht="18.75" customHeight="1" x14ac:dyDescent="0.2">
      <c r="B33" s="73"/>
      <c r="C33" s="6"/>
      <c r="D33" s="6"/>
      <c r="E33" s="6"/>
      <c r="F33" s="6"/>
      <c r="G33" s="6"/>
      <c r="H33" s="6"/>
      <c r="I33" s="6"/>
      <c r="J33" s="6"/>
      <c r="K33" s="6"/>
      <c r="L33" s="2"/>
      <c r="M33" s="2"/>
      <c r="N33" s="9"/>
      <c r="O33" s="11"/>
    </row>
    <row r="34" spans="1:15" s="72" customFormat="1" ht="13.5" customHeight="1" x14ac:dyDescent="0.2">
      <c r="A34" s="74"/>
      <c r="B34" s="87"/>
      <c r="C34" s="87"/>
      <c r="D34" s="87"/>
      <c r="E34" s="87"/>
      <c r="F34" s="87"/>
      <c r="G34" s="87"/>
      <c r="H34" s="87"/>
      <c r="I34" s="85"/>
      <c r="J34" s="86"/>
      <c r="K34" s="86"/>
      <c r="L34" s="86"/>
      <c r="M34" s="70"/>
      <c r="N34" s="70"/>
      <c r="O34" s="71"/>
    </row>
    <row r="35" spans="1:15" x14ac:dyDescent="0.2">
      <c r="C35" s="6"/>
      <c r="D35" s="6"/>
      <c r="E35" s="6"/>
      <c r="F35" s="6"/>
      <c r="G35" s="6"/>
      <c r="H35" s="6"/>
      <c r="I35" s="6"/>
      <c r="J35" s="6"/>
      <c r="K35" s="6"/>
      <c r="L35" s="2"/>
      <c r="M35" s="2"/>
      <c r="O35" s="11"/>
    </row>
    <row r="36" spans="1:15" ht="15" x14ac:dyDescent="0.2">
      <c r="B36" s="2"/>
      <c r="C36" s="6"/>
      <c r="D36" s="6"/>
      <c r="E36" s="6"/>
      <c r="F36" s="6"/>
      <c r="G36" s="6"/>
      <c r="H36" s="6"/>
      <c r="I36" s="6"/>
      <c r="J36" s="6"/>
      <c r="K36" s="6"/>
      <c r="L36" s="2"/>
      <c r="M36" s="2"/>
      <c r="O36" s="63"/>
    </row>
    <row r="37" spans="1:15" x14ac:dyDescent="0.2">
      <c r="B37" s="2"/>
      <c r="C37" s="6"/>
      <c r="D37" s="6"/>
      <c r="E37" s="6"/>
      <c r="F37" s="6"/>
      <c r="G37" s="6"/>
      <c r="H37" s="6"/>
      <c r="I37" s="6"/>
      <c r="J37" s="6"/>
      <c r="K37" s="6"/>
      <c r="L37" s="2"/>
      <c r="M37" s="2"/>
      <c r="O37" s="11"/>
    </row>
    <row r="38" spans="1:15" ht="15" x14ac:dyDescent="0.25">
      <c r="B38" s="64"/>
      <c r="C38"/>
      <c r="D38" s="6"/>
      <c r="E38" s="6"/>
      <c r="F38" s="6"/>
      <c r="G38" s="6"/>
      <c r="H38" s="6"/>
      <c r="I38" s="6"/>
      <c r="J38" s="6"/>
      <c r="K38" s="6"/>
      <c r="L38" s="2"/>
      <c r="M38" s="2"/>
      <c r="O38" s="11"/>
    </row>
    <row r="39" spans="1:15" ht="15" x14ac:dyDescent="0.25">
      <c r="B39" s="64"/>
      <c r="C39"/>
      <c r="D39" s="6"/>
      <c r="E39" s="6"/>
      <c r="F39" s="6"/>
      <c r="G39" s="6"/>
      <c r="H39" s="6"/>
      <c r="I39" s="6"/>
      <c r="J39" s="6"/>
      <c r="K39" s="6"/>
      <c r="L39" s="2"/>
      <c r="M39" s="2"/>
      <c r="O39" s="11"/>
    </row>
    <row r="40" spans="1:15" ht="15" x14ac:dyDescent="0.25">
      <c r="B40" s="65"/>
      <c r="C40"/>
      <c r="D40" s="6"/>
      <c r="E40" s="6"/>
      <c r="F40" s="6"/>
      <c r="G40" s="6"/>
      <c r="H40" s="6"/>
      <c r="I40" s="6"/>
      <c r="J40" s="6"/>
      <c r="K40" s="6"/>
      <c r="L40" s="2"/>
      <c r="M40" s="2"/>
    </row>
    <row r="41" spans="1:15" ht="15" x14ac:dyDescent="0.25">
      <c r="B41" s="65"/>
      <c r="C41"/>
      <c r="D41" s="6"/>
      <c r="E41" s="6"/>
      <c r="F41" s="6"/>
      <c r="G41" s="6"/>
      <c r="H41" s="6"/>
      <c r="I41" s="6"/>
      <c r="J41" s="6"/>
      <c r="K41" s="6"/>
      <c r="L41" s="2"/>
      <c r="M41" s="2"/>
    </row>
    <row r="42" spans="1:15" ht="15" x14ac:dyDescent="0.25">
      <c r="B42" s="65"/>
      <c r="C42"/>
      <c r="D42" s="6"/>
      <c r="E42" s="6"/>
      <c r="F42" s="6"/>
      <c r="G42" s="6"/>
      <c r="H42" s="6"/>
      <c r="I42" s="6"/>
      <c r="J42" s="6"/>
      <c r="K42" s="6"/>
      <c r="L42" s="2"/>
      <c r="M42" s="2"/>
    </row>
    <row r="43" spans="1:15" s="2" customFormat="1" ht="11.25" customHeight="1" x14ac:dyDescent="0.2">
      <c r="B43" s="64"/>
      <c r="C43" s="64"/>
      <c r="D43" s="6"/>
      <c r="E43" s="6"/>
      <c r="F43" s="6"/>
      <c r="G43" s="6"/>
      <c r="H43" s="6"/>
      <c r="I43" s="6"/>
      <c r="J43" s="6"/>
      <c r="K43" s="6"/>
    </row>
    <row r="44" spans="1:15" s="2" customFormat="1" ht="15" x14ac:dyDescent="0.2">
      <c r="C44" s="65"/>
      <c r="D44" s="6"/>
      <c r="E44" s="6"/>
      <c r="F44" s="6"/>
      <c r="G44" s="6"/>
      <c r="H44" s="6"/>
      <c r="I44" s="6"/>
      <c r="J44" s="6"/>
      <c r="K44" s="6"/>
    </row>
    <row r="45" spans="1:15" s="2" customFormat="1" ht="15" x14ac:dyDescent="0.2">
      <c r="B45" s="65"/>
      <c r="C45" s="65"/>
      <c r="D45" s="6"/>
      <c r="E45" s="6"/>
      <c r="F45" s="6"/>
      <c r="G45" s="6"/>
      <c r="H45" s="6"/>
      <c r="I45" s="6"/>
      <c r="J45" s="6"/>
      <c r="K45" s="6"/>
    </row>
    <row r="46" spans="1:15" s="2" customFormat="1" ht="15" x14ac:dyDescent="0.2">
      <c r="B46" s="65"/>
      <c r="C46" s="65"/>
      <c r="D46" s="6"/>
      <c r="E46" s="6"/>
      <c r="F46" s="6"/>
      <c r="G46" s="6"/>
      <c r="H46" s="6"/>
      <c r="I46" s="6"/>
      <c r="J46" s="6"/>
      <c r="K46" s="6"/>
    </row>
    <row r="47" spans="1:15" s="2" customFormat="1" x14ac:dyDescent="0.2">
      <c r="C47" s="6"/>
      <c r="D47" s="6"/>
      <c r="E47" s="6"/>
      <c r="F47" s="6"/>
      <c r="G47" s="6"/>
      <c r="H47" s="6"/>
      <c r="I47" s="6"/>
      <c r="J47" s="6"/>
      <c r="K47" s="6"/>
    </row>
    <row r="48" spans="1:15" s="2" customFormat="1" x14ac:dyDescent="0.2">
      <c r="C48" s="6"/>
      <c r="D48" s="6"/>
      <c r="E48" s="6"/>
      <c r="F48" s="6"/>
      <c r="G48" s="6"/>
      <c r="H48" s="6"/>
      <c r="I48" s="6"/>
      <c r="J48" s="6"/>
      <c r="K48" s="6"/>
    </row>
    <row r="49" spans="2:14" s="2" customFormat="1" x14ac:dyDescent="0.2">
      <c r="B49" s="4"/>
      <c r="C49" s="6"/>
      <c r="D49" s="6"/>
      <c r="E49" s="6"/>
      <c r="F49" s="6"/>
      <c r="G49" s="6"/>
      <c r="H49" s="6"/>
      <c r="I49" s="6"/>
      <c r="J49" s="6"/>
      <c r="K49" s="6"/>
    </row>
    <row r="50" spans="2:14" s="2" customFormat="1" x14ac:dyDescent="0.2">
      <c r="C50" s="6"/>
      <c r="D50" s="6"/>
      <c r="E50" s="6"/>
      <c r="F50" s="6"/>
      <c r="G50" s="6"/>
      <c r="H50" s="6"/>
      <c r="I50" s="6"/>
      <c r="J50" s="6"/>
      <c r="K50" s="6"/>
    </row>
    <row r="51" spans="2:14" s="2" customFormat="1" x14ac:dyDescent="0.2">
      <c r="C51" s="6"/>
      <c r="D51" s="6"/>
      <c r="E51" s="6"/>
      <c r="F51" s="6"/>
      <c r="G51" s="6"/>
      <c r="H51" s="6"/>
      <c r="I51" s="6"/>
      <c r="J51" s="6"/>
      <c r="K51" s="6"/>
    </row>
    <row r="52" spans="2:14" s="2" customFormat="1" x14ac:dyDescent="0.2">
      <c r="B52" s="11"/>
      <c r="C52" s="45"/>
      <c r="D52" s="45"/>
      <c r="E52" s="45"/>
      <c r="F52" s="45"/>
      <c r="G52" s="45"/>
      <c r="H52" s="45"/>
      <c r="I52" s="45"/>
      <c r="J52" s="45"/>
      <c r="K52" s="45"/>
      <c r="L52" s="11"/>
      <c r="M52" s="11"/>
      <c r="N52" s="11"/>
    </row>
    <row r="53" spans="2:14" s="2" customFormat="1" x14ac:dyDescent="0.2">
      <c r="B53" s="11"/>
      <c r="C53" s="11"/>
      <c r="D53" s="45"/>
      <c r="E53" s="45"/>
      <c r="F53" s="45"/>
      <c r="G53" s="45"/>
      <c r="H53" s="45"/>
      <c r="I53" s="45"/>
      <c r="J53" s="45"/>
      <c r="K53" s="45"/>
      <c r="L53" s="11"/>
      <c r="M53" s="11"/>
      <c r="N53" s="11"/>
    </row>
    <row r="54" spans="2:14" s="2" customFormat="1" x14ac:dyDescent="0.2">
      <c r="B54" s="11"/>
      <c r="C54" s="11"/>
      <c r="D54" s="45"/>
      <c r="E54" s="45"/>
      <c r="F54" s="45"/>
      <c r="G54" s="45"/>
      <c r="H54" s="45"/>
      <c r="I54" s="45"/>
      <c r="J54" s="45"/>
      <c r="K54" s="45"/>
      <c r="L54" s="11"/>
      <c r="M54" s="11"/>
      <c r="N54" s="11"/>
    </row>
    <row r="55" spans="2:14" s="2" customFormat="1" x14ac:dyDescent="0.2">
      <c r="B55" s="11"/>
      <c r="C55" s="66"/>
      <c r="D55" s="45"/>
      <c r="E55" s="45"/>
      <c r="F55" s="45"/>
      <c r="G55" s="45"/>
      <c r="H55" s="45"/>
      <c r="I55" s="45"/>
      <c r="J55" s="45"/>
      <c r="K55" s="45"/>
      <c r="L55" s="11"/>
      <c r="M55" s="11"/>
      <c r="N55" s="11"/>
    </row>
    <row r="56" spans="2:14" s="2" customFormat="1" x14ac:dyDescent="0.2">
      <c r="B56" s="67"/>
      <c r="C56" s="66"/>
      <c r="D56" s="45"/>
      <c r="E56" s="45"/>
      <c r="F56" s="45"/>
      <c r="G56" s="45"/>
      <c r="H56" s="45"/>
      <c r="I56" s="45"/>
      <c r="J56" s="45"/>
      <c r="K56" s="45"/>
      <c r="L56" s="11"/>
      <c r="M56" s="11"/>
      <c r="N56" s="11"/>
    </row>
    <row r="57" spans="2:14" s="2" customFormat="1" ht="12.75" x14ac:dyDescent="0.2">
      <c r="B57" s="68"/>
      <c r="C57" s="66"/>
      <c r="D57" s="45"/>
      <c r="E57" s="45"/>
      <c r="F57" s="45"/>
      <c r="G57" s="45"/>
      <c r="H57" s="45"/>
      <c r="I57" s="45"/>
      <c r="J57" s="45"/>
      <c r="K57" s="45"/>
      <c r="L57" s="11"/>
      <c r="M57" s="11"/>
      <c r="N57" s="11"/>
    </row>
    <row r="58" spans="2:14" s="2" customFormat="1" x14ac:dyDescent="0.2">
      <c r="B58" s="67"/>
      <c r="C58" s="66"/>
      <c r="D58" s="45"/>
      <c r="E58" s="45"/>
      <c r="F58" s="45"/>
      <c r="G58" s="45"/>
      <c r="H58" s="45"/>
      <c r="I58" s="45"/>
      <c r="J58" s="45"/>
      <c r="K58" s="45"/>
      <c r="L58" s="11"/>
      <c r="M58" s="11"/>
      <c r="N58" s="11"/>
    </row>
    <row r="59" spans="2:14" s="2" customFormat="1" x14ac:dyDescent="0.2">
      <c r="B59" s="11"/>
      <c r="C59" s="45"/>
      <c r="D59" s="45"/>
      <c r="E59" s="45"/>
      <c r="F59" s="45"/>
      <c r="G59" s="45"/>
      <c r="H59" s="45"/>
      <c r="I59" s="45"/>
      <c r="J59" s="45"/>
      <c r="K59" s="45"/>
      <c r="L59" s="11"/>
      <c r="M59" s="11"/>
      <c r="N59" s="11"/>
    </row>
    <row r="60" spans="2:14" s="2" customFormat="1" x14ac:dyDescent="0.2">
      <c r="B60" s="11"/>
      <c r="C60" s="45"/>
      <c r="D60" s="45"/>
      <c r="E60" s="45"/>
      <c r="F60" s="45"/>
      <c r="G60" s="45"/>
      <c r="H60" s="45"/>
      <c r="I60" s="45"/>
      <c r="J60" s="45"/>
      <c r="K60" s="45"/>
      <c r="L60" s="11"/>
      <c r="M60" s="11"/>
      <c r="N60" s="11"/>
    </row>
    <row r="61" spans="2:14" s="2" customFormat="1" x14ac:dyDescent="0.2">
      <c r="B61" s="11"/>
      <c r="C61" s="45"/>
      <c r="D61" s="45"/>
      <c r="E61" s="45"/>
      <c r="F61" s="45"/>
      <c r="G61" s="45"/>
      <c r="H61" s="45"/>
      <c r="I61" s="45"/>
      <c r="J61" s="45"/>
      <c r="K61" s="45"/>
      <c r="L61" s="11"/>
      <c r="M61" s="11"/>
      <c r="N61" s="11"/>
    </row>
    <row r="62" spans="2:14" s="2" customFormat="1" x14ac:dyDescent="0.2">
      <c r="B62" s="11"/>
      <c r="C62" s="45"/>
      <c r="D62" s="45"/>
      <c r="E62" s="45"/>
      <c r="F62" s="45"/>
      <c r="G62" s="45"/>
      <c r="H62" s="45"/>
      <c r="I62" s="45"/>
      <c r="J62" s="45"/>
      <c r="K62" s="45"/>
      <c r="L62" s="11"/>
      <c r="M62" s="11"/>
      <c r="N62" s="11"/>
    </row>
    <row r="63" spans="2:14" s="2" customFormat="1" x14ac:dyDescent="0.2">
      <c r="B63" s="11"/>
      <c r="C63" s="45"/>
      <c r="D63" s="45"/>
      <c r="E63" s="45"/>
      <c r="F63" s="45"/>
      <c r="G63" s="45"/>
      <c r="H63" s="45"/>
      <c r="I63" s="45"/>
      <c r="J63" s="45"/>
      <c r="K63" s="45"/>
      <c r="L63" s="11"/>
      <c r="M63" s="11"/>
      <c r="N63" s="11"/>
    </row>
    <row r="64" spans="2:14" s="2" customFormat="1" x14ac:dyDescent="0.2">
      <c r="B64" s="11"/>
      <c r="C64" s="45"/>
      <c r="D64" s="45"/>
      <c r="E64" s="45"/>
      <c r="F64" s="45"/>
      <c r="G64" s="45"/>
      <c r="H64" s="45"/>
      <c r="I64" s="45"/>
      <c r="J64" s="45"/>
      <c r="K64" s="45"/>
      <c r="L64" s="11"/>
      <c r="M64" s="11"/>
      <c r="N64" s="11"/>
    </row>
    <row r="65" spans="2:14" s="2" customFormat="1" x14ac:dyDescent="0.2">
      <c r="B65" s="11"/>
      <c r="C65" s="45"/>
      <c r="D65" s="45"/>
      <c r="E65" s="45"/>
      <c r="F65" s="45"/>
      <c r="G65" s="45"/>
      <c r="H65" s="45"/>
      <c r="I65" s="45"/>
      <c r="J65" s="45"/>
      <c r="K65" s="45"/>
      <c r="L65" s="11"/>
      <c r="M65" s="11"/>
      <c r="N65" s="11"/>
    </row>
    <row r="66" spans="2:14" s="2" customFormat="1" x14ac:dyDescent="0.2">
      <c r="B66" s="11"/>
      <c r="C66" s="45"/>
      <c r="D66" s="45"/>
      <c r="E66" s="45"/>
      <c r="F66" s="45"/>
      <c r="G66" s="45"/>
      <c r="H66" s="45"/>
      <c r="I66" s="45"/>
      <c r="J66" s="45"/>
      <c r="K66" s="45"/>
      <c r="L66" s="11"/>
      <c r="M66" s="11"/>
      <c r="N66" s="11"/>
    </row>
    <row r="67" spans="2:14" s="2" customFormat="1" x14ac:dyDescent="0.2">
      <c r="B67" s="11"/>
      <c r="C67" s="45"/>
      <c r="D67" s="45"/>
      <c r="E67" s="45"/>
      <c r="F67" s="45"/>
      <c r="G67" s="45"/>
      <c r="H67" s="45"/>
      <c r="I67" s="45"/>
      <c r="J67" s="45"/>
      <c r="K67" s="45"/>
      <c r="L67" s="11"/>
      <c r="M67" s="11"/>
      <c r="N67" s="11"/>
    </row>
    <row r="68" spans="2:14" s="2" customFormat="1" x14ac:dyDescent="0.2">
      <c r="B68" s="11"/>
      <c r="C68" s="45"/>
      <c r="D68" s="45"/>
      <c r="E68" s="45"/>
      <c r="F68" s="45"/>
      <c r="G68" s="45"/>
      <c r="H68" s="45"/>
      <c r="I68" s="45"/>
      <c r="J68" s="45"/>
      <c r="K68" s="45"/>
      <c r="L68" s="11"/>
      <c r="M68" s="11"/>
      <c r="N68" s="11"/>
    </row>
    <row r="69" spans="2:14" s="2" customFormat="1" x14ac:dyDescent="0.2">
      <c r="B69" s="11"/>
      <c r="C69" s="45"/>
      <c r="D69" s="45"/>
      <c r="E69" s="45"/>
      <c r="F69" s="45"/>
      <c r="G69" s="45"/>
      <c r="H69" s="45"/>
      <c r="I69" s="45"/>
      <c r="J69" s="45"/>
      <c r="K69" s="45"/>
      <c r="L69" s="11"/>
      <c r="M69" s="11"/>
      <c r="N69" s="11"/>
    </row>
    <row r="70" spans="2:14" s="2" customFormat="1" x14ac:dyDescent="0.2">
      <c r="B70" s="11"/>
      <c r="C70" s="45"/>
      <c r="D70" s="45"/>
      <c r="E70" s="45"/>
      <c r="F70" s="45"/>
      <c r="G70" s="45"/>
      <c r="H70" s="45"/>
      <c r="I70" s="45"/>
      <c r="J70" s="45"/>
      <c r="K70" s="45"/>
      <c r="L70" s="11"/>
      <c r="M70" s="11"/>
      <c r="N70" s="11"/>
    </row>
    <row r="71" spans="2:14" s="2" customFormat="1" x14ac:dyDescent="0.2">
      <c r="B71" s="11"/>
      <c r="C71" s="11"/>
      <c r="D71" s="11"/>
      <c r="E71" s="11"/>
      <c r="F71" s="11"/>
      <c r="G71" s="11"/>
      <c r="H71" s="11"/>
      <c r="I71" s="11"/>
      <c r="J71" s="11"/>
      <c r="K71" s="11"/>
      <c r="L71" s="11"/>
      <c r="M71" s="11"/>
      <c r="N71" s="11"/>
    </row>
    <row r="72" spans="2:14" s="2" customFormat="1" x14ac:dyDescent="0.2">
      <c r="B72" s="11"/>
      <c r="C72" s="45"/>
      <c r="D72" s="45"/>
      <c r="E72" s="45"/>
      <c r="F72" s="45"/>
      <c r="G72" s="45"/>
      <c r="H72" s="45"/>
      <c r="I72" s="45"/>
      <c r="J72" s="45"/>
      <c r="K72" s="45"/>
      <c r="L72" s="11"/>
      <c r="M72" s="11"/>
      <c r="N72" s="11"/>
    </row>
    <row r="73" spans="2:14" s="2" customFormat="1" x14ac:dyDescent="0.2">
      <c r="B73" s="11"/>
      <c r="C73" s="45"/>
      <c r="D73" s="45"/>
      <c r="E73" s="45"/>
      <c r="F73" s="45"/>
      <c r="G73" s="45"/>
      <c r="H73" s="45"/>
      <c r="I73" s="45"/>
      <c r="J73" s="45"/>
      <c r="K73" s="45"/>
      <c r="L73" s="11"/>
      <c r="M73" s="11"/>
      <c r="N73" s="11"/>
    </row>
    <row r="74" spans="2:14" x14ac:dyDescent="0.2">
      <c r="B74" s="11"/>
      <c r="C74" s="45"/>
      <c r="D74" s="45"/>
      <c r="E74" s="45"/>
      <c r="F74" s="45"/>
      <c r="G74" s="45"/>
      <c r="H74" s="45"/>
      <c r="I74" s="45"/>
      <c r="J74" s="45"/>
      <c r="K74" s="45"/>
      <c r="L74" s="11"/>
      <c r="M74" s="11"/>
      <c r="N74" s="11"/>
    </row>
    <row r="75" spans="2:14" x14ac:dyDescent="0.2">
      <c r="B75" s="11"/>
      <c r="C75" s="45"/>
      <c r="D75" s="45"/>
      <c r="E75" s="45"/>
      <c r="F75" s="45"/>
      <c r="G75" s="45"/>
      <c r="H75" s="45"/>
      <c r="I75" s="45"/>
      <c r="J75" s="45"/>
      <c r="K75" s="45"/>
      <c r="L75" s="11"/>
      <c r="M75" s="11"/>
      <c r="N75" s="11"/>
    </row>
    <row r="76" spans="2:14" x14ac:dyDescent="0.2">
      <c r="B76" s="11"/>
      <c r="C76" s="45"/>
      <c r="D76" s="45"/>
      <c r="E76" s="45"/>
      <c r="F76" s="45"/>
      <c r="G76" s="45"/>
      <c r="H76" s="45"/>
      <c r="I76" s="45"/>
      <c r="J76" s="45"/>
      <c r="K76" s="45"/>
      <c r="L76" s="11"/>
      <c r="M76" s="11"/>
      <c r="N76" s="11"/>
    </row>
    <row r="77" spans="2:14" x14ac:dyDescent="0.2">
      <c r="B77" s="2"/>
      <c r="C77" s="6"/>
      <c r="D77" s="6"/>
      <c r="E77" s="6"/>
      <c r="F77" s="6"/>
      <c r="G77" s="6"/>
      <c r="H77" s="6"/>
      <c r="I77" s="6"/>
      <c r="J77" s="6"/>
      <c r="K77" s="6"/>
    </row>
    <row r="78" spans="2:14" x14ac:dyDescent="0.2">
      <c r="B78" s="2"/>
      <c r="C78" s="6"/>
      <c r="D78" s="6"/>
      <c r="E78" s="6"/>
      <c r="F78" s="6"/>
      <c r="G78" s="6"/>
      <c r="H78" s="6"/>
      <c r="I78" s="6"/>
      <c r="J78" s="6"/>
      <c r="K78" s="6"/>
    </row>
  </sheetData>
  <sheetProtection sheet="1" selectLockedCells="1"/>
  <protectedRanges>
    <protectedRange sqref="C5:J5" name="Bereich6"/>
    <protectedRange sqref="C7:J8 C1:E3 C11:J12 C14:J15 C21:J22 C24:J25" name="Bereich4"/>
    <protectedRange sqref="K3 C7:J8 C1:E3 C11:J12 C14:J15 C21:J22 C24:J25" name="Bereich3"/>
    <protectedRange sqref="C7:J8 C11:J12 C14:J15 C21:J22 C24:J25" name="Bereich1"/>
    <protectedRange sqref="C1:E3" name="Bereich2"/>
    <protectedRange sqref="K1:M1" name="Bereich5"/>
  </protectedRanges>
  <mergeCells count="21">
    <mergeCell ref="K1:M1"/>
    <mergeCell ref="B19:J19"/>
    <mergeCell ref="A21:A26"/>
    <mergeCell ref="B23:J23"/>
    <mergeCell ref="B26:J26"/>
    <mergeCell ref="B28:H28"/>
    <mergeCell ref="B32:M32"/>
    <mergeCell ref="C1:H1"/>
    <mergeCell ref="C2:H2"/>
    <mergeCell ref="C3:H3"/>
    <mergeCell ref="A3:B3"/>
    <mergeCell ref="K3:M3"/>
    <mergeCell ref="A1:B1"/>
    <mergeCell ref="A2:B2"/>
    <mergeCell ref="B30:H30"/>
    <mergeCell ref="A7:A9"/>
    <mergeCell ref="B9:J9"/>
    <mergeCell ref="A11:A16"/>
    <mergeCell ref="B13:J13"/>
    <mergeCell ref="B16:J16"/>
    <mergeCell ref="B18:J18"/>
  </mergeCells>
  <conditionalFormatting sqref="J28">
    <cfRule type="cellIs" dxfId="7" priority="4" operator="equal">
      <formula>"negativ!"</formula>
    </cfRule>
  </conditionalFormatting>
  <conditionalFormatting sqref="J30">
    <cfRule type="cellIs" dxfId="6" priority="3" operator="equal">
      <formula>"negativ!"</formula>
    </cfRule>
  </conditionalFormatting>
  <conditionalFormatting sqref="L28">
    <cfRule type="cellIs" dxfId="5" priority="2" operator="greaterThan">
      <formula>60</formula>
    </cfRule>
  </conditionalFormatting>
  <conditionalFormatting sqref="L30">
    <cfRule type="cellIs" dxfId="4" priority="1" operator="greaterThan">
      <formula>60</formula>
    </cfRule>
  </conditionalFormatting>
  <pageMargins left="0.70866141732283472" right="0.70866141732283472" top="1.5748031496062993" bottom="0.47244094488188981" header="0.19685039370078741" footer="0.31496062992125984"/>
  <pageSetup paperSize="9" orientation="landscape" r:id="rId1"/>
  <headerFooter differentFirst="1" scaleWithDoc="0">
    <oddHeader>&amp;R&amp;"Arial,Standard"&amp;10&amp;G
 04.06.2019
&amp;P/&amp;N</oddHeader>
    <oddFooter>&amp;L&amp;"Arial,Standard"&amp;8</oddFooter>
    <firstHeader>&amp;L&amp;G
&amp;"Arial Black,Standard"&amp;12Berechnungstabelle Art. 24c RPG Kanton Zürich&amp;16
Erweiterung nur innerhalb bestehendem Volumen (Art. 42 Abs. 3 Bst. a)&amp;R&amp;"Arial,Standard"&amp;10
 Version 09.07.2020
&amp;P/&amp;N</first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view="pageLayout" zoomScale="90" zoomScaleNormal="100" zoomScalePageLayoutView="90" workbookViewId="0">
      <selection activeCell="I11" sqref="I11"/>
    </sheetView>
  </sheetViews>
  <sheetFormatPr baseColWidth="10" defaultColWidth="11.42578125" defaultRowHeight="12" x14ac:dyDescent="0.2"/>
  <cols>
    <col min="1" max="1" width="8.7109375" style="4" customWidth="1"/>
    <col min="2" max="2" width="33.42578125" style="4" customWidth="1"/>
    <col min="3" max="10" width="8.140625" style="1" customWidth="1"/>
    <col min="11" max="11" width="10" style="1" customWidth="1"/>
    <col min="12" max="12" width="10" style="4" customWidth="1"/>
    <col min="13" max="13" width="2.7109375" style="4" bestFit="1" customWidth="1"/>
    <col min="14" max="14" width="3.5703125" style="4" customWidth="1"/>
    <col min="15" max="15" width="10.7109375" style="4" customWidth="1"/>
    <col min="16" max="256" width="11.42578125" style="4"/>
    <col min="257" max="257" width="8.7109375" style="4" customWidth="1"/>
    <col min="258" max="258" width="28.140625" style="4" customWidth="1"/>
    <col min="259" max="266" width="8.140625" style="4" customWidth="1"/>
    <col min="267" max="268" width="10" style="4" customWidth="1"/>
    <col min="269" max="269" width="2.7109375" style="4" bestFit="1" customWidth="1"/>
    <col min="270" max="270" width="3.5703125" style="4" customWidth="1"/>
    <col min="271" max="271" width="10.7109375" style="4" customWidth="1"/>
    <col min="272" max="512" width="11.42578125" style="4"/>
    <col min="513" max="513" width="8.7109375" style="4" customWidth="1"/>
    <col min="514" max="514" width="28.140625" style="4" customWidth="1"/>
    <col min="515" max="522" width="8.140625" style="4" customWidth="1"/>
    <col min="523" max="524" width="10" style="4" customWidth="1"/>
    <col min="525" max="525" width="2.7109375" style="4" bestFit="1" customWidth="1"/>
    <col min="526" max="526" width="3.5703125" style="4" customWidth="1"/>
    <col min="527" max="527" width="10.7109375" style="4" customWidth="1"/>
    <col min="528" max="768" width="11.42578125" style="4"/>
    <col min="769" max="769" width="8.7109375" style="4" customWidth="1"/>
    <col min="770" max="770" width="28.140625" style="4" customWidth="1"/>
    <col min="771" max="778" width="8.140625" style="4" customWidth="1"/>
    <col min="779" max="780" width="10" style="4" customWidth="1"/>
    <col min="781" max="781" width="2.7109375" style="4" bestFit="1" customWidth="1"/>
    <col min="782" max="782" width="3.5703125" style="4" customWidth="1"/>
    <col min="783" max="783" width="10.7109375" style="4" customWidth="1"/>
    <col min="784" max="1024" width="11.42578125" style="4"/>
    <col min="1025" max="1025" width="8.7109375" style="4" customWidth="1"/>
    <col min="1026" max="1026" width="28.140625" style="4" customWidth="1"/>
    <col min="1027" max="1034" width="8.140625" style="4" customWidth="1"/>
    <col min="1035" max="1036" width="10" style="4" customWidth="1"/>
    <col min="1037" max="1037" width="2.7109375" style="4" bestFit="1" customWidth="1"/>
    <col min="1038" max="1038" width="3.5703125" style="4" customWidth="1"/>
    <col min="1039" max="1039" width="10.7109375" style="4" customWidth="1"/>
    <col min="1040" max="1280" width="11.42578125" style="4"/>
    <col min="1281" max="1281" width="8.7109375" style="4" customWidth="1"/>
    <col min="1282" max="1282" width="28.140625" style="4" customWidth="1"/>
    <col min="1283" max="1290" width="8.140625" style="4" customWidth="1"/>
    <col min="1291" max="1292" width="10" style="4" customWidth="1"/>
    <col min="1293" max="1293" width="2.7109375" style="4" bestFit="1" customWidth="1"/>
    <col min="1294" max="1294" width="3.5703125" style="4" customWidth="1"/>
    <col min="1295" max="1295" width="10.7109375" style="4" customWidth="1"/>
    <col min="1296" max="1536" width="11.42578125" style="4"/>
    <col min="1537" max="1537" width="8.7109375" style="4" customWidth="1"/>
    <col min="1538" max="1538" width="28.140625" style="4" customWidth="1"/>
    <col min="1539" max="1546" width="8.140625" style="4" customWidth="1"/>
    <col min="1547" max="1548" width="10" style="4" customWidth="1"/>
    <col min="1549" max="1549" width="2.7109375" style="4" bestFit="1" customWidth="1"/>
    <col min="1550" max="1550" width="3.5703125" style="4" customWidth="1"/>
    <col min="1551" max="1551" width="10.7109375" style="4" customWidth="1"/>
    <col min="1552" max="1792" width="11.42578125" style="4"/>
    <col min="1793" max="1793" width="8.7109375" style="4" customWidth="1"/>
    <col min="1794" max="1794" width="28.140625" style="4" customWidth="1"/>
    <col min="1795" max="1802" width="8.140625" style="4" customWidth="1"/>
    <col min="1803" max="1804" width="10" style="4" customWidth="1"/>
    <col min="1805" max="1805" width="2.7109375" style="4" bestFit="1" customWidth="1"/>
    <col min="1806" max="1806" width="3.5703125" style="4" customWidth="1"/>
    <col min="1807" max="1807" width="10.7109375" style="4" customWidth="1"/>
    <col min="1808" max="2048" width="11.42578125" style="4"/>
    <col min="2049" max="2049" width="8.7109375" style="4" customWidth="1"/>
    <col min="2050" max="2050" width="28.140625" style="4" customWidth="1"/>
    <col min="2051" max="2058" width="8.140625" style="4" customWidth="1"/>
    <col min="2059" max="2060" width="10" style="4" customWidth="1"/>
    <col min="2061" max="2061" width="2.7109375" style="4" bestFit="1" customWidth="1"/>
    <col min="2062" max="2062" width="3.5703125" style="4" customWidth="1"/>
    <col min="2063" max="2063" width="10.7109375" style="4" customWidth="1"/>
    <col min="2064" max="2304" width="11.42578125" style="4"/>
    <col min="2305" max="2305" width="8.7109375" style="4" customWidth="1"/>
    <col min="2306" max="2306" width="28.140625" style="4" customWidth="1"/>
    <col min="2307" max="2314" width="8.140625" style="4" customWidth="1"/>
    <col min="2315" max="2316" width="10" style="4" customWidth="1"/>
    <col min="2317" max="2317" width="2.7109375" style="4" bestFit="1" customWidth="1"/>
    <col min="2318" max="2318" width="3.5703125" style="4" customWidth="1"/>
    <col min="2319" max="2319" width="10.7109375" style="4" customWidth="1"/>
    <col min="2320" max="2560" width="11.42578125" style="4"/>
    <col min="2561" max="2561" width="8.7109375" style="4" customWidth="1"/>
    <col min="2562" max="2562" width="28.140625" style="4" customWidth="1"/>
    <col min="2563" max="2570" width="8.140625" style="4" customWidth="1"/>
    <col min="2571" max="2572" width="10" style="4" customWidth="1"/>
    <col min="2573" max="2573" width="2.7109375" style="4" bestFit="1" customWidth="1"/>
    <col min="2574" max="2574" width="3.5703125" style="4" customWidth="1"/>
    <col min="2575" max="2575" width="10.7109375" style="4" customWidth="1"/>
    <col min="2576" max="2816" width="11.42578125" style="4"/>
    <col min="2817" max="2817" width="8.7109375" style="4" customWidth="1"/>
    <col min="2818" max="2818" width="28.140625" style="4" customWidth="1"/>
    <col min="2819" max="2826" width="8.140625" style="4" customWidth="1"/>
    <col min="2827" max="2828" width="10" style="4" customWidth="1"/>
    <col min="2829" max="2829" width="2.7109375" style="4" bestFit="1" customWidth="1"/>
    <col min="2830" max="2830" width="3.5703125" style="4" customWidth="1"/>
    <col min="2831" max="2831" width="10.7109375" style="4" customWidth="1"/>
    <col min="2832" max="3072" width="11.42578125" style="4"/>
    <col min="3073" max="3073" width="8.7109375" style="4" customWidth="1"/>
    <col min="3074" max="3074" width="28.140625" style="4" customWidth="1"/>
    <col min="3075" max="3082" width="8.140625" style="4" customWidth="1"/>
    <col min="3083" max="3084" width="10" style="4" customWidth="1"/>
    <col min="3085" max="3085" width="2.7109375" style="4" bestFit="1" customWidth="1"/>
    <col min="3086" max="3086" width="3.5703125" style="4" customWidth="1"/>
    <col min="3087" max="3087" width="10.7109375" style="4" customWidth="1"/>
    <col min="3088" max="3328" width="11.42578125" style="4"/>
    <col min="3329" max="3329" width="8.7109375" style="4" customWidth="1"/>
    <col min="3330" max="3330" width="28.140625" style="4" customWidth="1"/>
    <col min="3331" max="3338" width="8.140625" style="4" customWidth="1"/>
    <col min="3339" max="3340" width="10" style="4" customWidth="1"/>
    <col min="3341" max="3341" width="2.7109375" style="4" bestFit="1" customWidth="1"/>
    <col min="3342" max="3342" width="3.5703125" style="4" customWidth="1"/>
    <col min="3343" max="3343" width="10.7109375" style="4" customWidth="1"/>
    <col min="3344" max="3584" width="11.42578125" style="4"/>
    <col min="3585" max="3585" width="8.7109375" style="4" customWidth="1"/>
    <col min="3586" max="3586" width="28.140625" style="4" customWidth="1"/>
    <col min="3587" max="3594" width="8.140625" style="4" customWidth="1"/>
    <col min="3595" max="3596" width="10" style="4" customWidth="1"/>
    <col min="3597" max="3597" width="2.7109375" style="4" bestFit="1" customWidth="1"/>
    <col min="3598" max="3598" width="3.5703125" style="4" customWidth="1"/>
    <col min="3599" max="3599" width="10.7109375" style="4" customWidth="1"/>
    <col min="3600" max="3840" width="11.42578125" style="4"/>
    <col min="3841" max="3841" width="8.7109375" style="4" customWidth="1"/>
    <col min="3842" max="3842" width="28.140625" style="4" customWidth="1"/>
    <col min="3843" max="3850" width="8.140625" style="4" customWidth="1"/>
    <col min="3851" max="3852" width="10" style="4" customWidth="1"/>
    <col min="3853" max="3853" width="2.7109375" style="4" bestFit="1" customWidth="1"/>
    <col min="3854" max="3854" width="3.5703125" style="4" customWidth="1"/>
    <col min="3855" max="3855" width="10.7109375" style="4" customWidth="1"/>
    <col min="3856" max="4096" width="11.42578125" style="4"/>
    <col min="4097" max="4097" width="8.7109375" style="4" customWidth="1"/>
    <col min="4098" max="4098" width="28.140625" style="4" customWidth="1"/>
    <col min="4099" max="4106" width="8.140625" style="4" customWidth="1"/>
    <col min="4107" max="4108" width="10" style="4" customWidth="1"/>
    <col min="4109" max="4109" width="2.7109375" style="4" bestFit="1" customWidth="1"/>
    <col min="4110" max="4110" width="3.5703125" style="4" customWidth="1"/>
    <col min="4111" max="4111" width="10.7109375" style="4" customWidth="1"/>
    <col min="4112" max="4352" width="11.42578125" style="4"/>
    <col min="4353" max="4353" width="8.7109375" style="4" customWidth="1"/>
    <col min="4354" max="4354" width="28.140625" style="4" customWidth="1"/>
    <col min="4355" max="4362" width="8.140625" style="4" customWidth="1"/>
    <col min="4363" max="4364" width="10" style="4" customWidth="1"/>
    <col min="4365" max="4365" width="2.7109375" style="4" bestFit="1" customWidth="1"/>
    <col min="4366" max="4366" width="3.5703125" style="4" customWidth="1"/>
    <col min="4367" max="4367" width="10.7109375" style="4" customWidth="1"/>
    <col min="4368" max="4608" width="11.42578125" style="4"/>
    <col min="4609" max="4609" width="8.7109375" style="4" customWidth="1"/>
    <col min="4610" max="4610" width="28.140625" style="4" customWidth="1"/>
    <col min="4611" max="4618" width="8.140625" style="4" customWidth="1"/>
    <col min="4619" max="4620" width="10" style="4" customWidth="1"/>
    <col min="4621" max="4621" width="2.7109375" style="4" bestFit="1" customWidth="1"/>
    <col min="4622" max="4622" width="3.5703125" style="4" customWidth="1"/>
    <col min="4623" max="4623" width="10.7109375" style="4" customWidth="1"/>
    <col min="4624" max="4864" width="11.42578125" style="4"/>
    <col min="4865" max="4865" width="8.7109375" style="4" customWidth="1"/>
    <col min="4866" max="4866" width="28.140625" style="4" customWidth="1"/>
    <col min="4867" max="4874" width="8.140625" style="4" customWidth="1"/>
    <col min="4875" max="4876" width="10" style="4" customWidth="1"/>
    <col min="4877" max="4877" width="2.7109375" style="4" bestFit="1" customWidth="1"/>
    <col min="4878" max="4878" width="3.5703125" style="4" customWidth="1"/>
    <col min="4879" max="4879" width="10.7109375" style="4" customWidth="1"/>
    <col min="4880" max="5120" width="11.42578125" style="4"/>
    <col min="5121" max="5121" width="8.7109375" style="4" customWidth="1"/>
    <col min="5122" max="5122" width="28.140625" style="4" customWidth="1"/>
    <col min="5123" max="5130" width="8.140625" style="4" customWidth="1"/>
    <col min="5131" max="5132" width="10" style="4" customWidth="1"/>
    <col min="5133" max="5133" width="2.7109375" style="4" bestFit="1" customWidth="1"/>
    <col min="5134" max="5134" width="3.5703125" style="4" customWidth="1"/>
    <col min="5135" max="5135" width="10.7109375" style="4" customWidth="1"/>
    <col min="5136" max="5376" width="11.42578125" style="4"/>
    <col min="5377" max="5377" width="8.7109375" style="4" customWidth="1"/>
    <col min="5378" max="5378" width="28.140625" style="4" customWidth="1"/>
    <col min="5379" max="5386" width="8.140625" style="4" customWidth="1"/>
    <col min="5387" max="5388" width="10" style="4" customWidth="1"/>
    <col min="5389" max="5389" width="2.7109375" style="4" bestFit="1" customWidth="1"/>
    <col min="5390" max="5390" width="3.5703125" style="4" customWidth="1"/>
    <col min="5391" max="5391" width="10.7109375" style="4" customWidth="1"/>
    <col min="5392" max="5632" width="11.42578125" style="4"/>
    <col min="5633" max="5633" width="8.7109375" style="4" customWidth="1"/>
    <col min="5634" max="5634" width="28.140625" style="4" customWidth="1"/>
    <col min="5635" max="5642" width="8.140625" style="4" customWidth="1"/>
    <col min="5643" max="5644" width="10" style="4" customWidth="1"/>
    <col min="5645" max="5645" width="2.7109375" style="4" bestFit="1" customWidth="1"/>
    <col min="5646" max="5646" width="3.5703125" style="4" customWidth="1"/>
    <col min="5647" max="5647" width="10.7109375" style="4" customWidth="1"/>
    <col min="5648" max="5888" width="11.42578125" style="4"/>
    <col min="5889" max="5889" width="8.7109375" style="4" customWidth="1"/>
    <col min="5890" max="5890" width="28.140625" style="4" customWidth="1"/>
    <col min="5891" max="5898" width="8.140625" style="4" customWidth="1"/>
    <col min="5899" max="5900" width="10" style="4" customWidth="1"/>
    <col min="5901" max="5901" width="2.7109375" style="4" bestFit="1" customWidth="1"/>
    <col min="5902" max="5902" width="3.5703125" style="4" customWidth="1"/>
    <col min="5903" max="5903" width="10.7109375" style="4" customWidth="1"/>
    <col min="5904" max="6144" width="11.42578125" style="4"/>
    <col min="6145" max="6145" width="8.7109375" style="4" customWidth="1"/>
    <col min="6146" max="6146" width="28.140625" style="4" customWidth="1"/>
    <col min="6147" max="6154" width="8.140625" style="4" customWidth="1"/>
    <col min="6155" max="6156" width="10" style="4" customWidth="1"/>
    <col min="6157" max="6157" width="2.7109375" style="4" bestFit="1" customWidth="1"/>
    <col min="6158" max="6158" width="3.5703125" style="4" customWidth="1"/>
    <col min="6159" max="6159" width="10.7109375" style="4" customWidth="1"/>
    <col min="6160" max="6400" width="11.42578125" style="4"/>
    <col min="6401" max="6401" width="8.7109375" style="4" customWidth="1"/>
    <col min="6402" max="6402" width="28.140625" style="4" customWidth="1"/>
    <col min="6403" max="6410" width="8.140625" style="4" customWidth="1"/>
    <col min="6411" max="6412" width="10" style="4" customWidth="1"/>
    <col min="6413" max="6413" width="2.7109375" style="4" bestFit="1" customWidth="1"/>
    <col min="6414" max="6414" width="3.5703125" style="4" customWidth="1"/>
    <col min="6415" max="6415" width="10.7109375" style="4" customWidth="1"/>
    <col min="6416" max="6656" width="11.42578125" style="4"/>
    <col min="6657" max="6657" width="8.7109375" style="4" customWidth="1"/>
    <col min="6658" max="6658" width="28.140625" style="4" customWidth="1"/>
    <col min="6659" max="6666" width="8.140625" style="4" customWidth="1"/>
    <col min="6667" max="6668" width="10" style="4" customWidth="1"/>
    <col min="6669" max="6669" width="2.7109375" style="4" bestFit="1" customWidth="1"/>
    <col min="6670" max="6670" width="3.5703125" style="4" customWidth="1"/>
    <col min="6671" max="6671" width="10.7109375" style="4" customWidth="1"/>
    <col min="6672" max="6912" width="11.42578125" style="4"/>
    <col min="6913" max="6913" width="8.7109375" style="4" customWidth="1"/>
    <col min="6914" max="6914" width="28.140625" style="4" customWidth="1"/>
    <col min="6915" max="6922" width="8.140625" style="4" customWidth="1"/>
    <col min="6923" max="6924" width="10" style="4" customWidth="1"/>
    <col min="6925" max="6925" width="2.7109375" style="4" bestFit="1" customWidth="1"/>
    <col min="6926" max="6926" width="3.5703125" style="4" customWidth="1"/>
    <col min="6927" max="6927" width="10.7109375" style="4" customWidth="1"/>
    <col min="6928" max="7168" width="11.42578125" style="4"/>
    <col min="7169" max="7169" width="8.7109375" style="4" customWidth="1"/>
    <col min="7170" max="7170" width="28.140625" style="4" customWidth="1"/>
    <col min="7171" max="7178" width="8.140625" style="4" customWidth="1"/>
    <col min="7179" max="7180" width="10" style="4" customWidth="1"/>
    <col min="7181" max="7181" width="2.7109375" style="4" bestFit="1" customWidth="1"/>
    <col min="7182" max="7182" width="3.5703125" style="4" customWidth="1"/>
    <col min="7183" max="7183" width="10.7109375" style="4" customWidth="1"/>
    <col min="7184" max="7424" width="11.42578125" style="4"/>
    <col min="7425" max="7425" width="8.7109375" style="4" customWidth="1"/>
    <col min="7426" max="7426" width="28.140625" style="4" customWidth="1"/>
    <col min="7427" max="7434" width="8.140625" style="4" customWidth="1"/>
    <col min="7435" max="7436" width="10" style="4" customWidth="1"/>
    <col min="7437" max="7437" width="2.7109375" style="4" bestFit="1" customWidth="1"/>
    <col min="7438" max="7438" width="3.5703125" style="4" customWidth="1"/>
    <col min="7439" max="7439" width="10.7109375" style="4" customWidth="1"/>
    <col min="7440" max="7680" width="11.42578125" style="4"/>
    <col min="7681" max="7681" width="8.7109375" style="4" customWidth="1"/>
    <col min="7682" max="7682" width="28.140625" style="4" customWidth="1"/>
    <col min="7683" max="7690" width="8.140625" style="4" customWidth="1"/>
    <col min="7691" max="7692" width="10" style="4" customWidth="1"/>
    <col min="7693" max="7693" width="2.7109375" style="4" bestFit="1" customWidth="1"/>
    <col min="7694" max="7694" width="3.5703125" style="4" customWidth="1"/>
    <col min="7695" max="7695" width="10.7109375" style="4" customWidth="1"/>
    <col min="7696" max="7936" width="11.42578125" style="4"/>
    <col min="7937" max="7937" width="8.7109375" style="4" customWidth="1"/>
    <col min="7938" max="7938" width="28.140625" style="4" customWidth="1"/>
    <col min="7939" max="7946" width="8.140625" style="4" customWidth="1"/>
    <col min="7947" max="7948" width="10" style="4" customWidth="1"/>
    <col min="7949" max="7949" width="2.7109375" style="4" bestFit="1" customWidth="1"/>
    <col min="7950" max="7950" width="3.5703125" style="4" customWidth="1"/>
    <col min="7951" max="7951" width="10.7109375" style="4" customWidth="1"/>
    <col min="7952" max="8192" width="11.42578125" style="4"/>
    <col min="8193" max="8193" width="8.7109375" style="4" customWidth="1"/>
    <col min="8194" max="8194" width="28.140625" style="4" customWidth="1"/>
    <col min="8195" max="8202" width="8.140625" style="4" customWidth="1"/>
    <col min="8203" max="8204" width="10" style="4" customWidth="1"/>
    <col min="8205" max="8205" width="2.7109375" style="4" bestFit="1" customWidth="1"/>
    <col min="8206" max="8206" width="3.5703125" style="4" customWidth="1"/>
    <col min="8207" max="8207" width="10.7109375" style="4" customWidth="1"/>
    <col min="8208" max="8448" width="11.42578125" style="4"/>
    <col min="8449" max="8449" width="8.7109375" style="4" customWidth="1"/>
    <col min="8450" max="8450" width="28.140625" style="4" customWidth="1"/>
    <col min="8451" max="8458" width="8.140625" style="4" customWidth="1"/>
    <col min="8459" max="8460" width="10" style="4" customWidth="1"/>
    <col min="8461" max="8461" width="2.7109375" style="4" bestFit="1" customWidth="1"/>
    <col min="8462" max="8462" width="3.5703125" style="4" customWidth="1"/>
    <col min="8463" max="8463" width="10.7109375" style="4" customWidth="1"/>
    <col min="8464" max="8704" width="11.42578125" style="4"/>
    <col min="8705" max="8705" width="8.7109375" style="4" customWidth="1"/>
    <col min="8706" max="8706" width="28.140625" style="4" customWidth="1"/>
    <col min="8707" max="8714" width="8.140625" style="4" customWidth="1"/>
    <col min="8715" max="8716" width="10" style="4" customWidth="1"/>
    <col min="8717" max="8717" width="2.7109375" style="4" bestFit="1" customWidth="1"/>
    <col min="8718" max="8718" width="3.5703125" style="4" customWidth="1"/>
    <col min="8719" max="8719" width="10.7109375" style="4" customWidth="1"/>
    <col min="8720" max="8960" width="11.42578125" style="4"/>
    <col min="8961" max="8961" width="8.7109375" style="4" customWidth="1"/>
    <col min="8962" max="8962" width="28.140625" style="4" customWidth="1"/>
    <col min="8963" max="8970" width="8.140625" style="4" customWidth="1"/>
    <col min="8971" max="8972" width="10" style="4" customWidth="1"/>
    <col min="8973" max="8973" width="2.7109375" style="4" bestFit="1" customWidth="1"/>
    <col min="8974" max="8974" width="3.5703125" style="4" customWidth="1"/>
    <col min="8975" max="8975" width="10.7109375" style="4" customWidth="1"/>
    <col min="8976" max="9216" width="11.42578125" style="4"/>
    <col min="9217" max="9217" width="8.7109375" style="4" customWidth="1"/>
    <col min="9218" max="9218" width="28.140625" style="4" customWidth="1"/>
    <col min="9219" max="9226" width="8.140625" style="4" customWidth="1"/>
    <col min="9227" max="9228" width="10" style="4" customWidth="1"/>
    <col min="9229" max="9229" width="2.7109375" style="4" bestFit="1" customWidth="1"/>
    <col min="9230" max="9230" width="3.5703125" style="4" customWidth="1"/>
    <col min="9231" max="9231" width="10.7109375" style="4" customWidth="1"/>
    <col min="9232" max="9472" width="11.42578125" style="4"/>
    <col min="9473" max="9473" width="8.7109375" style="4" customWidth="1"/>
    <col min="9474" max="9474" width="28.140625" style="4" customWidth="1"/>
    <col min="9475" max="9482" width="8.140625" style="4" customWidth="1"/>
    <col min="9483" max="9484" width="10" style="4" customWidth="1"/>
    <col min="9485" max="9485" width="2.7109375" style="4" bestFit="1" customWidth="1"/>
    <col min="9486" max="9486" width="3.5703125" style="4" customWidth="1"/>
    <col min="9487" max="9487" width="10.7109375" style="4" customWidth="1"/>
    <col min="9488" max="9728" width="11.42578125" style="4"/>
    <col min="9729" max="9729" width="8.7109375" style="4" customWidth="1"/>
    <col min="9730" max="9730" width="28.140625" style="4" customWidth="1"/>
    <col min="9731" max="9738" width="8.140625" style="4" customWidth="1"/>
    <col min="9739" max="9740" width="10" style="4" customWidth="1"/>
    <col min="9741" max="9741" width="2.7109375" style="4" bestFit="1" customWidth="1"/>
    <col min="9742" max="9742" width="3.5703125" style="4" customWidth="1"/>
    <col min="9743" max="9743" width="10.7109375" style="4" customWidth="1"/>
    <col min="9744" max="9984" width="11.42578125" style="4"/>
    <col min="9985" max="9985" width="8.7109375" style="4" customWidth="1"/>
    <col min="9986" max="9986" width="28.140625" style="4" customWidth="1"/>
    <col min="9987" max="9994" width="8.140625" style="4" customWidth="1"/>
    <col min="9995" max="9996" width="10" style="4" customWidth="1"/>
    <col min="9997" max="9997" width="2.7109375" style="4" bestFit="1" customWidth="1"/>
    <col min="9998" max="9998" width="3.5703125" style="4" customWidth="1"/>
    <col min="9999" max="9999" width="10.7109375" style="4" customWidth="1"/>
    <col min="10000" max="10240" width="11.42578125" style="4"/>
    <col min="10241" max="10241" width="8.7109375" style="4" customWidth="1"/>
    <col min="10242" max="10242" width="28.140625" style="4" customWidth="1"/>
    <col min="10243" max="10250" width="8.140625" style="4" customWidth="1"/>
    <col min="10251" max="10252" width="10" style="4" customWidth="1"/>
    <col min="10253" max="10253" width="2.7109375" style="4" bestFit="1" customWidth="1"/>
    <col min="10254" max="10254" width="3.5703125" style="4" customWidth="1"/>
    <col min="10255" max="10255" width="10.7109375" style="4" customWidth="1"/>
    <col min="10256" max="10496" width="11.42578125" style="4"/>
    <col min="10497" max="10497" width="8.7109375" style="4" customWidth="1"/>
    <col min="10498" max="10498" width="28.140625" style="4" customWidth="1"/>
    <col min="10499" max="10506" width="8.140625" style="4" customWidth="1"/>
    <col min="10507" max="10508" width="10" style="4" customWidth="1"/>
    <col min="10509" max="10509" width="2.7109375" style="4" bestFit="1" customWidth="1"/>
    <col min="10510" max="10510" width="3.5703125" style="4" customWidth="1"/>
    <col min="10511" max="10511" width="10.7109375" style="4" customWidth="1"/>
    <col min="10512" max="10752" width="11.42578125" style="4"/>
    <col min="10753" max="10753" width="8.7109375" style="4" customWidth="1"/>
    <col min="10754" max="10754" width="28.140625" style="4" customWidth="1"/>
    <col min="10755" max="10762" width="8.140625" style="4" customWidth="1"/>
    <col min="10763" max="10764" width="10" style="4" customWidth="1"/>
    <col min="10765" max="10765" width="2.7109375" style="4" bestFit="1" customWidth="1"/>
    <col min="10766" max="10766" width="3.5703125" style="4" customWidth="1"/>
    <col min="10767" max="10767" width="10.7109375" style="4" customWidth="1"/>
    <col min="10768" max="11008" width="11.42578125" style="4"/>
    <col min="11009" max="11009" width="8.7109375" style="4" customWidth="1"/>
    <col min="11010" max="11010" width="28.140625" style="4" customWidth="1"/>
    <col min="11011" max="11018" width="8.140625" style="4" customWidth="1"/>
    <col min="11019" max="11020" width="10" style="4" customWidth="1"/>
    <col min="11021" max="11021" width="2.7109375" style="4" bestFit="1" customWidth="1"/>
    <col min="11022" max="11022" width="3.5703125" style="4" customWidth="1"/>
    <col min="11023" max="11023" width="10.7109375" style="4" customWidth="1"/>
    <col min="11024" max="11264" width="11.42578125" style="4"/>
    <col min="11265" max="11265" width="8.7109375" style="4" customWidth="1"/>
    <col min="11266" max="11266" width="28.140625" style="4" customWidth="1"/>
    <col min="11267" max="11274" width="8.140625" style="4" customWidth="1"/>
    <col min="11275" max="11276" width="10" style="4" customWidth="1"/>
    <col min="11277" max="11277" width="2.7109375" style="4" bestFit="1" customWidth="1"/>
    <col min="11278" max="11278" width="3.5703125" style="4" customWidth="1"/>
    <col min="11279" max="11279" width="10.7109375" style="4" customWidth="1"/>
    <col min="11280" max="11520" width="11.42578125" style="4"/>
    <col min="11521" max="11521" width="8.7109375" style="4" customWidth="1"/>
    <col min="11522" max="11522" width="28.140625" style="4" customWidth="1"/>
    <col min="11523" max="11530" width="8.140625" style="4" customWidth="1"/>
    <col min="11531" max="11532" width="10" style="4" customWidth="1"/>
    <col min="11533" max="11533" width="2.7109375" style="4" bestFit="1" customWidth="1"/>
    <col min="11534" max="11534" width="3.5703125" style="4" customWidth="1"/>
    <col min="11535" max="11535" width="10.7109375" style="4" customWidth="1"/>
    <col min="11536" max="11776" width="11.42578125" style="4"/>
    <col min="11777" max="11777" width="8.7109375" style="4" customWidth="1"/>
    <col min="11778" max="11778" width="28.140625" style="4" customWidth="1"/>
    <col min="11779" max="11786" width="8.140625" style="4" customWidth="1"/>
    <col min="11787" max="11788" width="10" style="4" customWidth="1"/>
    <col min="11789" max="11789" width="2.7109375" style="4" bestFit="1" customWidth="1"/>
    <col min="11790" max="11790" width="3.5703125" style="4" customWidth="1"/>
    <col min="11791" max="11791" width="10.7109375" style="4" customWidth="1"/>
    <col min="11792" max="12032" width="11.42578125" style="4"/>
    <col min="12033" max="12033" width="8.7109375" style="4" customWidth="1"/>
    <col min="12034" max="12034" width="28.140625" style="4" customWidth="1"/>
    <col min="12035" max="12042" width="8.140625" style="4" customWidth="1"/>
    <col min="12043" max="12044" width="10" style="4" customWidth="1"/>
    <col min="12045" max="12045" width="2.7109375" style="4" bestFit="1" customWidth="1"/>
    <col min="12046" max="12046" width="3.5703125" style="4" customWidth="1"/>
    <col min="12047" max="12047" width="10.7109375" style="4" customWidth="1"/>
    <col min="12048" max="12288" width="11.42578125" style="4"/>
    <col min="12289" max="12289" width="8.7109375" style="4" customWidth="1"/>
    <col min="12290" max="12290" width="28.140625" style="4" customWidth="1"/>
    <col min="12291" max="12298" width="8.140625" style="4" customWidth="1"/>
    <col min="12299" max="12300" width="10" style="4" customWidth="1"/>
    <col min="12301" max="12301" width="2.7109375" style="4" bestFit="1" customWidth="1"/>
    <col min="12302" max="12302" width="3.5703125" style="4" customWidth="1"/>
    <col min="12303" max="12303" width="10.7109375" style="4" customWidth="1"/>
    <col min="12304" max="12544" width="11.42578125" style="4"/>
    <col min="12545" max="12545" width="8.7109375" style="4" customWidth="1"/>
    <col min="12546" max="12546" width="28.140625" style="4" customWidth="1"/>
    <col min="12547" max="12554" width="8.140625" style="4" customWidth="1"/>
    <col min="12555" max="12556" width="10" style="4" customWidth="1"/>
    <col min="12557" max="12557" width="2.7109375" style="4" bestFit="1" customWidth="1"/>
    <col min="12558" max="12558" width="3.5703125" style="4" customWidth="1"/>
    <col min="12559" max="12559" width="10.7109375" style="4" customWidth="1"/>
    <col min="12560" max="12800" width="11.42578125" style="4"/>
    <col min="12801" max="12801" width="8.7109375" style="4" customWidth="1"/>
    <col min="12802" max="12802" width="28.140625" style="4" customWidth="1"/>
    <col min="12803" max="12810" width="8.140625" style="4" customWidth="1"/>
    <col min="12811" max="12812" width="10" style="4" customWidth="1"/>
    <col min="12813" max="12813" width="2.7109375" style="4" bestFit="1" customWidth="1"/>
    <col min="12814" max="12814" width="3.5703125" style="4" customWidth="1"/>
    <col min="12815" max="12815" width="10.7109375" style="4" customWidth="1"/>
    <col min="12816" max="13056" width="11.42578125" style="4"/>
    <col min="13057" max="13057" width="8.7109375" style="4" customWidth="1"/>
    <col min="13058" max="13058" width="28.140625" style="4" customWidth="1"/>
    <col min="13059" max="13066" width="8.140625" style="4" customWidth="1"/>
    <col min="13067" max="13068" width="10" style="4" customWidth="1"/>
    <col min="13069" max="13069" width="2.7109375" style="4" bestFit="1" customWidth="1"/>
    <col min="13070" max="13070" width="3.5703125" style="4" customWidth="1"/>
    <col min="13071" max="13071" width="10.7109375" style="4" customWidth="1"/>
    <col min="13072" max="13312" width="11.42578125" style="4"/>
    <col min="13313" max="13313" width="8.7109375" style="4" customWidth="1"/>
    <col min="13314" max="13314" width="28.140625" style="4" customWidth="1"/>
    <col min="13315" max="13322" width="8.140625" style="4" customWidth="1"/>
    <col min="13323" max="13324" width="10" style="4" customWidth="1"/>
    <col min="13325" max="13325" width="2.7109375" style="4" bestFit="1" customWidth="1"/>
    <col min="13326" max="13326" width="3.5703125" style="4" customWidth="1"/>
    <col min="13327" max="13327" width="10.7109375" style="4" customWidth="1"/>
    <col min="13328" max="13568" width="11.42578125" style="4"/>
    <col min="13569" max="13569" width="8.7109375" style="4" customWidth="1"/>
    <col min="13570" max="13570" width="28.140625" style="4" customWidth="1"/>
    <col min="13571" max="13578" width="8.140625" style="4" customWidth="1"/>
    <col min="13579" max="13580" width="10" style="4" customWidth="1"/>
    <col min="13581" max="13581" width="2.7109375" style="4" bestFit="1" customWidth="1"/>
    <col min="13582" max="13582" width="3.5703125" style="4" customWidth="1"/>
    <col min="13583" max="13583" width="10.7109375" style="4" customWidth="1"/>
    <col min="13584" max="13824" width="11.42578125" style="4"/>
    <col min="13825" max="13825" width="8.7109375" style="4" customWidth="1"/>
    <col min="13826" max="13826" width="28.140625" style="4" customWidth="1"/>
    <col min="13827" max="13834" width="8.140625" style="4" customWidth="1"/>
    <col min="13835" max="13836" width="10" style="4" customWidth="1"/>
    <col min="13837" max="13837" width="2.7109375" style="4" bestFit="1" customWidth="1"/>
    <col min="13838" max="13838" width="3.5703125" style="4" customWidth="1"/>
    <col min="13839" max="13839" width="10.7109375" style="4" customWidth="1"/>
    <col min="13840" max="14080" width="11.42578125" style="4"/>
    <col min="14081" max="14081" width="8.7109375" style="4" customWidth="1"/>
    <col min="14082" max="14082" width="28.140625" style="4" customWidth="1"/>
    <col min="14083" max="14090" width="8.140625" style="4" customWidth="1"/>
    <col min="14091" max="14092" width="10" style="4" customWidth="1"/>
    <col min="14093" max="14093" width="2.7109375" style="4" bestFit="1" customWidth="1"/>
    <col min="14094" max="14094" width="3.5703125" style="4" customWidth="1"/>
    <col min="14095" max="14095" width="10.7109375" style="4" customWidth="1"/>
    <col min="14096" max="14336" width="11.42578125" style="4"/>
    <col min="14337" max="14337" width="8.7109375" style="4" customWidth="1"/>
    <col min="14338" max="14338" width="28.140625" style="4" customWidth="1"/>
    <col min="14339" max="14346" width="8.140625" style="4" customWidth="1"/>
    <col min="14347" max="14348" width="10" style="4" customWidth="1"/>
    <col min="14349" max="14349" width="2.7109375" style="4" bestFit="1" customWidth="1"/>
    <col min="14350" max="14350" width="3.5703125" style="4" customWidth="1"/>
    <col min="14351" max="14351" width="10.7109375" style="4" customWidth="1"/>
    <col min="14352" max="14592" width="11.42578125" style="4"/>
    <col min="14593" max="14593" width="8.7109375" style="4" customWidth="1"/>
    <col min="14594" max="14594" width="28.140625" style="4" customWidth="1"/>
    <col min="14595" max="14602" width="8.140625" style="4" customWidth="1"/>
    <col min="14603" max="14604" width="10" style="4" customWidth="1"/>
    <col min="14605" max="14605" width="2.7109375" style="4" bestFit="1" customWidth="1"/>
    <col min="14606" max="14606" width="3.5703125" style="4" customWidth="1"/>
    <col min="14607" max="14607" width="10.7109375" style="4" customWidth="1"/>
    <col min="14608" max="14848" width="11.42578125" style="4"/>
    <col min="14849" max="14849" width="8.7109375" style="4" customWidth="1"/>
    <col min="14850" max="14850" width="28.140625" style="4" customWidth="1"/>
    <col min="14851" max="14858" width="8.140625" style="4" customWidth="1"/>
    <col min="14859" max="14860" width="10" style="4" customWidth="1"/>
    <col min="14861" max="14861" width="2.7109375" style="4" bestFit="1" customWidth="1"/>
    <col min="14862" max="14862" width="3.5703125" style="4" customWidth="1"/>
    <col min="14863" max="14863" width="10.7109375" style="4" customWidth="1"/>
    <col min="14864" max="15104" width="11.42578125" style="4"/>
    <col min="15105" max="15105" width="8.7109375" style="4" customWidth="1"/>
    <col min="15106" max="15106" width="28.140625" style="4" customWidth="1"/>
    <col min="15107" max="15114" width="8.140625" style="4" customWidth="1"/>
    <col min="15115" max="15116" width="10" style="4" customWidth="1"/>
    <col min="15117" max="15117" width="2.7109375" style="4" bestFit="1" customWidth="1"/>
    <col min="15118" max="15118" width="3.5703125" style="4" customWidth="1"/>
    <col min="15119" max="15119" width="10.7109375" style="4" customWidth="1"/>
    <col min="15120" max="15360" width="11.42578125" style="4"/>
    <col min="15361" max="15361" width="8.7109375" style="4" customWidth="1"/>
    <col min="15362" max="15362" width="28.140625" style="4" customWidth="1"/>
    <col min="15363" max="15370" width="8.140625" style="4" customWidth="1"/>
    <col min="15371" max="15372" width="10" style="4" customWidth="1"/>
    <col min="15373" max="15373" width="2.7109375" style="4" bestFit="1" customWidth="1"/>
    <col min="15374" max="15374" width="3.5703125" style="4" customWidth="1"/>
    <col min="15375" max="15375" width="10.7109375" style="4" customWidth="1"/>
    <col min="15376" max="15616" width="11.42578125" style="4"/>
    <col min="15617" max="15617" width="8.7109375" style="4" customWidth="1"/>
    <col min="15618" max="15618" width="28.140625" style="4" customWidth="1"/>
    <col min="15619" max="15626" width="8.140625" style="4" customWidth="1"/>
    <col min="15627" max="15628" width="10" style="4" customWidth="1"/>
    <col min="15629" max="15629" width="2.7109375" style="4" bestFit="1" customWidth="1"/>
    <col min="15630" max="15630" width="3.5703125" style="4" customWidth="1"/>
    <col min="15631" max="15631" width="10.7109375" style="4" customWidth="1"/>
    <col min="15632" max="15872" width="11.42578125" style="4"/>
    <col min="15873" max="15873" width="8.7109375" style="4" customWidth="1"/>
    <col min="15874" max="15874" width="28.140625" style="4" customWidth="1"/>
    <col min="15875" max="15882" width="8.140625" style="4" customWidth="1"/>
    <col min="15883" max="15884" width="10" style="4" customWidth="1"/>
    <col min="15885" max="15885" width="2.7109375" style="4" bestFit="1" customWidth="1"/>
    <col min="15886" max="15886" width="3.5703125" style="4" customWidth="1"/>
    <col min="15887" max="15887" width="10.7109375" style="4" customWidth="1"/>
    <col min="15888" max="16128" width="11.42578125" style="4"/>
    <col min="16129" max="16129" width="8.7109375" style="4" customWidth="1"/>
    <col min="16130" max="16130" width="28.140625" style="4" customWidth="1"/>
    <col min="16131" max="16138" width="8.140625" style="4" customWidth="1"/>
    <col min="16139" max="16140" width="10" style="4" customWidth="1"/>
    <col min="16141" max="16141" width="2.7109375" style="4" bestFit="1" customWidth="1"/>
    <col min="16142" max="16142" width="3.5703125" style="4" customWidth="1"/>
    <col min="16143" max="16143" width="10.7109375" style="4" customWidth="1"/>
    <col min="16144" max="16384" width="11.42578125" style="4"/>
  </cols>
  <sheetData>
    <row r="1" spans="1:15" ht="15" customHeight="1" x14ac:dyDescent="0.2">
      <c r="A1" s="191" t="s">
        <v>0</v>
      </c>
      <c r="B1" s="191"/>
      <c r="C1" s="189"/>
      <c r="D1" s="189"/>
      <c r="E1" s="189"/>
      <c r="F1" s="189"/>
      <c r="G1" s="189"/>
      <c r="H1" s="189"/>
      <c r="J1" s="147" t="s">
        <v>1</v>
      </c>
      <c r="K1" s="211"/>
      <c r="L1" s="211"/>
      <c r="M1" s="212"/>
      <c r="N1" s="2"/>
      <c r="O1" s="3"/>
    </row>
    <row r="2" spans="1:15" ht="15" x14ac:dyDescent="0.25">
      <c r="A2" s="191" t="s">
        <v>44</v>
      </c>
      <c r="B2" s="191"/>
      <c r="C2" s="189"/>
      <c r="D2" s="189"/>
      <c r="E2" s="189"/>
      <c r="F2" s="189"/>
      <c r="G2" s="189"/>
      <c r="H2" s="189"/>
      <c r="J2" s="5"/>
      <c r="K2" s="6"/>
      <c r="L2" s="7"/>
      <c r="M2" s="8"/>
      <c r="N2" s="2"/>
      <c r="O2" s="3"/>
    </row>
    <row r="3" spans="1:15" ht="15.75" thickBot="1" x14ac:dyDescent="0.25">
      <c r="A3" s="191" t="s">
        <v>2</v>
      </c>
      <c r="B3" s="191"/>
      <c r="C3" s="190"/>
      <c r="D3" s="190"/>
      <c r="E3" s="190"/>
      <c r="F3" s="190"/>
      <c r="G3" s="190"/>
      <c r="H3" s="190"/>
      <c r="J3" s="148" t="s">
        <v>3</v>
      </c>
      <c r="K3" s="192"/>
      <c r="L3" s="193"/>
      <c r="M3" s="194"/>
      <c r="N3" s="2"/>
      <c r="O3" s="3"/>
    </row>
    <row r="4" spans="1:15" ht="4.5" customHeight="1" thickBot="1" x14ac:dyDescent="0.25">
      <c r="B4" s="9"/>
      <c r="C4" s="10"/>
      <c r="D4" s="10"/>
      <c r="E4" s="10"/>
      <c r="F4" s="10"/>
      <c r="G4" s="10"/>
      <c r="H4" s="10"/>
      <c r="I4" s="10"/>
      <c r="J4" s="10"/>
      <c r="K4" s="10"/>
      <c r="L4" s="9"/>
      <c r="M4" s="9"/>
      <c r="N4" s="11"/>
      <c r="O4" s="2"/>
    </row>
    <row r="5" spans="1:15" s="9" customFormat="1" ht="13.5" thickBot="1" x14ac:dyDescent="0.25">
      <c r="B5" s="12" t="s">
        <v>4</v>
      </c>
      <c r="C5" s="149" t="s">
        <v>5</v>
      </c>
      <c r="D5" s="149" t="s">
        <v>6</v>
      </c>
      <c r="E5" s="149" t="s">
        <v>32</v>
      </c>
      <c r="F5" s="149" t="s">
        <v>7</v>
      </c>
      <c r="G5" s="149"/>
      <c r="H5" s="149"/>
      <c r="I5" s="149"/>
      <c r="J5" s="149"/>
      <c r="K5" s="13" t="s">
        <v>8</v>
      </c>
      <c r="L5" s="14" t="s">
        <v>9</v>
      </c>
      <c r="M5" s="15"/>
      <c r="N5" s="11"/>
      <c r="O5" s="11"/>
    </row>
    <row r="6" spans="1:15" s="11" customFormat="1" ht="5.85" customHeight="1" thickBot="1" x14ac:dyDescent="0.25">
      <c r="B6" s="16"/>
      <c r="C6" s="17"/>
      <c r="D6" s="17"/>
      <c r="E6" s="17"/>
      <c r="F6" s="17"/>
      <c r="G6" s="17"/>
      <c r="H6" s="17"/>
      <c r="I6" s="17"/>
      <c r="J6" s="17"/>
      <c r="K6" s="18"/>
      <c r="L6" s="19"/>
    </row>
    <row r="7" spans="1:15" ht="13.5" customHeight="1" x14ac:dyDescent="0.2">
      <c r="A7" s="195" t="s">
        <v>43</v>
      </c>
      <c r="B7" s="20" t="s">
        <v>10</v>
      </c>
      <c r="C7" s="150"/>
      <c r="D7" s="150"/>
      <c r="E7" s="150"/>
      <c r="F7" s="150"/>
      <c r="G7" s="150"/>
      <c r="H7" s="150"/>
      <c r="I7" s="150"/>
      <c r="J7" s="150"/>
      <c r="K7" s="21">
        <f>SUM(C7:J7)</f>
        <v>0</v>
      </c>
      <c r="L7" s="22"/>
      <c r="M7" s="23"/>
      <c r="N7" s="11"/>
      <c r="O7" s="2"/>
    </row>
    <row r="8" spans="1:15" ht="13.5" customHeight="1" thickBot="1" x14ac:dyDescent="0.25">
      <c r="A8" s="196"/>
      <c r="B8" s="24" t="s">
        <v>11</v>
      </c>
      <c r="C8" s="151"/>
      <c r="D8" s="151"/>
      <c r="E8" s="151"/>
      <c r="F8" s="151"/>
      <c r="G8" s="151"/>
      <c r="H8" s="151"/>
      <c r="I8" s="151"/>
      <c r="J8" s="151"/>
      <c r="K8" s="25">
        <f>SUM(C8:J8)</f>
        <v>0</v>
      </c>
      <c r="L8" s="26"/>
      <c r="M8" s="27"/>
      <c r="N8" s="11"/>
      <c r="O8" s="2"/>
    </row>
    <row r="9" spans="1:15" ht="13.5" customHeight="1" thickTop="1" thickBot="1" x14ac:dyDescent="0.25">
      <c r="A9" s="197"/>
      <c r="B9" s="198" t="s">
        <v>12</v>
      </c>
      <c r="C9" s="199"/>
      <c r="D9" s="199"/>
      <c r="E9" s="199"/>
      <c r="F9" s="199"/>
      <c r="G9" s="199"/>
      <c r="H9" s="199"/>
      <c r="I9" s="199"/>
      <c r="J9" s="200"/>
      <c r="K9" s="28">
        <f>SUM(K7:K8)</f>
        <v>0</v>
      </c>
      <c r="L9" s="84">
        <v>100</v>
      </c>
      <c r="M9" s="29" t="s">
        <v>13</v>
      </c>
      <c r="N9" s="11"/>
      <c r="O9" s="30"/>
    </row>
    <row r="10" spans="1:15" ht="5.0999999999999996" customHeight="1" thickBot="1" x14ac:dyDescent="0.25">
      <c r="B10" s="9"/>
      <c r="C10" s="31"/>
      <c r="D10" s="31"/>
      <c r="E10" s="31"/>
      <c r="F10" s="31"/>
      <c r="G10" s="31"/>
      <c r="H10" s="31"/>
      <c r="I10" s="31"/>
      <c r="J10" s="31"/>
      <c r="K10" s="31"/>
      <c r="L10" s="9"/>
      <c r="M10" s="11"/>
      <c r="N10" s="11"/>
      <c r="O10" s="2"/>
    </row>
    <row r="11" spans="1:15" ht="13.5" customHeight="1" x14ac:dyDescent="0.2">
      <c r="A11" s="195" t="s">
        <v>14</v>
      </c>
      <c r="B11" s="55" t="s">
        <v>15</v>
      </c>
      <c r="C11" s="152"/>
      <c r="D11" s="150"/>
      <c r="E11" s="150"/>
      <c r="F11" s="150"/>
      <c r="G11" s="150"/>
      <c r="H11" s="150"/>
      <c r="I11" s="150"/>
      <c r="J11" s="150"/>
      <c r="K11" s="32">
        <f>C11+D11+E11+F11+G11+H11+I11+J11</f>
        <v>0</v>
      </c>
      <c r="L11" s="22"/>
      <c r="M11" s="23"/>
      <c r="N11" s="11"/>
      <c r="O11" s="2"/>
    </row>
    <row r="12" spans="1:15" ht="13.5" customHeight="1" x14ac:dyDescent="0.2">
      <c r="A12" s="196"/>
      <c r="B12" s="145" t="s">
        <v>16</v>
      </c>
      <c r="C12" s="153"/>
      <c r="D12" s="154"/>
      <c r="E12" s="154"/>
      <c r="F12" s="154"/>
      <c r="G12" s="154"/>
      <c r="H12" s="154"/>
      <c r="I12" s="154"/>
      <c r="J12" s="154"/>
      <c r="K12" s="33">
        <f>SUM(C12:J12)</f>
        <v>0</v>
      </c>
      <c r="L12" s="34"/>
      <c r="M12" s="35"/>
      <c r="N12" s="11"/>
      <c r="O12" s="2"/>
    </row>
    <row r="13" spans="1:15" ht="13.5" customHeight="1" thickBot="1" x14ac:dyDescent="0.25">
      <c r="A13" s="196"/>
      <c r="B13" s="24" t="s">
        <v>17</v>
      </c>
      <c r="C13" s="155"/>
      <c r="D13" s="151"/>
      <c r="E13" s="151"/>
      <c r="F13" s="151"/>
      <c r="G13" s="151"/>
      <c r="H13" s="151"/>
      <c r="I13" s="151"/>
      <c r="J13" s="151"/>
      <c r="K13" s="25">
        <f>C13+D13+E13+F13+G13+H13+I13+J13</f>
        <v>0</v>
      </c>
      <c r="L13" s="26"/>
      <c r="M13" s="27"/>
      <c r="N13" s="11"/>
      <c r="O13" s="2"/>
    </row>
    <row r="14" spans="1:15" ht="13.5" customHeight="1" thickTop="1" thickBot="1" x14ac:dyDescent="0.25">
      <c r="A14" s="196"/>
      <c r="B14" s="202" t="s">
        <v>18</v>
      </c>
      <c r="C14" s="202"/>
      <c r="D14" s="202"/>
      <c r="E14" s="202"/>
      <c r="F14" s="202"/>
      <c r="G14" s="202"/>
      <c r="H14" s="202"/>
      <c r="I14" s="202"/>
      <c r="J14" s="203"/>
      <c r="K14" s="37">
        <f>K11+(K12*0.5)-K13</f>
        <v>0</v>
      </c>
      <c r="L14" s="84" t="e">
        <f>(K14*100)/K7</f>
        <v>#DIV/0!</v>
      </c>
      <c r="M14" s="29" t="s">
        <v>13</v>
      </c>
      <c r="N14" s="11"/>
      <c r="O14" s="2"/>
    </row>
    <row r="15" spans="1:15" ht="13.5" customHeight="1" x14ac:dyDescent="0.2">
      <c r="A15" s="196"/>
      <c r="B15" s="55" t="s">
        <v>19</v>
      </c>
      <c r="C15" s="156"/>
      <c r="D15" s="157"/>
      <c r="E15" s="157"/>
      <c r="F15" s="157"/>
      <c r="G15" s="157"/>
      <c r="H15" s="157"/>
      <c r="I15" s="157"/>
      <c r="J15" s="157"/>
      <c r="K15" s="39">
        <f>C15+D15+E15+F15+G15+H15+I15+J15</f>
        <v>0</v>
      </c>
      <c r="L15" s="174"/>
      <c r="M15" s="175"/>
      <c r="N15" s="11"/>
      <c r="O15" s="2"/>
    </row>
    <row r="16" spans="1:15" ht="13.5" customHeight="1" x14ac:dyDescent="0.2">
      <c r="A16" s="196"/>
      <c r="B16" s="145" t="s">
        <v>16</v>
      </c>
      <c r="C16" s="163"/>
      <c r="D16" s="163"/>
      <c r="E16" s="163"/>
      <c r="F16" s="163"/>
      <c r="G16" s="163"/>
      <c r="H16" s="163"/>
      <c r="I16" s="163"/>
      <c r="J16" s="163"/>
      <c r="K16" s="144">
        <f>SUM(C16:J16)</f>
        <v>0</v>
      </c>
      <c r="L16" s="176"/>
      <c r="M16" s="177"/>
      <c r="N16" s="11"/>
      <c r="O16" s="2"/>
    </row>
    <row r="17" spans="1:15" ht="13.5" customHeight="1" x14ac:dyDescent="0.2">
      <c r="A17" s="196"/>
      <c r="B17" s="145" t="s">
        <v>60</v>
      </c>
      <c r="C17" s="163"/>
      <c r="D17" s="163"/>
      <c r="E17" s="163"/>
      <c r="F17" s="163"/>
      <c r="G17" s="163"/>
      <c r="H17" s="163"/>
      <c r="I17" s="163"/>
      <c r="J17" s="163"/>
      <c r="K17" s="144">
        <f>SUM(C17:J17)</f>
        <v>0</v>
      </c>
      <c r="L17" s="176"/>
      <c r="M17" s="177"/>
      <c r="N17" s="11"/>
      <c r="O17" s="2"/>
    </row>
    <row r="18" spans="1:15" ht="13.5" customHeight="1" thickBot="1" x14ac:dyDescent="0.25">
      <c r="A18" s="196"/>
      <c r="B18" s="146" t="s">
        <v>20</v>
      </c>
      <c r="C18" s="155"/>
      <c r="D18" s="151"/>
      <c r="E18" s="151"/>
      <c r="F18" s="151"/>
      <c r="G18" s="151"/>
      <c r="H18" s="151"/>
      <c r="I18" s="151"/>
      <c r="J18" s="151"/>
      <c r="K18" s="25">
        <f>C18+D18+E18+F18+G18+H18+I18+J18</f>
        <v>0</v>
      </c>
      <c r="L18" s="178"/>
      <c r="M18" s="179"/>
      <c r="N18" s="11"/>
      <c r="O18" s="2"/>
    </row>
    <row r="19" spans="1:15" ht="13.5" customHeight="1" thickTop="1" thickBot="1" x14ac:dyDescent="0.25">
      <c r="A19" s="197"/>
      <c r="B19" s="202" t="s">
        <v>21</v>
      </c>
      <c r="C19" s="202"/>
      <c r="D19" s="202"/>
      <c r="E19" s="202"/>
      <c r="F19" s="202"/>
      <c r="G19" s="202"/>
      <c r="H19" s="202"/>
      <c r="I19" s="202"/>
      <c r="J19" s="203"/>
      <c r="K19" s="37">
        <f>K15+(K16*0.5)-(K17*0.5)-K18</f>
        <v>0</v>
      </c>
      <c r="L19" s="84" t="e">
        <f>(K19*100)/K9</f>
        <v>#DIV/0!</v>
      </c>
      <c r="M19" s="29" t="s">
        <v>13</v>
      </c>
      <c r="N19" s="11"/>
      <c r="O19" s="2"/>
    </row>
    <row r="20" spans="1:15" s="9" customFormat="1" ht="5.0999999999999996" customHeight="1" thickBot="1" x14ac:dyDescent="0.25">
      <c r="B20" s="43"/>
      <c r="C20" s="44"/>
      <c r="D20" s="44"/>
      <c r="E20" s="44"/>
      <c r="F20" s="44"/>
      <c r="G20" s="44"/>
      <c r="H20" s="44"/>
      <c r="I20" s="44"/>
      <c r="J20" s="44"/>
      <c r="K20" s="44"/>
      <c r="L20" s="45"/>
      <c r="M20" s="11"/>
      <c r="N20" s="11"/>
      <c r="O20" s="11"/>
    </row>
    <row r="21" spans="1:15" ht="13.5" customHeight="1" x14ac:dyDescent="0.2">
      <c r="B21" s="204" t="s">
        <v>22</v>
      </c>
      <c r="C21" s="205"/>
      <c r="D21" s="205"/>
      <c r="E21" s="205"/>
      <c r="F21" s="205"/>
      <c r="G21" s="205"/>
      <c r="H21" s="205"/>
      <c r="I21" s="205"/>
      <c r="J21" s="205"/>
      <c r="K21" s="46">
        <f>(K7*0.3)-K14</f>
        <v>0</v>
      </c>
      <c r="L21" s="83" t="e">
        <f>(K21*100)/K7</f>
        <v>#DIV/0!</v>
      </c>
      <c r="M21" s="47" t="s">
        <v>13</v>
      </c>
      <c r="N21" s="45"/>
      <c r="O21" s="2"/>
    </row>
    <row r="22" spans="1:15" ht="13.5" customHeight="1" thickBot="1" x14ac:dyDescent="0.25">
      <c r="B22" s="208" t="s">
        <v>23</v>
      </c>
      <c r="C22" s="209"/>
      <c r="D22" s="209"/>
      <c r="E22" s="209"/>
      <c r="F22" s="209"/>
      <c r="G22" s="209"/>
      <c r="H22" s="209"/>
      <c r="I22" s="209"/>
      <c r="J22" s="209"/>
      <c r="K22" s="48">
        <f>(K9*0.3)-K14-K19</f>
        <v>0</v>
      </c>
      <c r="L22" s="82" t="e">
        <f>K22*100/K9</f>
        <v>#DIV/0!</v>
      </c>
      <c r="M22" s="49" t="s">
        <v>13</v>
      </c>
      <c r="N22" s="45"/>
      <c r="O22" s="2"/>
    </row>
    <row r="23" spans="1:15" ht="5.0999999999999996" customHeight="1" thickBot="1" x14ac:dyDescent="0.25">
      <c r="B23" s="9"/>
      <c r="C23" s="31"/>
      <c r="D23" s="31"/>
      <c r="E23" s="31"/>
      <c r="F23" s="31"/>
      <c r="G23" s="31"/>
      <c r="H23" s="31"/>
      <c r="I23" s="31"/>
      <c r="J23" s="31"/>
      <c r="K23" s="31"/>
      <c r="L23" s="11"/>
      <c r="M23" s="11"/>
      <c r="N23" s="11"/>
      <c r="O23" s="2"/>
    </row>
    <row r="24" spans="1:15" x14ac:dyDescent="0.2">
      <c r="A24" s="195" t="s">
        <v>80</v>
      </c>
      <c r="B24" s="127" t="s">
        <v>24</v>
      </c>
      <c r="C24" s="158"/>
      <c r="D24" s="159"/>
      <c r="E24" s="159"/>
      <c r="F24" s="159"/>
      <c r="G24" s="159"/>
      <c r="H24" s="159"/>
      <c r="I24" s="159"/>
      <c r="J24" s="159"/>
      <c r="K24" s="50">
        <f>C24+D24+E24+F24+G24+H24+I24+J24</f>
        <v>0</v>
      </c>
      <c r="L24" s="22"/>
      <c r="M24" s="23"/>
      <c r="N24" s="11"/>
      <c r="O24" s="2"/>
    </row>
    <row r="25" spans="1:15" x14ac:dyDescent="0.2">
      <c r="A25" s="196"/>
      <c r="B25" s="128" t="s">
        <v>25</v>
      </c>
      <c r="C25" s="164"/>
      <c r="D25" s="164"/>
      <c r="E25" s="164"/>
      <c r="F25" s="164"/>
      <c r="G25" s="164"/>
      <c r="H25" s="164"/>
      <c r="I25" s="164"/>
      <c r="J25" s="164"/>
      <c r="K25" s="126">
        <f>SUM(C25:J25)</f>
        <v>0</v>
      </c>
      <c r="L25" s="11"/>
      <c r="M25" s="35"/>
      <c r="N25" s="11"/>
      <c r="O25" s="2"/>
    </row>
    <row r="26" spans="1:15" ht="12.75" thickBot="1" x14ac:dyDescent="0.25">
      <c r="A26" s="196"/>
      <c r="B26" s="128" t="s">
        <v>26</v>
      </c>
      <c r="C26" s="164"/>
      <c r="D26" s="164"/>
      <c r="E26" s="164"/>
      <c r="F26" s="164"/>
      <c r="G26" s="164"/>
      <c r="H26" s="164"/>
      <c r="I26" s="164"/>
      <c r="J26" s="164"/>
      <c r="K26" s="126">
        <f>SUM(C26:J26)</f>
        <v>0</v>
      </c>
      <c r="L26" s="11"/>
      <c r="M26" s="35"/>
      <c r="N26" s="11"/>
      <c r="O26" s="2"/>
    </row>
    <row r="27" spans="1:15" ht="14.25" customHeight="1" thickTop="1" thickBot="1" x14ac:dyDescent="0.25">
      <c r="A27" s="196"/>
      <c r="B27" s="199" t="s">
        <v>27</v>
      </c>
      <c r="C27" s="199"/>
      <c r="D27" s="199"/>
      <c r="E27" s="199"/>
      <c r="F27" s="199"/>
      <c r="G27" s="199"/>
      <c r="H27" s="199"/>
      <c r="I27" s="199"/>
      <c r="J27" s="200"/>
      <c r="K27" s="53">
        <f>K24+(K25*0.5)-K26</f>
        <v>0</v>
      </c>
      <c r="L27" s="81" t="e">
        <f>(K27*100)/K7</f>
        <v>#DIV/0!</v>
      </c>
      <c r="M27" s="54" t="s">
        <v>13</v>
      </c>
      <c r="N27" s="9"/>
      <c r="O27" s="2"/>
    </row>
    <row r="28" spans="1:15" x14ac:dyDescent="0.2">
      <c r="A28" s="196"/>
      <c r="B28" s="129" t="s">
        <v>28</v>
      </c>
      <c r="C28" s="159"/>
      <c r="D28" s="159"/>
      <c r="E28" s="159"/>
      <c r="F28" s="159"/>
      <c r="G28" s="159"/>
      <c r="H28" s="159"/>
      <c r="I28" s="159"/>
      <c r="J28" s="159"/>
      <c r="K28" s="50">
        <f>C28+D28+E28+F28+G28+H28+I28+J28</f>
        <v>0</v>
      </c>
      <c r="L28" s="22"/>
      <c r="M28" s="23"/>
      <c r="N28" s="11"/>
      <c r="O28" s="2"/>
    </row>
    <row r="29" spans="1:15" x14ac:dyDescent="0.2">
      <c r="A29" s="196"/>
      <c r="B29" s="128" t="s">
        <v>25</v>
      </c>
      <c r="C29" s="164"/>
      <c r="D29" s="164"/>
      <c r="E29" s="164"/>
      <c r="F29" s="164"/>
      <c r="G29" s="164"/>
      <c r="H29" s="164"/>
      <c r="I29" s="164"/>
      <c r="J29" s="164"/>
      <c r="K29" s="126">
        <f>SUM(C29:J29)</f>
        <v>0</v>
      </c>
      <c r="L29" s="34"/>
      <c r="M29" s="35"/>
      <c r="N29" s="11"/>
      <c r="O29" s="2"/>
    </row>
    <row r="30" spans="1:15" x14ac:dyDescent="0.2">
      <c r="A30" s="196"/>
      <c r="B30" s="128" t="s">
        <v>79</v>
      </c>
      <c r="C30" s="164"/>
      <c r="D30" s="164"/>
      <c r="E30" s="164"/>
      <c r="F30" s="164"/>
      <c r="G30" s="164"/>
      <c r="H30" s="164"/>
      <c r="I30" s="164"/>
      <c r="J30" s="164"/>
      <c r="K30" s="126">
        <f>SUM(C30:J30)</f>
        <v>0</v>
      </c>
      <c r="L30" s="34"/>
      <c r="M30" s="35"/>
      <c r="N30" s="11"/>
      <c r="O30" s="2"/>
    </row>
    <row r="31" spans="1:15" ht="12.75" thickBot="1" x14ac:dyDescent="0.25">
      <c r="A31" s="196"/>
      <c r="B31" s="128" t="s">
        <v>26</v>
      </c>
      <c r="C31" s="164"/>
      <c r="D31" s="164"/>
      <c r="E31" s="164"/>
      <c r="F31" s="164"/>
      <c r="G31" s="164"/>
      <c r="H31" s="164"/>
      <c r="I31" s="164"/>
      <c r="J31" s="164"/>
      <c r="K31" s="126">
        <f>SUM(C31:J31)</f>
        <v>0</v>
      </c>
      <c r="L31" s="34"/>
      <c r="M31" s="35"/>
      <c r="N31" s="11"/>
      <c r="O31" s="2"/>
    </row>
    <row r="32" spans="1:15" ht="14.25" customHeight="1" thickTop="1" thickBot="1" x14ac:dyDescent="0.25">
      <c r="A32" s="197"/>
      <c r="B32" s="199" t="s">
        <v>29</v>
      </c>
      <c r="C32" s="199"/>
      <c r="D32" s="199"/>
      <c r="E32" s="199"/>
      <c r="F32" s="199"/>
      <c r="G32" s="199"/>
      <c r="H32" s="199"/>
      <c r="I32" s="199"/>
      <c r="J32" s="200"/>
      <c r="K32" s="56">
        <f>K28+(K29*0.5)-(K30*0.5)-K31</f>
        <v>0</v>
      </c>
      <c r="L32" s="80" t="e">
        <f>(K32*100)/K9</f>
        <v>#DIV/0!</v>
      </c>
      <c r="M32" s="57" t="s">
        <v>13</v>
      </c>
      <c r="N32" s="11"/>
      <c r="O32" s="2"/>
    </row>
    <row r="33" spans="1:15" s="2" customFormat="1" ht="4.5" customHeight="1" thickBot="1" x14ac:dyDescent="0.25">
      <c r="A33" s="58"/>
      <c r="B33" s="11"/>
      <c r="C33" s="44"/>
      <c r="D33" s="44"/>
      <c r="E33" s="44"/>
      <c r="F33" s="44"/>
      <c r="G33" s="44"/>
      <c r="H33" s="44"/>
      <c r="I33" s="44"/>
      <c r="J33" s="44"/>
      <c r="K33" s="44"/>
      <c r="L33" s="11"/>
      <c r="M33" s="11"/>
      <c r="N33" s="11"/>
    </row>
    <row r="34" spans="1:15" ht="13.5" customHeight="1" thickBot="1" x14ac:dyDescent="0.25">
      <c r="A34" s="59"/>
      <c r="B34" s="184" t="s">
        <v>30</v>
      </c>
      <c r="C34" s="185"/>
      <c r="D34" s="185"/>
      <c r="E34" s="185"/>
      <c r="F34" s="185"/>
      <c r="G34" s="185"/>
      <c r="H34" s="186"/>
      <c r="I34" s="69"/>
      <c r="J34" s="76" t="e">
        <f>IF(L34&gt;30,"negativ!",IF(K34&gt;100,"negativ","i.O."))</f>
        <v>#DIV/0!</v>
      </c>
      <c r="K34" s="60">
        <f>K27+K14</f>
        <v>0</v>
      </c>
      <c r="L34" s="79" t="e">
        <f>(K34*100)/K7</f>
        <v>#DIV/0!</v>
      </c>
      <c r="M34" s="77" t="s">
        <v>13</v>
      </c>
      <c r="N34" s="44"/>
      <c r="O34" s="2"/>
    </row>
    <row r="35" spans="1:15" ht="4.5" customHeight="1" thickBot="1" x14ac:dyDescent="0.25"/>
    <row r="36" spans="1:15" ht="13.5" customHeight="1" thickBot="1" x14ac:dyDescent="0.25">
      <c r="A36" s="59"/>
      <c r="B36" s="184" t="s">
        <v>31</v>
      </c>
      <c r="C36" s="185"/>
      <c r="D36" s="185"/>
      <c r="E36" s="185"/>
      <c r="F36" s="185"/>
      <c r="G36" s="185"/>
      <c r="H36" s="186"/>
      <c r="I36" s="69"/>
      <c r="J36" s="78" t="e">
        <f>IF(OR(L36&gt;30,L34&gt;30,K36&gt;100),"negativ!","i.O.")</f>
        <v>#DIV/0!</v>
      </c>
      <c r="K36" s="61">
        <f>K19+K32+K14+K27</f>
        <v>0</v>
      </c>
      <c r="L36" s="79" t="e">
        <f>(K36*100)/K9</f>
        <v>#DIV/0!</v>
      </c>
      <c r="M36" s="77" t="s">
        <v>13</v>
      </c>
      <c r="N36" s="9"/>
      <c r="O36" s="11"/>
    </row>
    <row r="37" spans="1:15" ht="4.5" customHeight="1" x14ac:dyDescent="0.2">
      <c r="B37" s="62"/>
      <c r="N37" s="9"/>
      <c r="O37" s="11"/>
    </row>
    <row r="38" spans="1:15" ht="33" customHeight="1" x14ac:dyDescent="0.2">
      <c r="A38" s="91" t="s">
        <v>42</v>
      </c>
      <c r="B38" s="210"/>
      <c r="C38" s="187"/>
      <c r="D38" s="187"/>
      <c r="E38" s="187"/>
      <c r="F38" s="187"/>
      <c r="G38" s="187"/>
      <c r="H38" s="187"/>
      <c r="I38" s="187"/>
      <c r="J38" s="187"/>
      <c r="K38" s="187"/>
      <c r="L38" s="187"/>
      <c r="M38" s="188"/>
      <c r="N38" s="9"/>
      <c r="O38" s="11"/>
    </row>
    <row r="39" spans="1:15" s="72" customFormat="1" ht="13.5" customHeight="1" x14ac:dyDescent="0.2">
      <c r="A39" s="90"/>
      <c r="B39" s="87"/>
      <c r="C39" s="87"/>
      <c r="D39" s="87"/>
      <c r="E39" s="87"/>
      <c r="F39" s="87"/>
      <c r="G39" s="87"/>
      <c r="H39" s="87"/>
      <c r="I39" s="85"/>
      <c r="J39" s="86"/>
      <c r="K39" s="86"/>
      <c r="L39" s="86"/>
      <c r="M39" s="70"/>
      <c r="N39" s="70"/>
      <c r="O39" s="71"/>
    </row>
    <row r="40" spans="1:15" x14ac:dyDescent="0.2">
      <c r="A40" s="90"/>
      <c r="C40" s="6"/>
      <c r="D40" s="6"/>
      <c r="E40" s="6"/>
      <c r="F40" s="6"/>
      <c r="G40" s="6"/>
      <c r="H40" s="6"/>
      <c r="I40" s="6"/>
      <c r="J40" s="6"/>
      <c r="K40" s="6"/>
      <c r="L40" s="2"/>
      <c r="M40" s="2"/>
      <c r="O40" s="11"/>
    </row>
    <row r="41" spans="1:15" ht="15" x14ac:dyDescent="0.2">
      <c r="A41" s="90"/>
      <c r="B41" s="2"/>
      <c r="C41" s="6"/>
      <c r="D41" s="6"/>
      <c r="E41" s="6"/>
      <c r="F41" s="6"/>
      <c r="G41" s="6"/>
      <c r="H41" s="6"/>
      <c r="I41" s="6"/>
      <c r="J41" s="6"/>
      <c r="K41" s="6"/>
      <c r="L41" s="2"/>
      <c r="M41" s="2"/>
      <c r="O41" s="63"/>
    </row>
    <row r="42" spans="1:15" x14ac:dyDescent="0.2">
      <c r="A42" s="90"/>
      <c r="B42" s="2"/>
      <c r="C42" s="6"/>
      <c r="D42" s="6"/>
      <c r="E42" s="6"/>
      <c r="F42" s="6"/>
      <c r="G42" s="6"/>
      <c r="H42" s="6"/>
      <c r="I42" s="6"/>
      <c r="J42" s="6"/>
      <c r="K42" s="6"/>
      <c r="L42" s="2"/>
      <c r="M42" s="2"/>
      <c r="O42" s="11"/>
    </row>
    <row r="43" spans="1:15" ht="15" x14ac:dyDescent="0.25">
      <c r="A43" s="90"/>
      <c r="B43" s="64"/>
      <c r="C43"/>
      <c r="D43" s="6"/>
      <c r="E43" s="6"/>
      <c r="F43" s="6"/>
      <c r="G43" s="6"/>
      <c r="H43" s="6"/>
      <c r="I43" s="6"/>
      <c r="J43" s="6"/>
      <c r="K43" s="6"/>
      <c r="L43" s="2"/>
      <c r="M43" s="2"/>
      <c r="O43" s="11"/>
    </row>
    <row r="44" spans="1:15" ht="15" x14ac:dyDescent="0.25">
      <c r="A44" s="90"/>
      <c r="B44" s="64"/>
      <c r="C44"/>
      <c r="D44" s="6"/>
      <c r="E44" s="6"/>
      <c r="F44" s="6"/>
      <c r="G44" s="6"/>
      <c r="H44" s="6"/>
      <c r="I44" s="6"/>
      <c r="J44" s="6"/>
      <c r="K44" s="6"/>
      <c r="L44" s="2"/>
      <c r="M44" s="2"/>
      <c r="O44" s="11"/>
    </row>
    <row r="45" spans="1:15" ht="15" x14ac:dyDescent="0.25">
      <c r="A45" s="90"/>
      <c r="B45" s="65"/>
      <c r="C45"/>
      <c r="D45" s="6"/>
      <c r="E45" s="6"/>
      <c r="F45" s="6"/>
      <c r="G45" s="6"/>
      <c r="H45" s="6"/>
      <c r="I45" s="6"/>
      <c r="J45" s="6"/>
      <c r="K45" s="6"/>
      <c r="L45" s="2"/>
      <c r="M45" s="2"/>
    </row>
    <row r="46" spans="1:15" ht="15" x14ac:dyDescent="0.25">
      <c r="B46" s="65"/>
      <c r="C46"/>
      <c r="D46" s="6"/>
      <c r="E46" s="6"/>
      <c r="F46" s="6"/>
      <c r="G46" s="6"/>
      <c r="H46" s="6"/>
      <c r="I46" s="6"/>
      <c r="J46" s="6"/>
      <c r="K46" s="6"/>
      <c r="L46" s="2"/>
      <c r="M46" s="2"/>
    </row>
    <row r="47" spans="1:15" ht="15" x14ac:dyDescent="0.25">
      <c r="B47" s="65"/>
      <c r="C47"/>
      <c r="D47" s="6"/>
      <c r="E47" s="6"/>
      <c r="F47" s="6"/>
      <c r="G47" s="6"/>
      <c r="H47" s="6"/>
      <c r="I47" s="6"/>
      <c r="J47" s="6"/>
      <c r="K47" s="6"/>
      <c r="L47" s="2"/>
      <c r="M47" s="2"/>
    </row>
    <row r="48" spans="1:15" s="2" customFormat="1" ht="11.25" customHeight="1" x14ac:dyDescent="0.2">
      <c r="B48" s="64"/>
      <c r="C48" s="64"/>
      <c r="D48" s="6"/>
      <c r="E48" s="6"/>
      <c r="F48" s="6"/>
      <c r="G48" s="6"/>
      <c r="H48" s="6"/>
      <c r="I48" s="6"/>
      <c r="J48" s="6"/>
      <c r="K48" s="6"/>
    </row>
    <row r="49" spans="2:14" s="2" customFormat="1" ht="15" x14ac:dyDescent="0.2">
      <c r="C49" s="65"/>
      <c r="D49" s="6"/>
      <c r="E49" s="6"/>
      <c r="F49" s="6"/>
      <c r="G49" s="6"/>
      <c r="H49" s="6"/>
      <c r="I49" s="6"/>
      <c r="J49" s="6"/>
      <c r="K49" s="6"/>
    </row>
    <row r="50" spans="2:14" s="2" customFormat="1" ht="15" x14ac:dyDescent="0.2">
      <c r="B50" s="65"/>
      <c r="C50" s="65"/>
      <c r="D50" s="6"/>
      <c r="E50" s="6"/>
      <c r="F50" s="6"/>
      <c r="G50" s="6"/>
      <c r="H50" s="6"/>
      <c r="I50" s="6"/>
      <c r="J50" s="6"/>
      <c r="K50" s="6"/>
    </row>
    <row r="51" spans="2:14" s="2" customFormat="1" ht="15" x14ac:dyDescent="0.2">
      <c r="B51" s="65"/>
      <c r="C51" s="65"/>
      <c r="D51" s="6"/>
      <c r="E51" s="6"/>
      <c r="F51" s="6"/>
      <c r="G51" s="6"/>
      <c r="H51" s="6"/>
      <c r="I51" s="6"/>
      <c r="J51" s="6"/>
      <c r="K51" s="6"/>
    </row>
    <row r="52" spans="2:14" s="2" customFormat="1" x14ac:dyDescent="0.2">
      <c r="C52" s="6"/>
      <c r="D52" s="6"/>
      <c r="E52" s="6"/>
      <c r="F52" s="6"/>
      <c r="G52" s="6"/>
      <c r="H52" s="6"/>
      <c r="I52" s="6"/>
      <c r="J52" s="6"/>
      <c r="K52" s="6"/>
    </row>
    <row r="53" spans="2:14" s="2" customFormat="1" x14ac:dyDescent="0.2">
      <c r="C53" s="6"/>
      <c r="D53" s="6"/>
      <c r="E53" s="6"/>
      <c r="F53" s="6"/>
      <c r="G53" s="6"/>
      <c r="H53" s="6"/>
      <c r="I53" s="6"/>
      <c r="J53" s="6"/>
      <c r="K53" s="6"/>
    </row>
    <row r="54" spans="2:14" s="2" customFormat="1" x14ac:dyDescent="0.2">
      <c r="B54" s="4"/>
      <c r="C54" s="6"/>
      <c r="D54" s="6"/>
      <c r="E54" s="6"/>
      <c r="F54" s="6"/>
      <c r="G54" s="6"/>
      <c r="H54" s="6"/>
      <c r="I54" s="6"/>
      <c r="J54" s="6"/>
      <c r="K54" s="6"/>
    </row>
    <row r="55" spans="2:14" s="2" customFormat="1" x14ac:dyDescent="0.2">
      <c r="C55" s="6"/>
      <c r="D55" s="6"/>
      <c r="E55" s="6"/>
      <c r="F55" s="6"/>
      <c r="G55" s="6"/>
      <c r="H55" s="6"/>
      <c r="I55" s="6"/>
      <c r="J55" s="6"/>
      <c r="K55" s="6"/>
    </row>
    <row r="56" spans="2:14" s="2" customFormat="1" x14ac:dyDescent="0.2">
      <c r="C56" s="6"/>
      <c r="D56" s="6"/>
      <c r="E56" s="6"/>
      <c r="F56" s="6"/>
      <c r="G56" s="6"/>
      <c r="H56" s="6"/>
      <c r="I56" s="6"/>
      <c r="J56" s="6"/>
      <c r="K56" s="6"/>
    </row>
    <row r="57" spans="2:14" s="2" customFormat="1" x14ac:dyDescent="0.2">
      <c r="B57" s="11"/>
      <c r="C57" s="45"/>
      <c r="D57" s="45"/>
      <c r="E57" s="45"/>
      <c r="F57" s="45"/>
      <c r="G57" s="45"/>
      <c r="H57" s="45"/>
      <c r="I57" s="45"/>
      <c r="J57" s="45"/>
      <c r="K57" s="45"/>
      <c r="L57" s="11"/>
      <c r="M57" s="11"/>
      <c r="N57" s="11"/>
    </row>
    <row r="58" spans="2:14" s="2" customFormat="1" x14ac:dyDescent="0.2">
      <c r="B58" s="11"/>
      <c r="C58" s="11"/>
      <c r="D58" s="45"/>
      <c r="E58" s="45"/>
      <c r="F58" s="45"/>
      <c r="G58" s="45"/>
      <c r="H58" s="45"/>
      <c r="I58" s="45"/>
      <c r="J58" s="45"/>
      <c r="K58" s="45"/>
      <c r="L58" s="11"/>
      <c r="M58" s="11"/>
      <c r="N58" s="11"/>
    </row>
    <row r="59" spans="2:14" s="2" customFormat="1" x14ac:dyDescent="0.2">
      <c r="B59" s="11"/>
      <c r="C59" s="11"/>
      <c r="D59" s="45"/>
      <c r="E59" s="45"/>
      <c r="F59" s="45"/>
      <c r="G59" s="45"/>
      <c r="H59" s="45"/>
      <c r="I59" s="45"/>
      <c r="J59" s="45"/>
      <c r="K59" s="45"/>
      <c r="L59" s="11"/>
      <c r="M59" s="11"/>
      <c r="N59" s="11"/>
    </row>
    <row r="60" spans="2:14" s="2" customFormat="1" x14ac:dyDescent="0.2">
      <c r="B60" s="11"/>
      <c r="C60" s="66"/>
      <c r="D60" s="45"/>
      <c r="E60" s="45"/>
      <c r="F60" s="45"/>
      <c r="G60" s="45"/>
      <c r="H60" s="45"/>
      <c r="I60" s="45"/>
      <c r="J60" s="45"/>
      <c r="K60" s="45"/>
      <c r="L60" s="11"/>
      <c r="M60" s="11"/>
      <c r="N60" s="11"/>
    </row>
    <row r="61" spans="2:14" s="2" customFormat="1" x14ac:dyDescent="0.2">
      <c r="B61" s="67"/>
      <c r="C61" s="66"/>
      <c r="D61" s="45"/>
      <c r="E61" s="45"/>
      <c r="F61" s="45"/>
      <c r="G61" s="45"/>
      <c r="H61" s="45"/>
      <c r="I61" s="45"/>
      <c r="J61" s="45"/>
      <c r="K61" s="45"/>
      <c r="L61" s="11"/>
      <c r="M61" s="11"/>
      <c r="N61" s="11"/>
    </row>
    <row r="62" spans="2:14" s="2" customFormat="1" ht="12.75" x14ac:dyDescent="0.2">
      <c r="B62" s="68"/>
      <c r="C62" s="66"/>
      <c r="D62" s="45"/>
      <c r="E62" s="45"/>
      <c r="F62" s="45"/>
      <c r="G62" s="45"/>
      <c r="H62" s="45"/>
      <c r="I62" s="45"/>
      <c r="J62" s="45"/>
      <c r="K62" s="45"/>
      <c r="L62" s="11"/>
      <c r="M62" s="11"/>
      <c r="N62" s="11"/>
    </row>
    <row r="63" spans="2:14" s="2" customFormat="1" x14ac:dyDescent="0.2">
      <c r="B63" s="67"/>
      <c r="C63" s="66"/>
      <c r="D63" s="45"/>
      <c r="E63" s="45"/>
      <c r="F63" s="45"/>
      <c r="G63" s="45"/>
      <c r="H63" s="45"/>
      <c r="I63" s="45"/>
      <c r="J63" s="45"/>
      <c r="K63" s="45"/>
      <c r="L63" s="11"/>
      <c r="M63" s="11"/>
      <c r="N63" s="11"/>
    </row>
    <row r="64" spans="2:14" s="2" customFormat="1" x14ac:dyDescent="0.2">
      <c r="B64" s="11"/>
      <c r="C64" s="45"/>
      <c r="D64" s="45"/>
      <c r="E64" s="45"/>
      <c r="F64" s="45"/>
      <c r="G64" s="45"/>
      <c r="H64" s="45"/>
      <c r="I64" s="45"/>
      <c r="J64" s="45"/>
      <c r="K64" s="45"/>
      <c r="L64" s="11"/>
      <c r="M64" s="11"/>
      <c r="N64" s="11"/>
    </row>
    <row r="65" spans="2:14" s="2" customFormat="1" x14ac:dyDescent="0.2">
      <c r="B65" s="11"/>
      <c r="C65" s="45"/>
      <c r="D65" s="45"/>
      <c r="E65" s="45"/>
      <c r="F65" s="45"/>
      <c r="G65" s="45"/>
      <c r="H65" s="45"/>
      <c r="I65" s="45"/>
      <c r="J65" s="45"/>
      <c r="K65" s="45"/>
      <c r="L65" s="11"/>
      <c r="M65" s="11"/>
      <c r="N65" s="11"/>
    </row>
    <row r="66" spans="2:14" s="2" customFormat="1" x14ac:dyDescent="0.2">
      <c r="B66" s="11"/>
      <c r="C66" s="45"/>
      <c r="D66" s="45"/>
      <c r="E66" s="45"/>
      <c r="F66" s="45"/>
      <c r="G66" s="45"/>
      <c r="H66" s="45"/>
      <c r="I66" s="45"/>
      <c r="J66" s="45"/>
      <c r="K66" s="45"/>
      <c r="L66" s="11"/>
      <c r="M66" s="11"/>
      <c r="N66" s="11"/>
    </row>
    <row r="67" spans="2:14" s="2" customFormat="1" x14ac:dyDescent="0.2">
      <c r="B67" s="11"/>
      <c r="C67" s="45"/>
      <c r="D67" s="45"/>
      <c r="E67" s="45"/>
      <c r="F67" s="45"/>
      <c r="G67" s="45"/>
      <c r="H67" s="45"/>
      <c r="I67" s="45"/>
      <c r="J67" s="45"/>
      <c r="K67" s="45"/>
      <c r="L67" s="11"/>
      <c r="M67" s="11"/>
      <c r="N67" s="11"/>
    </row>
    <row r="68" spans="2:14" s="2" customFormat="1" x14ac:dyDescent="0.2">
      <c r="B68" s="11"/>
      <c r="C68" s="45"/>
      <c r="D68" s="45"/>
      <c r="E68" s="45"/>
      <c r="F68" s="45"/>
      <c r="G68" s="45"/>
      <c r="H68" s="45"/>
      <c r="I68" s="45"/>
      <c r="J68" s="45"/>
      <c r="K68" s="45"/>
      <c r="L68" s="11"/>
      <c r="M68" s="11"/>
      <c r="N68" s="11"/>
    </row>
    <row r="69" spans="2:14" s="2" customFormat="1" x14ac:dyDescent="0.2">
      <c r="B69" s="11"/>
      <c r="C69" s="45"/>
      <c r="D69" s="45"/>
      <c r="E69" s="45"/>
      <c r="F69" s="45"/>
      <c r="G69" s="45"/>
      <c r="H69" s="45"/>
      <c r="I69" s="45"/>
      <c r="J69" s="45"/>
      <c r="K69" s="45"/>
      <c r="L69" s="11"/>
      <c r="M69" s="11"/>
      <c r="N69" s="11"/>
    </row>
    <row r="70" spans="2:14" s="2" customFormat="1" x14ac:dyDescent="0.2">
      <c r="B70" s="11"/>
      <c r="C70" s="45"/>
      <c r="D70" s="45"/>
      <c r="E70" s="45"/>
      <c r="F70" s="45"/>
      <c r="G70" s="45"/>
      <c r="H70" s="45"/>
      <c r="I70" s="45"/>
      <c r="J70" s="45"/>
      <c r="K70" s="45"/>
      <c r="L70" s="11"/>
      <c r="M70" s="11"/>
      <c r="N70" s="11"/>
    </row>
    <row r="71" spans="2:14" s="2" customFormat="1" x14ac:dyDescent="0.2">
      <c r="B71" s="11"/>
      <c r="C71" s="45"/>
      <c r="D71" s="45"/>
      <c r="E71" s="45"/>
      <c r="F71" s="45"/>
      <c r="G71" s="45"/>
      <c r="H71" s="45"/>
      <c r="I71" s="45"/>
      <c r="J71" s="45"/>
      <c r="K71" s="45"/>
      <c r="L71" s="11"/>
      <c r="M71" s="11"/>
      <c r="N71" s="11"/>
    </row>
    <row r="72" spans="2:14" s="2" customFormat="1" x14ac:dyDescent="0.2">
      <c r="B72" s="11"/>
      <c r="C72" s="45"/>
      <c r="D72" s="45"/>
      <c r="E72" s="45"/>
      <c r="F72" s="45"/>
      <c r="G72" s="45"/>
      <c r="H72" s="45"/>
      <c r="I72" s="45"/>
      <c r="J72" s="45"/>
      <c r="K72" s="45"/>
      <c r="L72" s="11"/>
      <c r="M72" s="11"/>
      <c r="N72" s="11"/>
    </row>
    <row r="73" spans="2:14" s="2" customFormat="1" x14ac:dyDescent="0.2">
      <c r="B73" s="11"/>
      <c r="C73" s="45"/>
      <c r="D73" s="45"/>
      <c r="E73" s="45"/>
      <c r="F73" s="45"/>
      <c r="G73" s="45"/>
      <c r="H73" s="45"/>
      <c r="I73" s="45"/>
      <c r="J73" s="45"/>
      <c r="K73" s="45"/>
      <c r="L73" s="11"/>
      <c r="M73" s="11"/>
      <c r="N73" s="11"/>
    </row>
    <row r="74" spans="2:14" s="2" customFormat="1" x14ac:dyDescent="0.2">
      <c r="B74" s="11"/>
      <c r="C74" s="45"/>
      <c r="D74" s="45"/>
      <c r="E74" s="45"/>
      <c r="F74" s="45"/>
      <c r="G74" s="45"/>
      <c r="H74" s="45"/>
      <c r="I74" s="45"/>
      <c r="J74" s="45"/>
      <c r="K74" s="45"/>
      <c r="L74" s="11"/>
      <c r="M74" s="11"/>
      <c r="N74" s="11"/>
    </row>
    <row r="75" spans="2:14" s="2" customFormat="1" x14ac:dyDescent="0.2">
      <c r="B75" s="11"/>
      <c r="C75" s="45"/>
      <c r="D75" s="45"/>
      <c r="E75" s="45"/>
      <c r="F75" s="45"/>
      <c r="G75" s="45"/>
      <c r="H75" s="45"/>
      <c r="I75" s="45"/>
      <c r="J75" s="45"/>
      <c r="K75" s="45"/>
      <c r="L75" s="11"/>
      <c r="M75" s="11"/>
      <c r="N75" s="11"/>
    </row>
    <row r="76" spans="2:14" s="2" customFormat="1" x14ac:dyDescent="0.2">
      <c r="B76" s="11"/>
      <c r="C76" s="11"/>
      <c r="D76" s="11"/>
      <c r="E76" s="11"/>
      <c r="F76" s="11"/>
      <c r="G76" s="11"/>
      <c r="H76" s="11"/>
      <c r="I76" s="11"/>
      <c r="J76" s="11"/>
      <c r="K76" s="11"/>
      <c r="L76" s="11"/>
      <c r="M76" s="11"/>
      <c r="N76" s="11"/>
    </row>
    <row r="77" spans="2:14" s="2" customFormat="1" x14ac:dyDescent="0.2">
      <c r="B77" s="11"/>
      <c r="C77" s="45"/>
      <c r="D77" s="45"/>
      <c r="E77" s="45"/>
      <c r="F77" s="45"/>
      <c r="G77" s="45"/>
      <c r="H77" s="45"/>
      <c r="I77" s="45"/>
      <c r="J77" s="45"/>
      <c r="K77" s="45"/>
      <c r="L77" s="11"/>
      <c r="M77" s="11"/>
      <c r="N77" s="11"/>
    </row>
    <row r="78" spans="2:14" s="2" customFormat="1" x14ac:dyDescent="0.2">
      <c r="B78" s="11"/>
      <c r="C78" s="45"/>
      <c r="D78" s="45"/>
      <c r="E78" s="45"/>
      <c r="F78" s="45"/>
      <c r="G78" s="45"/>
      <c r="H78" s="45"/>
      <c r="I78" s="45"/>
      <c r="J78" s="45"/>
      <c r="K78" s="45"/>
      <c r="L78" s="11"/>
      <c r="M78" s="11"/>
      <c r="N78" s="11"/>
    </row>
    <row r="79" spans="2:14" x14ac:dyDescent="0.2">
      <c r="B79" s="11"/>
      <c r="C79" s="45"/>
      <c r="D79" s="45"/>
      <c r="E79" s="45"/>
      <c r="F79" s="45"/>
      <c r="G79" s="45"/>
      <c r="H79" s="45"/>
      <c r="I79" s="45"/>
      <c r="J79" s="45"/>
      <c r="K79" s="45"/>
      <c r="L79" s="11"/>
      <c r="M79" s="11"/>
      <c r="N79" s="11"/>
    </row>
    <row r="80" spans="2:14" x14ac:dyDescent="0.2">
      <c r="B80" s="11"/>
      <c r="C80" s="45"/>
      <c r="D80" s="45"/>
      <c r="E80" s="45"/>
      <c r="F80" s="45"/>
      <c r="G80" s="45"/>
      <c r="H80" s="45"/>
      <c r="I80" s="45"/>
      <c r="J80" s="45"/>
      <c r="K80" s="45"/>
      <c r="L80" s="11"/>
      <c r="M80" s="11"/>
      <c r="N80" s="11"/>
    </row>
    <row r="81" spans="2:14" x14ac:dyDescent="0.2">
      <c r="B81" s="11"/>
      <c r="C81" s="45"/>
      <c r="D81" s="45"/>
      <c r="E81" s="45"/>
      <c r="F81" s="45"/>
      <c r="G81" s="45"/>
      <c r="H81" s="45"/>
      <c r="I81" s="45"/>
      <c r="J81" s="45"/>
      <c r="K81" s="45"/>
      <c r="L81" s="11"/>
      <c r="M81" s="11"/>
      <c r="N81" s="11"/>
    </row>
    <row r="82" spans="2:14" x14ac:dyDescent="0.2">
      <c r="B82" s="2"/>
      <c r="C82" s="6"/>
      <c r="D82" s="6"/>
      <c r="E82" s="6"/>
      <c r="F82" s="6"/>
      <c r="G82" s="6"/>
      <c r="H82" s="6"/>
      <c r="I82" s="6"/>
      <c r="J82" s="6"/>
      <c r="K82" s="6"/>
    </row>
    <row r="83" spans="2:14" x14ac:dyDescent="0.2">
      <c r="B83" s="2"/>
      <c r="C83" s="6"/>
      <c r="D83" s="6"/>
      <c r="E83" s="6"/>
      <c r="F83" s="6"/>
      <c r="G83" s="6"/>
      <c r="H83" s="6"/>
      <c r="I83" s="6"/>
      <c r="J83" s="6"/>
      <c r="K83" s="6"/>
    </row>
  </sheetData>
  <sheetProtection sheet="1" objects="1" scenarios="1" selectLockedCells="1"/>
  <protectedRanges>
    <protectedRange sqref="C5:J5" name="Bereich11"/>
    <protectedRange sqref="C11:J13 C15:J18 C7:J8" name="Bereich4"/>
    <protectedRange sqref="K3 C11:J13 C15:J18 C7:J8" name="Bereich3"/>
    <protectedRange sqref="C11:J13 C15:J18 C7:J8" name="Bereich1"/>
    <protectedRange sqref="C1:E3" name="Bereich4_1"/>
    <protectedRange sqref="C1:E3" name="Bereich3_1"/>
    <protectedRange sqref="C1:E3" name="Bereich2_1"/>
    <protectedRange sqref="C24:J26 C28:J31" name="Bereich4_2"/>
    <protectedRange sqref="C24:J26 C28:J31" name="Bereich3_2"/>
    <protectedRange sqref="C24:J26 C28:J31" name="Bereich1_1"/>
    <protectedRange sqref="K1:M1" name="Bereich10"/>
  </protectedRanges>
  <mergeCells count="21">
    <mergeCell ref="A24:A32"/>
    <mergeCell ref="B27:J27"/>
    <mergeCell ref="B32:J32"/>
    <mergeCell ref="B38:M38"/>
    <mergeCell ref="K1:M1"/>
    <mergeCell ref="A1:B1"/>
    <mergeCell ref="A2:B2"/>
    <mergeCell ref="A3:B3"/>
    <mergeCell ref="K3:M3"/>
    <mergeCell ref="C1:H1"/>
    <mergeCell ref="C2:H2"/>
    <mergeCell ref="C3:H3"/>
    <mergeCell ref="B36:H36"/>
    <mergeCell ref="B22:J22"/>
    <mergeCell ref="B34:H34"/>
    <mergeCell ref="B21:J21"/>
    <mergeCell ref="A7:A9"/>
    <mergeCell ref="B9:J9"/>
    <mergeCell ref="A11:A19"/>
    <mergeCell ref="B14:J14"/>
    <mergeCell ref="B19:J19"/>
  </mergeCells>
  <conditionalFormatting sqref="J34">
    <cfRule type="cellIs" dxfId="3" priority="4" operator="equal">
      <formula>"negativ!"</formula>
    </cfRule>
  </conditionalFormatting>
  <conditionalFormatting sqref="J36">
    <cfRule type="cellIs" dxfId="2" priority="3" operator="equal">
      <formula>"negativ!"</formula>
    </cfRule>
  </conditionalFormatting>
  <conditionalFormatting sqref="L34">
    <cfRule type="cellIs" dxfId="1" priority="2" operator="greaterThan">
      <formula>30</formula>
    </cfRule>
  </conditionalFormatting>
  <conditionalFormatting sqref="L36">
    <cfRule type="cellIs" dxfId="0" priority="1" operator="greaterThan">
      <formula>30</formula>
    </cfRule>
  </conditionalFormatting>
  <pageMargins left="0.70866141732283472" right="0.70866141732283472" top="1.5277777777777777" bottom="0.47244094488188981" header="0.19685039370078741" footer="0.31496062992125984"/>
  <pageSetup paperSize="9" orientation="landscape" r:id="rId1"/>
  <headerFooter differentFirst="1" scaleWithDoc="0">
    <oddHeader>&amp;L&amp;G
&amp;"Arial,Standard"&amp;10Berechnungstabelle Art. 24c RPG Kanton Zürich&amp;R&amp;"Arial,Standard"&amp;10&amp;G
 04.06.2019
&amp;P/&amp;N</oddHeader>
    <oddFooter>&amp;L&amp;"Arial,Standard"&amp;8</oddFooter>
    <firstHeader>&amp;L&amp;G
&amp;"Arial Black,Standard"&amp;12Berechnungstabelle Art. 24c RPG Kanton Zürich&amp;16
Erweiterung inner- und ausserhalb bestehendem Volumen (Art. 42 Abs. 3 Bst. b)&amp;R&amp;"Arial,Standard"&amp;10
 Version 09.07.2020
&amp;P/&amp;N</first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OneOffixxDocumentPart xmlns:xsd="http://www.w3.org/2001/XMLSchema" xmlns:xsi="http://www.w3.org/2001/XMLSchema-instance" xmlns="http://schema.oneoffixx.com/OneOffixxDocumentPart/1" id="6659dd81-2559-4f2f-b44b-e017522a2a30" tId="32218130-5198-4050-a6d5-6620e4314e0f" internalTId="32218130-5198-4050-a6d5-6620e4314e0f" mtId="e31ca353-2ab1-4408-921b-a70ae2f57ad1" revision="0" createdmajorversion="0" createdminorversion="0" created="0001-01-01T00:00:00" modifiedmajorversion="0" modifiedminorversion="0" modified="0001-01-01T00:00:00" profile="e8658cf9-86eb-4536-b397-85feb6f0c875" mode="NewDocument" colormode="Color" lcid="2055">
  <Content>
    <DataModel xmlns="">
      <Profile windowwidth="0" windowheight="0" minwindowwidth="0" maxwindowwidth="0" minwindowheight="0" maxwindowheight="0">
        <Text id="Profile.Id" row="0" column="0" columnspan="0" multiline="False" multilinerows="3" locked="False" label="Profile.Id" readonly="False" visible="True" required="False" regex="" validationmessage="" tooltip="" tracked="False"><![CDATA[e8658cf9-86eb-4536-b397-85feb6f0c875]]></Text>
        <Text id="Profile.OrganizationUnitId" row="0" column="0" columnspan="0" multiline="False" multilinerows="3" locked="False" label="Profile.OrganizationUnitId" readonly="False" visible="True" required="False" regex="" validationmessage="" tooltip="" tracked="False"><![CDATA[5f984b26-4ce2-46fd-84aa-1f7db548afe8]]></Text>
        <Text id="Profile.Org.Postal.Country" row="0" column="0" columnspan="0" multiline="False" multilinerows="3" locked="False" label="Profile.Org.Postal.Country" readonly="False" visible="True" required="False" regex="" validationmessage="" tooltip="" tracked="False"><![CDATA[Schweiz]]></Text>
        <Text id="Profile.Org.Postal.LZip" row="0" column="0" columnspan="0" multiline="False" multilinerows="3" locked="False" label="Profile.Org.Postal.LZip" readonly="False" visible="True" required="False" regex="" validationmessage="" tooltip="" tracked="False"><![CDATA[CH]]></Text>
        <Text id="Profile.Org.Title" row="0" column="0" columnspan="0" multiline="False" multilinerows="3" locked="False" label="Profile.Org.Title" readonly="False" visible="True" required="False" regex="" validationmessage="" tooltip="" tracked="False"><![CDATA[Kanton Zürich]]></Text>
        <Text id="Profile.User.Alias" row="0" column="0" columnspan="0" multiline="False" multilinerows="3" locked="False" label="Profile.User.Alias" readonly="False" visible="True" required="False" regex="" validationmessage="" tooltip="" tracked="False"><![CDATA[RAC]]></Text>
        <Text id="Profile.User.Email" row="0" column="0" columnspan="0" multiline="False" multilinerows="3" locked="False" label="Profile.User.Email" readonly="False" visible="True" required="False" regex="" validationmessage="" tooltip="" tracked="False"><![CDATA[stefan.racheter@bd.zh.ch]]></Text>
        <Text id="Profile.User.Fax" row="0" column="0" columnspan="0" multiline="False" multilinerows="3" locked="False" label="Profile.User.Fax" readonly="False" visible="True" required="False" regex="" validationmessage="" tooltip="" tracked="False"><![CDATA[ ]]></Text>
        <Text id="Profile.User.FirstName" row="0" column="0" columnspan="0" multiline="False" multilinerows="3" locked="False" label="Profile.User.FirstName" readonly="False" visible="True" required="False" regex="" validationmessage="" tooltip="" tracked="False"><![CDATA[Stefan]]></Text>
        <Text id="Profile.User.Function" row="0" column="0" columnspan="0" multiline="False" multilinerows="3" locked="False" label="Profile.User.Function" readonly="False" visible="True" required="False" regex="" validationmessage="" tooltip="" tracked="False"><![CDATA[Gebietsbetreuer]]></Text>
        <Text id="Profile.User.JobDescription" row="0" column="0" columnspan="0" multiline="False" multilinerows="3" locked="False" label="Profile.User.JobDescription" readonly="False" visible="True" required="False" regex="" validationmessage="" tooltip="" tracked="False"><![CDATA[Raumplaner]]></Text>
        <Text id="Profile.User.LastName" row="0" column="0" columnspan="0" multiline="False" multilinerows="3" locked="False" label="Profile.User.LastName" readonly="False" visible="True" required="False" regex="" validationmessage="" tooltip="" tracked="False"><![CDATA[Racheter]]></Text>
        <Text id="Profile.User.OuLev1" row="0" column="0" columnspan="0" multiline="False" multilinerows="3" locked="False" label="Profile.User.OuLev1" readonly="False" visible="True" required="False" regex="" validationmessage="" tooltip="" tracked="False"><![CDATA[Kanton Zürich]]></Text>
        <Text id="Profile.User.OuLev2" row="0" column="0" columnspan="0" multiline="False" multilinerows="3" locked="False" label="Profile.User.OuLev2" readonly="False" visible="True" required="False" regex="" validationmessage="" tooltip="" tracked="False"><![CDATA[Baudirektion]]></Text>
        <Text id="Profile.User.OuLev3" row="0" column="0" columnspan="0" multiline="False" multilinerows="3" locked="False" label="Profile.User.OuLev3" readonly="False" visible="True" required="False" regex="" validationmessage="" tooltip="" tracked="False"><![CDATA[Amt für Raumentwicklung]]></Text>
        <Text id="Profile.User.OuLev4" row="0" column="0" columnspan="0" multiline="False" multilinerows="3" locked="False" label="Profile.User.OuLev4" readonly="False" visible="True" required="False" regex="" validationmessage="" tooltip="" tracked="False"><![CDATA[Raumplanung]]></Text>
        <Text id="Profile.User.OuLev5" row="0" column="0" columnspan="0" multiline="False" multilinerows="3" locked="False" label="Profile.User.OuLev5" readonly="False" visible="True" required="False" regex="" validationmessage="" tooltip="" tracked="False"><![CDATA[Fachstelle Landschaft]]></Text>
        <Text id="Profile.User.OuLev6" row="0" column="0" columnspan="0" multiline="False" multilinerows="3" locked="False" label="Profile.User.OuLev6" readonly="False" visible="True" required="False" regex="" validationmessage="" tooltip="" tracked="False"><![CDATA[ ]]></Text>
        <Text id="Profile.User.OuLev7" row="0" column="0" columnspan="0" multiline="False" multilinerows="3" locked="False" label="Profile.User.OuLev7" readonly="False" visible="True" required="False" regex="" validationmessage="" tooltip="" tracked="False"><![CDATA[ ]]></Text>
        <Text id="Profile.User.OuMail" row="0" column="0" columnspan="0" multiline="False" multilinerows="3" locked="False" label="Profile.User.OuMail" readonly="False" visible="True" required="False" regex="" validationmessage="" tooltip="" tracked="False"><![CDATA[ ]]></Text>
        <Text id="Profile.User.OuPhone" row="0" column="0" columnspan="0" multiline="False" multilinerows="3" locked="False" label="Profile.User.OuPhone" readonly="False" visible="True" required="False" regex="" validationmessage="" tooltip="" tracked="False"><![CDATA[ ]]></Text>
        <Text id="Profile.User.Phone" row="0" column="0" columnspan="0" multiline="False" multilinerows="3" locked="False" label="Profile.User.Phone" readonly="False" visible="True" required="False" regex="" validationmessage="" tooltip="" tracked="False"><![CDATA[+41 43 259 41 93]]></Text>
        <Text id="Profile.User.Postal.City" row="0" column="0" columnspan="0" multiline="False" multilinerows="3" locked="False" label="Profile.User.Postal.City" readonly="False" visible="True" required="False" regex="" validationmessage="" tooltip="" tracked="False"><![CDATA[Zürich]]></Text>
        <Text id="Profile.User.Postal.OfficeName" row="0" column="0" columnspan="0" multiline="False" multilinerows="3" locked="False" label="Profile.User.Postal.OfficeName" readonly="False" visible="True" required="False" regex="" validationmessage="" tooltip="" tracked="False"><![CDATA[ ]]></Text>
        <Text id="Profile.User.Postal.POBox" row="0" column="0" columnspan="0" multiline="False" multilinerows="3" locked="False" label="Profile.User.Postal.POBox" readonly="False" visible="True" required="False" regex="" validationmessage="" tooltip="" tracked="False"><![CDATA[ ]]></Text>
        <Text id="Profile.User.Postal.Street" row="0" column="0" columnspan="0" multiline="False" multilinerows="3" locked="False" label="Profile.User.Postal.Street" readonly="False" visible="True" required="False" regex="" validationmessage="" tooltip="" tracked="False"><![CDATA[Stampfenbachstrasse 12]]></Text>
        <Text id="Profile.User.Postal.Zip" row="0" column="0" columnspan="0" multiline="False" multilinerows="3" locked="False" label="Profile.User.Postal.Zip" readonly="False" visible="True" required="False" regex="" validationmessage="" tooltip="" tracked="False"><![CDATA[8090]]></Text>
        <Text id="Profile.User.Salutation" row="0" column="0" columnspan="0" multiline="False" multilinerows="3" locked="False" label="Profile.User.Salutation" readonly="False" visible="True" required="False" regex="" validationmessage="" tooltip="" tracked="False"><![CDATA[Herr]]></Text>
        <Image id="Profile.User.Sign" row="0" column="0" columnspan="0" label="Profile.User.Sign" locked="False" readonly="False" visible="True">iVBORw0KGgoAAAANSUhEUgAAAAEAAAABCAYAAAAfFcSJAAAAAXNSR0IArs4c6QAAAARnQU1BAACx
jwv8YQUAAAAJcEhZcwAADsMAAA7DAcdvqGQAAAAadEVYdFNvZnR3YXJlAFBhaW50Lk5FVCB2My41
LjEwMPRyoQAAAA1JREFUGFdj+P//PwMACPwC/ohfBuAAAAAASUVORK5CYII=</Image>
        <Text id="Profile.User.Title" row="0" column="0" columnspan="0" multiline="False" multilinerows="3" locked="False" label="Profile.User.Title" readonly="False" visible="True" required="False" regex="" validationmessage="" tooltip="" tracked="False"><![CDATA[ ]]></Text>
        <Text id="Profile.User.Url" row="0" column="0" columnspan="0" multiline="False" multilinerows="3" locked="False" label="Profile.User.Url" readonly="False" visible="True" required="False" regex="" validationmessage="" tooltip="" tracked="False"><![CDATA[www.are.zh.ch]]></Text>
      </Profile>
      <Author windowwidth="0" windowheight="0" minwindowwidth="0" maxwindowwidth="0" minwindowheight="0" maxwindowheight="0">
        <Text id="Author.User.Alias" row="0" column="0" columnspan="0" multiline="False" multilinerows="3" locked="False" label="Author.User.Alias" readonly="False" visible="True" required="False" regex="" validationmessage="" tooltip="" tracked="False"><![CDATA[RAC]]></Text>
        <Text id="Author.User.Email" row="0" column="0" columnspan="0" multiline="False" multilinerows="3" locked="False" label="Author.User.Email" readonly="False" visible="True" required="False" regex="" validationmessage="" tooltip="" tracked="False"><![CDATA[stefan.racheter@bd.zh.ch]]></Text>
        <Text id="Author.User.Fax" row="0" column="0" columnspan="0" multiline="False" multilinerows="3" locked="False" label="Author.User.Fax" readonly="False" visible="True" required="False" regex="" validationmessage="" tooltip="" tracked="False"><![CDATA[ ]]></Text>
        <Text id="Author.User.FirstName" row="0" column="0" columnspan="0" multiline="False" multilinerows="3" locked="False" label="Author.User.FirstName" readonly="False" visible="True" required="False" regex="" validationmessage="" tooltip="" tracked="False"><![CDATA[Stefan]]></Text>
        <Text id="Author.User.Function" row="0" column="0" columnspan="0" multiline="False" multilinerows="3" locked="False" label="Author.User.Function" readonly="False" visible="True" required="False" regex="" validationmessage="" tooltip="" tracked="False"><![CDATA[Gebietsbetreuer]]></Text>
        <Text id="Author.User.JobDescription" row="0" column="0" columnspan="0" multiline="False" multilinerows="3" locked="False" label="Author.User.JobDescription" readonly="False" visible="True" required="False" regex="" validationmessage="" tooltip="" tracked="False"><![CDATA[Raumplaner]]></Text>
        <Text id="Author.User.LastName" row="0" column="0" columnspan="0" multiline="False" multilinerows="3" locked="False" label="Author.User.LastName" readonly="False" visible="True" required="False" regex="" validationmessage="" tooltip="" tracked="False"><![CDATA[Racheter]]></Text>
        <Text id="Author.User.OuLev1" row="0" column="0" columnspan="0" multiline="False" multilinerows="3" locked="False" label="Author.User.OuLev1" readonly="False" visible="True" required="False" regex="" validationmessage="" tooltip="" tracked="False"><![CDATA[Kanton Zürich]]></Text>
        <Text id="Author.User.OuLev2" row="0" column="0" columnspan="0" multiline="False" multilinerows="3" locked="False" label="Author.User.OuLev2" readonly="False" visible="True" required="False" regex="" validationmessage="" tooltip="" tracked="False"><![CDATA[Baudirektion]]></Text>
        <Text id="Author.User.OuLev3" row="0" column="0" columnspan="0" multiline="False" multilinerows="3" locked="False" label="Author.User.OuLev3" readonly="False" visible="True" required="False" regex="" validationmessage="" tooltip="" tracked="False"><![CDATA[Amt für Raumentwicklung]]></Text>
        <Text id="Author.User.OuLev4" row="0" column="0" columnspan="0" multiline="False" multilinerows="3" locked="False" label="Author.User.OuLev4" readonly="False" visible="True" required="False" regex="" validationmessage="" tooltip="" tracked="False"><![CDATA[Raumplanung]]></Text>
        <Text id="Author.User.OuLev5" row="0" column="0" columnspan="0" multiline="False" multilinerows="3" locked="False" label="Author.User.OuLev5" readonly="False" visible="True" required="False" regex="" validationmessage="" tooltip="" tracked="False"><![CDATA[Fachstelle Landschaft]]></Text>
        <Text id="Author.User.OuLev6" row="0" column="0" columnspan="0" multiline="False" multilinerows="3" locked="False" label="Author.User.OuLev6" readonly="False" visible="True" required="False" regex="" validationmessage="" tooltip="" tracked="False"><![CDATA[ ]]></Text>
        <Text id="Author.User.OuLev7" row="0" column="0" columnspan="0" multiline="False" multilinerows="3" locked="False" label="Author.User.OuLev7" readonly="False" visible="True" required="False" regex="" validationmessage="" tooltip="" tracked="False"><![CDATA[ ]]></Text>
        <Text id="Author.User.OuMail" row="0" column="0" columnspan="0" multiline="False" multilinerows="3" locked="False" label="Author.User.OuMail" readonly="False" visible="True" required="False" regex="" validationmessage="" tooltip="" tracked="False"><![CDATA[ ]]></Text>
        <Text id="Author.User.OuPhone" row="0" column="0" columnspan="0" multiline="False" multilinerows="3" locked="False" label="Author.User.OuPhone" readonly="False" visible="True" required="False" regex="" validationmessage="" tooltip="" tracked="False"><![CDATA[ ]]></Text>
        <Text id="Author.User.Phone" row="0" column="0" columnspan="0" multiline="False" multilinerows="3" locked="False" label="Author.User.Phone" readonly="False" visible="True" required="False" regex="" validationmessage="" tooltip="" tracked="False"><![CDATA[+41 43 259 41 93]]></Text>
        <Text id="Author.User.Postal.City" row="0" column="0" columnspan="0" multiline="False" multilinerows="3" locked="False" label="Author.User.Postal.City" readonly="False" visible="True" required="False" regex="" validationmessage="" tooltip="" tracked="False"><![CDATA[Zürich]]></Text>
        <Text id="Author.User.Postal.OfficeName" row="0" column="0" columnspan="0" multiline="False" multilinerows="3" locked="False" label="Author.User.Postal.OfficeName" readonly="False" visible="True" required="False" regex="" validationmessage="" tooltip="" tracked="False"><![CDATA[ ]]></Text>
        <Text id="Author.User.Postal.POBox" row="0" column="0" columnspan="0" multiline="False" multilinerows="3" locked="False" label="Author.User.Postal.POBox" readonly="False" visible="True" required="False" regex="" validationmessage="" tooltip="" tracked="False"><![CDATA[ ]]></Text>
        <Text id="Author.User.Postal.Street" row="0" column="0" columnspan="0" multiline="False" multilinerows="3" locked="False" label="Author.User.Postal.Street" readonly="False" visible="True" required="False" regex="" validationmessage="" tooltip="" tracked="False"><![CDATA[Stampfenbachstrasse 12]]></Text>
        <Text id="Author.User.Postal.Zip" row="0" column="0" columnspan="0" multiline="False" multilinerows="3" locked="False" label="Author.User.Postal.Zip" readonly="False" visible="True" required="False" regex="" validationmessage="" tooltip="" tracked="False"><![CDATA[8090]]></Text>
        <Text id="Author.User.Salutation" row="0" column="0" columnspan="0" multiline="False" multilinerows="3" locked="False" label="Author.User.Salutation" readonly="False" visible="True" required="False" regex="" validationmessage="" tooltip="" tracked="False"><![CDATA[Herr]]></Text>
        <Image id="Author.User.Sign" row="0" column="0" columnspan="0" label="Author.User.Sign" locked="False" readonly="False" visible="True">iVBORw0KGgoAAAANSUhEUgAAAAEAAAABCAYAAAAfFcSJAAAAAXNSR0IArs4c6QAAAARnQU1BAACx
jwv8YQUAAAAJcEhZcwAADsMAAA7DAcdvqGQAAAAadEVYdFNvZnR3YXJlAFBhaW50Lk5FVCB2My41
LjEwMPRyoQAAAA1JREFUGFdj+P//PwMACPwC/ohfBuAAAAAASUVORK5CYII=</Image>
        <Text id="Author.User.Title" row="0" column="0" columnspan="0" multiline="False" multilinerows="3" locked="False" label="Author.User.Title" readonly="False" visible="True" required="False" regex="" validationmessage="" tooltip="" tracked="False"><![CDATA[ ]]></Text>
        <Text id="Author.User.Url" row="0" column="0" columnspan="0" multiline="False" multilinerows="3" locked="False" label="Author.User.Url" readonly="False" visible="True" required="False" regex="" validationmessage="" tooltip="" tracked="False"><![CDATA[www.are.zh.ch]]></Text>
      </Author>
      <Signer_0 windowwidth="0" windowheight="0" minwindowwidth="0" maxwindowwidth="0" minwindowheight="0" maxwindowheight="0">
        <Text id="Signer_0.Id" row="0" column="0" columnspan="0" multiline="False" multilinerows="3" locked="False" label="Signer_0.Id" readonly="False" visible="True" required="False" regex="" validationmessage="" tooltip="" tracked="False"><![CDATA[e8658cf9-86eb-4536-b397-85feb6f0c875]]></Text>
        <Text id="Signer_0.OrganizationUnitId" row="0" column="0" columnspan="0" multiline="False" multilinerows="3" locked="False" label="Signer_0.OrganizationUnitId" readonly="False" visible="True" required="False" regex="" validationmessage="" tooltip="" tracked="False"><![CDATA[5f984b26-4ce2-46fd-84aa-1f7db548afe8]]></Text>
        <Text id="Signer_0.Org.Postal.Country" row="0" column="0" columnspan="0" multiline="False" multilinerows="3" locked="False" label="Signer_0.Org.Postal.Country" readonly="False" visible="True" required="False" regex="" validationmessage="" tooltip="" tracked="False"><![CDATA[Schweiz]]></Text>
        <Text id="Signer_0.Org.Postal.LZip" row="0" column="0" columnspan="0" multiline="False" multilinerows="3" locked="False" label="Signer_0.Org.Postal.LZip" readonly="False" visible="True" required="False" regex="" validationmessage="" tooltip="" tracked="False"><![CDATA[CH]]></Text>
        <Text id="Signer_0.Org.Title" row="0" column="0" columnspan="0" multiline="False" multilinerows="3" locked="False" label="Signer_0.Org.Title" readonly="False" visible="True" required="False" regex="" validationmessage="" tooltip="" tracked="False"><![CDATA[Kanton Zürich]]></Text>
        <Text id="Signer_0.User.Alias" row="0" column="0" columnspan="0" multiline="False" multilinerows="3" locked="False" label="Signer_0.User.Alias" readonly="False" visible="True" required="False" regex="" validationmessage="" tooltip="" tracked="False"><![CDATA[RAC]]></Text>
        <Text id="Signer_0.User.Email" row="0" column="0" columnspan="0" multiline="False" multilinerows="3" locked="False" label="Signer_0.User.Email" readonly="False" visible="True" required="False" regex="" validationmessage="" tooltip="" tracked="False"><![CDATA[stefan.racheter@bd.zh.ch]]></Text>
        <Text id="Signer_0.User.Fax" row="0" column="0" columnspan="0" multiline="False" multilinerows="3" locked="False" label="Signer_0.User.Fax" readonly="False" visible="True" required="False" regex="" validationmessage="" tooltip="" tracked="False"><![CDATA[ ]]></Text>
        <Text id="Signer_0.User.FirstName" row="0" column="0" columnspan="0" multiline="False" multilinerows="3" locked="False" label="Signer_0.User.FirstName" readonly="False" visible="True" required="False" regex="" validationmessage="" tooltip="" tracked="False"><![CDATA[Stefan]]></Text>
        <Text id="Signer_0.User.Function" row="0" column="0" columnspan="0" multiline="False" multilinerows="3" locked="False" label="Signer_0.User.Function" readonly="False" visible="True" required="False" regex="" validationmessage="" tooltip="" tracked="False"><![CDATA[Gebietsbetreuer]]></Text>
        <Text id="Signer_0.User.JobDescription" row="0" column="0" columnspan="0" multiline="False" multilinerows="3" locked="False" label="Signer_0.User.JobDescription" readonly="False" visible="True" required="False" regex="" validationmessage="" tooltip="" tracked="False"><![CDATA[Raumplaner]]></Text>
        <Text id="Signer_0.User.LastName" row="0" column="0" columnspan="0" multiline="False" multilinerows="3" locked="False" label="Signer_0.User.LastName" readonly="False" visible="True" required="False" regex="" validationmessage="" tooltip="" tracked="False"><![CDATA[Racheter]]></Text>
        <Text id="Signer_0.User.OuLev1" row="0" column="0" columnspan="0" multiline="False" multilinerows="3" locked="False" label="Signer_0.User.OuLev1" readonly="False" visible="True" required="False" regex="" validationmessage="" tooltip="" tracked="False"><![CDATA[Kanton Zürich]]></Text>
        <Text id="Signer_0.User.OuLev2" row="0" column="0" columnspan="0" multiline="False" multilinerows="3" locked="False" label="Signer_0.User.OuLev2" readonly="False" visible="True" required="False" regex="" validationmessage="" tooltip="" tracked="False"><![CDATA[Baudirektion]]></Text>
        <Text id="Signer_0.User.OuLev3" row="0" column="0" columnspan="0" multiline="False" multilinerows="3" locked="False" label="Signer_0.User.OuLev3" readonly="False" visible="True" required="False" regex="" validationmessage="" tooltip="" tracked="False"><![CDATA[Amt für Raumentwicklung]]></Text>
        <Text id="Signer_0.User.OuLev4" row="0" column="0" columnspan="0" multiline="False" multilinerows="3" locked="False" label="Signer_0.User.OuLev4" readonly="False" visible="True" required="False" regex="" validationmessage="" tooltip="" tracked="False"><![CDATA[Raumplanung]]></Text>
        <Text id="Signer_0.User.OuLev5" row="0" column="0" columnspan="0" multiline="False" multilinerows="3" locked="False" label="Signer_0.User.OuLev5" readonly="False" visible="True" required="False" regex="" validationmessage="" tooltip="" tracked="False"><![CDATA[Fachstelle Landschaft]]></Text>
        <Text id="Signer_0.User.OuLev6" row="0" column="0" columnspan="0" multiline="False" multilinerows="3" locked="False" label="Signer_0.User.OuLev6" readonly="False" visible="True" required="False" regex="" validationmessage="" tooltip="" tracked="False"><![CDATA[ ]]></Text>
        <Text id="Signer_0.User.OuLev7" row="0" column="0" columnspan="0" multiline="False" multilinerows="3" locked="False" label="Signer_0.User.OuLev7" readonly="False" visible="True" required="False" regex="" validationmessage="" tooltip="" tracked="False"><![CDATA[ ]]></Text>
        <Text id="Signer_0.User.OuMail" row="0" column="0" columnspan="0" multiline="False" multilinerows="3" locked="False" label="Signer_0.User.OuMail" readonly="False" visible="True" required="False" regex="" validationmessage="" tooltip="" tracked="False"><![CDATA[ ]]></Text>
        <Text id="Signer_0.User.OuPhone" row="0" column="0" columnspan="0" multiline="False" multilinerows="3" locked="False" label="Signer_0.User.OuPhone" readonly="False" visible="True" required="False" regex="" validationmessage="" tooltip="" tracked="False"><![CDATA[ ]]></Text>
        <Text id="Signer_0.User.Phone" row="0" column="0" columnspan="0" multiline="False" multilinerows="3" locked="False" label="Signer_0.User.Phone" readonly="False" visible="True" required="False" regex="" validationmessage="" tooltip="" tracked="False"><![CDATA[+41 43 259 41 93]]></Text>
        <Text id="Signer_0.User.Postal.City" row="0" column="0" columnspan="0" multiline="False" multilinerows="3" locked="False" label="Signer_0.User.Postal.City" readonly="False" visible="True" required="False" regex="" validationmessage="" tooltip="" tracked="False"><![CDATA[Zürich]]></Text>
        <Text id="Signer_0.User.Postal.OfficeName" row="0" column="0" columnspan="0" multiline="False" multilinerows="3" locked="False" label="Signer_0.User.Postal.OfficeName" readonly="False" visible="True" required="False" regex="" validationmessage="" tooltip="" tracked="False"><![CDATA[ ]]></Text>
        <Text id="Signer_0.User.Postal.POBox" row="0" column="0" columnspan="0" multiline="False" multilinerows="3" locked="False" label="Signer_0.User.Postal.POBox" readonly="False" visible="True" required="False" regex="" validationmessage="" tooltip="" tracked="False"><![CDATA[ ]]></Text>
        <Text id="Signer_0.User.Postal.Street" row="0" column="0" columnspan="0" multiline="False" multilinerows="3" locked="False" label="Signer_0.User.Postal.Street" readonly="False" visible="True" required="False" regex="" validationmessage="" tooltip="" tracked="False"><![CDATA[Stampfenbachstrasse 12]]></Text>
        <Text id="Signer_0.User.Postal.Zip" row="0" column="0" columnspan="0" multiline="False" multilinerows="3" locked="False" label="Signer_0.User.Postal.Zip" readonly="False" visible="True" required="False" regex="" validationmessage="" tooltip="" tracked="False"><![CDATA[8090]]></Text>
        <Text id="Signer_0.User.Salutation" row="0" column="0" columnspan="0" multiline="False" multilinerows="3" locked="False" label="Signer_0.User.Salutation" readonly="False" visible="True" required="False" regex="" validationmessage="" tooltip="" tracked="False"><![CDATA[Herr]]></Text>
        <Image id="Signer_0.User.Sign" row="0" column="0" columnspan="0" label="Signer_0.User.Sign" locked="False" readonly="False" visible="True">iVBORw0KGgoAAAANSUhEUgAAAAEAAAABCAYAAAAfFcSJAAAAAXNSR0IArs4c6QAAAARnQU1BAACx
jwv8YQUAAAAJcEhZcwAADsMAAA7DAcdvqGQAAAAadEVYdFNvZnR3YXJlAFBhaW50Lk5FVCB2My41
LjEwMPRyoQAAAA1JREFUGFdj+P//PwMACPwC/ohfBuAAAAAASUVORK5CYII=</Image>
        <Text id="Signer_0.User.Title" row="0" column="0" columnspan="0" multiline="False" multilinerows="3" locked="False" label="Signer_0.User.Title" readonly="False" visible="True" required="False" regex="" validationmessage="" tooltip="" tracked="False"><![CDATA[ ]]></Text>
        <Text id="Signer_0.User.Url" row="0" column="0" columnspan="0" multiline="False" multilinerows="3" locked="False" label="Signer_0.User.Url" readonly="False" visible="True" required="False" regex="" validationmessage="" tooltip="" tracked="False"><![CDATA[www.are.zh.ch]]></Text>
      </Signer_0>
      <Signer_1 windowwidth="0" windowheight="0" minwindowwidth="0" maxwindowwidth="0" minwindowheight="0" maxwindowheight="0">
        <Text id="Signer_1.Id" row="0" column="0" columnspan="0" multiline="False" multilinerows="3" locked="False" label="Signer_1.Id" readonly="False" visible="True" required="False" regex="" validationmessage="" tooltip="" tracked="False"><![CDATA[00000000-0000-0000-0000-000000000000]]></Text>
        <Text id="Signer_1.OrganizationUnitId" row="0" column="0" columnspan="0" multiline="False" multilinerows="3" locked="False" label="Signer_1.OrganizationUnitId" readonly="False" visible="True" required="False" regex="" validationmessage="" tooltip="" tracked="False"><![CDATA[ ]]></Text>
        <Text id="Signer_1.Org.Postal.Country" row="0" column="0" columnspan="0" multiline="False" multilinerows="3" locked="False" label="Signer_1.Org.Postal.Country" readonly="False" visible="True" required="False" regex="" validationmessage="" tooltip="" tracked="False"><![CDATA[ ]]></Text>
        <Text id="Signer_1.Org.Postal.LZip" row="0" column="0" columnspan="0" multiline="False" multilinerows="3" locked="False" label="Signer_1.Org.Postal.LZip" readonly="False" visible="True" required="False" regex="" validationmessage="" tooltip="" tracked="False"><![CDATA[ ]]></Text>
        <Text id="Signer_1.Org.Title" row="0" column="0" columnspan="0" multiline="False" multilinerows="3" locked="False" label="Signer_1.Org.Title" readonly="False" visible="True" required="False" regex="" validationmessage="" tooltip="" tracked="False"><![CDATA[ ]]></Text>
        <Text id="Signer_1.User.Alias" row="0" column="0" columnspan="0" multiline="False" multilinerows="3" locked="False" label="Signer_1.User.Alias" readonly="False" visible="True" required="False" regex="" validationmessage="" tooltip="" tracked="False"><![CDATA[ ]]></Text>
        <Text id="Signer_1.User.Email" row="0" column="0" columnspan="0" multiline="False" multilinerows="3" locked="False" label="Signer_1.User.Email" readonly="False" visible="True" required="False" regex="" validationmessage="" tooltip="" tracked="False"><![CDATA[ ]]></Text>
        <Text id="Signer_1.User.Fax" row="0" column="0" columnspan="0" multiline="False" multilinerows="3" locked="False" label="Signer_1.User.Fax" readonly="False" visible="True" required="False" regex="" validationmessage="" tooltip="" tracked="False"><![CDATA[ ]]></Text>
        <Text id="Signer_1.User.FirstName" row="0" column="0" columnspan="0" multiline="False" multilinerows="3" locked="False" label="Signer_1.User.FirstName" readonly="False" visible="True" required="False" regex="" validationmessage="" tooltip="" tracked="False"><![CDATA[ ]]></Text>
        <Text id="Signer_1.User.Function" row="0" column="0" columnspan="0" multiline="False" multilinerows="3" locked="False" label="Signer_1.User.Function" readonly="False" visible="True" required="False" regex="" validationmessage="" tooltip="" tracked="False"><![CDATA[ ]]></Text>
        <Text id="Signer_1.User.JobDescription" row="0" column="0" columnspan="0" multiline="False" multilinerows="3" locked="False" label="Signer_1.User.JobDescription" readonly="False" visible="True" required="False" regex="" validationmessage="" tooltip="" tracked="False"><![CDATA[ ]]></Text>
        <Text id="Signer_1.User.LastName" row="0" column="0" columnspan="0" multiline="False" multilinerows="3" locked="False" label="Signer_1.User.LastName" readonly="False" visible="True" required="False" regex="" validationmessage="" tooltip="" tracked="False"><![CDATA[ ]]></Text>
        <Text id="Signer_1.User.OuLev1" row="0" column="0" columnspan="0" multiline="False" multilinerows="3" locked="False" label="Signer_1.User.OuLev1" readonly="False" visible="True" required="False" regex="" validationmessage="" tooltip="" tracked="False"><![CDATA[ ]]></Text>
        <Text id="Signer_1.User.OuLev2" row="0" column="0" columnspan="0" multiline="False" multilinerows="3" locked="False" label="Signer_1.User.OuLev2" readonly="False" visible="True" required="False" regex="" validationmessage="" tooltip="" tracked="False"><![CDATA[ ]]></Text>
        <Text id="Signer_1.User.OuLev3" row="0" column="0" columnspan="0" multiline="False" multilinerows="3" locked="False" label="Signer_1.User.OuLev3" readonly="False" visible="True" required="False" regex="" validationmessage="" tooltip="" tracked="False"><![CDATA[ ]]></Text>
        <Text id="Signer_1.User.OuLev4" row="0" column="0" columnspan="0" multiline="False" multilinerows="3" locked="False" label="Signer_1.User.OuLev4" readonly="False" visible="True" required="False" regex="" validationmessage="" tooltip="" tracked="False"><![CDATA[ ]]></Text>
        <Text id="Signer_1.User.OuLev5" row="0" column="0" columnspan="0" multiline="False" multilinerows="3" locked="False" label="Signer_1.User.OuLev5" readonly="False" visible="True" required="False" regex="" validationmessage="" tooltip="" tracked="False"><![CDATA[ ]]></Text>
        <Text id="Signer_1.User.OuLev6" row="0" column="0" columnspan="0" multiline="False" multilinerows="3" locked="False" label="Signer_1.User.OuLev6" readonly="False" visible="True" required="False" regex="" validationmessage="" tooltip="" tracked="False"><![CDATA[ ]]></Text>
        <Text id="Signer_1.User.OuLev7" row="0" column="0" columnspan="0" multiline="False" multilinerows="3" locked="False" label="Signer_1.User.OuLev7" readonly="False" visible="True" required="False" regex="" validationmessage="" tooltip="" tracked="False"><![CDATA[ ]]></Text>
        <Text id="Signer_1.User.OuMail" row="0" column="0" columnspan="0" multiline="False" multilinerows="3" locked="False" label="Signer_1.User.OuMail" readonly="False" visible="True" required="False" regex="" validationmessage="" tooltip="" tracked="False"><![CDATA[ ]]></Text>
        <Text id="Signer_1.User.OuPhone" row="0" column="0" columnspan="0" multiline="False" multilinerows="3" locked="False" label="Signer_1.User.OuPhone" readonly="False" visible="True" required="False" regex="" validationmessage="" tooltip="" tracked="False"><![CDATA[ ]]></Text>
        <Text id="Signer_1.User.Phone" row="0" column="0" columnspan="0" multiline="False" multilinerows="3" locked="False" label="Signer_1.User.Phone" readonly="False" visible="True" required="False" regex="" validationmessage="" tooltip="" tracked="False"><![CDATA[ ]]></Text>
        <Text id="Signer_1.User.Postal.City" row="0" column="0" columnspan="0" multiline="False" multilinerows="3" locked="False" label="Signer_1.User.Postal.City" readonly="False" visible="True" required="False" regex="" validationmessage="" tooltip="" tracked="False"><![CDATA[ ]]></Text>
        <Text id="Signer_1.User.Postal.OfficeName" row="0" column="0" columnspan="0" multiline="False" multilinerows="3" locked="False" label="Signer_1.User.Postal.OfficeName" readonly="False" visible="True" required="False" regex="" validationmessage="" tooltip="" tracked="False"><![CDATA[ ]]></Text>
        <Text id="Signer_1.User.Postal.POBox" row="0" column="0" columnspan="0" multiline="False" multilinerows="3" locked="False" label="Signer_1.User.Postal.POBox" readonly="False" visible="True" required="False" regex="" validationmessage="" tooltip="" tracked="False"><![CDATA[ ]]></Text>
        <Text id="Signer_1.User.Postal.Street" row="0" column="0" columnspan="0" multiline="False" multilinerows="3" locked="False" label="Signer_1.User.Postal.Street" readonly="False" visible="True" required="False" regex="" validationmessage="" tooltip="" tracked="False"><![CDATA[ ]]></Text>
        <Text id="Signer_1.User.Postal.Zip" row="0" column="0" columnspan="0" multiline="False" multilinerows="3" locked="False" label="Signer_1.User.Postal.Zip" readonly="False" visible="True" required="False" regex="" validationmessage="" tooltip="" tracked="False"><![CDATA[ ]]></Text>
        <Text id="Signer_1.User.Salutation" row="0" column="0" columnspan="0" multiline="False" multilinerows="3" locked="False" label="Signer_1.User.Salutation" readonly="False" visible="True" required="False" regex="" validationmessage="" tooltip="" tracked="False"><![CDATA[ ]]></Text>
        <Image id="Signer_1.User.Sign" row="0" column="0" columnspan="0" label="Signer_1.User.Sign" locked="False" readonly="False" visible="True">iVBORw0KGgoAAAANSUhEUgAAAAEAAAABCAYAAAAfFcSJAAAAAXNSR0IArs4c6QAAAARnQU1BAACx
jwv8YQUAAAAJcEhZcwAADsMAAA7DAcdvqGQAAAAadEVYdFNvZnR3YXJlAFBhaW50Lk5FVCB2My41
LjEwMPRyoQAAAA1JREFUGFdj+P//PwMACPwC/ohfBuAAAAAASUVORK5CYII=</Image>
        <Text id="Signer_1.User.Title" row="0" column="0" columnspan="0" multiline="False" multilinerows="3" locked="False" label="Signer_1.User.Title" readonly="False" visible="True" required="False" regex="" validationmessage="" tooltip="" tracked="False"><![CDATA[ ]]></Text>
        <Text id="Signer_1.User.Url" row="0" column="0" columnspan="0" multiline="False" multilinerows="3" locked="False" label="Signer_1.User.Url" readonly="False" visible="True" required="False" regex="" validationmessage="" tooltip="" tracked="False"><![CDATA[ ]]></Text>
      </Signer_1>
      <Signer_2 windowwidth="0" windowheight="0" minwindowwidth="0" maxwindowwidth="0" minwindowheight="0" maxwindowheight="0">
        <Text id="Signer_2.Id" row="0" column="0" columnspan="0" multiline="False" multilinerows="3" locked="False" label="Signer_2.Id" readonly="False" visible="True" required="False" regex="" validationmessage="" tooltip="" tracked="False"><![CDATA[00000000-0000-0000-0000-000000000000]]></Text>
        <Text id="Signer_2.OrganizationUnitId" row="0" column="0" columnspan="0" multiline="False" multilinerows="3" locked="False" label="Signer_2.OrganizationUnitId" readonly="False" visible="True" required="False" regex="" validationmessage="" tooltip="" tracked="False"><![CDATA[ ]]></Text>
        <Text id="Signer_2.Org.Postal.Country" row="0" column="0" columnspan="0" multiline="False" multilinerows="3" locked="False" label="Signer_2.Org.Postal.Country" readonly="False" visible="True" required="False" regex="" validationmessage="" tooltip="" tracked="False"><![CDATA[ ]]></Text>
        <Text id="Signer_2.Org.Postal.LZip" row="0" column="0" columnspan="0" multiline="False" multilinerows="3" locked="False" label="Signer_2.Org.Postal.LZip" readonly="False" visible="True" required="False" regex="" validationmessage="" tooltip="" tracked="False"><![CDATA[ ]]></Text>
        <Text id="Signer_2.Org.Title" row="0" column="0" columnspan="0" multiline="False" multilinerows="3" locked="False" label="Signer_2.Org.Title" readonly="False" visible="True" required="False" regex="" validationmessage="" tooltip="" tracked="False"><![CDATA[ ]]></Text>
        <Text id="Signer_2.User.Alias" row="0" column="0" columnspan="0" multiline="False" multilinerows="3" locked="False" label="Signer_2.User.Alias" readonly="False" visible="True" required="False" regex="" validationmessage="" tooltip="" tracked="False"><![CDATA[ ]]></Text>
        <Text id="Signer_2.User.Email" row="0" column="0" columnspan="0" multiline="False" multilinerows="3" locked="False" label="Signer_2.User.Email" readonly="False" visible="True" required="False" regex="" validationmessage="" tooltip="" tracked="False"><![CDATA[ ]]></Text>
        <Text id="Signer_2.User.Fax" row="0" column="0" columnspan="0" multiline="False" multilinerows="3" locked="False" label="Signer_2.User.Fax" readonly="False" visible="True" required="False" regex="" validationmessage="" tooltip="" tracked="False"><![CDATA[ ]]></Text>
        <Text id="Signer_2.User.FirstName" row="0" column="0" columnspan="0" multiline="False" multilinerows="3" locked="False" label="Signer_2.User.FirstName" readonly="False" visible="True" required="False" regex="" validationmessage="" tooltip="" tracked="False"><![CDATA[ ]]></Text>
        <Text id="Signer_2.User.Function" row="0" column="0" columnspan="0" multiline="False" multilinerows="3" locked="False" label="Signer_2.User.Function" readonly="False" visible="True" required="False" regex="" validationmessage="" tooltip="" tracked="False"><![CDATA[ ]]></Text>
        <Text id="Signer_2.User.JobDescription" row="0" column="0" columnspan="0" multiline="False" multilinerows="3" locked="False" label="Signer_2.User.JobDescription" readonly="False" visible="True" required="False" regex="" validationmessage="" tooltip="" tracked="False"><![CDATA[ ]]></Text>
        <Text id="Signer_2.User.LastName" row="0" column="0" columnspan="0" multiline="False" multilinerows="3" locked="False" label="Signer_2.User.LastName" readonly="False" visible="True" required="False" regex="" validationmessage="" tooltip="" tracked="False"><![CDATA[ ]]></Text>
        <Text id="Signer_2.User.OuLev1" row="0" column="0" columnspan="0" multiline="False" multilinerows="3" locked="False" label="Signer_2.User.OuLev1" readonly="False" visible="True" required="False" regex="" validationmessage="" tooltip="" tracked="False"><![CDATA[ ]]></Text>
        <Text id="Signer_2.User.OuLev2" row="0" column="0" columnspan="0" multiline="False" multilinerows="3" locked="False" label="Signer_2.User.OuLev2" readonly="False" visible="True" required="False" regex="" validationmessage="" tooltip="" tracked="False"><![CDATA[ ]]></Text>
        <Text id="Signer_2.User.OuLev3" row="0" column="0" columnspan="0" multiline="False" multilinerows="3" locked="False" label="Signer_2.User.OuLev3" readonly="False" visible="True" required="False" regex="" validationmessage="" tooltip="" tracked="False"><![CDATA[ ]]></Text>
        <Text id="Signer_2.User.OuLev4" row="0" column="0" columnspan="0" multiline="False" multilinerows="3" locked="False" label="Signer_2.User.OuLev4" readonly="False" visible="True" required="False" regex="" validationmessage="" tooltip="" tracked="False"><![CDATA[ ]]></Text>
        <Text id="Signer_2.User.OuLev5" row="0" column="0" columnspan="0" multiline="False" multilinerows="3" locked="False" label="Signer_2.User.OuLev5" readonly="False" visible="True" required="False" regex="" validationmessage="" tooltip="" tracked="False"><![CDATA[ ]]></Text>
        <Text id="Signer_2.User.OuLev6" row="0" column="0" columnspan="0" multiline="False" multilinerows="3" locked="False" label="Signer_2.User.OuLev6" readonly="False" visible="True" required="False" regex="" validationmessage="" tooltip="" tracked="False"><![CDATA[ ]]></Text>
        <Text id="Signer_2.User.OuLev7" row="0" column="0" columnspan="0" multiline="False" multilinerows="3" locked="False" label="Signer_2.User.OuLev7" readonly="False" visible="True" required="False" regex="" validationmessage="" tooltip="" tracked="False"><![CDATA[ ]]></Text>
        <Text id="Signer_2.User.OuMail" row="0" column="0" columnspan="0" multiline="False" multilinerows="3" locked="False" label="Signer_2.User.OuMail" readonly="False" visible="True" required="False" regex="" validationmessage="" tooltip="" tracked="False"><![CDATA[ ]]></Text>
        <Text id="Signer_2.User.OuPhone" row="0" column="0" columnspan="0" multiline="False" multilinerows="3" locked="False" label="Signer_2.User.OuPhone" readonly="False" visible="True" required="False" regex="" validationmessage="" tooltip="" tracked="False"><![CDATA[ ]]></Text>
        <Text id="Signer_2.User.Phone" row="0" column="0" columnspan="0" multiline="False" multilinerows="3" locked="False" label="Signer_2.User.Phone" readonly="False" visible="True" required="False" regex="" validationmessage="" tooltip="" tracked="False"><![CDATA[ ]]></Text>
        <Text id="Signer_2.User.Postal.City" row="0" column="0" columnspan="0" multiline="False" multilinerows="3" locked="False" label="Signer_2.User.Postal.City" readonly="False" visible="True" required="False" regex="" validationmessage="" tooltip="" tracked="False"><![CDATA[ ]]></Text>
        <Text id="Signer_2.User.Postal.OfficeName" row="0" column="0" columnspan="0" multiline="False" multilinerows="3" locked="False" label="Signer_2.User.Postal.OfficeName" readonly="False" visible="True" required="False" regex="" validationmessage="" tooltip="" tracked="False"><![CDATA[ ]]></Text>
        <Text id="Signer_2.User.Postal.POBox" row="0" column="0" columnspan="0" multiline="False" multilinerows="3" locked="False" label="Signer_2.User.Postal.POBox" readonly="False" visible="True" required="False" regex="" validationmessage="" tooltip="" tracked="False"><![CDATA[ ]]></Text>
        <Text id="Signer_2.User.Postal.Street" row="0" column="0" columnspan="0" multiline="False" multilinerows="3" locked="False" label="Signer_2.User.Postal.Street" readonly="False" visible="True" required="False" regex="" validationmessage="" tooltip="" tracked="False"><![CDATA[ ]]></Text>
        <Text id="Signer_2.User.Postal.Zip" row="0" column="0" columnspan="0" multiline="False" multilinerows="3" locked="False" label="Signer_2.User.Postal.Zip" readonly="False" visible="True" required="False" regex="" validationmessage="" tooltip="" tracked="False"><![CDATA[ ]]></Text>
        <Text id="Signer_2.User.Salutation" row="0" column="0" columnspan="0" multiline="False" multilinerows="3" locked="False" label="Signer_2.User.Salutation" readonly="False" visible="True" required="False" regex="" validationmessage="" tooltip="" tracked="False"><![CDATA[ ]]></Text>
        <Image id="Signer_2.User.Sign" row="0" column="0" columnspan="0" label="Signer_2.User.Sign" locked="False" readonly="False" visible="True">iVBORw0KGgoAAAANSUhEUgAAAAEAAAABCAYAAAAfFcSJAAAAAXNSR0IArs4c6QAAAARnQU1BAACx
jwv8YQUAAAAJcEhZcwAADsMAAA7DAcdvqGQAAAAadEVYdFNvZnR3YXJlAFBhaW50Lk5FVCB2My41
LjEwMPRyoQAAAA1JREFUGFdj+P//PwMACPwC/ohfBuAAAAAASUVORK5CYII=</Image>
        <Text id="Signer_2.User.Title" row="0" column="0" columnspan="0" multiline="False" multilinerows="3" locked="False" label="Signer_2.User.Title" readonly="False" visible="True" required="False" regex="" validationmessage="" tooltip="" tracked="False"><![CDATA[ ]]></Text>
        <Text id="Signer_2.User.Url" row="0" column="0" columnspan="0" multiline="False" multilinerows="3" locked="False" label="Signer_2.User.Url" readonly="False" visible="True" required="False" regex="" validationmessage="" tooltip="" tracked="False"><![CDATA[ ]]></Text>
      </Signer_2>
      <Parameter windowwidth="750" windowheight="0" minwindowwidth="0" maxwindowwidth="0" minwindowheight="0" maxwindowheight="0">
        <DateTime id="DocParam.Date1" lid="Deutsch (Schweiz)" format="d. MMMM yyyy" calender="Gregor" row="2" column="1" columnspan="1" locked="False" label="Tabelle 1 - Datum" readonly="False" visible="True" tooltip="" tracked="False">2019-06-04T00:00:00Z</DateTime>
        <DateTime id="DocParam.Date2" lid="Deutsch (Schweiz)" format="d. MMMM yyyy" calender="Gregor" row="5" column="1" columnspan="1" locked="False" label="Tabelle 2 - Datum" readonly="False" visible="True" tooltip="" tracked="False">2019-06-04T00:00:00Z</DateTime>
        <DateTime id="DocParam.Date3" lid="Deutsch (Schweiz)" format="d. MMMM yyyy" calender="Gregor" row="8" column="1" columnspan="1" locked="False" label="Tabelle 3 - Datum" readonly="False" visible="True" tooltip="" tracked="False">2019-06-04T00:00:00Z</DateTime>
        <Text id="DocParam.FooterNr" row="9" column="1" columnspan="1" multiline="False" multilinerows="3" locked="False" label="Fusszeile" readonly="False" visible="False" required="False" regex="" validationmessage="" tooltip="" tracked="False"><![CDATA[ ]]></Text>
        <CheckBox id="DocParam.ShowFooter" row="9" column="2" columnspan="1" isinputenabled="False" locked="False" label="Dateipfad anzeigen" readonly="False" visible="True" tooltip="" tracked="False">false</CheckBox>
        <Text id="TextDocParam.ShowFooter" row="0" column="0" columnspan="0" multiline="False" multilinerows="3" locked="False" label="Dateipfad anzeigentext" readonly="False" visible="False" required="False" regex="" validationmessage="" tooltip="" tracked="False"><![CDATA[Dateipfad anzeigen]]></Text>
        <Text id="DocParam.Titel1" row="1" column="1" columnspan="3" multiline="False" multilinerows="3" locked="False" label="Tabelle 1 - Titel" readonly="False" visible="True" required="False" regex="" validationmessage="" tooltip="" tracked="False"><![CDATA[Berechnungstabelle Art. 24c RPG Kanton Zürich]]></Text>
        <Text id="DocParam.Titel2" row="4" column="1" columnspan="3" multiline="False" multilinerows="3" locked="False" label="Tabelle 2 - Titel" readonly="False" visible="True" required="False" regex="" validationmessage="" tooltip="" tracked="False"><![CDATA[ ]]></Text>
        <Text id="DocParam.Titel3" row="7" column="1" columnspan="3" multiline="False" multilinerows="3" locked="False" label="Tabelle 3 - Titel" readonly="False" visible="True" required="False" regex="" validationmessage="" tooltip="" tracked="False"><![CDATA[ ]]></Text>
        <Label id="LBLHeader" row="0" column="0" columnspan="4" locked="False" label="3 Tabellen mit Titel / Datum" readonly="False" visible="True" tooltip=""/>
        <Text id="Special.CheckboxGroupViewList" row="0" column="0" columnspan="0" multiline="False" multilinerows="3" locked="False" label="Special.CheckboxGroupViewList" readonly="False" visible="False" required="False" regex="" validationmessage="" tooltip="" tracked="False"><![CDATA[ ]]></Text>
        <Text id="Special.CheckboxGroupViewBox" row="0" column="0" columnspan="0" multiline="False" multilinerows="3" locked="False" label="Special.CheckboxGroupViewBox" readonly="False" visible="False" required="False" regex="" validationmessage="" tooltip="" tracked="False"><![CDATA[ ]]></Text>
        <Text id="Special.CheckboxGroupViewText" row="0" column="0" columnspan="0" multiline="False" multilinerows="3" locked="False" label="Special.CheckboxGroupViewText" readonly="False" visible="False" required="False" regex="" validationmessage="" tooltip="" tracked="False"><![CDATA[ ]]></Text>
        <Text id="Special.CheckboxGroupViewBoxAndText" row="0" column="0" columnspan="0" multiline="False" multilinerows="3" locked="False" label="Special.CheckboxGroupViewBoxAndText" readonly="False" visible="False" required="False" regex="" validationmessage="" tooltip="" tracked="False"><![CDATA[ ]]></Text>
      </Parameter>
      <Scripting windowwidth="0" windowheight="0" minwindowwidth="0" maxwindowwidth="0" minwindowheight="0" maxwindowheight="0">
        <Text id="CustomElements.Footer.Line" row="0" column="0" columnspan="0" multiline="False" multilinerows="3" locked="False" label="CustomElements.Footer.Line" readonly="False" visible="True" required="False" regex="" validationmessage="" tooltip="" tracked="False"><![CDATA[ ]]></Text>
        <Text id="CustomElements.Script.Date1" row="0" column="0" columnspan="0" multiline="False" multilinerows="3" locked="False" label="CustomElements.Script.Date1" readonly="False" visible="True" required="False" regex="" validationmessage="" tooltip="" tracked="False"><![CDATA[04.06.2019]]></Text>
        <Text id="CustomElements.Script.Date2" row="0" column="0" columnspan="0" multiline="False" multilinerows="3" locked="False" label="CustomElements.Script.Date2" readonly="False" visible="True" required="False" regex="" validationmessage="" tooltip="" tracked="False"><![CDATA[04.06.2019]]></Text>
        <Text id="CustomElements.Script.Date3" row="0" column="0" columnspan="0" multiline="False" multilinerows="3" locked="False" label="CustomElements.Script.Date3" readonly="False" visible="True" required="False" regex="" validationmessage="" tooltip="" tracked="False"><![CDATA[04.06.2019]]></Text>
      </Scripting>
    </DataModel>
  </Content>
  <TemplateTree CreationMode="Published">
    <Template tId="32218130-5198-4050-a6d5-6620e4314e0f" internalTId="32218130-5198-4050-a6d5-6620e4314e0f"/>
  </TemplateTree>
</OneOffixxDocumentPart>
</file>

<file path=customXml/itemProps1.xml><?xml version="1.0" encoding="utf-8"?>
<ds:datastoreItem xmlns:ds="http://schemas.openxmlformats.org/officeDocument/2006/customXml" ds:itemID="{6D4BBD66-781E-4C7C-812A-EB473DADBF2D}">
  <ds:schemaRefs>
    <ds:schemaRef ds:uri="http://www.w3.org/2001/XMLSchema"/>
    <ds:schemaRef ds:uri="http://schema.oneoffixx.com/OneOffixxDocumentPart/1"/>
    <ds:schemaRef ds:uri=""/>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Erläuterungen Berechnungstab.</vt:lpstr>
      <vt:lpstr>a.) Erweiterung innerhalb Volum</vt:lpstr>
      <vt:lpstr>b.) Erweiterung ausserhalb Volu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Racheter Stefan</dc:creator>
  <cp:lastModifiedBy>Brunschwiler Matthias</cp:lastModifiedBy>
  <cp:lastPrinted>2020-01-22T12:58:14Z</cp:lastPrinted>
  <dcterms:created xsi:type="dcterms:W3CDTF">2011-10-21T13:07:01Z</dcterms:created>
  <dcterms:modified xsi:type="dcterms:W3CDTF">2020-07-10T09:32:31Z</dcterms:modified>
</cp:coreProperties>
</file>