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2_DA\04_Auswertungen\02_Kenndaten\2016\8_Langzeit\05_Homepage\"/>
    </mc:Choice>
  </mc:AlternateContent>
  <bookViews>
    <workbookView xWindow="0" yWindow="0" windowWidth="28800" windowHeight="14100"/>
  </bookViews>
  <sheets>
    <sheet name="Abb1" sheetId="2" r:id="rId1"/>
    <sheet name="Abb2.-4" sheetId="3" r:id="rId2"/>
    <sheet name="Abb5" sheetId="4" r:id="rId3"/>
    <sheet name="Abb9.-12" sheetId="5" r:id="rId4"/>
    <sheet name="Abb13.-15" sheetId="6" r:id="rId5"/>
    <sheet name="Tab_L1.1" sheetId="7" r:id="rId6"/>
    <sheet name="Tab_L1.2" sheetId="8" r:id="rId7"/>
    <sheet name="Tab_L1.3" sheetId="9" r:id="rId8"/>
    <sheet name="Tab_L1.4" sheetId="10" r:id="rId9"/>
    <sheet name="Tab_L1.5" sheetId="11" r:id="rId10"/>
    <sheet name="Tab_L2.1" sheetId="12" r:id="rId11"/>
    <sheet name="Tab_L2.10" sheetId="13" r:id="rId12"/>
    <sheet name="Tab_L2.11" sheetId="14" r:id="rId13"/>
    <sheet name="Tab_L2.12" sheetId="15" r:id="rId14"/>
    <sheet name="Tab_L2.13" sheetId="16" r:id="rId15"/>
    <sheet name="Tab_L2.14" sheetId="17" r:id="rId16"/>
    <sheet name="Tab_L2.2" sheetId="18" r:id="rId17"/>
    <sheet name="Tab_L2.3" sheetId="19" r:id="rId18"/>
    <sheet name="Tab_L2.4" sheetId="20" r:id="rId19"/>
    <sheet name="Tab_L2.5" sheetId="21" r:id="rId20"/>
    <sheet name="Tab_L2.6" sheetId="22" r:id="rId21"/>
    <sheet name="Tab_L2.7" sheetId="23" r:id="rId22"/>
    <sheet name="Tab_L2.8" sheetId="24" r:id="rId23"/>
    <sheet name="Tab_L2.9" sheetId="25" r:id="rId24"/>
    <sheet name="Tab_L3.1" sheetId="26" r:id="rId25"/>
    <sheet name="Tab_L3.2" sheetId="27" r:id="rId26"/>
    <sheet name="Tab_L3.3" sheetId="28" r:id="rId27"/>
    <sheet name="Tab_L3.4" sheetId="29" r:id="rId28"/>
    <sheet name="Tab_L3.5" sheetId="30" r:id="rId29"/>
    <sheet name="Tab_L4.1" sheetId="31" r:id="rId30"/>
    <sheet name="Tab_L4.2" sheetId="32" r:id="rId31"/>
    <sheet name="Tab_L4.3" sheetId="33" r:id="rId32"/>
    <sheet name="Tab_L4.4" sheetId="34" r:id="rId33"/>
    <sheet name="Tab_L4.5" sheetId="35" r:id="rId34"/>
    <sheet name="Tab_L4.6" sheetId="36" r:id="rId35"/>
    <sheet name="Tab_L5.1" sheetId="37" r:id="rId36"/>
    <sheet name="Tab_L5.2" sheetId="38" r:id="rId37"/>
    <sheet name="Tab_L5.3" sheetId="39" r:id="rId38"/>
    <sheet name="Tab_L5.4" sheetId="40" r:id="rId39"/>
  </sheets>
  <definedNames>
    <definedName name="_xlnm.Print_Area" localSheetId="5">Tab_L1.1!$A$1:$E$302</definedName>
    <definedName name="_xlnm.Print_Titles" localSheetId="5">Tab_L1.1!$2:$5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91" i="7" l="1"/>
  <c r="F196" i="7"/>
  <c r="F174" i="7"/>
  <c r="F151" i="7"/>
  <c r="F140" i="7"/>
  <c r="F111" i="7"/>
  <c r="F88" i="7"/>
  <c r="F63" i="7"/>
  <c r="F48" i="7"/>
  <c r="F36" i="7"/>
  <c r="F16" i="7"/>
  <c r="F9" i="7"/>
  <c r="F293" i="7" s="1"/>
</calcChain>
</file>

<file path=xl/comments1.xml><?xml version="1.0" encoding="utf-8"?>
<comments xmlns="http://schemas.openxmlformats.org/spreadsheetml/2006/main">
  <authors>
    <author>b188pur</author>
  </authors>
  <commentList>
    <comment ref="F4" authorId="0" shapeId="0">
      <text>
        <r>
          <rPr>
            <b/>
            <sz val="9"/>
            <color indexed="81"/>
            <rFont val="Tahoma"/>
            <family val="2"/>
          </rPr>
          <t>b188pur:</t>
        </r>
        <r>
          <rPr>
            <sz val="9"/>
            <color indexed="81"/>
            <rFont val="Tahoma"/>
            <family val="2"/>
          </rPr>
          <t xml:space="preserve">
Beherbergungstage aller Bewohner im Statistikjahr.</t>
        </r>
      </text>
    </comment>
    <comment ref="G4" authorId="0" shapeId="0">
      <text>
        <r>
          <rPr>
            <b/>
            <sz val="9"/>
            <color indexed="81"/>
            <rFont val="Tahoma"/>
            <family val="2"/>
          </rPr>
          <t>b188pur:</t>
        </r>
        <r>
          <rPr>
            <sz val="9"/>
            <color indexed="81"/>
            <rFont val="Tahoma"/>
            <family val="2"/>
          </rPr>
          <t xml:space="preserve">
= Aufenthaltsdauer (AHD) / Austritte lfd. Jahr</t>
        </r>
      </text>
    </comment>
  </commentList>
</comments>
</file>

<file path=xl/comments2.xml><?xml version="1.0" encoding="utf-8"?>
<comments xmlns="http://schemas.openxmlformats.org/spreadsheetml/2006/main">
  <authors>
    <author>b188pur</author>
  </authors>
  <commentList>
    <comment ref="A13" authorId="0" shapeId="0">
      <text>
        <r>
          <rPr>
            <b/>
            <sz val="9"/>
            <color indexed="81"/>
            <rFont val="Tahoma"/>
            <family val="2"/>
          </rPr>
          <t>b188pur:</t>
        </r>
        <r>
          <rPr>
            <sz val="9"/>
            <color indexed="81"/>
            <rFont val="Tahoma"/>
            <family val="2"/>
          </rPr>
          <t xml:space="preserve">
… am 31.12. lfd. Jahr</t>
        </r>
      </text>
    </comment>
    <comment ref="E15" authorId="0" shapeId="0">
      <text>
        <r>
          <rPr>
            <b/>
            <sz val="9"/>
            <color indexed="81"/>
            <rFont val="Tahoma"/>
            <family val="2"/>
          </rPr>
          <t>b188pur:</t>
        </r>
        <r>
          <rPr>
            <sz val="9"/>
            <color indexed="81"/>
            <rFont val="Tahoma"/>
            <family val="2"/>
          </rPr>
          <t xml:space="preserve">
am 31.12. lfd. Jahr</t>
        </r>
      </text>
    </comment>
  </commentList>
</comments>
</file>

<file path=xl/comments3.xml><?xml version="1.0" encoding="utf-8"?>
<comments xmlns="http://schemas.openxmlformats.org/spreadsheetml/2006/main">
  <authors>
    <author>b188pur</author>
  </authors>
  <commentList>
    <comment ref="I41" authorId="0" shapeId="0">
      <text>
        <r>
          <rPr>
            <sz val="9"/>
            <color indexed="81"/>
            <rFont val="Tahoma"/>
            <family val="2"/>
          </rPr>
          <t>Total Klienten ohne Doppelzählung (Pflege + HW)</t>
        </r>
        <r>
          <rPr>
            <sz val="9"/>
            <color indexed="81"/>
            <rFont val="Tahoma"/>
            <family val="2"/>
          </rPr>
          <t xml:space="preserve">
</t>
        </r>
      </text>
    </comment>
  </commentList>
</comments>
</file>

<file path=xl/sharedStrings.xml><?xml version="1.0" encoding="utf-8"?>
<sst xmlns="http://schemas.openxmlformats.org/spreadsheetml/2006/main" count="2527" uniqueCount="1121">
  <si>
    <t>Abbildungen 2. - 4.</t>
  </si>
  <si>
    <t>Abbildung 5.</t>
  </si>
  <si>
    <t>Abbildungen 9. - 12.</t>
  </si>
  <si>
    <t>Spitex</t>
  </si>
  <si>
    <t>Entwicklung der Spitex-Organisationen 2010 - 2016</t>
  </si>
  <si>
    <t>Abbildungen 13. - 15.</t>
  </si>
  <si>
    <t>Dienstleistungen nach Altersgruppen und Einnahmenstruktur 2016</t>
  </si>
  <si>
    <r>
      <rPr>
        <sz val="10"/>
        <rFont val="Arial Black"/>
        <family val="2"/>
      </rPr>
      <t>Tabelle L1</t>
    </r>
    <r>
      <rPr>
        <b/>
        <sz val="10"/>
        <rFont val="Arial Black"/>
        <family val="2"/>
      </rPr>
      <t>.1.</t>
    </r>
  </si>
  <si>
    <t>GD_LZ_KDB</t>
  </si>
  <si>
    <t>Allgemeine Daten</t>
  </si>
  <si>
    <t>Einrichtungen der Langzeitpflege im Kanton Zürich 2016 nach Bezirken -</t>
  </si>
  <si>
    <t>Adressen und Einrichtungstypen</t>
  </si>
  <si>
    <t>Betriebsname</t>
  </si>
  <si>
    <t>Adresse</t>
  </si>
  <si>
    <t>PLZ / Ort</t>
  </si>
  <si>
    <t>Typ</t>
  </si>
  <si>
    <t xml:space="preserve">Bezirk Affoltern - 3 Betriebe </t>
  </si>
  <si>
    <t>Spital Affoltern, Langzeitpflege Sonnenberg</t>
  </si>
  <si>
    <t>Sonnenbergstrasse 27</t>
  </si>
  <si>
    <t>8910 Affoltern am Albis</t>
  </si>
  <si>
    <t>APH</t>
  </si>
  <si>
    <t>Haus Zum Seewadel</t>
  </si>
  <si>
    <t>Obere Seewadelstrasse 12</t>
  </si>
  <si>
    <t>Pflegezentrum Senevita Obstgarten</t>
  </si>
  <si>
    <t>Obstgartenstrasse 9</t>
  </si>
  <si>
    <t>PH</t>
  </si>
  <si>
    <t xml:space="preserve">Bezirk Andelfingen - 5 Betriebe </t>
  </si>
  <si>
    <t>Zentrum Kohlfirst</t>
  </si>
  <si>
    <t>Rütenenweg 6</t>
  </si>
  <si>
    <t>8245 Feuerthalen</t>
  </si>
  <si>
    <t>Alterswohnheim Flaachtal</t>
  </si>
  <si>
    <t>Tuechstrasse 8</t>
  </si>
  <si>
    <t>8416 Flaach</t>
  </si>
  <si>
    <t>Wohn- und Pflegezentrum Rosengarten</t>
  </si>
  <si>
    <t>Schaffhauserstrasse 16</t>
  </si>
  <si>
    <t>8451 Kleinandelfingen</t>
  </si>
  <si>
    <t>Zentrum für Pflege und Betreuung Weinland</t>
  </si>
  <si>
    <t>Oberhusestrasse 1</t>
  </si>
  <si>
    <t>8460 Marthalen</t>
  </si>
  <si>
    <t>Alters- und Pflegezentren Stammertal</t>
  </si>
  <si>
    <t>Kirchweg 2</t>
  </si>
  <si>
    <t>8477 Oberstammheim</t>
  </si>
  <si>
    <t>Bezirk Bülach - 18 Betriebe</t>
  </si>
  <si>
    <t xml:space="preserve">Alterszentrum Gibeleich </t>
  </si>
  <si>
    <t>Talackerstrasse 70</t>
  </si>
  <si>
    <t>8152 Glattbrugg</t>
  </si>
  <si>
    <t>Wohngruppe Böschenmatte (Stadt Opfikon, Gibeleich)</t>
  </si>
  <si>
    <t>Böschenwiesenstrasse 11</t>
  </si>
  <si>
    <t>PWG</t>
  </si>
  <si>
    <t>Tertianum Bubenholz</t>
  </si>
  <si>
    <t>Müllackerstrasse 2/4</t>
  </si>
  <si>
    <t>8152 Opfikon</t>
  </si>
  <si>
    <t>Alters- und Pflegeheim Rössligasse (AZ Region Bülach)</t>
  </si>
  <si>
    <t>Rössligasse 7</t>
  </si>
  <si>
    <t>8180 Bülach</t>
  </si>
  <si>
    <t>Alterszentrum Im Grampen (AZ Region Bülach)</t>
  </si>
  <si>
    <t>Allmendstrasse 1</t>
  </si>
  <si>
    <t>Alters- und Pflegeheim Eichhölzli</t>
  </si>
  <si>
    <t>Schachemerstrasse 15</t>
  </si>
  <si>
    <t>8192 Glattfelden</t>
  </si>
  <si>
    <t>Alters- und Pflegeheim Weierbach</t>
  </si>
  <si>
    <t>Weierbachstrasse 4</t>
  </si>
  <si>
    <t>8193 Eglisau</t>
  </si>
  <si>
    <t>Pflegewohngruppe Oase am Rhein</t>
  </si>
  <si>
    <t>Murstrasse 15</t>
  </si>
  <si>
    <t>Pflegewohngruppe Rössli</t>
  </si>
  <si>
    <t>Bahnhofstrasse 77</t>
  </si>
  <si>
    <t>8194 Hüntwangen</t>
  </si>
  <si>
    <t>Alters- und Pflegeheim Peteracker</t>
  </si>
  <si>
    <t>Landstrasse 94</t>
  </si>
  <si>
    <t>8197 Rafz</t>
  </si>
  <si>
    <t>Pflegezentrum Im Spitz</t>
  </si>
  <si>
    <t>Schulstrasse 22</t>
  </si>
  <si>
    <t>8302 Kloten</t>
  </si>
  <si>
    <t>Altersheim Breiti</t>
  </si>
  <si>
    <t>Breitistrasse 25</t>
  </si>
  <si>
    <t>8303 Bassersdorf</t>
  </si>
  <si>
    <t>KZU Pflegezentrum Bächli</t>
  </si>
  <si>
    <t>Im Bächli 1, PF 568</t>
  </si>
  <si>
    <t>Alters- und Pflegezentrum Wägelwiesen</t>
  </si>
  <si>
    <t>Obere Kirchstrasse 33</t>
  </si>
  <si>
    <t>8304 Wallisellen</t>
  </si>
  <si>
    <t>Alterszentrum Hofwiesen</t>
  </si>
  <si>
    <t>Bahnhofstrasse 64</t>
  </si>
  <si>
    <t>8305 Dietlikon</t>
  </si>
  <si>
    <t>Pflegezentrum Rotacher</t>
  </si>
  <si>
    <t>Schwerzelbodenstrasse 41</t>
  </si>
  <si>
    <t>KZU Pflegezentrum Embrach</t>
  </si>
  <si>
    <t>Römerweg 51</t>
  </si>
  <si>
    <t>8424 Embrach</t>
  </si>
  <si>
    <t>Regionales Alterszentrum Embrachertal</t>
  </si>
  <si>
    <t>Stationsstrasse 33</t>
  </si>
  <si>
    <t xml:space="preserve">Bezirk Dielsdorf - 9 Betriebe </t>
  </si>
  <si>
    <t xml:space="preserve">Forensisch-Psychiatrische Abteilung für stationäre Massnahmen </t>
  </si>
  <si>
    <t>Roosstrasse 49</t>
  </si>
  <si>
    <t>8105 Regensdorf</t>
  </si>
  <si>
    <t>in der Strafanstalt Pöschwis (FPA)</t>
  </si>
  <si>
    <t>Alters- und Pflegeheim Furttal</t>
  </si>
  <si>
    <t>Feldblumenstrasse 17</t>
  </si>
  <si>
    <t>Alterszentrum Lindenhof</t>
  </si>
  <si>
    <t>Lindenstrasse 18</t>
  </si>
  <si>
    <t>8153 Rümlang</t>
  </si>
  <si>
    <t>Oase Rümlang AG</t>
  </si>
  <si>
    <t>Infangstrasse 23</t>
  </si>
  <si>
    <t>Gesundheitszentrum Dielsdorf</t>
  </si>
  <si>
    <t>Breitestrasse 11</t>
  </si>
  <si>
    <t>8157 Dielsdorf</t>
  </si>
  <si>
    <t>Hirzelheim, Stiftung für Gehörlose</t>
  </si>
  <si>
    <t>Unterburg 23</t>
  </si>
  <si>
    <t>8158 Regensberg</t>
  </si>
  <si>
    <t>Alterszentrum Wehntal</t>
  </si>
  <si>
    <t>Chileweg 14</t>
  </si>
  <si>
    <t>8165 Schöfflisdorf</t>
  </si>
  <si>
    <t>Altersheim Eichi</t>
  </si>
  <si>
    <t>Grafschaftstrasse 53</t>
  </si>
  <si>
    <t>8172 Niederglatt</t>
  </si>
  <si>
    <t>Tertianum zur Heimat</t>
  </si>
  <si>
    <t>Buechenstrasse 80</t>
  </si>
  <si>
    <t>8174 Stadel</t>
  </si>
  <si>
    <t>Bezirk Dietikon - 13 Betriebe</t>
  </si>
  <si>
    <t>Almacasa Oberengstringen</t>
  </si>
  <si>
    <t>Zürcherstrasse 70</t>
  </si>
  <si>
    <t>8102 Oberengstringen</t>
  </si>
  <si>
    <t>Seniorenzentrum Im Morgen</t>
  </si>
  <si>
    <t>Püntenstrasse 6</t>
  </si>
  <si>
    <t>8104 Weiningen</t>
  </si>
  <si>
    <t>Pflegezentrum im Spilhöfler</t>
  </si>
  <si>
    <t>Im Spilhöfler 2a</t>
  </si>
  <si>
    <t>8142 Uitikon</t>
  </si>
  <si>
    <t>Alterszentrum Weihermatt</t>
  </si>
  <si>
    <t>Weihermattstrasse 44</t>
  </si>
  <si>
    <t>8902 Urdorf</t>
  </si>
  <si>
    <t>Alterszentrum am Bach</t>
  </si>
  <si>
    <t>Bachstrasse 1</t>
  </si>
  <si>
    <t>8903 Birmensdorf</t>
  </si>
  <si>
    <t>Alterszentrum Sandbühl</t>
  </si>
  <si>
    <t>Färberhüslistrasse 9</t>
  </si>
  <si>
    <t>8952 Schlieren</t>
  </si>
  <si>
    <t>Pflegezentrum Spital Limmattal</t>
  </si>
  <si>
    <t>Urdorferstrasse 100</t>
  </si>
  <si>
    <t>Soz. Pflegewohnungen, Schlieren - Pflegewohnung Mühleacker</t>
  </si>
  <si>
    <t>Mühleackerstrasse15</t>
  </si>
  <si>
    <t>Soz. Pflegewohnungen, Schlieren - Pflegewohnung Giardino</t>
  </si>
  <si>
    <t>Feldstrasse 8</t>
  </si>
  <si>
    <t>Soz. Pflegewohnungen, Schlieren - Pflegewohnung Bachstrasse</t>
  </si>
  <si>
    <t>Pflege-Wohn-Heim Smaily</t>
  </si>
  <si>
    <t>Obere Bachstrasse 7 a</t>
  </si>
  <si>
    <t>Senevita Limmatfeld AG</t>
  </si>
  <si>
    <t>Limmatfeldstrasse 5</t>
  </si>
  <si>
    <t>8953 Dietikon</t>
  </si>
  <si>
    <t>Alters- und Gesundheitszentrum Dietikon</t>
  </si>
  <si>
    <t>Bremgartnerstrasse 39</t>
  </si>
  <si>
    <t>Bezirk Hinwil - 23 Betriebe</t>
  </si>
  <si>
    <t>Alters- und Pflegeheim Hinwil</t>
  </si>
  <si>
    <t>Dürntnerstrasse 12</t>
  </si>
  <si>
    <t>8340 Hinwil</t>
  </si>
  <si>
    <t>Pflegewohnung Bäretswil</t>
  </si>
  <si>
    <t>Kirchstrasse 4</t>
  </si>
  <si>
    <t>8344 Bäretswil</t>
  </si>
  <si>
    <t>GEEREN Haus für Betreuung, Pflege und Wohnen</t>
  </si>
  <si>
    <t>Alte Fistelstrasse 73</t>
  </si>
  <si>
    <t>8497 Fischenthal</t>
  </si>
  <si>
    <t>Pflegewohnung Erspel</t>
  </si>
  <si>
    <t>Dorfstrasse 14</t>
  </si>
  <si>
    <t>8608 Bubikon</t>
  </si>
  <si>
    <t>Zentrum Sunnegarte AG</t>
  </si>
  <si>
    <t>Bürgstrasse 5</t>
  </si>
  <si>
    <t>Alterswohnheim am Wildbach</t>
  </si>
  <si>
    <t>Spitalstrasse 22</t>
  </si>
  <si>
    <t>8620 Wetzikon</t>
  </si>
  <si>
    <t>Sonnweid das Heim</t>
  </si>
  <si>
    <t>Bachtelstrasse 68</t>
  </si>
  <si>
    <t>Rägeboge-Wohne</t>
  </si>
  <si>
    <t>Bahnhofstrasse 203</t>
  </si>
  <si>
    <t>IWAZ, Schweiz. Wohn- und Arbeitszentrum für Mobilitätsbehinderte</t>
  </si>
  <si>
    <t>Neugrundstrasse 4</t>
  </si>
  <si>
    <t>BH</t>
  </si>
  <si>
    <t>Wohn- und Pflegeheim "uf em Wäg"</t>
  </si>
  <si>
    <t>Weststrasse 2</t>
  </si>
  <si>
    <t>8622 Wetzikon</t>
  </si>
  <si>
    <t>Alters- und Pflegeheim Rosengarten</t>
  </si>
  <si>
    <t>Laufenbachstrasse 21</t>
  </si>
  <si>
    <t>8625 Gossau</t>
  </si>
  <si>
    <t>Alters- und Pflegeheim Grüneck</t>
  </si>
  <si>
    <t>Brüschägertenweg 12+14</t>
  </si>
  <si>
    <t>8626 Ottikon-Gossau</t>
  </si>
  <si>
    <t>Pflegeheim Sonnhalde</t>
  </si>
  <si>
    <t>Gerbistrasse</t>
  </si>
  <si>
    <t>8627 Grüningen</t>
  </si>
  <si>
    <t>Alterszentrum Breitenhof</t>
  </si>
  <si>
    <t>Breitenhofstrasse 12</t>
  </si>
  <si>
    <t>8630 Rüti</t>
  </si>
  <si>
    <t>Altersheim Haltberg</t>
  </si>
  <si>
    <t>Haltbergstrasse 32</t>
  </si>
  <si>
    <t>AH</t>
  </si>
  <si>
    <t>Pflegewohnung "Park Schönegg"</t>
  </si>
  <si>
    <t>Spitalstrasse 13</t>
  </si>
  <si>
    <t>Stiftung für Ganzheitliche Betreuung</t>
  </si>
  <si>
    <t>Joweidzentrum 1</t>
  </si>
  <si>
    <t>Pflegewohnung Bruggacher</t>
  </si>
  <si>
    <t>Werkstrasse 4</t>
  </si>
  <si>
    <t>Wohnheim Sandbüel</t>
  </si>
  <si>
    <t>Kirchenrainstrasse 6</t>
  </si>
  <si>
    <t>8632 Tann</t>
  </si>
  <si>
    <t>Alters- und Pflegeheim Nauengut</t>
  </si>
  <si>
    <t>Knecht-Wethli-Weg 3</t>
  </si>
  <si>
    <t>Alters- und Pflegeheim Tabor</t>
  </si>
  <si>
    <t>zum Tabor 2</t>
  </si>
  <si>
    <t>8636 Wald</t>
  </si>
  <si>
    <t>Pflegezentrum Wald</t>
  </si>
  <si>
    <t>Asylstrasse 16</t>
  </si>
  <si>
    <t>Tertianum Grünegg</t>
  </si>
  <si>
    <t>Haselstudstrasse 12</t>
  </si>
  <si>
    <t>Bezirk Horgen - 21 Betriebe</t>
  </si>
  <si>
    <t>Sihlsana AG Pflegezentren</t>
  </si>
  <si>
    <t>Badstrasse 4</t>
  </si>
  <si>
    <t>8134 Adliswil</t>
  </si>
  <si>
    <t>Altersheim Im Ris</t>
  </si>
  <si>
    <t>Schwarzbächlistrasse 1</t>
  </si>
  <si>
    <t>Sonnegg, Wohn- und Pflegezentrum</t>
  </si>
  <si>
    <t>Sihlwaldstrasse 2</t>
  </si>
  <si>
    <t>8135 Langnau am Albis</t>
  </si>
  <si>
    <t>Serata, Stiftung für das Alter</t>
  </si>
  <si>
    <t>Tischenloostrasse 55</t>
  </si>
  <si>
    <t>8800 Thalwil</t>
  </si>
  <si>
    <t>Alterszentrum Hochweid</t>
  </si>
  <si>
    <t>Stockenstrasse 124</t>
  </si>
  <si>
    <t>8802 Kilchberg</t>
  </si>
  <si>
    <t>Emilienheim für ältere Blinde und Sehbehinderte</t>
  </si>
  <si>
    <t>Stockenstrasse 22</t>
  </si>
  <si>
    <t>Wohn- und Pflegeheim Kilchberg</t>
  </si>
  <si>
    <t>Grütstrasse 60</t>
  </si>
  <si>
    <t>Pflegezentrum Nidelbad</t>
  </si>
  <si>
    <t>Eggrainweg 3</t>
  </si>
  <si>
    <t>8803 Rüschlikon</t>
  </si>
  <si>
    <t>Stiftung Abegg-Huus</t>
  </si>
  <si>
    <t>Alte Landstrasse 68</t>
  </si>
  <si>
    <t>Alters- und Pflegeheim Au</t>
  </si>
  <si>
    <t>Schellerstrasse 5</t>
  </si>
  <si>
    <t>8804 Au</t>
  </si>
  <si>
    <t>Alterszentrum Im Wisli</t>
  </si>
  <si>
    <t>Im Wisli 20 u. 22</t>
  </si>
  <si>
    <t>8805 Richterswil</t>
  </si>
  <si>
    <t>Tertianum Etzelblick</t>
  </si>
  <si>
    <t>Gartenstrasse 15</t>
  </si>
  <si>
    <t>Alterszentrum Haus Tabea</t>
  </si>
  <si>
    <t>Schärbächlistrasse 2</t>
  </si>
  <si>
    <t>8810 Horgen</t>
  </si>
  <si>
    <t>Altersheim der Gemeinde Horgen</t>
  </si>
  <si>
    <t>Tödistrasse 20</t>
  </si>
  <si>
    <t>Altersheim Stapfer Stiftung</t>
  </si>
  <si>
    <t>Lindenstrasse 1</t>
  </si>
  <si>
    <t>Stiftung Amalie Widmer</t>
  </si>
  <si>
    <t>Amalie Widmer Strasse 11</t>
  </si>
  <si>
    <t>Tertianum Residenz Horgen</t>
  </si>
  <si>
    <t>Asylstrasse 18</t>
  </si>
  <si>
    <t>Wohn- und Pflegeheim Spyrigarten</t>
  </si>
  <si>
    <t>Bergstrasse 1</t>
  </si>
  <si>
    <t>8816 Hirzel</t>
  </si>
  <si>
    <t>Alterszentrum Frohmatt</t>
  </si>
  <si>
    <t>Bürgerheimstrasse 8-12</t>
  </si>
  <si>
    <t>8820 Wädenswil</t>
  </si>
  <si>
    <t>Wohnzentrum Fuhr</t>
  </si>
  <si>
    <t>Fuhrstrasse 42</t>
  </si>
  <si>
    <t>Altersheim Stollenweid</t>
  </si>
  <si>
    <t>Stollenweid 2</t>
  </si>
  <si>
    <t>8824 Schönenberg</t>
  </si>
  <si>
    <t>Bezirk Meilen - 27 Betriebe</t>
  </si>
  <si>
    <t>Tertianum Residenz Zollikerberg</t>
  </si>
  <si>
    <t>Sennhofweg 23</t>
  </si>
  <si>
    <t>8125 Zollikerberg</t>
  </si>
  <si>
    <t>Residenz Neumünster Park</t>
  </si>
  <si>
    <t>Neuweg 16</t>
  </si>
  <si>
    <t>Private Alters- und Pflegeresidenz Zumipark AG</t>
  </si>
  <si>
    <t>Küsnachterstrasse 7-9</t>
  </si>
  <si>
    <t>8126 Zumikon</t>
  </si>
  <si>
    <t>Oase Oetwil am See</t>
  </si>
  <si>
    <t>Willikonerstrasse 3</t>
  </si>
  <si>
    <t>8618 Oetwil am See</t>
  </si>
  <si>
    <t>Alters- und Pflegeheim Breitlen</t>
  </si>
  <si>
    <t>Obstgartenstrasse 2</t>
  </si>
  <si>
    <t>8634 Hombrechtikon</t>
  </si>
  <si>
    <t>Alters- und Pflegeheim Sonnengarten</t>
  </si>
  <si>
    <t>Etzelstrasse 6</t>
  </si>
  <si>
    <t>Alters- und Wohnheim Brunisberg</t>
  </si>
  <si>
    <t>Brunisberg 5</t>
  </si>
  <si>
    <t>Wohn- und Pflegeheim Refugium</t>
  </si>
  <si>
    <t>Mürtschenweg 5</t>
  </si>
  <si>
    <t>Alters- und Gesundheitszentrum Tägerhalde</t>
  </si>
  <si>
    <t>Tägermoosstrasse 27</t>
  </si>
  <si>
    <t>8700 Küsnacht</t>
  </si>
  <si>
    <t>Alters- und Gesundheitszentrum Wangensbach</t>
  </si>
  <si>
    <t>Alte Landstrasse 136</t>
  </si>
  <si>
    <t>Residenz Küsnacht</t>
  </si>
  <si>
    <t>Rietstrasse 25</t>
  </si>
  <si>
    <t>Alterswohnheim am See</t>
  </si>
  <si>
    <t>Seestrasse 264</t>
  </si>
  <si>
    <t>Wohn- und Pflegezentrum Blumenrain</t>
  </si>
  <si>
    <t>Blumenrain 1</t>
  </si>
  <si>
    <t>8702 Zollikon</t>
  </si>
  <si>
    <t>Senevita im Rebberg</t>
  </si>
  <si>
    <t>Schulhausstrasse 44</t>
  </si>
  <si>
    <t>8704 Herrliberg</t>
  </si>
  <si>
    <t>Alterszentrum Platten</t>
  </si>
  <si>
    <t>Plattenstrasse 62</t>
  </si>
  <si>
    <t>8706 Meilen</t>
  </si>
  <si>
    <t>Tertianum Parkresidenz Meilen</t>
  </si>
  <si>
    <t>Dorfstrasse 16</t>
  </si>
  <si>
    <t>Pflegewohnung Meilen</t>
  </si>
  <si>
    <t>In der Au 18</t>
  </si>
  <si>
    <t>Alters- und Pflegeheim Abendruh</t>
  </si>
  <si>
    <t>Weissenrainstrasse 53-55</t>
  </si>
  <si>
    <t>8707 Uetikon am See</t>
  </si>
  <si>
    <t>Pflegeheim Clienia Bergheim AG</t>
  </si>
  <si>
    <t>Holländerstrasse 70-80</t>
  </si>
  <si>
    <t>Haus Wäckerling</t>
  </si>
  <si>
    <t>Tramstrasse 55</t>
  </si>
  <si>
    <t>Alters- und Pflegeheim Allmendhof</t>
  </si>
  <si>
    <t>Appisbergstrasse 7</t>
  </si>
  <si>
    <t>8708 Männedorf</t>
  </si>
  <si>
    <t>Alters- und Pflegeheim Sunnmatt</t>
  </si>
  <si>
    <t>Alte Landstrasse 139</t>
  </si>
  <si>
    <t>Alters- und Pflegeheim Villa Alma</t>
  </si>
  <si>
    <t>Seestrasse 80</t>
  </si>
  <si>
    <t>Altersheim Emmaus</t>
  </si>
  <si>
    <t>Schwerzistrasse 32</t>
  </si>
  <si>
    <t>Altersheim Seerose</t>
  </si>
  <si>
    <t>Seestrasse 227</t>
  </si>
  <si>
    <t>Alterszentrum Lanzeln</t>
  </si>
  <si>
    <t>Bahnhofstrasse 58</t>
  </si>
  <si>
    <t>8712 Stäfa</t>
  </si>
  <si>
    <t>Alterszentrum Wiesengrund</t>
  </si>
  <si>
    <t>Etzelstrasse 44</t>
  </si>
  <si>
    <t>Bezirk Pfäffikon - 9 Betriebe</t>
  </si>
  <si>
    <t>Alterszentrum Bruggwiesen</t>
  </si>
  <si>
    <t>Märtplatz 19</t>
  </si>
  <si>
    <t>8307 Effretikon</t>
  </si>
  <si>
    <t>Alters- und Pflegeheim Neuhof</t>
  </si>
  <si>
    <t>Hittnauerstrasse 34</t>
  </si>
  <si>
    <t>8330 Pfäffikon</t>
  </si>
  <si>
    <t>Alterszentrum Sophie Guyer</t>
  </si>
  <si>
    <t>Zelglistrasse 7</t>
  </si>
  <si>
    <t>GerAtrium</t>
  </si>
  <si>
    <t>Hörnlistrasse 76</t>
  </si>
  <si>
    <t>Alters- und Pflegezentrum Rosengasse</t>
  </si>
  <si>
    <t>Rosengasse 8</t>
  </si>
  <si>
    <t>8332 Russikon</t>
  </si>
  <si>
    <t>Pflegeheim Almacasa</t>
  </si>
  <si>
    <t>Dorfstrasse 3b</t>
  </si>
  <si>
    <t>8484 Weisslingen</t>
  </si>
  <si>
    <t>Alters- und Pflegeheim Blumenau</t>
  </si>
  <si>
    <t>Lipperschwendi</t>
  </si>
  <si>
    <t>8494 Bauma</t>
  </si>
  <si>
    <t>Alters- und Pflegeheim Böndler</t>
  </si>
  <si>
    <t>Böndlerstrasse 10</t>
  </si>
  <si>
    <t>Pflegezentrum Bauma</t>
  </si>
  <si>
    <t>Sonnenhaldenstrasse 9</t>
  </si>
  <si>
    <t>Bezirk Uster - 22 Betriebe</t>
  </si>
  <si>
    <t>Alterszentrum Sunnetal</t>
  </si>
  <si>
    <t>Sunnetalstrasse 2a</t>
  </si>
  <si>
    <t>8117 Fällanden</t>
  </si>
  <si>
    <t>Pflegezentrum Forch</t>
  </si>
  <si>
    <t>Aeschstrasse 8</t>
  </si>
  <si>
    <t>8127 Forch</t>
  </si>
  <si>
    <t>Stiftung Loogarten, Alters- und Pflegezentrum</t>
  </si>
  <si>
    <t>Im Loo 1</t>
  </si>
  <si>
    <t>8133 Esslingen</t>
  </si>
  <si>
    <t>Alters- und Spitexzentrum Dübendorf</t>
  </si>
  <si>
    <t>Fällandenstrasse 22</t>
  </si>
  <si>
    <t>8600 Dübendorf</t>
  </si>
  <si>
    <t>Seniorenzentrum Zion</t>
  </si>
  <si>
    <t>Ringwiesenstrasse 14</t>
  </si>
  <si>
    <t>Altersheim EMMAUS Zürich</t>
  </si>
  <si>
    <t>Ringwiesenstrasse 17</t>
  </si>
  <si>
    <t>Alters- und Pflegeheim Zum Lärchenbaum</t>
  </si>
  <si>
    <t>In der Halden 8</t>
  </si>
  <si>
    <t>8603 Schwerzenbach</t>
  </si>
  <si>
    <t>Tertianum Im Vieri</t>
  </si>
  <si>
    <t>Sonnenbergstrasse 68</t>
  </si>
  <si>
    <t>VitaFutura Pflegezentrum</t>
  </si>
  <si>
    <t>In der Au 5</t>
  </si>
  <si>
    <t>8604 Volketswil</t>
  </si>
  <si>
    <t>VitaFutura Pflegewohnung Riethof</t>
  </si>
  <si>
    <t>Riethofstrasse 10</t>
  </si>
  <si>
    <t>VitaFutura Pflegewohnung Gries</t>
  </si>
  <si>
    <t>Feldhofstrasse 31</t>
  </si>
  <si>
    <t>Pflegewohngruppe Innerdorf</t>
  </si>
  <si>
    <t>Hofwiesenstrasse 3</t>
  </si>
  <si>
    <t>Zentrum im Hof</t>
  </si>
  <si>
    <t>Im Hof 15</t>
  </si>
  <si>
    <t>8606 Greifensee</t>
  </si>
  <si>
    <t>Alters- und Pflegezentrum Neuwies</t>
  </si>
  <si>
    <t>Oberlandstrasse 56</t>
  </si>
  <si>
    <t>8610 Uster</t>
  </si>
  <si>
    <t>Stiftung Wagerenhof, 
Heim für Menschen mit geistiger Behinderung</t>
  </si>
  <si>
    <t>Asylstrasse 24</t>
  </si>
  <si>
    <t>Tertianum Brunnehof</t>
  </si>
  <si>
    <t>Industriestrasse 10</t>
  </si>
  <si>
    <t>Pflegewohnung Kreuz Plus</t>
  </si>
  <si>
    <t>Apothekerstrasse 19</t>
  </si>
  <si>
    <t>Prix Santé</t>
  </si>
  <si>
    <t>Neuwiesenstrasse 1</t>
  </si>
  <si>
    <t>Heime Uster - Pflegezentrum Im Grund</t>
  </si>
  <si>
    <t>Wagerenstrasse 20</t>
  </si>
  <si>
    <t>Heime Uster - Altersheim im Grund</t>
  </si>
  <si>
    <t>Asylstrasse 15</t>
  </si>
  <si>
    <t>Heime Uster - Pflegezentrum Dietenrain</t>
  </si>
  <si>
    <t>Dietenrainweg 15</t>
  </si>
  <si>
    <t>8616 Riedikon-Uster</t>
  </si>
  <si>
    <t>Bezirk Winterthur - 20 Betriebe</t>
  </si>
  <si>
    <t>Pflegezentrum Eulachtal</t>
  </si>
  <si>
    <t>Vordergasse 3</t>
  </si>
  <si>
    <t>8353 Elgg</t>
  </si>
  <si>
    <t>Seniorenzentrum Wiesengrund</t>
  </si>
  <si>
    <t>Wülflingerstrasse 7</t>
  </si>
  <si>
    <t>8400 Winterthur</t>
  </si>
  <si>
    <t>Wohnheim Sonnenberg</t>
  </si>
  <si>
    <t>Hochwachtstrasse 20</t>
  </si>
  <si>
    <t>Alterszentrum Adlergarten</t>
  </si>
  <si>
    <t>Gärtnerstrasse 1</t>
  </si>
  <si>
    <t>8402 Winterthur</t>
  </si>
  <si>
    <t>Alterszentrum Brühlgut</t>
  </si>
  <si>
    <t>Waldhofstrasse 1</t>
  </si>
  <si>
    <t>Alterszentrum Neumarkt</t>
  </si>
  <si>
    <t>Neumarkt 6</t>
  </si>
  <si>
    <t>Alters- und Pflegeheim Im Spiegel</t>
  </si>
  <si>
    <t>Adlerstrasse 2</t>
  </si>
  <si>
    <t>Alterszentrum Oberi</t>
  </si>
  <si>
    <t>Stadlerstrasse 162-164</t>
  </si>
  <si>
    <t>8404 Winterthur</t>
  </si>
  <si>
    <t>Alterszentrum Rosental</t>
  </si>
  <si>
    <t>Rosentalstrasse 65</t>
  </si>
  <si>
    <t>Provivatis, Wohnen am Goldenberg</t>
  </si>
  <si>
    <t>Pflanzschulstrasse 52</t>
  </si>
  <si>
    <t>Verein Pflegewohngruppen Winterthur</t>
  </si>
  <si>
    <t>Lindstrasse 41</t>
  </si>
  <si>
    <t>Seniorenresidenz Konradhof</t>
  </si>
  <si>
    <t>Konradstrasse 7</t>
  </si>
  <si>
    <t>Altersheim St. Urban</t>
  </si>
  <si>
    <t>Seenerstrasse 191</t>
  </si>
  <si>
    <t>8405 Winterthur</t>
  </si>
  <si>
    <t>Tertianum Papillon</t>
  </si>
  <si>
    <t>Wülflingerstrasse 193</t>
  </si>
  <si>
    <t>8408 Winterthur</t>
  </si>
  <si>
    <t>Pflegewohnung Weitblick</t>
  </si>
  <si>
    <t>Wässerwiesenstrasse 90</t>
  </si>
  <si>
    <t>Pflegewohngruppe Hegi GmbH</t>
  </si>
  <si>
    <t>Gernstrasse 68</t>
  </si>
  <si>
    <t>8409 Winterthur</t>
  </si>
  <si>
    <t>Alterszentrum Im Geeren</t>
  </si>
  <si>
    <t>Kirchhügelstrasse 5</t>
  </si>
  <si>
    <t>8472 Seuzach</t>
  </si>
  <si>
    <t>Heimstätte Rämismühle</t>
  </si>
  <si>
    <t>Mühlestrasse 8</t>
  </si>
  <si>
    <t>8487 Rämismühle</t>
  </si>
  <si>
    <t>Alters- und Pflegeheim Lindehus</t>
  </si>
  <si>
    <t>Lindenweg 2</t>
  </si>
  <si>
    <t>8488 Turbenthal</t>
  </si>
  <si>
    <t>Stiftung Schloss Turbenthal</t>
  </si>
  <si>
    <t>Feldstrasse 1</t>
  </si>
  <si>
    <t>Bezirk Zürich - 93 Betriebe</t>
  </si>
  <si>
    <t>Alterszentrum Bürgerasyl-Pfrundhaus Stadt Zürich</t>
  </si>
  <si>
    <t>Leonhardstrasse 18</t>
  </si>
  <si>
    <t>8001 Zürich</t>
  </si>
  <si>
    <t>Alters- und Pflegeheim Birkenrain</t>
  </si>
  <si>
    <t>Bellariastrasse 21</t>
  </si>
  <si>
    <t>8002 Zürich</t>
  </si>
  <si>
    <t>Alterszentrum Selnau Stadt Zürich</t>
  </si>
  <si>
    <t>Selnaustrasse 18/20</t>
  </si>
  <si>
    <t>Ref. Alterswohnheim Enge</t>
  </si>
  <si>
    <t>Bürglistrasse 7</t>
  </si>
  <si>
    <t>Tertianum Residenz Zürich Enge</t>
  </si>
  <si>
    <t>Brandschenkestrasse 82</t>
  </si>
  <si>
    <t>Alters- und Pflegeheim Schmiedhof</t>
  </si>
  <si>
    <t>Zweierstrasse 138</t>
  </si>
  <si>
    <t>8003 Zürich</t>
  </si>
  <si>
    <t>Krankenstation Schimmelstrasse</t>
  </si>
  <si>
    <t>Schimmelstrasse 8</t>
  </si>
  <si>
    <t>Alterszentrum Bullinger-Hardau Stadt Zürich</t>
  </si>
  <si>
    <t>Bullingerstrasse 69</t>
  </si>
  <si>
    <t>8004 Zürich</t>
  </si>
  <si>
    <t>Alterszentrum St. Peter und Paul</t>
  </si>
  <si>
    <t>Werdgässchen 15</t>
  </si>
  <si>
    <t>GUSTAV Pflegeabteilung</t>
  </si>
  <si>
    <t>Gustav-Gull-Platz 5</t>
  </si>
  <si>
    <t>Pflegezentrum Erlenhof</t>
  </si>
  <si>
    <t>Lagerstrasse 119</t>
  </si>
  <si>
    <t>Quartier-Altersheim Aussersihl</t>
  </si>
  <si>
    <t>Engelstrasse 63</t>
  </si>
  <si>
    <t>Fachspital für Sozialmedizin und Abhängigkeitserkrankungen, 
Pflegestation Sunegarte</t>
  </si>
  <si>
    <t>Konradstrasse 62</t>
  </si>
  <si>
    <t>8005 Zürich</t>
  </si>
  <si>
    <t>Alterszentrum Limmat Stadt Zürich</t>
  </si>
  <si>
    <t>Limmatstrasse 186</t>
  </si>
  <si>
    <t>Alterszentrum Stampfenbach Stadt Zürich</t>
  </si>
  <si>
    <t>Lindenbachstrasse 1</t>
  </si>
  <si>
    <t>8006 Zürich</t>
  </si>
  <si>
    <t>Klinik Lindenegg AG</t>
  </si>
  <si>
    <t>Nordstrasse 70</t>
  </si>
  <si>
    <t>Alterszentrum Wildbach Stadt Zürich</t>
  </si>
  <si>
    <t>Wildbachstrasse 11</t>
  </si>
  <si>
    <t>8008 Zürich</t>
  </si>
  <si>
    <t>Alters- und Pflegeresidenz Arkadia</t>
  </si>
  <si>
    <t>Südstrasse 24</t>
  </si>
  <si>
    <t>Mathilde Escher Heim</t>
  </si>
  <si>
    <t>Lengghalde 1</t>
  </si>
  <si>
    <t>Pflegeheim Rehalp</t>
  </si>
  <si>
    <t>Forchstrasse 366</t>
  </si>
  <si>
    <t>Pflegezentrum Riesbach (PZZ)</t>
  </si>
  <si>
    <t>Witellikerstrasse 19</t>
  </si>
  <si>
    <t>Schweiz. Epilepsiezentrum in Zürich, Heimbereich</t>
  </si>
  <si>
    <t>Bleulerstrasse 60</t>
  </si>
  <si>
    <t>Hospiz Zürcher Lighthouse,
Kompetenzzentrum Palliative Care</t>
  </si>
  <si>
    <t>Carmenstrasse 42</t>
  </si>
  <si>
    <t>8032 Zürich</t>
  </si>
  <si>
    <t>Alterszentrum Doldertal Stadt Zürich</t>
  </si>
  <si>
    <t>Ebelstrasse 29</t>
  </si>
  <si>
    <t>Altersheim Haus St. Otmar</t>
  </si>
  <si>
    <t>Minervastrasse 8</t>
  </si>
  <si>
    <t>Alterszentrum Klus Park Stadt Zürich</t>
  </si>
  <si>
    <t>Asylstrasse 130</t>
  </si>
  <si>
    <t>Altersresidenz Bellevue</t>
  </si>
  <si>
    <t>Klosbachstrasse 155</t>
  </si>
  <si>
    <t>Alters- und Pflegeheim am Römerhof</t>
  </si>
  <si>
    <t>Asylstrasse 40</t>
  </si>
  <si>
    <t>Alterszentrum Hottingen</t>
  </si>
  <si>
    <t>Freiestrasse 71</t>
  </si>
  <si>
    <t>AVENTIN - Leben im Alter</t>
  </si>
  <si>
    <t>Minervastrasse 144, PF 2082</t>
  </si>
  <si>
    <t>Wohnheim Mühlehalde</t>
  </si>
  <si>
    <t>Witikonerstrasse 100</t>
  </si>
  <si>
    <t>Tertianum Villa Böcklin</t>
  </si>
  <si>
    <t>Böcklinstrasse 19</t>
  </si>
  <si>
    <t>Privat-Altersheim Perla Park</t>
  </si>
  <si>
    <t>Freiestrasse 210</t>
  </si>
  <si>
    <t>Alterszentrum Sydefädeli Stadt Zürich</t>
  </si>
  <si>
    <t>Hönggerstrasse 119</t>
  </si>
  <si>
    <t>8037 Zürich</t>
  </si>
  <si>
    <t>Alterszentrum Trotte Stadt Zürich</t>
  </si>
  <si>
    <t>Trottenstrasse 76</t>
  </si>
  <si>
    <t>Pflegezentrum Käferberg (PZZ)</t>
  </si>
  <si>
    <t>Emil Klöti-Strasse 25</t>
  </si>
  <si>
    <t>Pflegewohngruppen PZZ</t>
  </si>
  <si>
    <t>Emil Klöti-Strasse 14</t>
  </si>
  <si>
    <t>Altersheim Frohalp</t>
  </si>
  <si>
    <t>Morgentalstrasse 90</t>
  </si>
  <si>
    <t>8038 Zürich</t>
  </si>
  <si>
    <t>Alterszentrum Kalchbühl Stadt Zürich</t>
  </si>
  <si>
    <t>Kalchbühlstrasse 118</t>
  </si>
  <si>
    <t>Tannenrauch, Altersgerechtes Wohnen Wollishofen</t>
  </si>
  <si>
    <t>Mööslistrasse 12</t>
  </si>
  <si>
    <t>Alterswohnheim Studacker</t>
  </si>
  <si>
    <t>Studackerstrasse 22</t>
  </si>
  <si>
    <t>Pflegezentrum Entlisberg (PZZ)</t>
  </si>
  <si>
    <t>Paradiesstrasse 45</t>
  </si>
  <si>
    <t>Alterszentrum Mittelleimbach Stadt Zürich</t>
  </si>
  <si>
    <t>Leimbachstrasse 210</t>
  </si>
  <si>
    <t>8041 Zürich</t>
  </si>
  <si>
    <t>Alters- und Pflegeheim Hugo Mendel Stiftung</t>
  </si>
  <si>
    <t>Billeterstrasse 10</t>
  </si>
  <si>
    <t>8044 Zürich</t>
  </si>
  <si>
    <t>Alterswohnpflegegruppe Salem</t>
  </si>
  <si>
    <t>Hochstrasse 37</t>
  </si>
  <si>
    <t>Caravita Bethanien</t>
  </si>
  <si>
    <t>Restelbergstrasse 7, PF 923</t>
  </si>
  <si>
    <t>Pallivita Bethanien</t>
  </si>
  <si>
    <t>Restelbergstrasse 7</t>
  </si>
  <si>
    <t>Tertianum Restelberg</t>
  </si>
  <si>
    <t>Restelbergstrasse 108</t>
  </si>
  <si>
    <t>Convita Bethanien</t>
  </si>
  <si>
    <t>Gladbachstrasse 97</t>
  </si>
  <si>
    <t>Alterszentrum Laubegg Stadt Zürich</t>
  </si>
  <si>
    <t>Hegianwandweg 16</t>
  </si>
  <si>
    <t>8045 Zürich</t>
  </si>
  <si>
    <t>Alterszentrum Wolfswinkel Stadt Zürich</t>
  </si>
  <si>
    <t>Wolfswinkel 9</t>
  </si>
  <si>
    <t>8046 Zürich</t>
  </si>
  <si>
    <t>Senioviva Neu-Affoltern</t>
  </si>
  <si>
    <t>Hürststrasse 56</t>
  </si>
  <si>
    <t>Alterszentrum Langgrüt Stadt Zürich</t>
  </si>
  <si>
    <t>Langgrütstrasse 51</t>
  </si>
  <si>
    <t>8047 Zürich</t>
  </si>
  <si>
    <t>Alterszentrum Mathysweg Stadt Zürich</t>
  </si>
  <si>
    <t>Altstetterstrasse 267</t>
  </si>
  <si>
    <t>Pflegezentrum Bachwiesen (PZZ)</t>
  </si>
  <si>
    <t>Flurstrasse 130</t>
  </si>
  <si>
    <t>Stiftung Alterswohnen in Albisrieden</t>
  </si>
  <si>
    <t>Mühlezelgstrasse 15</t>
  </si>
  <si>
    <t>Alters- und Pflegezentrum Herrenbergli</t>
  </si>
  <si>
    <t>Am Suteracher 65</t>
  </si>
  <si>
    <t>8048 Zürich</t>
  </si>
  <si>
    <t>Seniorenresidenz Spirgarten</t>
  </si>
  <si>
    <t>Spirgartenstrasse 2</t>
  </si>
  <si>
    <t>Tertianum Letzipark</t>
  </si>
  <si>
    <t>Hohlstrasse 459</t>
  </si>
  <si>
    <t>Alterszentrum Hauserstiftung Höngg</t>
  </si>
  <si>
    <t>Hohenklingenstrasse 40</t>
  </si>
  <si>
    <t>8049 Zürich</t>
  </si>
  <si>
    <t>Riedhof, Leben und Wohnen im Alter</t>
  </si>
  <si>
    <t>Riedhofweg 4</t>
  </si>
  <si>
    <t>Pflegezentrum Bombach (PZZ)</t>
  </si>
  <si>
    <t>Limmattalstrasse 371</t>
  </si>
  <si>
    <t>Tertianum Im Brühl</t>
  </si>
  <si>
    <t>Kappenbühlweg 11</t>
  </si>
  <si>
    <t>Wohnzentrum Frankental</t>
  </si>
  <si>
    <t>Limmattalstr 410/414</t>
  </si>
  <si>
    <t>Alterszentrum Dorflinde Stadt Zürich</t>
  </si>
  <si>
    <t>Dorflindenstrasse 4</t>
  </si>
  <si>
    <t>8050 Zürich</t>
  </si>
  <si>
    <t>Alters- und Pflegeheim Grünhalde</t>
  </si>
  <si>
    <t>Grünhaldenstrasse 19</t>
  </si>
  <si>
    <t>Senevita Residenz Nordlicht</t>
  </si>
  <si>
    <t>Birchstrasse 180 Max Bill-Platz</t>
  </si>
  <si>
    <t>Wohnhaus Schörli</t>
  </si>
  <si>
    <t>Schörlistrasse 11</t>
  </si>
  <si>
    <t>Senioviva, Oerlikon</t>
  </si>
  <si>
    <t>Regensbergstrasse 165</t>
  </si>
  <si>
    <t>Alterszentrum Herzogenmühle Stadt Zürich</t>
  </si>
  <si>
    <t>Glattstegweg 7</t>
  </si>
  <si>
    <t>8051 Zürich</t>
  </si>
  <si>
    <t>Pflegezentrum Mattenhof (PZZ)</t>
  </si>
  <si>
    <t>Helen Keller-Strasse 12</t>
  </si>
  <si>
    <t>Wohnheim Häuptli</t>
  </si>
  <si>
    <t>Dübendorfstrasse 9</t>
  </si>
  <si>
    <t>Wohnheim Kull</t>
  </si>
  <si>
    <t>Winterthurerstrasse 522</t>
  </si>
  <si>
    <t>Pflegeheim Drusberg</t>
  </si>
  <si>
    <t>Drusbergstrasse 96</t>
  </si>
  <si>
    <t>8053 Zürich</t>
  </si>
  <si>
    <t>Wiesliacher oekas, ökumenisches Alterswohnheim</t>
  </si>
  <si>
    <t>Wiesliacher 30</t>
  </si>
  <si>
    <t>Pflegezentrum Witikon (PZZ)</t>
  </si>
  <si>
    <t>Kienastenwiesweg 2</t>
  </si>
  <si>
    <t>Tertianum Segeten</t>
  </si>
  <si>
    <t>Carl Spitteler-Strasse 70</t>
  </si>
  <si>
    <t>Krankenstation Friesenberg</t>
  </si>
  <si>
    <t>Borrweg 76</t>
  </si>
  <si>
    <t>8055 Zürich</t>
  </si>
  <si>
    <t>Pflegezentrum Gehrenholz (PZZ)</t>
  </si>
  <si>
    <t>Sieberstrasse 22</t>
  </si>
  <si>
    <t>Seniorama Burstwiese</t>
  </si>
  <si>
    <t>Burstwiesenstrasse 20 u. 22</t>
  </si>
  <si>
    <t>Seniorama Im Tiergarten</t>
  </si>
  <si>
    <t>Sieberstrasse 10</t>
  </si>
  <si>
    <t>Senioren-Zentrum SIKNA-Stiftung</t>
  </si>
  <si>
    <t>Sallenbachstrasse 40</t>
  </si>
  <si>
    <t>Alterszentrum Oberstrass Stadt Zürich</t>
  </si>
  <si>
    <t>Langensteinenstrasse 40</t>
  </si>
  <si>
    <t>8057 Zürich</t>
  </si>
  <si>
    <t>Alterswohngemeinschaft Freiblick (Baugenossenschaft Freiblick)</t>
  </si>
  <si>
    <t>Stüssistrasse 58/60</t>
  </si>
  <si>
    <t>Pflegezentrum Gorwiden</t>
  </si>
  <si>
    <t>Gorwiden 2</t>
  </si>
  <si>
    <t>Pflegezentrum Irchelpark (PZZ)</t>
  </si>
  <si>
    <t>Langensteinenstrasse 65</t>
  </si>
  <si>
    <t>Alterszentrum Grünau Stadt Zürich</t>
  </si>
  <si>
    <t>Bändlistrasse 10</t>
  </si>
  <si>
    <t>8064 Zürich</t>
  </si>
  <si>
    <t>Alterszentrum Buttenau Stadt Zürich</t>
  </si>
  <si>
    <t>Erlenstrasse 10</t>
  </si>
  <si>
    <t>Alterszentrum Waldfrieden der Stadt Zürich</t>
  </si>
  <si>
    <t>Waldfriedenstrasse 21</t>
  </si>
  <si>
    <t>Alterszentrum Rosengarten Stadt Zürich</t>
  </si>
  <si>
    <t>Aathalstrasse 21</t>
  </si>
  <si>
    <t>Alterszentrum Rebwies Stadt Zürich</t>
  </si>
  <si>
    <t>Schützenstrasse 31-33</t>
  </si>
  <si>
    <t>Alterszentrum Sonnenhof Stadt Zürich</t>
  </si>
  <si>
    <t>Lerchenbergstrasse 35</t>
  </si>
  <si>
    <t>8703 Erlenbach</t>
  </si>
  <si>
    <t>Pflegezentrum Seeblick (PZZ)</t>
  </si>
  <si>
    <t>Oberer Kessibühl 23</t>
  </si>
  <si>
    <t>Bemerkungen:</t>
  </si>
  <si>
    <t xml:space="preserve"> - Nur Einrichtungen in Zuständigkeit der Gesundheitsdirektion</t>
  </si>
  <si>
    <t xml:space="preserve"> - Die Betriebe der Stadt Zürich, die sich in anderen Gemeinden befinden werden dem Bezirk Zürich zugewiesen</t>
  </si>
  <si>
    <t xml:space="preserve">   APH Alters- und Pflegeheim</t>
  </si>
  <si>
    <t xml:space="preserve">   BH Behindertenheim</t>
  </si>
  <si>
    <t xml:space="preserve">   PH Pflegeheim</t>
  </si>
  <si>
    <t xml:space="preserve">   PWG Pflegewohnung/Pflegewohngruppe</t>
  </si>
  <si>
    <r>
      <rPr>
        <sz val="10"/>
        <rFont val="Arial Black"/>
        <family val="2"/>
      </rPr>
      <t>Tabelle L1</t>
    </r>
    <r>
      <rPr>
        <b/>
        <sz val="10"/>
        <rFont val="Arial Black"/>
        <family val="2"/>
      </rPr>
      <t>.2.</t>
    </r>
  </si>
  <si>
    <t>Einrichtungen der Langzeitversorgung nach Standortbezirken 2016</t>
  </si>
  <si>
    <t>öffentl.-rechtl. Pflege-heime</t>
  </si>
  <si>
    <t>private Pflege-heime (inkl. Behin-derten-heime)</t>
  </si>
  <si>
    <t>öffentl.-rechtl. Alters-pflege-
heime</t>
  </si>
  <si>
    <t>private Alters-
pflege-heime</t>
  </si>
  <si>
    <t>öffentl.-rechtl. Pflege-wohn-gruppen</t>
  </si>
  <si>
    <t>private Pflege-wohn-gruppen</t>
  </si>
  <si>
    <t>Total</t>
  </si>
  <si>
    <t>Total Kanton Zürich</t>
  </si>
  <si>
    <t>Affoltern</t>
  </si>
  <si>
    <t>Andelfingen</t>
  </si>
  <si>
    <t>Bülach</t>
  </si>
  <si>
    <t>Dielsdorf</t>
  </si>
  <si>
    <t>Dietikon</t>
  </si>
  <si>
    <t>Hinwil</t>
  </si>
  <si>
    <t>Horgen</t>
  </si>
  <si>
    <t>Meilen</t>
  </si>
  <si>
    <t>Pfäffikon</t>
  </si>
  <si>
    <t>Uster</t>
  </si>
  <si>
    <t>Winterthur</t>
  </si>
  <si>
    <t>Zürich</t>
  </si>
  <si>
    <t>Quelle: Statistik der sozialmedizinischen Institutionen (SOMED)</t>
  </si>
  <si>
    <r>
      <rPr>
        <sz val="10"/>
        <rFont val="Arial Black"/>
        <family val="2"/>
      </rPr>
      <t>Tabelle L1</t>
    </r>
    <r>
      <rPr>
        <b/>
        <sz val="10"/>
        <rFont val="Arial Black"/>
        <family val="2"/>
      </rPr>
      <t>.3.</t>
    </r>
  </si>
  <si>
    <t>Bettenbestand der Langzeitversorgung nach Standortbezirk 2016</t>
  </si>
  <si>
    <t>öffentl.-rechtl.
Pflege-heime</t>
  </si>
  <si>
    <t>private 
Pflege-heime (inkl. Behin-derten-heime)</t>
  </si>
  <si>
    <t>öffentl.-rechtl. 
Alters-pflege-
heime</t>
  </si>
  <si>
    <t>öffentl.-rechtl. 
Pflege-wohn-
gruppen</t>
  </si>
  <si>
    <t>private Pflege-
wohn-gruppen</t>
  </si>
  <si>
    <t>Alle Betten</t>
  </si>
  <si>
    <t xml:space="preserve">Bettenbestand für Langzeitaufenthalt </t>
  </si>
  <si>
    <t>Bettenbestand für Kurzzeitaufenthalt (inkl. Akut- und Übergangspflege)</t>
  </si>
  <si>
    <t>Die Betriebe der Stadt Zürich, die sich in anderen Gemeinden befinden, werden dem Bezirk Zürich zugewiesen.</t>
  </si>
  <si>
    <r>
      <rPr>
        <sz val="10"/>
        <rFont val="Arial Black"/>
        <family val="2"/>
      </rPr>
      <t>Tabelle L1</t>
    </r>
    <r>
      <rPr>
        <b/>
        <sz val="10"/>
        <rFont val="Arial Black"/>
        <family val="2"/>
      </rPr>
      <t>.4.</t>
    </r>
  </si>
  <si>
    <t>Betriebe nach Betriebsgrösse / Institutionskategorien und Standortbezirken 2016</t>
  </si>
  <si>
    <t xml:space="preserve"> &lt; 21 Betten</t>
  </si>
  <si>
    <t>21 - 40 Betten</t>
  </si>
  <si>
    <t>41 - 60 Betten</t>
  </si>
  <si>
    <t>61 - 80 Betten</t>
  </si>
  <si>
    <t>81 - 100 Betten</t>
  </si>
  <si>
    <t>101 - 200 Betten</t>
  </si>
  <si>
    <t>&gt; 200 Betten</t>
  </si>
  <si>
    <t>I. nach Institutionskategorien</t>
  </si>
  <si>
    <t>öffentl.-rechtl. Pflegeheime</t>
  </si>
  <si>
    <t>private Pflegeheime</t>
  </si>
  <si>
    <t>öffentl.-rechtl. Alters- und Pflegeheime</t>
  </si>
  <si>
    <t>private Alters- und Pflegeheime</t>
  </si>
  <si>
    <t>öffentl.-rechtl. Pflegewohngruppen</t>
  </si>
  <si>
    <t>private Pflegewohngruppen</t>
  </si>
  <si>
    <t>II. nach Standortbezirk</t>
  </si>
  <si>
    <r>
      <rPr>
        <sz val="10"/>
        <rFont val="Arial Black"/>
        <family val="2"/>
      </rPr>
      <t>Tabelle L1.5</t>
    </r>
    <r>
      <rPr>
        <b/>
        <sz val="10"/>
        <rFont val="Arial Black"/>
        <family val="2"/>
      </rPr>
      <t>.</t>
    </r>
  </si>
  <si>
    <t>Wohnbevölkerung des Kantons Zürich nach Altersgruppen und Bezirken 2016</t>
  </si>
  <si>
    <t>Wohnbevölkerung in Altersgruppen (Jahre)</t>
  </si>
  <si>
    <t>bis 64</t>
  </si>
  <si>
    <t>65 bis 69</t>
  </si>
  <si>
    <t>70 bis 74</t>
  </si>
  <si>
    <t>75 bis 79</t>
  </si>
  <si>
    <t>80 bis 84</t>
  </si>
  <si>
    <t>85 bis 89</t>
  </si>
  <si>
    <t xml:space="preserve">90 bis 94 </t>
  </si>
  <si>
    <t>95+</t>
  </si>
  <si>
    <t>I. nach Bezirk</t>
  </si>
  <si>
    <t xml:space="preserve">II. nach Bezirk in Prozent </t>
  </si>
  <si>
    <t>III. nach Geschlecht</t>
  </si>
  <si>
    <t>Männlich</t>
  </si>
  <si>
    <t>Weiblich</t>
  </si>
  <si>
    <t>IV. nach Geschlecht in Prozent</t>
  </si>
  <si>
    <t>Quelle: Statistisches Amt des Kantons Zürich</t>
  </si>
  <si>
    <r>
      <rPr>
        <sz val="10"/>
        <rFont val="Arial Black"/>
        <family val="2"/>
      </rPr>
      <t>Tabelle L2.1</t>
    </r>
    <r>
      <rPr>
        <b/>
        <sz val="10"/>
        <rFont val="Arial Black"/>
        <family val="2"/>
      </rPr>
      <t>.</t>
    </r>
  </si>
  <si>
    <t>Klientinnen / Klienten</t>
  </si>
  <si>
    <t>Bewohnerinnen- / Bewohnerbilanz Unterbringungstage und Aufenthaltsdauer im Jahre 2016</t>
  </si>
  <si>
    <t>Bewohner/ innen 
am 1.1.16</t>
  </si>
  <si>
    <t>Eintritte</t>
  </si>
  <si>
    <t>Austritte</t>
  </si>
  <si>
    <t>Bewohner/ innen 
am 31.12.16</t>
  </si>
  <si>
    <r>
      <t>Unterbring-ungstage</t>
    </r>
    <r>
      <rPr>
        <vertAlign val="superscript"/>
        <sz val="10"/>
        <color theme="0"/>
        <rFont val="Arial Black"/>
        <family val="2"/>
      </rPr>
      <t>1</t>
    </r>
  </si>
  <si>
    <r>
      <rPr>
        <sz val="12"/>
        <color theme="0"/>
        <rFont val="Arial Black"/>
        <family val="2"/>
      </rPr>
      <t>ø</t>
    </r>
    <r>
      <rPr>
        <sz val="10"/>
        <color theme="0"/>
        <rFont val="Arial Black"/>
        <family val="2"/>
      </rPr>
      <t xml:space="preserve"> Aufent-haltsdauer
 in Tagen</t>
    </r>
    <r>
      <rPr>
        <vertAlign val="superscript"/>
        <sz val="10"/>
        <color theme="0"/>
        <rFont val="Arial Black"/>
        <family val="2"/>
      </rPr>
      <t>2</t>
    </r>
  </si>
  <si>
    <t>I. nach Institutionskategorie</t>
  </si>
  <si>
    <t>Private Pflegeheime</t>
  </si>
  <si>
    <t>öffentl.-rechtl. Alterspflegeheime</t>
  </si>
  <si>
    <t>Private Alterspflegeheime</t>
  </si>
  <si>
    <t>Private Pflegewohngruppen</t>
  </si>
  <si>
    <r>
      <t>II. nach Standortbezirk</t>
    </r>
    <r>
      <rPr>
        <b/>
        <vertAlign val="superscript"/>
        <sz val="10"/>
        <rFont val="Arial Black"/>
        <family val="2"/>
      </rPr>
      <t>3</t>
    </r>
  </si>
  <si>
    <t>III. nach Alter der Bewohner/innen</t>
  </si>
  <si>
    <t>90+</t>
  </si>
  <si>
    <t>IV. nach Geschlecht der Bewohner/innen</t>
  </si>
  <si>
    <t xml:space="preserve">- Durch die veränderte Anzahl der erfassten Betriebe entsprechen die Angaben zu den Bewohnern und Bewohnerinnen am 1.1.2016 nicht dem Stand </t>
  </si>
  <si>
    <t xml:space="preserve">  per 31.12.2015 im Kenndatenbuch 2015.</t>
  </si>
  <si>
    <t>- Nicht berücksichtigt sind diejenigen Bewohner, die Tages-/Nachtstrukturen nutzen oder als nicht beherbergt bezeichnet wurden.</t>
  </si>
  <si>
    <r>
      <t xml:space="preserve">1 </t>
    </r>
    <r>
      <rPr>
        <sz val="8"/>
        <rFont val="Arial"/>
        <family val="2"/>
      </rPr>
      <t>Die Unterbringungstage entsprechen der Anzahl Beherbergungstage aller Bewohner im Statistikjahr</t>
    </r>
  </si>
  <si>
    <r>
      <t xml:space="preserve">2 </t>
    </r>
    <r>
      <rPr>
        <sz val="8"/>
        <rFont val="Arial"/>
        <family val="2"/>
      </rPr>
      <t>Die Ø Aufenthaltsdauer wird aufgrund der gesamten Unterbringungstage (Eintritt bis Austritt) der im Statistikjahr ausgetretenen Bewohnerinnen und Bewohnern berechnet.</t>
    </r>
  </si>
  <si>
    <r>
      <t xml:space="preserve">3 </t>
    </r>
    <r>
      <rPr>
        <sz val="8"/>
        <rFont val="Arial"/>
        <family val="2"/>
      </rPr>
      <t>Die Betriebe der Stadt Zürich, die sich in anderen Gemeinden befinden, werden dem Standortbezirk Zürich zugewiesen.</t>
    </r>
  </si>
  <si>
    <t>Tabelle L2.10.</t>
  </si>
  <si>
    <r>
      <t xml:space="preserve">Aufenthaltsort nach dem Austritt 2016 </t>
    </r>
    <r>
      <rPr>
        <b/>
        <vertAlign val="superscript"/>
        <sz val="11"/>
        <rFont val="Arial Black"/>
        <family val="2"/>
      </rPr>
      <t>1</t>
    </r>
  </si>
  <si>
    <t>Nach Hause</t>
  </si>
  <si>
    <t>Anderes
 Alters- und
 Pflegeheim</t>
  </si>
  <si>
    <t>Spital</t>
  </si>
  <si>
    <t>Andere</t>
  </si>
  <si>
    <t>Verstorben</t>
  </si>
  <si>
    <t>Unbekannt</t>
  </si>
  <si>
    <t>Gesamt</t>
  </si>
  <si>
    <t xml:space="preserve">III. nach Pflegebedarfsstufe beim Austritt </t>
  </si>
  <si>
    <t>Ohne Einstufung</t>
  </si>
  <si>
    <t>Stufen 
1-3</t>
  </si>
  <si>
    <t>Stufen 
4-6</t>
  </si>
  <si>
    <t>Stufen 
7-9</t>
  </si>
  <si>
    <t>Stufen 
10-12</t>
  </si>
  <si>
    <r>
      <rPr>
        <vertAlign val="superscript"/>
        <sz val="8"/>
        <rFont val="Arial"/>
        <family val="2"/>
      </rPr>
      <t>1</t>
    </r>
    <r>
      <rPr>
        <sz val="8"/>
        <rFont val="Arial"/>
        <family val="2"/>
      </rPr>
      <t xml:space="preserve"> Einstufung bei Austritt. In der SOMED-Statistik wird neu die Einstufung nach dem 12-stufigen Modell gemäss KLV 7a erhoben.</t>
    </r>
  </si>
  <si>
    <t>Tabelle L2.11.</t>
  </si>
  <si>
    <r>
      <t xml:space="preserve">Austritte und Aufenthaltsdauer nach Beherbergungsart 2016 </t>
    </r>
    <r>
      <rPr>
        <b/>
        <vertAlign val="superscript"/>
        <sz val="11"/>
        <rFont val="Arial Black"/>
        <family val="2"/>
      </rPr>
      <t>1</t>
    </r>
  </si>
  <si>
    <t>Ø Aufenthaltsdauer (in Tagen)</t>
  </si>
  <si>
    <t>Langzeit-
aufenthalter</t>
  </si>
  <si>
    <t>Kurzzeit-
aufenthalter</t>
  </si>
  <si>
    <t>private Alterspflegeheime</t>
  </si>
  <si>
    <t>II. nach Pflegebedarfsstufe beim Austritt</t>
  </si>
  <si>
    <r>
      <t xml:space="preserve">ohne Einstufung </t>
    </r>
    <r>
      <rPr>
        <vertAlign val="superscript"/>
        <sz val="10"/>
        <rFont val="Arial"/>
        <family val="2"/>
      </rPr>
      <t>2</t>
    </r>
  </si>
  <si>
    <t>Stufen 1 - 3</t>
  </si>
  <si>
    <t>Stufen 4 - 6</t>
  </si>
  <si>
    <t>Stufen 7 - 9</t>
  </si>
  <si>
    <t>Stufen 10 - 12</t>
  </si>
  <si>
    <t>- Nicht berücksichtigt sind diejenigen Bewohner, die Tages-/Nachtstrukturen nutzen oder   als nicht beherbergt bezeichnet wurden.</t>
  </si>
  <si>
    <r>
      <rPr>
        <vertAlign val="superscript"/>
        <sz val="8"/>
        <rFont val="Arial"/>
        <family val="2"/>
      </rPr>
      <t>1</t>
    </r>
    <r>
      <rPr>
        <sz val="8"/>
        <rFont val="Arial"/>
        <family val="2"/>
      </rPr>
      <t xml:space="preserve"> Einstufung in Pflegebedarfsstufen 1 - 12 beim Austritt. In der SOMED-Statistik wird die Einstufung nach dem 12-stufigen Modell gemäss Art. 7a KLV erhoben.</t>
    </r>
  </si>
  <si>
    <r>
      <t>2</t>
    </r>
    <r>
      <rPr>
        <sz val="8"/>
        <rFont val="Arial"/>
        <family val="2"/>
      </rPr>
      <t xml:space="preserve"> Umfasst auch die Kategorie "Keine KVG-pflichtige Pflege"</t>
    </r>
  </si>
  <si>
    <t>Tabelle L2.12.</t>
  </si>
  <si>
    <r>
      <t xml:space="preserve">Unterbringungstage nach Pflegebedarfsstufen 2016 </t>
    </r>
    <r>
      <rPr>
        <b/>
        <vertAlign val="superscript"/>
        <sz val="11"/>
        <rFont val="Arial Black"/>
        <family val="2"/>
      </rPr>
      <t>1</t>
    </r>
  </si>
  <si>
    <t>(in 1 000 Tagen)</t>
  </si>
  <si>
    <r>
      <t xml:space="preserve">ohne Einstufung </t>
    </r>
    <r>
      <rPr>
        <vertAlign val="superscript"/>
        <sz val="10"/>
        <color theme="0"/>
        <rFont val="Arial Black"/>
        <family val="2"/>
      </rPr>
      <t>2</t>
    </r>
  </si>
  <si>
    <t>Stufen 
1 - 3</t>
  </si>
  <si>
    <t>Stufen 
4 - 6</t>
  </si>
  <si>
    <t>Stufen 
7 - 9</t>
  </si>
  <si>
    <t>Stufen 
10 - 12</t>
  </si>
  <si>
    <t>Unbe-kannt</t>
  </si>
  <si>
    <r>
      <t>II. nach Standortbezirk</t>
    </r>
    <r>
      <rPr>
        <vertAlign val="superscript"/>
        <sz val="10"/>
        <rFont val="Arial Black"/>
        <family val="2"/>
      </rPr>
      <t>3</t>
    </r>
  </si>
  <si>
    <r>
      <rPr>
        <vertAlign val="superscript"/>
        <sz val="8"/>
        <rFont val="Arial"/>
        <family val="2"/>
      </rPr>
      <t>1</t>
    </r>
    <r>
      <rPr>
        <sz val="8"/>
        <rFont val="Arial"/>
        <family val="2"/>
      </rPr>
      <t xml:space="preserve"> Total Anzahl Tage im Statistikjahr</t>
    </r>
  </si>
  <si>
    <r>
      <rPr>
        <vertAlign val="superscript"/>
        <sz val="8"/>
        <rFont val="Arial"/>
        <family val="2"/>
      </rPr>
      <t>3</t>
    </r>
    <r>
      <rPr>
        <sz val="8"/>
        <rFont val="Arial"/>
        <family val="2"/>
      </rPr>
      <t xml:space="preserve"> Die Betriebe der Stadt Zürich, die sich in anderen Gemeinden befinden, werden dem Standortbezirk Zürich zugewiesen.</t>
    </r>
  </si>
  <si>
    <t>Tabelle L2.13.</t>
  </si>
  <si>
    <t>Verfügbare Betten, Unterbringungstage und durchschnittliche Bettenbelegung 2016</t>
  </si>
  <si>
    <t>nur Langzeitaufenthalte</t>
  </si>
  <si>
    <t>Anzahl 
Betriebe</t>
  </si>
  <si>
    <t>Unterbring-ungstage 
(in 1 000)</t>
  </si>
  <si>
    <t>Verfügbare 
Betten</t>
  </si>
  <si>
    <r>
      <rPr>
        <sz val="12"/>
        <color theme="0"/>
        <rFont val="Arial Black"/>
        <family val="2"/>
      </rPr>
      <t xml:space="preserve">ø </t>
    </r>
    <r>
      <rPr>
        <sz val="10"/>
        <color theme="0"/>
        <rFont val="Arial Black"/>
        <family val="2"/>
      </rPr>
      <t>Betten-
belegung</t>
    </r>
  </si>
  <si>
    <r>
      <rPr>
        <sz val="12"/>
        <color theme="0"/>
        <rFont val="Arial Black"/>
        <family val="2"/>
      </rPr>
      <t>ø</t>
    </r>
    <r>
      <rPr>
        <sz val="10"/>
        <color theme="0"/>
        <rFont val="Arial Black"/>
        <family val="2"/>
      </rPr>
      <t xml:space="preserve"> Betten-
belegung</t>
    </r>
  </si>
  <si>
    <r>
      <t>II. nach Standortbezirk</t>
    </r>
    <r>
      <rPr>
        <b/>
        <vertAlign val="superscript"/>
        <sz val="10"/>
        <rFont val="Arial Black"/>
        <family val="2"/>
      </rPr>
      <t>1</t>
    </r>
  </si>
  <si>
    <t>Quelle: Statistik der sozialmedizinischen Institutionen (SOMED).</t>
  </si>
  <si>
    <r>
      <rPr>
        <vertAlign val="superscript"/>
        <sz val="8"/>
        <rFont val="Arial"/>
        <family val="2"/>
      </rPr>
      <t>1</t>
    </r>
    <r>
      <rPr>
        <sz val="8"/>
        <rFont val="Arial"/>
        <family val="2"/>
      </rPr>
      <t xml:space="preserve"> Die Betriebe der Stadt Zürich, die sich in anderen Gemeinden befinden, werden dem Standortbezirk Zürich zugewiesen.</t>
    </r>
  </si>
  <si>
    <t>Tabelle L2.14.</t>
  </si>
  <si>
    <t>Unterbringungstage 2010 - 2016 (in 1 000 Tagen)</t>
  </si>
  <si>
    <t>Veränderungen in %</t>
  </si>
  <si>
    <r>
      <rPr>
        <sz val="10"/>
        <rFont val="Arial Black"/>
        <family val="2"/>
      </rPr>
      <t>Tabelle</t>
    </r>
    <r>
      <rPr>
        <b/>
        <sz val="10"/>
        <rFont val="Arial Black"/>
        <family val="2"/>
      </rPr>
      <t xml:space="preserve"> L2.2.</t>
    </r>
  </si>
  <si>
    <t>Eintritte, Bewohnerinnen / Bewohner, Unterbringungstage und Aufenthaltsdauer 2014 - 2016</t>
  </si>
  <si>
    <t>Verände-rung zum Vorjahr</t>
  </si>
  <si>
    <r>
      <t>2014</t>
    </r>
    <r>
      <rPr>
        <vertAlign val="superscript"/>
        <sz val="8"/>
        <rFont val="Arial"/>
        <family val="2"/>
      </rPr>
      <t xml:space="preserve"> 
</t>
    </r>
    <r>
      <rPr>
        <vertAlign val="superscript"/>
        <sz val="8"/>
        <color theme="0"/>
        <rFont val="Arial Black"/>
        <family val="2"/>
      </rPr>
      <t xml:space="preserve">  </t>
    </r>
    <r>
      <rPr>
        <sz val="8"/>
        <color theme="0"/>
        <rFont val="Arial Black"/>
        <family val="2"/>
      </rPr>
      <t xml:space="preserve">   in %</t>
    </r>
  </si>
  <si>
    <r>
      <t>2015</t>
    </r>
    <r>
      <rPr>
        <vertAlign val="superscript"/>
        <sz val="8"/>
        <rFont val="Arial"/>
        <family val="2"/>
      </rPr>
      <t xml:space="preserve"> 
</t>
    </r>
    <r>
      <rPr>
        <vertAlign val="superscript"/>
        <sz val="8"/>
        <color theme="0"/>
        <rFont val="Arial Black"/>
        <family val="2"/>
      </rPr>
      <t xml:space="preserve">  </t>
    </r>
    <r>
      <rPr>
        <sz val="8"/>
        <color theme="0"/>
        <rFont val="Arial Black"/>
        <family val="2"/>
      </rPr>
      <t xml:space="preserve">   in %</t>
    </r>
  </si>
  <si>
    <r>
      <t>2016</t>
    </r>
    <r>
      <rPr>
        <vertAlign val="superscript"/>
        <sz val="8"/>
        <rFont val="Arial"/>
        <family val="2"/>
      </rPr>
      <t xml:space="preserve"> 
</t>
    </r>
    <r>
      <rPr>
        <vertAlign val="superscript"/>
        <sz val="8"/>
        <color theme="0"/>
        <rFont val="Arial Black"/>
        <family val="2"/>
      </rPr>
      <t xml:space="preserve">  </t>
    </r>
    <r>
      <rPr>
        <sz val="8"/>
        <color theme="0"/>
        <rFont val="Arial Black"/>
        <family val="2"/>
      </rPr>
      <t xml:space="preserve">   in %</t>
    </r>
  </si>
  <si>
    <t>I. Eintritte</t>
  </si>
  <si>
    <t>Pflegeheime</t>
  </si>
  <si>
    <t>Alterspflegeheime</t>
  </si>
  <si>
    <t>Pflegewohngruppen</t>
  </si>
  <si>
    <t>II. Bewohner/innen</t>
  </si>
  <si>
    <t>III. Unterbringungstage</t>
  </si>
  <si>
    <t>IV. Aufenthaltsdauer (in Tagen)</t>
  </si>
  <si>
    <t xml:space="preserve">       normiert auf 100</t>
  </si>
  <si>
    <r>
      <rPr>
        <sz val="10"/>
        <rFont val="Arial Black"/>
        <family val="2"/>
      </rPr>
      <t xml:space="preserve">Tabelle </t>
    </r>
    <r>
      <rPr>
        <b/>
        <sz val="10"/>
        <rFont val="Arial Black"/>
        <family val="2"/>
      </rPr>
      <t>L2.3.</t>
    </r>
  </si>
  <si>
    <r>
      <t xml:space="preserve">Eintritte nach 12-Stufen-Modell 2016 </t>
    </r>
    <r>
      <rPr>
        <b/>
        <vertAlign val="superscript"/>
        <sz val="11"/>
        <rFont val="Arial Black"/>
        <family val="2"/>
      </rPr>
      <t>1</t>
    </r>
  </si>
  <si>
    <r>
      <t xml:space="preserve">ohne Einstu-fung </t>
    </r>
    <r>
      <rPr>
        <vertAlign val="superscript"/>
        <sz val="10"/>
        <color theme="0"/>
        <rFont val="Arial Black"/>
        <family val="2"/>
      </rPr>
      <t>2</t>
    </r>
  </si>
  <si>
    <t>- Nicht berücksichtigt sind hier diejenigen Bewohner, die Tages-/Nachtstrukturen nutzen oder als nicht beherbergt bezeichnet wurden.</t>
  </si>
  <si>
    <r>
      <rPr>
        <vertAlign val="superscript"/>
        <sz val="8"/>
        <rFont val="Arial"/>
        <family val="2"/>
      </rPr>
      <t>1</t>
    </r>
    <r>
      <rPr>
        <sz val="8"/>
        <rFont val="Arial"/>
        <family val="2"/>
      </rPr>
      <t xml:space="preserve"> Einstufung bei Eintritt. In der SOMED-Statistik wird die Einstufung nach dem 12-stufigen Modell gemäss Art. 7a KLV erhoben.</t>
    </r>
  </si>
  <si>
    <r>
      <t>2</t>
    </r>
    <r>
      <rPr>
        <sz val="8"/>
        <rFont val="Arial"/>
        <family val="2"/>
      </rPr>
      <t xml:space="preserve"> umfasst auch die Kategorie "Keine KVG-pflichtige Pflege"</t>
    </r>
  </si>
  <si>
    <r>
      <rPr>
        <vertAlign val="superscript"/>
        <sz val="8"/>
        <rFont val="Arial"/>
        <family val="2"/>
      </rPr>
      <t>3</t>
    </r>
    <r>
      <rPr>
        <sz val="8"/>
        <rFont val="Arial"/>
        <family val="2"/>
      </rPr>
      <t xml:space="preserve">  Die Betriebe der Stadt Zürich, die sich in anderen Gemeinden befinden, werden dem Standortbezirk Zürich zugewiesen.</t>
    </r>
  </si>
  <si>
    <t>Tabelle L2.4.</t>
  </si>
  <si>
    <t>Eintritte nach Altersgruppen 2016</t>
  </si>
  <si>
    <t>Altersgruppen (Jahre)</t>
  </si>
  <si>
    <t>III. nach Geschlecht der Bewohner/innen</t>
  </si>
  <si>
    <t>IV. nach Aufenthaltsort vor dem Eintritt</t>
  </si>
  <si>
    <t>Zu Hause</t>
  </si>
  <si>
    <t>Anderes Altersheim</t>
  </si>
  <si>
    <t>Behindertenheim</t>
  </si>
  <si>
    <t>Tabelle L2.5.</t>
  </si>
  <si>
    <r>
      <t xml:space="preserve">Bewohner/innen nach Pflegebedarfsstufen am 31.12.2016 </t>
    </r>
    <r>
      <rPr>
        <b/>
        <vertAlign val="superscript"/>
        <sz val="11"/>
        <rFont val="Arial Black"/>
        <family val="2"/>
      </rPr>
      <t>1</t>
    </r>
  </si>
  <si>
    <r>
      <t xml:space="preserve">II. nach Standortbezirk </t>
    </r>
    <r>
      <rPr>
        <b/>
        <vertAlign val="superscript"/>
        <sz val="10"/>
        <rFont val="Arial Black"/>
        <family val="2"/>
      </rPr>
      <t>3</t>
    </r>
  </si>
  <si>
    <r>
      <rPr>
        <vertAlign val="superscript"/>
        <sz val="8"/>
        <rFont val="Arial"/>
        <family val="2"/>
      </rPr>
      <t>1</t>
    </r>
    <r>
      <rPr>
        <sz val="8"/>
        <rFont val="Arial"/>
        <family val="2"/>
      </rPr>
      <t xml:space="preserve"> Einstufung in Pflegebedarfsstufen bei Eintritt. In der SOMED-Statistik wird die Einstufung nach dem 12-stufigen Modell gemäss Art. 7a  KLV erhoben.</t>
    </r>
  </si>
  <si>
    <t>Tabelle L2.6.</t>
  </si>
  <si>
    <t>Klientinnen /Klienten</t>
  </si>
  <si>
    <t>Bewohner/innen nach Altersgruppen am 31.12.2016</t>
  </si>
  <si>
    <r>
      <t>II. nach Standortbezirk</t>
    </r>
    <r>
      <rPr>
        <b/>
        <vertAlign val="superscript"/>
        <sz val="10"/>
        <rFont val="Arial"/>
        <family val="2"/>
      </rPr>
      <t xml:space="preserve"> 1</t>
    </r>
  </si>
  <si>
    <t>Tabelle 
L2.7.</t>
  </si>
  <si>
    <t>Bewohner/innen nach Aufenthaltsort vor dem Eintritt am 31.12.2016</t>
  </si>
  <si>
    <t>Alters- und Pflege-heim</t>
  </si>
  <si>
    <t>unbe-kannt</t>
  </si>
  <si>
    <r>
      <t xml:space="preserve">II. nach Pflegebedarfsstufe beim Eintritt </t>
    </r>
    <r>
      <rPr>
        <b/>
        <vertAlign val="superscript"/>
        <sz val="10"/>
        <rFont val="Arial Black"/>
        <family val="2"/>
      </rPr>
      <t>1</t>
    </r>
  </si>
  <si>
    <r>
      <rPr>
        <vertAlign val="superscript"/>
        <sz val="8"/>
        <rFont val="Arial"/>
        <family val="2"/>
      </rPr>
      <t>1</t>
    </r>
    <r>
      <rPr>
        <sz val="8"/>
        <rFont val="Arial"/>
        <family val="2"/>
      </rPr>
      <t xml:space="preserve"> In der SOMED-Statistik wird die Einstufung nach dem 12-stufigen Modell gemäss Art. 7a KLV erhoben.</t>
    </r>
  </si>
  <si>
    <t>Tabelle L2.8.</t>
  </si>
  <si>
    <t>Bewohner/innen nach Wohnortbezirk vor dem Eintritt und nach Standortbezirk</t>
  </si>
  <si>
    <t>des Alters- bzw. Pflegeheims am 31.12.2016</t>
  </si>
  <si>
    <t>Wohnortbezirk</t>
  </si>
  <si>
    <r>
      <t xml:space="preserve">Standortbezirk </t>
    </r>
    <r>
      <rPr>
        <vertAlign val="superscript"/>
        <sz val="10"/>
        <color theme="0"/>
        <rFont val="Arial Black"/>
        <family val="2"/>
      </rPr>
      <t>1</t>
    </r>
  </si>
  <si>
    <t>Bezirk Affoltern</t>
  </si>
  <si>
    <t>Bezirk Andel-fingen</t>
  </si>
  <si>
    <t>Bezirk Bülach</t>
  </si>
  <si>
    <t>Bezirk Dielsdorf</t>
  </si>
  <si>
    <t>Bezirk Dietikon</t>
  </si>
  <si>
    <t>Bezirk Hinwil</t>
  </si>
  <si>
    <t>Bezirk Horgen</t>
  </si>
  <si>
    <t>Bezirk Meilen</t>
  </si>
  <si>
    <t>Bezirk Pfäffikon</t>
  </si>
  <si>
    <t>Bezirk Uster</t>
  </si>
  <si>
    <t>Bezirk Winter-thur</t>
  </si>
  <si>
    <t>Bezirk Zürich</t>
  </si>
  <si>
    <t>Total 
Kanton 
Zürich</t>
  </si>
  <si>
    <t>Andere Kantone und Un-bekannt</t>
  </si>
  <si>
    <t>Gesamt-total</t>
  </si>
  <si>
    <t>Gesamttotal</t>
  </si>
  <si>
    <t>Tabelle L2.9.</t>
  </si>
  <si>
    <r>
      <t xml:space="preserve">Austritte nach Pflegebedarfsstufen 2016 </t>
    </r>
    <r>
      <rPr>
        <b/>
        <vertAlign val="superscript"/>
        <sz val="11"/>
        <rFont val="Arial Black"/>
        <family val="2"/>
      </rPr>
      <t>1</t>
    </r>
  </si>
  <si>
    <r>
      <rPr>
        <vertAlign val="superscript"/>
        <sz val="8"/>
        <rFont val="Arial"/>
        <family val="2"/>
      </rPr>
      <t>1</t>
    </r>
    <r>
      <rPr>
        <sz val="8"/>
        <rFont val="Arial"/>
        <family val="2"/>
      </rPr>
      <t xml:space="preserve"> Einstufung in Pflegebedarfsstufen bei Austritt. In der SOMED-Statistik wird die Einstufung nach dem 12-stufigen Modell gemäss Art. 7a KLV erhoben.</t>
    </r>
  </si>
  <si>
    <r>
      <rPr>
        <sz val="10"/>
        <rFont val="Arial Black"/>
        <family val="2"/>
      </rPr>
      <t>Tabelle L3.</t>
    </r>
    <r>
      <rPr>
        <b/>
        <sz val="10"/>
        <rFont val="Arial Black"/>
        <family val="2"/>
      </rPr>
      <t>1.</t>
    </r>
  </si>
  <si>
    <t>Personal</t>
  </si>
  <si>
    <t>Personalbestand am 31.12.2016 nach Einsatzbereichen</t>
  </si>
  <si>
    <t>Besoldungskonto (≈ Einsatzbereich)</t>
  </si>
  <si>
    <t>Ärzte und andere Akademiker</t>
  </si>
  <si>
    <t>Pflegefach- und Hilfs-personal</t>
  </si>
  <si>
    <t>Andere med. Fachbereiche und Alltags-gestaltung</t>
  </si>
  <si>
    <t>Verwaltung</t>
  </si>
  <si>
    <t>Ökonomie, Hausdienste</t>
  </si>
  <si>
    <t>Technische Dienste</t>
  </si>
  <si>
    <t>II. nach Altersgruppen</t>
  </si>
  <si>
    <t>bis 19</t>
  </si>
  <si>
    <t>20 bis 39</t>
  </si>
  <si>
    <t>40 bis 49</t>
  </si>
  <si>
    <t>50 bis 64</t>
  </si>
  <si>
    <t>65+</t>
  </si>
  <si>
    <t>IV. nach Institutionskategorie in Prozent</t>
  </si>
  <si>
    <t>V. nach Altersgruppen in Prozent</t>
  </si>
  <si>
    <t>VI. nach Geschlecht in Prozent</t>
  </si>
  <si>
    <t>Tabelle L3.2.</t>
  </si>
  <si>
    <r>
      <t xml:space="preserve">Anzahl Stellen am 31.12.2016 nach Einsatzbereichen </t>
    </r>
    <r>
      <rPr>
        <vertAlign val="superscript"/>
        <sz val="11"/>
        <rFont val="Arial Black"/>
        <family val="2"/>
      </rPr>
      <t>1</t>
    </r>
  </si>
  <si>
    <r>
      <t xml:space="preserve">Total </t>
    </r>
    <r>
      <rPr>
        <vertAlign val="superscript"/>
        <sz val="10"/>
        <color theme="0"/>
        <rFont val="Arial Black"/>
        <family val="2"/>
      </rPr>
      <t>1</t>
    </r>
  </si>
  <si>
    <t>Ø  Beschäfti-gungsgrad         in %</t>
  </si>
  <si>
    <t>III. Nach Geschlecht</t>
  </si>
  <si>
    <t>IV. nach Institutionskategorien in Prozent</t>
  </si>
  <si>
    <t>VI. Nach Geschlecht in Prozent</t>
  </si>
  <si>
    <r>
      <rPr>
        <vertAlign val="superscript"/>
        <sz val="8"/>
        <rFont val="Arial"/>
        <family val="2"/>
      </rPr>
      <t>1</t>
    </r>
    <r>
      <rPr>
        <sz val="8"/>
        <rFont val="Arial"/>
        <family val="2"/>
      </rPr>
      <t xml:space="preserve"> in Vollzeitäquivalenten</t>
    </r>
  </si>
  <si>
    <r>
      <rPr>
        <sz val="10"/>
        <rFont val="Arial Black"/>
        <family val="2"/>
      </rPr>
      <t>Tabelle L3.</t>
    </r>
    <r>
      <rPr>
        <b/>
        <sz val="10"/>
        <rFont val="Arial Black"/>
        <family val="2"/>
      </rPr>
      <t>3.</t>
    </r>
  </si>
  <si>
    <r>
      <t xml:space="preserve">Anzahl Stellen im Bereich Pflege am 31.12.2016 nach Ausbildung </t>
    </r>
    <r>
      <rPr>
        <vertAlign val="superscript"/>
        <sz val="11"/>
        <rFont val="Arial Black"/>
        <family val="2"/>
      </rPr>
      <t>1</t>
    </r>
  </si>
  <si>
    <t>Dipl. Pflege-personal</t>
  </si>
  <si>
    <t>Fach-personal in Pflege und Betreuung</t>
  </si>
  <si>
    <t>Medizintech-nische und therapeu-tische Ausbildungen</t>
  </si>
  <si>
    <t>Pflegeassis-tentinnen und Hilfspersonal</t>
  </si>
  <si>
    <t>Pflege-praktikantin</t>
  </si>
  <si>
    <t>Andere Ausbil-dungen</t>
  </si>
  <si>
    <t>Tabelle L3.4.</t>
  </si>
  <si>
    <r>
      <t xml:space="preserve">Anzahl Stellen  pro 1 000 Unterbringungstage 2016 </t>
    </r>
    <r>
      <rPr>
        <vertAlign val="superscript"/>
        <sz val="11"/>
        <rFont val="Arial Black"/>
        <family val="2"/>
      </rPr>
      <t>1</t>
    </r>
  </si>
  <si>
    <t>Anzahl Betriebe</t>
  </si>
  <si>
    <t>Andere med. Fachbereiche 
und Alltags-gestaltung</t>
  </si>
  <si>
    <t>Ökonomie/
Hausdienste</t>
  </si>
  <si>
    <r>
      <t>Total</t>
    </r>
    <r>
      <rPr>
        <vertAlign val="superscript"/>
        <sz val="10"/>
        <color theme="0"/>
        <rFont val="Arial Black"/>
        <family val="2"/>
      </rPr>
      <t xml:space="preserve"> 1</t>
    </r>
  </si>
  <si>
    <r>
      <t>II. nach Standortbezirk</t>
    </r>
    <r>
      <rPr>
        <b/>
        <vertAlign val="superscript"/>
        <sz val="10"/>
        <rFont val="Arial Black"/>
        <family val="2"/>
      </rPr>
      <t>2</t>
    </r>
  </si>
  <si>
    <t>III. nach Betriebsgrösse</t>
  </si>
  <si>
    <t>Betriebe  bis 20 Betten</t>
  </si>
  <si>
    <t>Betriebe mit 21-40 Betten</t>
  </si>
  <si>
    <t>Betriebe mit 41-60 Betten</t>
  </si>
  <si>
    <t>Betriebe mit 61-80 Betten</t>
  </si>
  <si>
    <t>Betriebe mit 81-100 Betten</t>
  </si>
  <si>
    <t>Betriebe mit 101-200 Betten</t>
  </si>
  <si>
    <t>Betriebe mit  mehr als 200 Betten</t>
  </si>
  <si>
    <r>
      <t xml:space="preserve">IV. nach Pflegeintensität </t>
    </r>
    <r>
      <rPr>
        <b/>
        <vertAlign val="superscript"/>
        <sz val="10"/>
        <rFont val="Arial Black"/>
        <family val="2"/>
      </rPr>
      <t>3</t>
    </r>
  </si>
  <si>
    <t>Betriebe mit Durchschnitt Pflegestufen zwischen</t>
  </si>
  <si>
    <t>0-3</t>
  </si>
  <si>
    <t>4-6</t>
  </si>
  <si>
    <t>7-9</t>
  </si>
  <si>
    <t>10-12</t>
  </si>
  <si>
    <r>
      <rPr>
        <vertAlign val="superscript"/>
        <sz val="8"/>
        <rFont val="Arial"/>
        <family val="2"/>
      </rPr>
      <t>2</t>
    </r>
    <r>
      <rPr>
        <sz val="8"/>
        <rFont val="Arial"/>
        <family val="2"/>
      </rPr>
      <t xml:space="preserve"> Die Betriebe der Stadt Zürich, die sich in anderen Gemeinden befinden, werden dem Standortbezirk Zürich zugewiesen.</t>
    </r>
  </si>
  <si>
    <r>
      <rPr>
        <vertAlign val="superscript"/>
        <sz val="8"/>
        <rFont val="Arial"/>
        <family val="2"/>
      </rPr>
      <t>3</t>
    </r>
    <r>
      <rPr>
        <sz val="8"/>
        <rFont val="Arial"/>
        <family val="2"/>
      </rPr>
      <t xml:space="preserve"> In der SOMED-Statistik wird neu die Einstufung nach dem 12-stufigen Modell gemäss Art. 7a KLV erhoben.</t>
    </r>
  </si>
  <si>
    <r>
      <rPr>
        <sz val="10"/>
        <rFont val="Arial Black"/>
        <family val="2"/>
      </rPr>
      <t xml:space="preserve">Tabelle </t>
    </r>
    <r>
      <rPr>
        <b/>
        <sz val="10"/>
        <rFont val="Arial Black"/>
        <family val="2"/>
      </rPr>
      <t>L3.5.</t>
    </r>
  </si>
  <si>
    <r>
      <t xml:space="preserve">Anzahl Stellen pro Bett 2016 </t>
    </r>
    <r>
      <rPr>
        <vertAlign val="superscript"/>
        <sz val="11"/>
        <rFont val="Arial Black"/>
        <family val="2"/>
      </rPr>
      <t>1</t>
    </r>
  </si>
  <si>
    <t>Betriebe bis 20 Betten</t>
  </si>
  <si>
    <t>Betriebe mit durchschnittl. Pflegestufe zwischen</t>
  </si>
  <si>
    <r>
      <rPr>
        <vertAlign val="superscript"/>
        <sz val="8"/>
        <rFont val="Arial"/>
        <family val="2"/>
      </rPr>
      <t>3</t>
    </r>
    <r>
      <rPr>
        <sz val="8"/>
        <rFont val="Arial"/>
        <family val="2"/>
      </rPr>
      <t xml:space="preserve"> In der SOMED-Statistik wird neu die Einstufung nach dem 12-stufigen Modell gemäss KLV 7a erhoben.</t>
    </r>
  </si>
  <si>
    <t>Tabelle L4.1.</t>
  </si>
  <si>
    <t>Finanzen</t>
  </si>
  <si>
    <r>
      <t xml:space="preserve">Nettobetriebskosten nach Kostenträgerart 2016 </t>
    </r>
    <r>
      <rPr>
        <vertAlign val="superscript"/>
        <sz val="11"/>
        <rFont val="Arial Black"/>
        <family val="2"/>
      </rPr>
      <t>1</t>
    </r>
  </si>
  <si>
    <t>(in 1 000 Franken)</t>
  </si>
  <si>
    <t>Nicht KVG-pflichtige Kosten</t>
  </si>
  <si>
    <t>KVG-pflichtige Kosten</t>
  </si>
  <si>
    <r>
      <t xml:space="preserve">Gesamt </t>
    </r>
    <r>
      <rPr>
        <vertAlign val="superscript"/>
        <sz val="10"/>
        <color theme="0"/>
        <rFont val="Arial Black"/>
        <family val="2"/>
      </rPr>
      <t>1</t>
    </r>
  </si>
  <si>
    <t>Pension</t>
  </si>
  <si>
    <t>Betreuung</t>
  </si>
  <si>
    <t>Pflege</t>
  </si>
  <si>
    <t>Therapie</t>
  </si>
  <si>
    <t>Arzt</t>
  </si>
  <si>
    <t>Medika-mente</t>
  </si>
  <si>
    <t>Material</t>
  </si>
  <si>
    <t>in %</t>
  </si>
  <si>
    <r>
      <rPr>
        <vertAlign val="superscript"/>
        <sz val="8"/>
        <color theme="1"/>
        <rFont val="Arial"/>
        <family val="2"/>
      </rPr>
      <t>1</t>
    </r>
    <r>
      <rPr>
        <sz val="8"/>
        <color theme="1"/>
        <rFont val="Arial"/>
        <family val="2"/>
      </rPr>
      <t xml:space="preserve"> KVG-Pflege inkl. Akut- und Übergangspflege, ohne Tages- oder Nachtstrukturen</t>
    </r>
  </si>
  <si>
    <r>
      <rPr>
        <sz val="8"/>
        <rFont val="Arial"/>
        <family val="2"/>
      </rPr>
      <t xml:space="preserve">Abbildung </t>
    </r>
    <r>
      <rPr>
        <sz val="10"/>
        <rFont val="Arial"/>
        <family val="2"/>
      </rPr>
      <t xml:space="preserve">
</t>
    </r>
    <r>
      <rPr>
        <b/>
        <sz val="12"/>
        <rFont val="Arial"/>
        <family val="2"/>
      </rPr>
      <t>6.</t>
    </r>
  </si>
  <si>
    <t>.</t>
  </si>
  <si>
    <r>
      <rPr>
        <sz val="10"/>
        <rFont val="Arial Black"/>
        <family val="2"/>
      </rPr>
      <t>Tabelle L4.</t>
    </r>
    <r>
      <rPr>
        <b/>
        <sz val="10"/>
        <rFont val="Arial Black"/>
        <family val="2"/>
      </rPr>
      <t>2.</t>
    </r>
  </si>
  <si>
    <t>Betriebsertrag 2016</t>
  </si>
  <si>
    <t>Pensions- und Betreuungs-taxen</t>
  </si>
  <si>
    <t>Pflegetaxen gem. KVG</t>
  </si>
  <si>
    <t>Beiträge Gemeinden</t>
  </si>
  <si>
    <t>Beiträge 
Kanton</t>
  </si>
  <si>
    <t>Beiträge 
Bund</t>
  </si>
  <si>
    <t>Beiträge Stiftungen, Private</t>
  </si>
  <si>
    <r>
      <rPr>
        <sz val="8"/>
        <rFont val="Arial"/>
        <family val="2"/>
      </rPr>
      <t xml:space="preserve">Abbildung </t>
    </r>
    <r>
      <rPr>
        <sz val="10"/>
        <rFont val="Arial"/>
        <family val="2"/>
      </rPr>
      <t xml:space="preserve">
</t>
    </r>
    <r>
      <rPr>
        <b/>
        <sz val="12"/>
        <rFont val="Arial"/>
        <family val="2"/>
      </rPr>
      <t>7.</t>
    </r>
  </si>
  <si>
    <t>Tabelle L4.3.</t>
  </si>
  <si>
    <t>Entwicklung der Nettobetriebskosten 2013-2016</t>
  </si>
  <si>
    <t>2013</t>
  </si>
  <si>
    <r>
      <t>2014</t>
    </r>
    <r>
      <rPr>
        <vertAlign val="superscript"/>
        <sz val="8"/>
        <rFont val="Arial"/>
        <family val="2"/>
      </rPr>
      <t xml:space="preserve"> </t>
    </r>
    <r>
      <rPr>
        <vertAlign val="superscript"/>
        <sz val="10"/>
        <color theme="0"/>
        <rFont val="Arial Black"/>
        <family val="2"/>
      </rPr>
      <t>1</t>
    </r>
  </si>
  <si>
    <r>
      <t>2015</t>
    </r>
    <r>
      <rPr>
        <vertAlign val="superscript"/>
        <sz val="8"/>
        <rFont val="Arial"/>
        <family val="2"/>
      </rPr>
      <t xml:space="preserve"> </t>
    </r>
    <r>
      <rPr>
        <vertAlign val="superscript"/>
        <sz val="10"/>
        <color theme="0"/>
        <rFont val="Arial Black"/>
        <family val="2"/>
      </rPr>
      <t>1</t>
    </r>
  </si>
  <si>
    <r>
      <t>2016</t>
    </r>
    <r>
      <rPr>
        <vertAlign val="superscript"/>
        <sz val="8"/>
        <rFont val="Arial"/>
        <family val="2"/>
      </rPr>
      <t xml:space="preserve"> </t>
    </r>
    <r>
      <rPr>
        <vertAlign val="superscript"/>
        <sz val="10"/>
        <color theme="0"/>
        <rFont val="Arial Black"/>
        <family val="2"/>
      </rPr>
      <t>1</t>
    </r>
  </si>
  <si>
    <r>
      <rPr>
        <vertAlign val="superscript"/>
        <sz val="8"/>
        <color theme="1"/>
        <rFont val="Arial"/>
        <family val="2"/>
      </rPr>
      <t>1</t>
    </r>
    <r>
      <rPr>
        <sz val="8"/>
        <color theme="1"/>
        <rFont val="Arial"/>
        <family val="2"/>
      </rPr>
      <t xml:space="preserve"> Nettobetriebskosten KVG-Pflege inkl. Akut- und Übergangspflege und Tages- oder Nachtstrukturen</t>
    </r>
  </si>
  <si>
    <r>
      <rPr>
        <sz val="8"/>
        <rFont val="Arial"/>
        <family val="2"/>
      </rPr>
      <t xml:space="preserve">Abbildung </t>
    </r>
    <r>
      <rPr>
        <sz val="10"/>
        <rFont val="Arial"/>
        <family val="2"/>
      </rPr>
      <t xml:space="preserve">
</t>
    </r>
    <r>
      <rPr>
        <b/>
        <sz val="10"/>
        <rFont val="Arial"/>
        <family val="2"/>
      </rPr>
      <t>8</t>
    </r>
    <r>
      <rPr>
        <b/>
        <sz val="12"/>
        <rFont val="Arial"/>
        <family val="2"/>
      </rPr>
      <t>.</t>
    </r>
  </si>
  <si>
    <r>
      <rPr>
        <sz val="10"/>
        <rFont val="Arial Black"/>
        <family val="2"/>
      </rPr>
      <t xml:space="preserve">Tabelle </t>
    </r>
    <r>
      <rPr>
        <b/>
        <sz val="10"/>
        <rFont val="Arial Black"/>
        <family val="2"/>
      </rPr>
      <t>L4.4.</t>
    </r>
  </si>
  <si>
    <t xml:space="preserve">Finanzen </t>
  </si>
  <si>
    <r>
      <t xml:space="preserve">Nettobetriebskosten pro Unterbringungstag 2016 </t>
    </r>
    <r>
      <rPr>
        <vertAlign val="superscript"/>
        <sz val="11"/>
        <rFont val="Arial Black"/>
        <family val="2"/>
      </rPr>
      <t>1</t>
    </r>
  </si>
  <si>
    <t>(in Franken)</t>
  </si>
  <si>
    <t>KVG-Pflege</t>
  </si>
  <si>
    <t>Medika-
mente</t>
  </si>
  <si>
    <r>
      <t xml:space="preserve">II. nach Standortbezirk </t>
    </r>
    <r>
      <rPr>
        <b/>
        <vertAlign val="superscript"/>
        <sz val="10"/>
        <rFont val="Arial Black"/>
        <family val="2"/>
      </rPr>
      <t>2</t>
    </r>
  </si>
  <si>
    <r>
      <rPr>
        <vertAlign val="superscript"/>
        <sz val="8"/>
        <rFont val="Arial"/>
        <family val="2"/>
      </rPr>
      <t>1</t>
    </r>
    <r>
      <rPr>
        <sz val="8"/>
        <rFont val="Arial"/>
        <family val="2"/>
      </rPr>
      <t xml:space="preserve"> KVG-Pflege und Akut- und Übergangspflege, ohne Tages- oder Nachtstrukturen</t>
    </r>
  </si>
  <si>
    <t>Tabelle L4.5.</t>
  </si>
  <si>
    <r>
      <t xml:space="preserve">Nettobetriebskosten pro Unterbringungstag nach Betriebsgrösse und Pflegeintensität 2016 </t>
    </r>
    <r>
      <rPr>
        <vertAlign val="superscript"/>
        <sz val="11"/>
        <rFont val="Arial Black"/>
        <family val="2"/>
      </rPr>
      <t>2</t>
    </r>
  </si>
  <si>
    <r>
      <t>Durchschnittliche Pflegestufe 0 - 3</t>
    </r>
    <r>
      <rPr>
        <b/>
        <vertAlign val="superscript"/>
        <sz val="10"/>
        <rFont val="Arial"/>
        <family val="2"/>
      </rPr>
      <t xml:space="preserve"> 1</t>
    </r>
  </si>
  <si>
    <t>Betriebe mit mehr als 200 Betten</t>
  </si>
  <si>
    <r>
      <t xml:space="preserve">Durchschnittliche Pflegestufe 4 - 6 </t>
    </r>
    <r>
      <rPr>
        <b/>
        <vertAlign val="superscript"/>
        <sz val="10"/>
        <rFont val="Arial"/>
        <family val="2"/>
      </rPr>
      <t>1</t>
    </r>
  </si>
  <si>
    <r>
      <t xml:space="preserve">Durchschnittliche Pflegestufe 7 - 9 </t>
    </r>
    <r>
      <rPr>
        <b/>
        <vertAlign val="superscript"/>
        <sz val="10"/>
        <rFont val="Arial"/>
        <family val="2"/>
      </rPr>
      <t>1</t>
    </r>
  </si>
  <si>
    <t/>
  </si>
  <si>
    <r>
      <t xml:space="preserve">Durchschnittliche Pflegestufe 10 - 12 </t>
    </r>
    <r>
      <rPr>
        <b/>
        <vertAlign val="superscript"/>
        <sz val="10"/>
        <rFont val="Arial"/>
        <family val="2"/>
      </rPr>
      <t>1</t>
    </r>
  </si>
  <si>
    <r>
      <rPr>
        <vertAlign val="superscript"/>
        <sz val="8"/>
        <rFont val="Arial"/>
        <family val="2"/>
      </rPr>
      <t>1</t>
    </r>
    <r>
      <rPr>
        <sz val="8"/>
        <rFont val="Arial"/>
        <family val="2"/>
      </rPr>
      <t xml:space="preserve"> In der SOMED-Statistik wird neu die Einstufung nach dem 12-stufigen Modell gemäss KLV 7a erhoben.</t>
    </r>
  </si>
  <si>
    <r>
      <rPr>
        <vertAlign val="superscript"/>
        <sz val="8"/>
        <rFont val="Arial"/>
        <family val="2"/>
      </rPr>
      <t>2</t>
    </r>
    <r>
      <rPr>
        <sz val="8"/>
        <rFont val="Arial"/>
        <family val="2"/>
      </rPr>
      <t xml:space="preserve"> KVG-Pflege und Akut- inkl. Übergangspflege, ohne Tages- oder Nachtstrukturen</t>
    </r>
  </si>
  <si>
    <t>Tabelle L4.6.</t>
  </si>
  <si>
    <t>Nettobetriebskosten total pro Unterbringungstag 2010 - 2016  (in CHF)</t>
  </si>
  <si>
    <r>
      <rPr>
        <sz val="10"/>
        <rFont val="Arial Black"/>
        <family val="2"/>
      </rPr>
      <t>Tabelle L5.</t>
    </r>
    <r>
      <rPr>
        <b/>
        <sz val="10"/>
        <rFont val="Arial Black"/>
        <family val="2"/>
      </rPr>
      <t>1.</t>
    </r>
  </si>
  <si>
    <t>Struktur</t>
  </si>
  <si>
    <t xml:space="preserve">Gemeinnützige Spitex-Betriebe mit lokalem Einzugsgebiet </t>
  </si>
  <si>
    <t xml:space="preserve">Gemeinnützige Spitex-Betriebe mit regionalem Einzugsgebiet </t>
  </si>
  <si>
    <t xml:space="preserve">Private, kommerzielle Spitex-Betriebe </t>
  </si>
  <si>
    <r>
      <t>Selbstständig erwerbende Pflegefachpersonen</t>
    </r>
    <r>
      <rPr>
        <vertAlign val="superscript"/>
        <sz val="10"/>
        <rFont val="Arial"/>
        <family val="2"/>
      </rPr>
      <t>1</t>
    </r>
  </si>
  <si>
    <t>Personal und Stellen</t>
  </si>
  <si>
    <t>Stellen</t>
  </si>
  <si>
    <t>Leistungen</t>
  </si>
  <si>
    <r>
      <t>Pflegerische Leistungen gemäss KLV - Klient/innen</t>
    </r>
    <r>
      <rPr>
        <vertAlign val="superscript"/>
        <sz val="10"/>
        <rFont val="Arial"/>
        <family val="2"/>
      </rPr>
      <t>2</t>
    </r>
  </si>
  <si>
    <t>Pflegerische Leistungen gemäss KLV - Stunden</t>
  </si>
  <si>
    <r>
      <t>Pflegerische Leistungen - Akut- &amp; Übergangspflege - Klient/innen</t>
    </r>
    <r>
      <rPr>
        <vertAlign val="superscript"/>
        <sz val="10"/>
        <rFont val="Arial"/>
        <family val="2"/>
      </rPr>
      <t>2, 3</t>
    </r>
  </si>
  <si>
    <r>
      <t>Pflegerische Leistungen - Akut- &amp; Übergangspflege - Stunden</t>
    </r>
    <r>
      <rPr>
        <vertAlign val="superscript"/>
        <sz val="10"/>
        <rFont val="Arial"/>
        <family val="2"/>
      </rPr>
      <t>3</t>
    </r>
  </si>
  <si>
    <r>
      <t>Hauswirtschaftliche und sozialbetreuerische Leistungen - Klient/innen</t>
    </r>
    <r>
      <rPr>
        <vertAlign val="superscript"/>
        <sz val="10"/>
        <rFont val="Arial"/>
        <family val="2"/>
      </rPr>
      <t>2</t>
    </r>
  </si>
  <si>
    <t>Hauswirtschaftliche und sozialbetreuerische Leistungen - Stunden</t>
  </si>
  <si>
    <r>
      <t>Mahlzeitendienst - Klienten</t>
    </r>
    <r>
      <rPr>
        <vertAlign val="superscript"/>
        <sz val="10"/>
        <rFont val="Arial"/>
        <family val="2"/>
      </rPr>
      <t>2</t>
    </r>
  </si>
  <si>
    <t>Mahlzeitendienst - Anzahl</t>
  </si>
  <si>
    <t>Finanzdaten (in 1 000 Franken)</t>
  </si>
  <si>
    <t>Ertrag</t>
  </si>
  <si>
    <t>davon Beiträge Öffentliche Hand</t>
  </si>
  <si>
    <t xml:space="preserve">   Bund (AHV Art. 101bis)</t>
  </si>
  <si>
    <t xml:space="preserve">   Kanton</t>
  </si>
  <si>
    <t xml:space="preserve">   Gemeinde(n)</t>
  </si>
  <si>
    <t xml:space="preserve">   Kirchgemeinde(n)</t>
  </si>
  <si>
    <t xml:space="preserve">   andere (z.B. Gemeindeverband, Bezirk)</t>
  </si>
  <si>
    <t>Aufwand</t>
  </si>
  <si>
    <t>Kennzahlen</t>
  </si>
  <si>
    <r>
      <t>Bruttokosten pro verrechnete Stunde</t>
    </r>
    <r>
      <rPr>
        <vertAlign val="superscript"/>
        <sz val="10"/>
        <rFont val="Arial"/>
        <family val="2"/>
      </rPr>
      <t>4</t>
    </r>
  </si>
  <si>
    <r>
      <t>Versorgungsdichte (Anzahl Vollzeitstellen auf 
10 000  Einwohner)</t>
    </r>
    <r>
      <rPr>
        <vertAlign val="superscript"/>
        <sz val="10"/>
        <rFont val="Arial"/>
        <family val="2"/>
      </rPr>
      <t>4</t>
    </r>
  </si>
  <si>
    <t>Nutzungsgrad (Anzahl Klienten pro 1 000 Einwohner)</t>
  </si>
  <si>
    <t>Quelle: Spitex-Statistik</t>
  </si>
  <si>
    <r>
      <rPr>
        <vertAlign val="superscript"/>
        <sz val="8"/>
        <rFont val="Arial"/>
        <family val="2"/>
      </rPr>
      <t>1</t>
    </r>
    <r>
      <rPr>
        <sz val="8"/>
        <rFont val="Arial"/>
        <family val="2"/>
      </rPr>
      <t xml:space="preserve"> Selbstständig erwerbende Pflegefachpersonen wurden erstmals 2011 erhoben.</t>
    </r>
  </si>
  <si>
    <r>
      <t>2</t>
    </r>
    <r>
      <rPr>
        <sz val="8"/>
        <rFont val="Arial"/>
        <family val="2"/>
      </rPr>
      <t xml:space="preserve"> Als Klient/in gilt eine Person, die im betreffenden Kalenderjahr mindestens eine Leistung erhalten hat. Bezieht eine Person gleichzeitig pflegerische Leistungen gemäss KLV und hauswirtschaftliche Leistungen, so wird sie in beiden Rubriken, d.h. zweimal eingetragen (d.h. Doppelzählungen möglich!).</t>
    </r>
  </si>
  <si>
    <r>
      <t>3</t>
    </r>
    <r>
      <rPr>
        <sz val="8"/>
        <rFont val="Arial"/>
        <family val="2"/>
      </rPr>
      <t xml:space="preserve"> Die Leistungen für Akut- &amp; Übergangspflege wurden erstmals 2011 erhoben.</t>
    </r>
  </si>
  <si>
    <r>
      <t>4</t>
    </r>
    <r>
      <rPr>
        <sz val="8"/>
        <rFont val="Arial"/>
        <family val="2"/>
      </rPr>
      <t xml:space="preserve"> Die Berechnungen der Kennzahlen erfolgen nur auf den Ergebnissen der gemeinnützigen Spitex-Organisationen.</t>
    </r>
  </si>
  <si>
    <t>Tabelle L5.2.</t>
  </si>
  <si>
    <t>Anzahl Personen und Stellen nach Ausbildung am 31.12.2016</t>
  </si>
  <si>
    <t>Ø Beschäfti-</t>
  </si>
  <si>
    <t>Anzahl</t>
  </si>
  <si>
    <t>Prozent</t>
  </si>
  <si>
    <t>gungsgrad</t>
  </si>
  <si>
    <t xml:space="preserve">Ausbildung </t>
  </si>
  <si>
    <t>Pflegediplom</t>
  </si>
  <si>
    <t>Diplom: Krankenschwester/-pfleger AKP/ GKP/KWS/ PsyKP, Hebamme</t>
  </si>
  <si>
    <t xml:space="preserve">Nachdiplom Gesundheitsschwester/-pfleger </t>
  </si>
  <si>
    <t>Krankenschwester/-pfleger für Gesundheits- und Krankenpflege DN I</t>
  </si>
  <si>
    <t>Krankenschwester/-pfleger für Gesundheits- und Krankenpflege DN II</t>
  </si>
  <si>
    <t>Dipl. Pflegefachfrau / -mann HF</t>
  </si>
  <si>
    <t>Ausbildung in Assistenzpflege</t>
  </si>
  <si>
    <t xml:space="preserve">Fähigkeitsausweis: Krankenpfleger/in FA SRK </t>
  </si>
  <si>
    <t xml:space="preserve">Hauspflege-Diplom </t>
  </si>
  <si>
    <t xml:space="preserve">Hauspflege EFZ, FAGE, Sozialagogen/-innen </t>
  </si>
  <si>
    <t>Pflegeassistent/in, IGSA Stufe II, Betagtenbetreuer/in, Arztgehilfin</t>
  </si>
  <si>
    <t>Pflege- und Betreuungskurse</t>
  </si>
  <si>
    <t>Praktikant/in in Ausbildung</t>
  </si>
  <si>
    <t>Pflege/Betreuungskurse 
(z.B. SRK- Pflegehelfer/innenkurs/-Grundkurs, IGSA Stufe I)</t>
  </si>
  <si>
    <t>Sozial-theraupetische Ausbildung</t>
  </si>
  <si>
    <t>Sozialarbeiter/innen- / Sozialpädagog/innen-Ausbildung mit Diplom</t>
  </si>
  <si>
    <t>Therapeutische Ausbildung mit Diplom (Ergo-,Physiotherapie u.ä.)</t>
  </si>
  <si>
    <t>Andere Ausbildung (kaufmännisch)</t>
  </si>
  <si>
    <t>Ausbildungen und Nachdiplome im Managementbereich 
sowie kfm. Ausbildung</t>
  </si>
  <si>
    <t>Keine spez. Spitex-Ausbildung</t>
  </si>
  <si>
    <t>Keine spezifische Ausbildung in der Hilfe und Pflege</t>
  </si>
  <si>
    <t>Nach Hauptfunktion</t>
  </si>
  <si>
    <t xml:space="preserve">Total </t>
  </si>
  <si>
    <t>Pflege und Hilfe von Klient/innen</t>
  </si>
  <si>
    <t>Leitung</t>
  </si>
  <si>
    <t>Administration</t>
  </si>
  <si>
    <r>
      <rPr>
        <sz val="10"/>
        <rFont val="Arial Black"/>
        <family val="2"/>
      </rPr>
      <t>Tabelle L5.</t>
    </r>
    <r>
      <rPr>
        <b/>
        <sz val="10"/>
        <rFont val="Arial Black"/>
        <family val="2"/>
      </rPr>
      <t>3.</t>
    </r>
  </si>
  <si>
    <t>Dienstleistungen nach Altersgruppen 2016</t>
  </si>
  <si>
    <t>0 - 4</t>
  </si>
  <si>
    <t>5 - 19</t>
  </si>
  <si>
    <t>20 - 64</t>
  </si>
  <si>
    <t>65 - 79</t>
  </si>
  <si>
    <t>80 und älter</t>
  </si>
  <si>
    <t>Klient/innen</t>
  </si>
  <si>
    <r>
      <t>Total</t>
    </r>
    <r>
      <rPr>
        <vertAlign val="superscript"/>
        <sz val="10"/>
        <rFont val="Arial Black"/>
        <family val="2"/>
      </rPr>
      <t xml:space="preserve"> 1</t>
    </r>
  </si>
  <si>
    <t>Pflegerische Leistungen gemäss KLV</t>
  </si>
  <si>
    <t>Pflegerische Leistungen - Akut- und Übergangspflege</t>
  </si>
  <si>
    <t>Hauswirtschaftliche und sozialbetreuerische Leistungen</t>
  </si>
  <si>
    <r>
      <t>Weitere Spitex-Leistungen</t>
    </r>
    <r>
      <rPr>
        <vertAlign val="superscript"/>
        <sz val="10"/>
        <rFont val="Arial"/>
        <family val="2"/>
      </rPr>
      <t>2</t>
    </r>
  </si>
  <si>
    <t>Stunden</t>
  </si>
  <si>
    <t>Stunden pro Klienten</t>
  </si>
  <si>
    <r>
      <t>Total</t>
    </r>
    <r>
      <rPr>
        <vertAlign val="superscript"/>
        <sz val="10"/>
        <rFont val="Arial Black"/>
        <family val="2"/>
      </rPr>
      <t>1</t>
    </r>
  </si>
  <si>
    <r>
      <t>1</t>
    </r>
    <r>
      <rPr>
        <sz val="8"/>
        <rFont val="Arial"/>
        <family val="2"/>
      </rPr>
      <t xml:space="preserve"> Als Klient/in gilt eine Person, die im betreffenden Kalenderjahr mindestens eine Leistung erhalten hat. Bezieht eine Person gleichzeitig pflegerische Leistungen gemäss KLV und hauswirtschaftliche Leistungen, so wird sie in beiden Rubriken, d.h. zweimal eingetragen (d.h. Doppelzählungen möglich!).</t>
    </r>
  </si>
  <si>
    <r>
      <t>2</t>
    </r>
    <r>
      <rPr>
        <sz val="8"/>
        <rFont val="Arial"/>
        <family val="2"/>
      </rPr>
      <t xml:space="preserve"> Ab 2012 werden die weiteren Spitex-Leistungen nicht mehr nach Alterskategorien erhoben.
   Zu den "Weiteren Spitex-Leistungen" gehören hier der Verleih von Krankenmobilien, der Fahrdienst sowie der Sozialdienst.</t>
    </r>
  </si>
  <si>
    <t>Tabelle L5.4.</t>
  </si>
  <si>
    <t>Aufwand und Ertrag nach Einzelpositionen 2016</t>
  </si>
  <si>
    <t>in 1 000 Franken</t>
  </si>
  <si>
    <t>in Prozent</t>
  </si>
  <si>
    <t>Total Ertrag</t>
  </si>
  <si>
    <t>Spitex -Dienstleistungen</t>
  </si>
  <si>
    <t>Pflegerische Leistungen gemäss KLV (inkl. Pflegematerial, 
Medikamente)</t>
  </si>
  <si>
    <t xml:space="preserve">Mahlzeitendienst </t>
  </si>
  <si>
    <t xml:space="preserve">Weitere Spitex-Leistungen </t>
  </si>
  <si>
    <t>Übrige Einnahmen</t>
  </si>
  <si>
    <t>Mitgliederbeiträge</t>
  </si>
  <si>
    <t>Spenden/Legate</t>
  </si>
  <si>
    <t>Andere ( Miet-, Kapitalerträge)</t>
  </si>
  <si>
    <t>Beiträge Öffentliche Hand</t>
  </si>
  <si>
    <t>Kanton</t>
  </si>
  <si>
    <t>Gemeinde(n)</t>
  </si>
  <si>
    <t>Kirchgemeinde(n)</t>
  </si>
  <si>
    <t>andere (z.B. Gemeindeverband, Bezirk)</t>
  </si>
  <si>
    <t>Total Aufwand</t>
  </si>
  <si>
    <t>Personalaufwand</t>
  </si>
  <si>
    <t>Übriger Aufwand</t>
  </si>
  <si>
    <t>- Zahlen betreffen alle Spitex-Organisationen und selbstständig erwerbende 
Pflegefachpersonen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</si>
</sst>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 #\ ###\ ##0_ ;_ * \-#\ ###\ ##0_ ;_ * &quot;.&quot;_ ;_ @_ "/>
    <numFmt numFmtId="165" formatCode="0.0"/>
    <numFmt numFmtId="166" formatCode="_ * #\ ###\ ##0.0_ ;_ * \-#\ ###\ ##0.0_ ;_ * &quot;.&quot;_ ;_ @_ "/>
    <numFmt numFmtId="167" formatCode="#\ ###\ ##0"/>
    <numFmt numFmtId="168" formatCode="0.0%"/>
    <numFmt numFmtId="169" formatCode="#\ ###\ ##0\ ;\-#\ ###\ ##0\ ;_ * &quot;.&quot;_ ;_ @_ "/>
    <numFmt numFmtId="170" formatCode="#\ ###\ ##0;\-#\ ###\ ##0;_ * &quot;.&quot;_ ;_ @_ "/>
    <numFmt numFmtId="171" formatCode="#\ ###\ ##0.0;\-#\ ###\ ##0.0;_ * &quot;.&quot;_ ;_ @_ "/>
    <numFmt numFmtId="172" formatCode="#\ ###\ ##0.00;\-#\ ###\ ##0.00;_*\ &quot;.&quot;_ ;_ @_ "/>
    <numFmt numFmtId="173" formatCode="#\ ###\ ##0.00;\-#\ ###\ ##0.00;_ * &quot;.&quot;_ ;_ @_ "/>
    <numFmt numFmtId="174" formatCode="_ * #####\ ###\ ##0.0_ ;_ * \-#####\ ###\ ##0.0_ ;_ * &quot;.&quot;_ ;_ @_ "/>
    <numFmt numFmtId="175" formatCode="_ * #\ ###\ ##0.0_ ;_ * \-#\ ###\ ##0.00_ ;_ * &quot;.&quot;_ ;_ @_ "/>
    <numFmt numFmtId="176" formatCode="_ * #\ ###\ ##0_ ;_ * \-#\ ###\ ##0.00_ ;_ * &quot;.&quot;_ ;_ @_ "/>
    <numFmt numFmtId="177" formatCode="#\ ###\ ##0;\-#\ ###\ ##0;_*\ &quot;.&quot;_ ;_ @_ "/>
    <numFmt numFmtId="178" formatCode="#,##0.0"/>
    <numFmt numFmtId="179" formatCode="#\ ###\ ##0.0;\-#\ ###\ ##0.0;_*\ &quot;.&quot;_ ;_ @_ "/>
  </numFmts>
  <fonts count="55">
    <font>
      <sz val="11"/>
      <color theme="1"/>
      <name val="Calibri"/>
      <family val="2"/>
      <scheme val="minor"/>
    </font>
    <font>
      <sz val="11"/>
      <color theme="1"/>
      <name val="Calibri"/>
      <family val="2"/>
      <scheme val="minor"/>
    </font>
    <font>
      <sz val="10"/>
      <name val="Arial"/>
      <family val="2"/>
    </font>
    <font>
      <sz val="11"/>
      <color theme="1"/>
      <name val="Arial Black"/>
      <family val="2"/>
    </font>
    <font>
      <sz val="10"/>
      <color theme="1"/>
      <name val="Arial Black"/>
      <family val="2"/>
    </font>
    <font>
      <b/>
      <sz val="10"/>
      <name val="Arial Black"/>
      <family val="2"/>
    </font>
    <font>
      <sz val="10"/>
      <name val="Arial Black"/>
      <family val="2"/>
    </font>
    <font>
      <b/>
      <sz val="11"/>
      <name val="Arial"/>
      <family val="2"/>
    </font>
    <font>
      <sz val="10"/>
      <color theme="0"/>
      <name val="Arial"/>
      <family val="2"/>
    </font>
    <font>
      <b/>
      <sz val="11"/>
      <name val="Arial Black"/>
      <family val="2"/>
    </font>
    <font>
      <b/>
      <sz val="10"/>
      <name val="Arial"/>
      <family val="2"/>
    </font>
    <font>
      <sz val="10"/>
      <color theme="0"/>
      <name val="Arial Black"/>
      <family val="2"/>
    </font>
    <font>
      <b/>
      <sz val="9"/>
      <name val="Arial Black"/>
      <family val="2"/>
    </font>
    <font>
      <b/>
      <sz val="9"/>
      <name val="Arial"/>
      <family val="2"/>
    </font>
    <font>
      <sz val="9"/>
      <name val="Arial"/>
      <family val="2"/>
    </font>
    <font>
      <sz val="8"/>
      <name val="Arial"/>
      <family val="2"/>
    </font>
    <font>
      <b/>
      <sz val="10"/>
      <color theme="0"/>
      <name val="Arial Black"/>
      <family val="2"/>
    </font>
    <font>
      <sz val="11"/>
      <name val="Arial Black"/>
      <family val="2"/>
    </font>
    <font>
      <sz val="11"/>
      <color theme="1" tint="0.34998626667073579"/>
      <name val="Arial Black"/>
      <family val="2"/>
    </font>
    <font>
      <b/>
      <sz val="8"/>
      <name val="Arial"/>
      <family val="2"/>
    </font>
    <font>
      <vertAlign val="superscript"/>
      <sz val="10"/>
      <color theme="0"/>
      <name val="Arial Black"/>
      <family val="2"/>
    </font>
    <font>
      <sz val="12"/>
      <color theme="0"/>
      <name val="Arial Black"/>
      <family val="2"/>
    </font>
    <font>
      <b/>
      <vertAlign val="superscript"/>
      <sz val="10"/>
      <name val="Arial Black"/>
      <family val="2"/>
    </font>
    <font>
      <vertAlign val="superscript"/>
      <sz val="8"/>
      <name val="Arial"/>
      <family val="2"/>
    </font>
    <font>
      <b/>
      <sz val="9"/>
      <color indexed="81"/>
      <name val="Tahoma"/>
      <family val="2"/>
    </font>
    <font>
      <sz val="9"/>
      <color indexed="81"/>
      <name val="Tahoma"/>
      <family val="2"/>
    </font>
    <font>
      <b/>
      <vertAlign val="superscript"/>
      <sz val="11"/>
      <name val="Arial Black"/>
      <family val="2"/>
    </font>
    <font>
      <b/>
      <sz val="11"/>
      <color theme="1" tint="0.34998626667073579"/>
      <name val="Arial Black"/>
      <family val="2"/>
    </font>
    <font>
      <vertAlign val="superscript"/>
      <sz val="10"/>
      <name val="Arial"/>
      <family val="2"/>
    </font>
    <font>
      <vertAlign val="superscript"/>
      <sz val="10"/>
      <name val="Arial Black"/>
      <family val="2"/>
    </font>
    <font>
      <b/>
      <sz val="12"/>
      <color indexed="8"/>
      <name val="Arial"/>
      <family val="2"/>
    </font>
    <font>
      <sz val="12"/>
      <color indexed="8"/>
      <name val="Arial"/>
      <family val="2"/>
    </font>
    <font>
      <sz val="8"/>
      <color indexed="10"/>
      <name val="Arial"/>
      <family val="2"/>
    </font>
    <font>
      <b/>
      <sz val="8"/>
      <color indexed="10"/>
      <name val="Arial"/>
      <family val="2"/>
    </font>
    <font>
      <sz val="10"/>
      <color indexed="8"/>
      <name val="Arial"/>
      <family val="2"/>
    </font>
    <font>
      <vertAlign val="superscript"/>
      <sz val="8"/>
      <color theme="0"/>
      <name val="Arial Black"/>
      <family val="2"/>
    </font>
    <font>
      <sz val="8"/>
      <color theme="0"/>
      <name val="Arial Black"/>
      <family val="2"/>
    </font>
    <font>
      <b/>
      <sz val="10"/>
      <name val="Arial Unicode MS"/>
      <family val="2"/>
    </font>
    <font>
      <sz val="10"/>
      <name val="Arial Unicode MS"/>
      <family val="2"/>
    </font>
    <font>
      <sz val="10"/>
      <color theme="1"/>
      <name val="Calibri"/>
      <family val="2"/>
      <scheme val="minor"/>
    </font>
    <font>
      <b/>
      <vertAlign val="superscript"/>
      <sz val="10"/>
      <name val="Arial"/>
      <family val="2"/>
    </font>
    <font>
      <vertAlign val="superscript"/>
      <sz val="9"/>
      <name val="Arial"/>
      <family val="2"/>
    </font>
    <font>
      <sz val="10"/>
      <color rgb="FFFF0000"/>
      <name val="Arial"/>
      <family val="2"/>
    </font>
    <font>
      <sz val="10"/>
      <color theme="1"/>
      <name val="Arial"/>
      <family val="2"/>
    </font>
    <font>
      <sz val="8"/>
      <color theme="1"/>
      <name val="Arial"/>
      <family val="2"/>
    </font>
    <font>
      <vertAlign val="superscript"/>
      <sz val="11"/>
      <name val="Arial Black"/>
      <family val="2"/>
    </font>
    <font>
      <sz val="9"/>
      <color theme="1"/>
      <name val="Arial"/>
      <family val="2"/>
    </font>
    <font>
      <sz val="11"/>
      <color theme="1"/>
      <name val="Arial"/>
      <family val="2"/>
    </font>
    <font>
      <sz val="9"/>
      <name val="Arial Black"/>
      <family val="2"/>
    </font>
    <font>
      <vertAlign val="superscript"/>
      <sz val="8"/>
      <color theme="1"/>
      <name val="Arial"/>
      <family val="2"/>
    </font>
    <font>
      <b/>
      <sz val="12"/>
      <name val="Arial"/>
      <family val="2"/>
    </font>
    <font>
      <sz val="8"/>
      <name val="Arial Unicode MS"/>
      <family val="2"/>
    </font>
    <font>
      <b/>
      <sz val="8"/>
      <name val="Arial Unicode MS"/>
      <family val="2"/>
    </font>
    <font>
      <b/>
      <sz val="16"/>
      <name val="Arial"/>
      <family val="2"/>
    </font>
    <font>
      <sz val="8"/>
      <color theme="1"/>
      <name val="Calibri"/>
      <family val="2"/>
      <scheme val="minor"/>
    </font>
  </fonts>
  <fills count="3">
    <fill>
      <patternFill patternType="none"/>
    </fill>
    <fill>
      <patternFill patternType="gray125"/>
    </fill>
    <fill>
      <patternFill patternType="solid">
        <fgColor rgb="FF885EA0"/>
        <bgColor indexed="64"/>
      </patternFill>
    </fill>
  </fills>
  <borders count="6">
    <border>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hair">
        <color auto="1"/>
      </right>
      <top/>
      <bottom/>
      <diagonal/>
    </border>
  </borders>
  <cellStyleXfs count="4">
    <xf numFmtId="0" fontId="0" fillId="0" borderId="0"/>
    <xf numFmtId="0" fontId="2" fillId="0" borderId="0"/>
    <xf numFmtId="0" fontId="1" fillId="0" borderId="0"/>
    <xf numFmtId="9" fontId="2" fillId="0" borderId="0" applyFont="0" applyFill="0" applyBorder="0" applyAlignment="0" applyProtection="0"/>
  </cellStyleXfs>
  <cellXfs count="531">
    <xf numFmtId="0" fontId="0" fillId="0" borderId="0" xfId="0"/>
    <xf numFmtId="0" fontId="2" fillId="0" borderId="0" xfId="1"/>
    <xf numFmtId="0" fontId="3" fillId="0" borderId="0" xfId="1" applyFont="1"/>
    <xf numFmtId="0" fontId="4" fillId="0" borderId="0" xfId="1" applyFont="1"/>
    <xf numFmtId="0" fontId="5" fillId="0" borderId="0" xfId="1" applyFont="1" applyAlignment="1">
      <alignment horizontal="left"/>
    </xf>
    <xf numFmtId="0" fontId="7" fillId="0" borderId="0" xfId="1" applyFont="1" applyFill="1" applyAlignment="1">
      <alignment horizontal="center" wrapText="1"/>
    </xf>
    <xf numFmtId="0" fontId="8" fillId="0" borderId="0" xfId="1" applyFont="1"/>
    <xf numFmtId="0" fontId="2" fillId="0" borderId="0" xfId="1" applyFont="1" applyBorder="1" applyAlignment="1">
      <alignment horizontal="left"/>
    </xf>
    <xf numFmtId="0" fontId="2" fillId="0" borderId="0" xfId="1" applyFont="1" applyBorder="1"/>
    <xf numFmtId="0" fontId="2" fillId="0" borderId="0" xfId="1" applyFont="1"/>
    <xf numFmtId="0" fontId="9" fillId="0" borderId="0" xfId="1" applyFont="1" applyAlignment="1">
      <alignment horizontal="left"/>
    </xf>
    <xf numFmtId="0" fontId="10" fillId="0" borderId="0" xfId="1" applyFont="1" applyBorder="1" applyAlignment="1">
      <alignment horizontal="left"/>
    </xf>
    <xf numFmtId="0" fontId="9" fillId="0" borderId="0" xfId="1" applyFont="1" applyBorder="1" applyAlignment="1"/>
    <xf numFmtId="0" fontId="10" fillId="0" borderId="0" xfId="1" applyFont="1" applyBorder="1" applyAlignment="1"/>
    <xf numFmtId="0" fontId="2" fillId="0" borderId="0" xfId="1" applyFont="1" applyBorder="1" applyAlignment="1"/>
    <xf numFmtId="0" fontId="11" fillId="2" borderId="0" xfId="1" applyFont="1" applyFill="1" applyBorder="1" applyAlignment="1">
      <alignment horizontal="left" vertical="center"/>
    </xf>
    <xf numFmtId="0" fontId="11" fillId="2" borderId="0" xfId="1" applyFont="1" applyFill="1" applyBorder="1" applyAlignment="1">
      <alignment horizontal="left" vertical="center" wrapText="1"/>
    </xf>
    <xf numFmtId="0" fontId="12" fillId="0" borderId="0" xfId="1" applyFont="1" applyFill="1" applyBorder="1" applyAlignment="1">
      <alignment horizontal="left" vertical="center"/>
    </xf>
    <xf numFmtId="0" fontId="13" fillId="0" borderId="0" xfId="1" applyFont="1" applyFill="1" applyBorder="1" applyAlignment="1">
      <alignment horizontal="left" vertical="center" wrapText="1"/>
    </xf>
    <xf numFmtId="0" fontId="13" fillId="0" borderId="0" xfId="1" applyFont="1" applyFill="1" applyBorder="1" applyAlignment="1">
      <alignment horizontal="left" vertical="center"/>
    </xf>
    <xf numFmtId="0" fontId="13" fillId="0" borderId="0" xfId="1" applyFont="1" applyFill="1" applyBorder="1" applyAlignment="1">
      <alignment horizontal="center" vertical="center" wrapText="1"/>
    </xf>
    <xf numFmtId="0" fontId="14" fillId="0" borderId="0" xfId="1" applyFont="1" applyFill="1" applyBorder="1" applyAlignment="1">
      <alignment horizontal="left" vertical="center"/>
    </xf>
    <xf numFmtId="0" fontId="14" fillId="0" borderId="0" xfId="1" applyFont="1" applyFill="1" applyBorder="1" applyAlignment="1">
      <alignment horizontal="left" vertical="center" wrapText="1"/>
    </xf>
    <xf numFmtId="0" fontId="14" fillId="0" borderId="0" xfId="1" applyFont="1" applyFill="1" applyBorder="1" applyAlignment="1">
      <alignment horizontal="center" vertical="center" wrapText="1"/>
    </xf>
    <xf numFmtId="0" fontId="15" fillId="0" borderId="0" xfId="1" applyFont="1" applyFill="1" applyBorder="1" applyAlignment="1">
      <alignment horizontal="left" vertical="center"/>
    </xf>
    <xf numFmtId="0" fontId="15" fillId="0" borderId="0" xfId="1" applyFont="1" applyFill="1" applyBorder="1" applyAlignment="1">
      <alignment horizontal="left" vertical="center" wrapText="1"/>
    </xf>
    <xf numFmtId="0" fontId="15" fillId="0" borderId="0" xfId="1" applyFont="1" applyFill="1" applyBorder="1" applyAlignment="1">
      <alignment horizontal="center" vertical="center" wrapText="1"/>
    </xf>
    <xf numFmtId="0" fontId="14" fillId="0" borderId="0" xfId="1" applyFont="1" applyFill="1" applyBorder="1" applyAlignment="1">
      <alignment horizontal="left" vertical="center" wrapText="1"/>
    </xf>
    <xf numFmtId="0" fontId="16" fillId="2" borderId="0" xfId="2" applyFont="1" applyFill="1" applyBorder="1" applyAlignment="1">
      <alignment vertical="center"/>
    </xf>
    <xf numFmtId="0" fontId="15" fillId="0" borderId="0" xfId="1" applyFont="1" applyAlignment="1">
      <alignment horizontal="left"/>
    </xf>
    <xf numFmtId="0" fontId="15" fillId="0" borderId="0" xfId="1" applyFont="1" applyBorder="1" applyAlignment="1">
      <alignment horizontal="left"/>
    </xf>
    <xf numFmtId="0" fontId="2" fillId="0" borderId="0" xfId="1" applyFont="1" applyAlignment="1">
      <alignment horizontal="left"/>
    </xf>
    <xf numFmtId="0" fontId="10" fillId="0" borderId="0" xfId="1" applyFont="1" applyAlignment="1">
      <alignment horizontal="left"/>
    </xf>
    <xf numFmtId="0" fontId="10" fillId="0" borderId="0" xfId="1" applyFont="1" applyAlignment="1"/>
    <xf numFmtId="0" fontId="2" fillId="0" borderId="0" xfId="1" applyFont="1" applyAlignment="1"/>
    <xf numFmtId="0" fontId="2" fillId="0" borderId="0" xfId="1" applyFont="1" applyAlignment="1">
      <alignment horizontal="left" wrapText="1"/>
    </xf>
    <xf numFmtId="0" fontId="5" fillId="0" borderId="0" xfId="1" applyFont="1" applyFill="1" applyBorder="1" applyAlignment="1">
      <alignment horizontal="left" vertical="center"/>
    </xf>
    <xf numFmtId="164" fontId="5" fillId="0" borderId="0" xfId="1" applyNumberFormat="1" applyFont="1" applyFill="1" applyBorder="1" applyAlignment="1">
      <alignment horizontal="right" vertical="center"/>
    </xf>
    <xf numFmtId="0" fontId="2" fillId="0" borderId="0" xfId="1" applyFont="1" applyFill="1" applyBorder="1" applyAlignment="1">
      <alignment horizontal="left" vertical="center"/>
    </xf>
    <xf numFmtId="164" fontId="2" fillId="0" borderId="0" xfId="1" applyNumberFormat="1" applyFont="1" applyFill="1" applyBorder="1" applyAlignment="1">
      <alignment horizontal="right"/>
    </xf>
    <xf numFmtId="164" fontId="10" fillId="0" borderId="0" xfId="1" applyNumberFormat="1" applyFont="1" applyFill="1" applyBorder="1" applyAlignment="1">
      <alignment horizontal="right" vertical="center"/>
    </xf>
    <xf numFmtId="0" fontId="15" fillId="0" borderId="0" xfId="1" applyFont="1" applyBorder="1" applyAlignment="1"/>
    <xf numFmtId="3" fontId="2" fillId="0" borderId="0" xfId="1" applyNumberFormat="1" applyFont="1"/>
    <xf numFmtId="0" fontId="17" fillId="0" borderId="0" xfId="1" applyFont="1" applyAlignment="1"/>
    <xf numFmtId="0" fontId="18" fillId="0" borderId="0" xfId="1" applyFont="1" applyAlignment="1"/>
    <xf numFmtId="0" fontId="11" fillId="2" borderId="0" xfId="1" applyFont="1" applyFill="1" applyBorder="1" applyAlignment="1">
      <alignment horizontal="right" vertical="center" wrapText="1"/>
    </xf>
    <xf numFmtId="0" fontId="5" fillId="0" borderId="0" xfId="1" applyFont="1" applyFill="1" applyBorder="1" applyAlignment="1">
      <alignment wrapText="1"/>
    </xf>
    <xf numFmtId="3" fontId="19" fillId="0" borderId="0" xfId="1" applyNumberFormat="1" applyFont="1" applyFill="1" applyBorder="1" applyAlignment="1">
      <alignment horizontal="center" vertical="center" wrapText="1"/>
    </xf>
    <xf numFmtId="0" fontId="5" fillId="0" borderId="0" xfId="1" applyFont="1" applyFill="1" applyBorder="1" applyAlignment="1">
      <alignment vertical="center" wrapText="1"/>
    </xf>
    <xf numFmtId="164" fontId="5" fillId="0" borderId="0" xfId="1" applyNumberFormat="1" applyFont="1" applyFill="1" applyBorder="1" applyAlignment="1">
      <alignment horizontal="right" vertical="center" wrapText="1" indent="1"/>
    </xf>
    <xf numFmtId="0" fontId="2" fillId="0" borderId="0" xfId="1" applyFont="1" applyFill="1" applyBorder="1" applyAlignment="1">
      <alignment horizontal="left" vertical="center" wrapText="1"/>
    </xf>
    <xf numFmtId="164" fontId="2" fillId="0" borderId="0" xfId="1" applyNumberFormat="1" applyFont="1" applyFill="1" applyBorder="1" applyAlignment="1">
      <alignment horizontal="right" vertical="center" wrapText="1" indent="1"/>
    </xf>
    <xf numFmtId="0" fontId="2" fillId="0" borderId="0" xfId="1" applyFont="1" applyFill="1" applyBorder="1"/>
    <xf numFmtId="164" fontId="2" fillId="0" borderId="0" xfId="1" applyNumberFormat="1" applyFont="1" applyFill="1" applyBorder="1"/>
    <xf numFmtId="0" fontId="5" fillId="0" borderId="0" xfId="1" applyFont="1" applyFill="1" applyBorder="1" applyAlignment="1"/>
    <xf numFmtId="164" fontId="2" fillId="0" borderId="0" xfId="1" applyNumberFormat="1" applyFont="1" applyFill="1" applyBorder="1" applyAlignment="1">
      <alignment horizontal="right" vertical="center" indent="1"/>
    </xf>
    <xf numFmtId="0" fontId="2" fillId="0" borderId="0" xfId="1" applyFont="1" applyFill="1" applyBorder="1" applyAlignment="1"/>
    <xf numFmtId="0" fontId="2" fillId="0" borderId="0" xfId="1" applyFont="1" applyBorder="1" applyAlignment="1">
      <alignment wrapText="1"/>
    </xf>
    <xf numFmtId="0" fontId="15" fillId="0" borderId="0" xfId="1" applyFont="1" applyBorder="1" applyAlignment="1">
      <alignment wrapText="1"/>
    </xf>
    <xf numFmtId="3" fontId="2" fillId="0" borderId="0" xfId="1" applyNumberFormat="1" applyFont="1" applyFill="1"/>
    <xf numFmtId="0" fontId="14" fillId="0" borderId="0" xfId="1" applyFont="1" applyFill="1" applyAlignment="1">
      <alignment horizontal="left"/>
    </xf>
    <xf numFmtId="0" fontId="13" fillId="0" borderId="0" xfId="1" applyFont="1" applyAlignment="1">
      <alignment horizontal="left"/>
    </xf>
    <xf numFmtId="0" fontId="11" fillId="2" borderId="0" xfId="1" applyFont="1" applyFill="1" applyBorder="1" applyAlignment="1">
      <alignment horizontal="right" vertical="center"/>
    </xf>
    <xf numFmtId="0" fontId="5" fillId="0" borderId="0" xfId="1" applyFont="1" applyFill="1" applyBorder="1" applyAlignment="1">
      <alignment horizontal="left" vertical="center" wrapText="1"/>
    </xf>
    <xf numFmtId="0" fontId="13" fillId="0" borderId="0" xfId="1" applyFont="1" applyFill="1" applyBorder="1" applyAlignment="1">
      <alignment horizontal="right" vertical="center" wrapText="1" indent="1"/>
    </xf>
    <xf numFmtId="3" fontId="13" fillId="0" borderId="0" xfId="1" applyNumberFormat="1" applyFont="1" applyFill="1" applyBorder="1" applyAlignment="1">
      <alignment horizontal="right" vertical="center" wrapText="1" indent="1"/>
    </xf>
    <xf numFmtId="164" fontId="10" fillId="0" borderId="0" xfId="1" applyNumberFormat="1" applyFont="1" applyFill="1" applyBorder="1" applyAlignment="1">
      <alignment horizontal="right" vertical="center" wrapText="1" indent="1"/>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 fillId="0" borderId="0" xfId="1" applyFont="1" applyFill="1" applyBorder="1" applyAlignment="1">
      <alignment horizontal="right" vertical="center" wrapText="1" indent="1"/>
    </xf>
    <xf numFmtId="0" fontId="10" fillId="0" borderId="0" xfId="1" applyFont="1" applyFill="1" applyBorder="1" applyAlignment="1">
      <alignment horizontal="right" vertical="center" wrapText="1" indent="1"/>
    </xf>
    <xf numFmtId="0" fontId="14" fillId="0" borderId="0" xfId="1" applyFont="1" applyAlignment="1">
      <alignment horizontal="left"/>
    </xf>
    <xf numFmtId="0" fontId="15" fillId="0" borderId="0" xfId="1" applyFont="1" applyFill="1"/>
    <xf numFmtId="2" fontId="15" fillId="0" borderId="0" xfId="1" applyNumberFormat="1" applyFont="1" applyFill="1" applyAlignment="1">
      <alignment wrapText="1"/>
    </xf>
    <xf numFmtId="0" fontId="6" fillId="0" borderId="0" xfId="1" applyFont="1" applyFill="1"/>
    <xf numFmtId="164" fontId="14" fillId="0" borderId="0" xfId="1" applyNumberFormat="1" applyFont="1" applyFill="1"/>
    <xf numFmtId="0" fontId="2" fillId="0" borderId="0" xfId="1" applyFill="1"/>
    <xf numFmtId="0" fontId="14" fillId="0" borderId="0" xfId="1" applyFont="1" applyFill="1"/>
    <xf numFmtId="0" fontId="12" fillId="0" borderId="0" xfId="1" applyFont="1" applyFill="1"/>
    <xf numFmtId="164" fontId="12" fillId="0" borderId="0" xfId="1" applyNumberFormat="1" applyFont="1" applyFill="1"/>
    <xf numFmtId="164" fontId="2" fillId="0" borderId="0" xfId="1" applyNumberFormat="1"/>
    <xf numFmtId="0" fontId="14" fillId="0" borderId="1" xfId="1" applyFont="1" applyFill="1" applyBorder="1"/>
    <xf numFmtId="164" fontId="14" fillId="0" borderId="2" xfId="1" applyNumberFormat="1" applyFont="1" applyFill="1" applyBorder="1"/>
    <xf numFmtId="164" fontId="14" fillId="0" borderId="3" xfId="1" applyNumberFormat="1" applyFont="1" applyFill="1" applyBorder="1"/>
    <xf numFmtId="0" fontId="14" fillId="0" borderId="2" xfId="1" applyFont="1" applyFill="1" applyBorder="1"/>
    <xf numFmtId="165" fontId="12" fillId="0" borderId="0" xfId="1" applyNumberFormat="1" applyFont="1" applyFill="1"/>
    <xf numFmtId="166" fontId="12" fillId="0" borderId="0" xfId="1" applyNumberFormat="1" applyFont="1" applyFill="1"/>
    <xf numFmtId="165" fontId="14" fillId="0" borderId="0" xfId="1" applyNumberFormat="1" applyFont="1" applyFill="1"/>
    <xf numFmtId="166" fontId="14" fillId="0" borderId="0" xfId="1" applyNumberFormat="1" applyFont="1" applyFill="1"/>
    <xf numFmtId="165" fontId="14" fillId="0" borderId="1" xfId="1" applyNumberFormat="1" applyFont="1" applyFill="1" applyBorder="1"/>
    <xf numFmtId="166" fontId="14" fillId="0" borderId="2" xfId="1" applyNumberFormat="1" applyFont="1" applyFill="1" applyBorder="1"/>
    <xf numFmtId="166" fontId="14" fillId="0" borderId="3" xfId="1" applyNumberFormat="1" applyFont="1" applyFill="1" applyBorder="1"/>
    <xf numFmtId="165" fontId="14" fillId="0" borderId="2" xfId="1" applyNumberFormat="1" applyFont="1" applyFill="1" applyBorder="1"/>
    <xf numFmtId="164" fontId="13" fillId="0" borderId="0" xfId="1" applyNumberFormat="1" applyFont="1" applyFill="1"/>
    <xf numFmtId="166" fontId="13" fillId="0" borderId="0" xfId="1" applyNumberFormat="1" applyFont="1" applyFill="1"/>
    <xf numFmtId="0" fontId="14" fillId="0" borderId="4" xfId="1" applyFont="1" applyFill="1" applyBorder="1"/>
    <xf numFmtId="166" fontId="14" fillId="0" borderId="4" xfId="1" applyNumberFormat="1" applyFont="1" applyFill="1" applyBorder="1"/>
    <xf numFmtId="3" fontId="2" fillId="0" borderId="0" xfId="1" applyNumberFormat="1" applyAlignment="1">
      <alignment horizontal="right" indent="1"/>
    </xf>
    <xf numFmtId="167" fontId="5" fillId="0" borderId="0" xfId="1" applyNumberFormat="1" applyFont="1" applyFill="1" applyBorder="1" applyAlignment="1">
      <alignment vertical="center" wrapText="1"/>
    </xf>
    <xf numFmtId="167" fontId="10" fillId="0" borderId="0" xfId="1" applyNumberFormat="1" applyFont="1" applyFill="1" applyBorder="1" applyAlignment="1">
      <alignment vertical="center" wrapText="1"/>
    </xf>
    <xf numFmtId="167" fontId="2" fillId="0" borderId="0" xfId="1" applyNumberFormat="1" applyFont="1" applyFill="1" applyBorder="1" applyAlignment="1">
      <alignment horizontal="left"/>
    </xf>
    <xf numFmtId="167" fontId="5" fillId="0" borderId="0" xfId="1" applyNumberFormat="1" applyFont="1" applyFill="1" applyBorder="1" applyAlignment="1">
      <alignment horizontal="left" vertical="center" wrapText="1"/>
    </xf>
    <xf numFmtId="167" fontId="5" fillId="0" borderId="0" xfId="1" applyNumberFormat="1" applyFont="1" applyFill="1" applyBorder="1" applyAlignment="1">
      <alignment horizontal="right" wrapText="1" indent="1"/>
    </xf>
    <xf numFmtId="167" fontId="2" fillId="0" borderId="0" xfId="1" applyNumberFormat="1" applyFont="1" applyFill="1" applyBorder="1" applyAlignment="1">
      <alignment horizontal="left" vertical="center" wrapText="1"/>
    </xf>
    <xf numFmtId="167" fontId="2" fillId="0" borderId="0" xfId="1" applyNumberFormat="1" applyFont="1" applyFill="1" applyBorder="1" applyAlignment="1">
      <alignment horizontal="right" wrapText="1" indent="1"/>
    </xf>
    <xf numFmtId="167" fontId="10" fillId="0" borderId="0" xfId="1" applyNumberFormat="1" applyFont="1" applyFill="1" applyBorder="1" applyAlignment="1">
      <alignment horizontal="left" vertical="center" wrapText="1"/>
    </xf>
    <xf numFmtId="167" fontId="5" fillId="0" borderId="0" xfId="1" applyNumberFormat="1" applyFont="1" applyFill="1" applyBorder="1" applyAlignment="1">
      <alignment horizontal="left" vertical="center" wrapText="1"/>
    </xf>
    <xf numFmtId="167" fontId="14" fillId="0" borderId="0" xfId="1" applyNumberFormat="1" applyFont="1" applyFill="1" applyBorder="1" applyAlignment="1">
      <alignment horizontal="left" vertical="center" wrapText="1"/>
    </xf>
    <xf numFmtId="167" fontId="14" fillId="0" borderId="0" xfId="1" applyNumberFormat="1" applyFont="1" applyFill="1" applyBorder="1" applyAlignment="1">
      <alignment horizontal="right" wrapText="1" indent="1"/>
    </xf>
    <xf numFmtId="0" fontId="15" fillId="0" borderId="0" xfId="1" quotePrefix="1" applyFont="1" applyBorder="1" applyAlignment="1"/>
    <xf numFmtId="0" fontId="23" fillId="0" borderId="0" xfId="1" applyFont="1" applyFill="1" applyBorder="1" applyAlignment="1">
      <alignment horizontal="left"/>
    </xf>
    <xf numFmtId="0" fontId="2" fillId="0" borderId="0" xfId="1" applyAlignment="1">
      <alignment horizontal="left"/>
    </xf>
    <xf numFmtId="0" fontId="4" fillId="0" borderId="0" xfId="1" applyFont="1" applyAlignment="1">
      <alignment horizontal="left"/>
    </xf>
    <xf numFmtId="0" fontId="2" fillId="0" borderId="0" xfId="1" applyAlignment="1"/>
    <xf numFmtId="3" fontId="2" fillId="0" borderId="0" xfId="1" applyNumberFormat="1" applyAlignment="1"/>
    <xf numFmtId="3" fontId="2" fillId="0" borderId="0" xfId="1" applyNumberFormat="1" applyAlignment="1">
      <alignment horizontal="left"/>
    </xf>
    <xf numFmtId="0" fontId="9" fillId="0" borderId="0" xfId="1" applyFont="1" applyAlignment="1">
      <alignment horizontal="left" vertical="top"/>
    </xf>
    <xf numFmtId="0" fontId="27" fillId="0" borderId="0" xfId="1" applyFont="1" applyAlignment="1">
      <alignment horizontal="left" vertical="top"/>
    </xf>
    <xf numFmtId="3" fontId="2" fillId="0" borderId="0" xfId="1" applyNumberFormat="1" applyAlignment="1">
      <alignment horizontal="right" vertical="top"/>
    </xf>
    <xf numFmtId="3" fontId="2" fillId="0" borderId="0" xfId="1" applyNumberFormat="1" applyAlignment="1">
      <alignment horizontal="left" vertical="top"/>
    </xf>
    <xf numFmtId="0" fontId="2" fillId="0" borderId="0" xfId="1" applyAlignment="1">
      <alignment vertical="top"/>
    </xf>
    <xf numFmtId="3" fontId="10" fillId="0" borderId="0" xfId="1" applyNumberFormat="1" applyFont="1" applyFill="1" applyBorder="1" applyAlignment="1">
      <alignment horizontal="right" vertical="center" wrapText="1" indent="1"/>
    </xf>
    <xf numFmtId="3" fontId="2" fillId="0" borderId="0" xfId="1" applyNumberFormat="1" applyFont="1" applyFill="1" applyBorder="1" applyAlignment="1">
      <alignment horizontal="right" indent="1"/>
    </xf>
    <xf numFmtId="3" fontId="2" fillId="0" borderId="0" xfId="1" applyNumberFormat="1" applyFont="1" applyFill="1" applyBorder="1" applyAlignment="1">
      <alignment horizontal="left"/>
    </xf>
    <xf numFmtId="164" fontId="2" fillId="0" borderId="0" xfId="1" applyNumberFormat="1" applyFont="1" applyFill="1" applyBorder="1" applyAlignment="1">
      <alignment horizontal="right" wrapText="1" indent="1"/>
    </xf>
    <xf numFmtId="0" fontId="5" fillId="0" borderId="0" xfId="1" applyFont="1" applyFill="1" applyBorder="1" applyAlignment="1">
      <alignment vertical="center"/>
    </xf>
    <xf numFmtId="167" fontId="10" fillId="0" borderId="0" xfId="1" applyNumberFormat="1" applyFont="1" applyFill="1" applyBorder="1" applyAlignment="1">
      <alignment horizontal="right" vertical="center" wrapText="1" indent="1"/>
    </xf>
    <xf numFmtId="167" fontId="2" fillId="0" borderId="0" xfId="1" applyNumberFormat="1" applyFont="1" applyFill="1" applyBorder="1" applyAlignment="1">
      <alignment horizontal="right" indent="1"/>
    </xf>
    <xf numFmtId="0" fontId="15" fillId="0" borderId="0" xfId="1" quotePrefix="1" applyFont="1" applyAlignment="1">
      <alignment horizontal="left"/>
    </xf>
    <xf numFmtId="0" fontId="5" fillId="0" borderId="0" xfId="1" applyFont="1" applyFill="1" applyAlignment="1">
      <alignment horizontal="left"/>
    </xf>
    <xf numFmtId="0" fontId="2" fillId="0" borderId="0" xfId="1" applyAlignment="1">
      <alignment horizontal="left" vertical="top"/>
    </xf>
    <xf numFmtId="0" fontId="11" fillId="2" borderId="0" xfId="1" applyFont="1" applyFill="1" applyBorder="1" applyAlignment="1">
      <alignment horizontal="left" vertical="center" wrapText="1"/>
    </xf>
    <xf numFmtId="0" fontId="11" fillId="2" borderId="0" xfId="1" applyFont="1" applyFill="1" applyBorder="1" applyAlignment="1">
      <alignment horizontal="left" vertical="center"/>
    </xf>
    <xf numFmtId="2" fontId="15" fillId="0" borderId="0" xfId="1" applyNumberFormat="1" applyFont="1" applyFill="1" applyBorder="1" applyAlignment="1">
      <alignment horizontal="left" vertical="center" wrapText="1"/>
    </xf>
    <xf numFmtId="3" fontId="15" fillId="0" borderId="0" xfId="1" applyNumberFormat="1" applyFont="1" applyFill="1" applyBorder="1" applyAlignment="1">
      <alignment vertical="center" wrapText="1"/>
    </xf>
    <xf numFmtId="0" fontId="6" fillId="0" borderId="0" xfId="1" applyFont="1" applyFill="1" applyBorder="1" applyAlignment="1">
      <alignment vertical="center"/>
    </xf>
    <xf numFmtId="0" fontId="6" fillId="0" borderId="0" xfId="1" applyFont="1" applyFill="1" applyBorder="1" applyAlignment="1">
      <alignment vertical="center" wrapText="1"/>
    </xf>
    <xf numFmtId="3" fontId="14" fillId="0" borderId="0" xfId="1" applyNumberFormat="1" applyFont="1" applyFill="1" applyBorder="1" applyAlignment="1">
      <alignment horizontal="right" vertical="center" wrapText="1" indent="1"/>
    </xf>
    <xf numFmtId="3" fontId="14" fillId="0" borderId="0" xfId="1" applyNumberFormat="1" applyFont="1" applyFill="1" applyBorder="1" applyAlignment="1">
      <alignment horizontal="left"/>
    </xf>
    <xf numFmtId="0" fontId="14" fillId="0" borderId="0" xfId="1" applyFont="1" applyFill="1" applyBorder="1" applyAlignment="1">
      <alignment vertical="center"/>
    </xf>
    <xf numFmtId="0" fontId="14" fillId="0" borderId="0" xfId="1" applyFont="1" applyFill="1" applyBorder="1" applyAlignment="1">
      <alignment vertical="center" wrapText="1"/>
    </xf>
    <xf numFmtId="0" fontId="6" fillId="0" borderId="0" xfId="1" applyFont="1" applyFill="1" applyBorder="1" applyAlignment="1">
      <alignment horizontal="left" vertical="center"/>
    </xf>
    <xf numFmtId="0" fontId="6" fillId="0" borderId="0" xfId="1" applyFont="1" applyFill="1" applyBorder="1" applyAlignment="1">
      <alignment horizontal="left" vertical="center" wrapText="1"/>
    </xf>
    <xf numFmtId="167" fontId="6" fillId="0" borderId="0" xfId="1" applyNumberFormat="1" applyFont="1" applyFill="1" applyBorder="1" applyAlignment="1">
      <alignment horizontal="right"/>
    </xf>
    <xf numFmtId="167" fontId="2" fillId="0" borderId="0" xfId="1" applyNumberFormat="1" applyFont="1" applyFill="1" applyBorder="1" applyAlignment="1">
      <alignment horizontal="right"/>
    </xf>
    <xf numFmtId="167" fontId="2" fillId="0" borderId="0" xfId="1" applyNumberFormat="1" applyFont="1" applyFill="1" applyBorder="1" applyAlignment="1">
      <alignment horizontal="right" vertical="center"/>
    </xf>
    <xf numFmtId="0" fontId="2" fillId="0" borderId="0" xfId="1" applyFont="1" applyFill="1" applyBorder="1" applyAlignment="1">
      <alignment vertical="center"/>
    </xf>
    <xf numFmtId="0" fontId="2" fillId="0" borderId="0" xfId="1" applyFont="1" applyFill="1" applyBorder="1" applyAlignment="1">
      <alignment vertical="center" wrapText="1"/>
    </xf>
    <xf numFmtId="167" fontId="6" fillId="0" borderId="0" xfId="1" applyNumberFormat="1" applyFont="1" applyFill="1" applyBorder="1" applyAlignment="1">
      <alignment horizontal="right" vertical="center"/>
    </xf>
    <xf numFmtId="167" fontId="14" fillId="0" borderId="0" xfId="1" applyNumberFormat="1" applyFont="1" applyFill="1" applyBorder="1" applyAlignment="1">
      <alignment horizontal="right"/>
    </xf>
    <xf numFmtId="3" fontId="15" fillId="0" borderId="0" xfId="1" applyNumberFormat="1" applyFont="1" applyAlignment="1">
      <alignment horizontal="right" indent="1"/>
    </xf>
    <xf numFmtId="3" fontId="15" fillId="0" borderId="0" xfId="1" applyNumberFormat="1" applyFont="1"/>
    <xf numFmtId="0" fontId="23" fillId="0" borderId="0" xfId="1" applyFont="1" applyAlignment="1">
      <alignment horizontal="left"/>
    </xf>
    <xf numFmtId="0" fontId="15" fillId="0" borderId="0" xfId="1" applyFont="1" applyFill="1" applyBorder="1" applyAlignment="1">
      <alignment horizontal="left"/>
    </xf>
    <xf numFmtId="0" fontId="19" fillId="0" borderId="0" xfId="1" applyFont="1" applyFill="1" applyAlignment="1">
      <alignment horizontal="center" wrapText="1"/>
    </xf>
    <xf numFmtId="167" fontId="2" fillId="0" borderId="0" xfId="1" applyNumberFormat="1" applyAlignment="1">
      <alignment horizontal="right" indent="1"/>
    </xf>
    <xf numFmtId="167" fontId="2" fillId="0" borderId="0" xfId="1" applyNumberFormat="1" applyAlignment="1">
      <alignment horizontal="right" vertical="top"/>
    </xf>
    <xf numFmtId="0" fontId="6" fillId="0" borderId="0" xfId="1" applyFont="1" applyFill="1" applyBorder="1" applyAlignment="1"/>
    <xf numFmtId="167" fontId="6" fillId="0" borderId="0" xfId="1" applyNumberFormat="1" applyFont="1" applyFill="1" applyBorder="1" applyAlignment="1">
      <alignment horizontal="right" vertical="center" wrapText="1" indent="1"/>
    </xf>
    <xf numFmtId="167" fontId="6" fillId="0" borderId="0" xfId="1" applyNumberFormat="1" applyFont="1" applyFill="1" applyBorder="1" applyAlignment="1">
      <alignment horizontal="right" indent="1"/>
    </xf>
    <xf numFmtId="167" fontId="14" fillId="0" borderId="0" xfId="1" applyNumberFormat="1" applyFont="1" applyFill="1" applyBorder="1" applyAlignment="1">
      <alignment horizontal="right" vertical="center" wrapText="1" indent="1"/>
    </xf>
    <xf numFmtId="167" fontId="14" fillId="0" borderId="0" xfId="1" applyNumberFormat="1" applyFont="1" applyFill="1" applyBorder="1" applyAlignment="1">
      <alignment horizontal="right" indent="1"/>
    </xf>
    <xf numFmtId="164" fontId="6" fillId="0" borderId="0" xfId="1" applyNumberFormat="1" applyFont="1" applyFill="1" applyBorder="1" applyAlignment="1">
      <alignment horizontal="right" wrapText="1" indent="1"/>
    </xf>
    <xf numFmtId="0" fontId="6" fillId="0" borderId="0" xfId="1" applyFont="1" applyFill="1" applyBorder="1" applyAlignment="1">
      <alignment horizontal="left" vertical="center" wrapText="1"/>
    </xf>
    <xf numFmtId="167" fontId="2" fillId="0" borderId="0" xfId="1" applyNumberFormat="1" applyFont="1" applyFill="1" applyBorder="1" applyAlignment="1">
      <alignment horizontal="right" vertical="center" wrapText="1" indent="1"/>
    </xf>
    <xf numFmtId="167" fontId="15" fillId="0" borderId="0" xfId="1" applyNumberFormat="1" applyFont="1" applyAlignment="1">
      <alignment horizontal="right" indent="1"/>
    </xf>
    <xf numFmtId="0" fontId="23" fillId="0" borderId="0" xfId="1" applyFont="1" applyBorder="1" applyAlignment="1">
      <alignment horizontal="left"/>
    </xf>
    <xf numFmtId="167" fontId="2" fillId="0" borderId="0" xfId="1" applyNumberFormat="1" applyAlignment="1">
      <alignment horizontal="left"/>
    </xf>
    <xf numFmtId="0" fontId="17" fillId="0" borderId="0" xfId="1" applyFont="1" applyAlignment="1">
      <alignment vertical="top"/>
    </xf>
    <xf numFmtId="0" fontId="30" fillId="0" borderId="0" xfId="1" applyNumberFormat="1" applyFont="1" applyFill="1" applyBorder="1" applyAlignment="1">
      <alignment vertical="top"/>
    </xf>
    <xf numFmtId="168" fontId="31" fillId="0" borderId="0" xfId="1" applyNumberFormat="1" applyFont="1" applyFill="1" applyBorder="1" applyAlignment="1">
      <alignment vertical="top"/>
    </xf>
    <xf numFmtId="0" fontId="31" fillId="0" borderId="0" xfId="1" applyFont="1" applyFill="1" applyBorder="1" applyAlignment="1">
      <alignment vertical="top"/>
    </xf>
    <xf numFmtId="0" fontId="30" fillId="0" borderId="0" xfId="1" applyNumberFormat="1" applyFont="1" applyFill="1" applyBorder="1" applyAlignment="1">
      <alignment horizontal="left" vertical="top"/>
    </xf>
    <xf numFmtId="3" fontId="2" fillId="0" borderId="0" xfId="1" applyNumberFormat="1" applyFont="1" applyFill="1" applyBorder="1"/>
    <xf numFmtId="168" fontId="2" fillId="0" borderId="0" xfId="1" applyNumberFormat="1" applyFont="1" applyFill="1" applyBorder="1"/>
    <xf numFmtId="168" fontId="5" fillId="0" borderId="0" xfId="1" applyNumberFormat="1" applyFont="1" applyFill="1" applyBorder="1" applyAlignment="1">
      <alignment horizontal="right" vertical="center"/>
    </xf>
    <xf numFmtId="0" fontId="10" fillId="0" borderId="0" xfId="1" applyNumberFormat="1" applyFont="1" applyFill="1" applyBorder="1" applyAlignment="1">
      <alignment horizontal="right" vertical="center"/>
    </xf>
    <xf numFmtId="3" fontId="10" fillId="0" borderId="0" xfId="1" applyNumberFormat="1" applyFont="1" applyFill="1" applyBorder="1" applyAlignment="1">
      <alignment horizontal="right" vertical="center"/>
    </xf>
    <xf numFmtId="168" fontId="10" fillId="0" borderId="0" xfId="1" applyNumberFormat="1" applyFont="1" applyFill="1" applyBorder="1" applyAlignment="1">
      <alignment horizontal="right" vertical="center"/>
    </xf>
    <xf numFmtId="168" fontId="2" fillId="0" borderId="0" xfId="1" applyNumberFormat="1" applyFont="1" applyFill="1" applyBorder="1" applyAlignment="1">
      <alignment horizontal="right" vertical="center"/>
    </xf>
    <xf numFmtId="0" fontId="2" fillId="0" borderId="0" xfId="1" applyNumberFormat="1" applyFont="1" applyFill="1" applyBorder="1" applyAlignment="1">
      <alignment horizontal="right" vertical="center"/>
    </xf>
    <xf numFmtId="3" fontId="2" fillId="0" borderId="0" xfId="1" applyNumberFormat="1" applyFont="1" applyFill="1" applyBorder="1" applyAlignment="1">
      <alignment horizontal="right" vertical="center"/>
    </xf>
    <xf numFmtId="0" fontId="5" fillId="0" borderId="0" xfId="1" applyFont="1" applyFill="1" applyBorder="1" applyAlignment="1">
      <alignment horizontal="left" vertical="center" wrapText="1"/>
    </xf>
    <xf numFmtId="3" fontId="5" fillId="0" borderId="0" xfId="1" applyNumberFormat="1" applyFont="1" applyFill="1" applyBorder="1" applyAlignment="1">
      <alignment horizontal="right" vertical="center"/>
    </xf>
    <xf numFmtId="0" fontId="15" fillId="0" borderId="0" xfId="1" applyFont="1" applyFill="1" applyBorder="1"/>
    <xf numFmtId="0" fontId="15" fillId="0" borderId="0" xfId="1" applyFont="1"/>
    <xf numFmtId="0" fontId="14" fillId="0" borderId="0" xfId="1" applyFont="1" applyFill="1" applyBorder="1"/>
    <xf numFmtId="3" fontId="14" fillId="0" borderId="0" xfId="1" applyNumberFormat="1" applyFont="1" applyFill="1" applyBorder="1"/>
    <xf numFmtId="168" fontId="14" fillId="0" borderId="0" xfId="1" applyNumberFormat="1" applyFont="1" applyFill="1" applyBorder="1"/>
    <xf numFmtId="0" fontId="14" fillId="0" borderId="0" xfId="1" applyNumberFormat="1" applyFont="1" applyFill="1" applyBorder="1" applyAlignment="1">
      <alignment horizontal="right" vertical="center"/>
    </xf>
    <xf numFmtId="3" fontId="14" fillId="0" borderId="0" xfId="1" applyNumberFormat="1" applyFont="1" applyFill="1" applyBorder="1" applyAlignment="1">
      <alignment horizontal="right" vertical="center"/>
    </xf>
    <xf numFmtId="168" fontId="14" fillId="0" borderId="0" xfId="1" applyNumberFormat="1" applyFont="1" applyFill="1" applyBorder="1" applyAlignment="1">
      <alignment horizontal="right" vertical="center"/>
    </xf>
    <xf numFmtId="168" fontId="6" fillId="0" borderId="0" xfId="1" applyNumberFormat="1" applyFont="1" applyFill="1" applyBorder="1" applyAlignment="1">
      <alignment horizontal="right" wrapText="1" indent="1"/>
    </xf>
    <xf numFmtId="168" fontId="2" fillId="0" borderId="0" xfId="1" applyNumberFormat="1" applyFont="1" applyFill="1" applyBorder="1" applyAlignment="1">
      <alignment horizontal="right" wrapText="1" indent="1"/>
    </xf>
    <xf numFmtId="0" fontId="2" fillId="0" borderId="0" xfId="1" applyFill="1" applyBorder="1"/>
    <xf numFmtId="0" fontId="15" fillId="0" borderId="0" xfId="1" applyNumberFormat="1" applyFont="1" applyFill="1" applyBorder="1" applyAlignment="1">
      <alignment horizontal="right" vertical="center"/>
    </xf>
    <xf numFmtId="3" fontId="15" fillId="0" borderId="0" xfId="1" applyNumberFormat="1" applyFont="1" applyFill="1" applyBorder="1" applyAlignment="1">
      <alignment horizontal="right" vertical="center"/>
    </xf>
    <xf numFmtId="168" fontId="15" fillId="0" borderId="0" xfId="1" applyNumberFormat="1" applyFont="1" applyFill="1" applyBorder="1" applyAlignment="1">
      <alignment horizontal="right" vertical="center"/>
    </xf>
    <xf numFmtId="3" fontId="32" fillId="0" borderId="0" xfId="1" applyNumberFormat="1" applyFont="1" applyFill="1" applyBorder="1" applyAlignment="1">
      <alignment horizontal="right" vertical="center"/>
    </xf>
    <xf numFmtId="168" fontId="33" fillId="0" borderId="0" xfId="1" applyNumberFormat="1" applyFont="1" applyFill="1" applyBorder="1" applyAlignment="1">
      <alignment horizontal="right" vertical="center"/>
    </xf>
    <xf numFmtId="0" fontId="2" fillId="0" borderId="0" xfId="1" applyFont="1" applyFill="1" applyAlignment="1"/>
    <xf numFmtId="0" fontId="15" fillId="0" borderId="0" xfId="1" applyFont="1" applyFill="1" applyAlignment="1"/>
    <xf numFmtId="0" fontId="34" fillId="0" borderId="0" xfId="1" applyFont="1" applyFill="1" applyBorder="1" applyAlignment="1"/>
    <xf numFmtId="0" fontId="27" fillId="0" borderId="0" xfId="1" applyFont="1" applyAlignment="1">
      <alignment horizontal="left"/>
    </xf>
    <xf numFmtId="0" fontId="31" fillId="0" borderId="0" xfId="1" applyFont="1" applyFill="1" applyBorder="1" applyAlignment="1">
      <alignment vertical="center"/>
    </xf>
    <xf numFmtId="0" fontId="2" fillId="0" borderId="0" xfId="1" applyNumberFormat="1" applyFont="1" applyFill="1" applyBorder="1" applyAlignment="1">
      <alignment horizontal="right" vertical="center" wrapText="1"/>
    </xf>
    <xf numFmtId="0" fontId="10" fillId="0" borderId="0" xfId="1" applyFont="1" applyFill="1" applyBorder="1" applyAlignment="1">
      <alignment vertical="center" wrapText="1"/>
    </xf>
    <xf numFmtId="1" fontId="5" fillId="0" borderId="0" xfId="1" applyNumberFormat="1" applyFont="1" applyFill="1" applyBorder="1" applyAlignment="1">
      <alignment horizontal="center" wrapText="1"/>
    </xf>
    <xf numFmtId="165" fontId="2" fillId="0" borderId="0" xfId="1" applyNumberFormat="1" applyFont="1" applyFill="1" applyBorder="1" applyAlignment="1">
      <alignment horizontal="center" wrapText="1"/>
    </xf>
    <xf numFmtId="167" fontId="2" fillId="0" borderId="0" xfId="1" applyNumberFormat="1" applyFont="1" applyFill="1" applyBorder="1" applyAlignment="1">
      <alignment vertical="center"/>
    </xf>
    <xf numFmtId="165" fontId="2" fillId="0" borderId="0" xfId="1" applyNumberFormat="1" applyFont="1" applyFill="1" applyBorder="1" applyAlignment="1">
      <alignment horizontal="right" wrapText="1" indent="1"/>
    </xf>
    <xf numFmtId="167" fontId="2" fillId="0" borderId="0" xfId="1" applyNumberFormat="1" applyFont="1" applyFill="1" applyBorder="1" applyAlignment="1"/>
    <xf numFmtId="165" fontId="2" fillId="0" borderId="0" xfId="1" applyNumberFormat="1" applyFont="1" applyFill="1" applyBorder="1" applyAlignment="1">
      <alignment horizontal="center"/>
    </xf>
    <xf numFmtId="167" fontId="5" fillId="0" borderId="0" xfId="1" applyNumberFormat="1" applyFont="1" applyFill="1" applyBorder="1" applyAlignment="1">
      <alignment vertical="top"/>
    </xf>
    <xf numFmtId="167" fontId="2" fillId="0" borderId="0" xfId="1" applyNumberFormat="1" applyFont="1" applyFill="1" applyBorder="1" applyAlignment="1">
      <alignment horizontal="right" vertical="center" wrapText="1"/>
    </xf>
    <xf numFmtId="165" fontId="2" fillId="0" borderId="0" xfId="1" applyNumberFormat="1" applyFont="1" applyFill="1" applyBorder="1" applyAlignment="1">
      <alignment horizontal="center" vertical="center"/>
    </xf>
    <xf numFmtId="167" fontId="10" fillId="0" borderId="0" xfId="1" applyNumberFormat="1" applyFont="1" applyFill="1" applyBorder="1" applyAlignment="1">
      <alignment vertical="center"/>
    </xf>
    <xf numFmtId="167" fontId="5" fillId="0" borderId="0" xfId="1" applyNumberFormat="1" applyFont="1" applyFill="1" applyBorder="1" applyAlignment="1">
      <alignment vertical="center"/>
    </xf>
    <xf numFmtId="167" fontId="2" fillId="0" borderId="0" xfId="1" applyNumberFormat="1" applyFont="1" applyFill="1" applyBorder="1" applyAlignment="1">
      <alignment horizontal="left" vertical="center"/>
    </xf>
    <xf numFmtId="3" fontId="2" fillId="0" borderId="0" xfId="1" applyNumberFormat="1" applyFont="1" applyAlignment="1">
      <alignment horizontal="right" indent="1"/>
    </xf>
    <xf numFmtId="0" fontId="5" fillId="0" borderId="0" xfId="1" applyFont="1" applyFill="1" applyAlignment="1">
      <alignment wrapText="1"/>
    </xf>
    <xf numFmtId="167" fontId="37" fillId="0" borderId="0" xfId="1" applyNumberFormat="1" applyFont="1" applyFill="1" applyBorder="1" applyAlignment="1">
      <alignment horizontal="right" vertical="center" wrapText="1" indent="1"/>
    </xf>
    <xf numFmtId="167" fontId="12" fillId="0" borderId="0" xfId="1" applyNumberFormat="1" applyFont="1" applyFill="1" applyBorder="1" applyAlignment="1">
      <alignment horizontal="left" vertical="center" wrapText="1"/>
    </xf>
    <xf numFmtId="164" fontId="12" fillId="0" borderId="0" xfId="1" applyNumberFormat="1" applyFont="1" applyFill="1" applyBorder="1" applyAlignment="1">
      <alignment horizontal="right" wrapText="1" indent="1"/>
    </xf>
    <xf numFmtId="164" fontId="14" fillId="0" borderId="0" xfId="1" applyNumberFormat="1" applyFont="1" applyFill="1" applyBorder="1" applyAlignment="1">
      <alignment horizontal="right" wrapText="1" indent="1"/>
    </xf>
    <xf numFmtId="164" fontId="37" fillId="0" borderId="0" xfId="1" applyNumberFormat="1" applyFont="1" applyFill="1" applyBorder="1" applyAlignment="1">
      <alignment horizontal="right" vertical="center" wrapText="1" indent="1"/>
    </xf>
    <xf numFmtId="164" fontId="2" fillId="0" borderId="0" xfId="1" applyNumberFormat="1" applyFont="1" applyFill="1" applyBorder="1" applyAlignment="1">
      <alignment horizontal="right" indent="1"/>
    </xf>
    <xf numFmtId="164" fontId="2" fillId="0" borderId="0" xfId="1" applyNumberFormat="1" applyFont="1" applyFill="1" applyBorder="1" applyAlignment="1">
      <alignment horizontal="left"/>
    </xf>
    <xf numFmtId="0" fontId="5" fillId="0" borderId="0" xfId="1" applyFont="1" applyFill="1" applyBorder="1" applyAlignment="1">
      <alignment horizontal="left"/>
    </xf>
    <xf numFmtId="3" fontId="10" fillId="0" borderId="0" xfId="1" applyNumberFormat="1" applyFont="1" applyFill="1" applyBorder="1" applyAlignment="1">
      <alignment horizontal="left" vertical="center"/>
    </xf>
    <xf numFmtId="164" fontId="5" fillId="0" borderId="0" xfId="1" applyNumberFormat="1" applyFont="1" applyFill="1" applyBorder="1" applyAlignment="1"/>
    <xf numFmtId="164" fontId="5" fillId="0" borderId="0" xfId="1" applyNumberFormat="1" applyFont="1" applyFill="1" applyBorder="1" applyAlignment="1">
      <alignment wrapText="1"/>
    </xf>
    <xf numFmtId="164" fontId="2" fillId="0" borderId="0" xfId="1" applyNumberFormat="1" applyFont="1" applyFill="1" applyBorder="1" applyAlignment="1"/>
    <xf numFmtId="164" fontId="2" fillId="0" borderId="0" xfId="1" applyNumberFormat="1" applyFont="1" applyFill="1" applyBorder="1" applyAlignment="1">
      <alignment wrapText="1"/>
    </xf>
    <xf numFmtId="167" fontId="2" fillId="0" borderId="0" xfId="1" applyNumberFormat="1" applyFont="1" applyFill="1" applyBorder="1" applyAlignment="1">
      <alignment wrapText="1"/>
    </xf>
    <xf numFmtId="164" fontId="10" fillId="0" borderId="0" xfId="1" applyNumberFormat="1" applyFont="1" applyFill="1" applyBorder="1" applyAlignment="1">
      <alignment vertical="center"/>
    </xf>
    <xf numFmtId="167" fontId="27" fillId="0" borderId="0" xfId="1" applyNumberFormat="1" applyFont="1" applyAlignment="1">
      <alignment horizontal="left"/>
    </xf>
    <xf numFmtId="167" fontId="5" fillId="0" borderId="0" xfId="1" applyNumberFormat="1" applyFont="1" applyFill="1" applyBorder="1" applyAlignment="1">
      <alignment horizontal="right" vertical="center" wrapText="1" indent="1"/>
    </xf>
    <xf numFmtId="167" fontId="4" fillId="0" borderId="0" xfId="1" applyNumberFormat="1" applyFont="1" applyFill="1" applyBorder="1" applyAlignment="1">
      <alignment horizontal="right" indent="1"/>
    </xf>
    <xf numFmtId="167" fontId="4" fillId="0" borderId="0" xfId="1" applyNumberFormat="1" applyFont="1" applyFill="1" applyBorder="1" applyAlignment="1">
      <alignment horizontal="left"/>
    </xf>
    <xf numFmtId="164" fontId="5" fillId="0" borderId="0" xfId="1" applyNumberFormat="1" applyFont="1" applyFill="1" applyBorder="1" applyAlignment="1">
      <alignment horizontal="left" vertical="center" wrapText="1"/>
    </xf>
    <xf numFmtId="164" fontId="5" fillId="0" borderId="0" xfId="1" applyNumberFormat="1" applyFont="1" applyFill="1" applyBorder="1" applyAlignment="1">
      <alignment horizontal="right" wrapText="1" indent="1"/>
    </xf>
    <xf numFmtId="164" fontId="37" fillId="0" borderId="0" xfId="1" applyNumberFormat="1" applyFont="1" applyFill="1" applyBorder="1" applyAlignment="1">
      <alignment horizontal="left" vertical="center" wrapText="1"/>
    </xf>
    <xf numFmtId="164" fontId="37" fillId="0" borderId="0" xfId="1" applyNumberFormat="1" applyFont="1" applyFill="1" applyBorder="1" applyAlignment="1">
      <alignment horizontal="right" wrapText="1" indent="1"/>
    </xf>
    <xf numFmtId="164" fontId="2" fillId="0" borderId="0" xfId="1" applyNumberFormat="1" applyFont="1" applyFill="1" applyBorder="1" applyAlignment="1">
      <alignment horizontal="left" vertical="center" wrapText="1"/>
    </xf>
    <xf numFmtId="164" fontId="38" fillId="0" borderId="0" xfId="1" applyNumberFormat="1" applyFont="1" applyFill="1" applyBorder="1" applyAlignment="1">
      <alignment horizontal="right" wrapText="1" indent="1"/>
    </xf>
    <xf numFmtId="164" fontId="6" fillId="0" borderId="0" xfId="1" applyNumberFormat="1" applyFont="1" applyFill="1" applyBorder="1" applyAlignment="1">
      <alignment horizontal="right" indent="1"/>
    </xf>
    <xf numFmtId="164" fontId="6" fillId="0" borderId="0" xfId="1" applyNumberFormat="1" applyFont="1" applyFill="1" applyBorder="1" applyAlignment="1">
      <alignment horizontal="left"/>
    </xf>
    <xf numFmtId="164" fontId="37" fillId="0" borderId="0" xfId="1" applyNumberFormat="1" applyFont="1" applyFill="1" applyBorder="1" applyAlignment="1">
      <alignment vertical="center" wrapText="1"/>
    </xf>
    <xf numFmtId="164" fontId="37" fillId="0" borderId="0" xfId="1" applyNumberFormat="1" applyFont="1" applyFill="1" applyBorder="1" applyAlignment="1">
      <alignment vertical="center"/>
    </xf>
    <xf numFmtId="167" fontId="2" fillId="0" borderId="0" xfId="1" applyNumberFormat="1" applyFill="1" applyAlignment="1">
      <alignment horizontal="right" indent="1"/>
    </xf>
    <xf numFmtId="0" fontId="37" fillId="0" borderId="0" xfId="1" applyFont="1" applyFill="1" applyBorder="1" applyAlignment="1">
      <alignment vertical="center" wrapText="1"/>
    </xf>
    <xf numFmtId="167" fontId="39" fillId="0" borderId="0" xfId="1" applyNumberFormat="1" applyFont="1" applyFill="1" applyBorder="1" applyAlignment="1">
      <alignment horizontal="right" indent="1"/>
    </xf>
    <xf numFmtId="167" fontId="39" fillId="0" borderId="0" xfId="1" applyNumberFormat="1" applyFont="1" applyFill="1" applyBorder="1" applyAlignment="1">
      <alignment horizontal="left"/>
    </xf>
    <xf numFmtId="0" fontId="37" fillId="0" borderId="0" xfId="1" applyFont="1" applyFill="1" applyBorder="1" applyAlignment="1">
      <alignment vertical="center"/>
    </xf>
    <xf numFmtId="164" fontId="5" fillId="0" borderId="0" xfId="1" applyNumberFormat="1" applyFont="1" applyFill="1" applyBorder="1" applyAlignment="1">
      <alignment horizontal="left" vertical="center"/>
    </xf>
    <xf numFmtId="164" fontId="10" fillId="0" borderId="0" xfId="1" applyNumberFormat="1" applyFont="1" applyFill="1" applyBorder="1" applyAlignment="1">
      <alignment horizontal="left" vertical="center"/>
    </xf>
    <xf numFmtId="164" fontId="10" fillId="0" borderId="0" xfId="1" applyNumberFormat="1" applyFont="1" applyFill="1" applyBorder="1" applyAlignment="1">
      <alignment horizontal="left" vertical="center" wrapText="1"/>
    </xf>
    <xf numFmtId="164" fontId="10" fillId="0" borderId="0" xfId="1" applyNumberFormat="1" applyFont="1" applyFill="1" applyBorder="1" applyAlignment="1">
      <alignment horizontal="right" wrapText="1" indent="1"/>
    </xf>
    <xf numFmtId="164" fontId="2" fillId="0" borderId="0" xfId="1" applyNumberFormat="1" applyFont="1" applyFill="1" applyBorder="1" applyAlignment="1">
      <alignment horizontal="left" vertical="center"/>
    </xf>
    <xf numFmtId="164" fontId="5" fillId="0" borderId="0" xfId="1" applyNumberFormat="1" applyFont="1" applyFill="1" applyBorder="1" applyAlignment="1">
      <alignment horizontal="left" vertical="center" wrapText="1"/>
    </xf>
    <xf numFmtId="164" fontId="5" fillId="0" borderId="0" xfId="1" applyNumberFormat="1" applyFont="1" applyFill="1" applyBorder="1" applyAlignment="1">
      <alignment vertical="center"/>
    </xf>
    <xf numFmtId="164" fontId="10" fillId="0" borderId="0" xfId="1" applyNumberFormat="1" applyFont="1" applyFill="1" applyBorder="1" applyAlignment="1">
      <alignment vertical="center" wrapText="1"/>
    </xf>
    <xf numFmtId="167" fontId="3" fillId="0" borderId="0" xfId="1" applyNumberFormat="1" applyFont="1" applyAlignment="1">
      <alignment horizontal="right" indent="1"/>
    </xf>
    <xf numFmtId="167" fontId="10" fillId="0" borderId="0" xfId="1" applyNumberFormat="1" applyFont="1" applyFill="1" applyBorder="1" applyAlignment="1">
      <alignment horizontal="right" wrapText="1" indent="1"/>
    </xf>
    <xf numFmtId="164" fontId="2" fillId="0" borderId="2" xfId="1" applyNumberFormat="1" applyFont="1" applyFill="1" applyBorder="1" applyAlignment="1">
      <alignment horizontal="right" wrapText="1" indent="1"/>
    </xf>
    <xf numFmtId="0" fontId="2" fillId="0" borderId="1" xfId="1" applyFont="1" applyFill="1" applyBorder="1" applyAlignment="1">
      <alignment horizontal="left" vertical="center" wrapText="1"/>
    </xf>
    <xf numFmtId="0" fontId="2" fillId="0" borderId="2" xfId="1" applyFont="1" applyFill="1" applyBorder="1" applyAlignment="1">
      <alignment horizontal="left" vertical="center" wrapText="1"/>
    </xf>
    <xf numFmtId="0" fontId="10" fillId="0" borderId="0" xfId="1" applyFont="1" applyFill="1" applyBorder="1" applyAlignment="1">
      <alignment vertical="center"/>
    </xf>
    <xf numFmtId="164" fontId="38" fillId="0" borderId="2" xfId="1" applyNumberFormat="1" applyFont="1" applyFill="1" applyBorder="1" applyAlignment="1">
      <alignment horizontal="right" wrapText="1" indent="1"/>
    </xf>
    <xf numFmtId="0" fontId="2" fillId="0" borderId="1" xfId="1" applyFont="1" applyFill="1" applyBorder="1" applyAlignment="1">
      <alignment horizontal="left" vertical="center"/>
    </xf>
    <xf numFmtId="0" fontId="2" fillId="0" borderId="2" xfId="1" applyFont="1" applyFill="1" applyBorder="1" applyAlignment="1">
      <alignment horizontal="left" vertical="center"/>
    </xf>
    <xf numFmtId="3" fontId="15" fillId="0" borderId="0" xfId="1" applyNumberFormat="1" applyFont="1" applyFill="1" applyBorder="1" applyAlignment="1">
      <alignment horizontal="left" vertical="center" wrapText="1"/>
    </xf>
    <xf numFmtId="3" fontId="15" fillId="0" borderId="0" xfId="1" applyNumberFormat="1" applyFont="1" applyFill="1" applyBorder="1" applyAlignment="1">
      <alignment horizontal="center" vertical="center" wrapText="1"/>
    </xf>
    <xf numFmtId="0" fontId="5" fillId="0" borderId="0" xfId="1" applyFont="1" applyFill="1" applyBorder="1" applyAlignment="1">
      <alignment horizontal="left" wrapText="1"/>
    </xf>
    <xf numFmtId="167" fontId="5" fillId="0" borderId="0" xfId="1" applyNumberFormat="1" applyFont="1" applyFill="1" applyBorder="1" applyAlignment="1">
      <alignment horizontal="right" wrapText="1"/>
    </xf>
    <xf numFmtId="167" fontId="10" fillId="0" borderId="0" xfId="1" applyNumberFormat="1" applyFont="1" applyFill="1" applyBorder="1" applyAlignment="1">
      <alignment horizontal="right" wrapText="1"/>
    </xf>
    <xf numFmtId="164" fontId="2" fillId="0" borderId="0" xfId="1" applyNumberFormat="1" applyFont="1" applyFill="1" applyBorder="1" applyAlignment="1">
      <alignment horizontal="right" wrapText="1"/>
    </xf>
    <xf numFmtId="167" fontId="10" fillId="0" borderId="0" xfId="1" applyNumberFormat="1" applyFont="1" applyFill="1" applyBorder="1" applyAlignment="1">
      <alignment horizontal="right" vertical="center"/>
    </xf>
    <xf numFmtId="167" fontId="5" fillId="0" borderId="0" xfId="1" applyNumberFormat="1" applyFont="1" applyFill="1" applyBorder="1" applyAlignment="1">
      <alignment horizontal="left" vertical="center"/>
    </xf>
    <xf numFmtId="167" fontId="5" fillId="0" borderId="0" xfId="1" applyNumberFormat="1" applyFont="1" applyFill="1" applyBorder="1" applyAlignment="1">
      <alignment horizontal="right"/>
    </xf>
    <xf numFmtId="167" fontId="10" fillId="0" borderId="0" xfId="1" applyNumberFormat="1" applyFont="1" applyFill="1" applyBorder="1" applyAlignment="1">
      <alignment horizontal="left" vertical="center"/>
    </xf>
    <xf numFmtId="167" fontId="10" fillId="0" borderId="0" xfId="1" applyNumberFormat="1" applyFont="1" applyFill="1" applyBorder="1" applyAlignment="1">
      <alignment horizontal="right"/>
    </xf>
    <xf numFmtId="0" fontId="14" fillId="0" borderId="0" xfId="1" quotePrefix="1" applyFont="1" applyAlignment="1">
      <alignment horizontal="left"/>
    </xf>
    <xf numFmtId="0" fontId="41" fillId="0" borderId="0" xfId="1" applyFont="1" applyFill="1" applyAlignment="1">
      <alignment horizontal="left"/>
    </xf>
    <xf numFmtId="0" fontId="41" fillId="0" borderId="0" xfId="1" applyFont="1" applyFill="1" applyBorder="1" applyAlignment="1">
      <alignment horizontal="left"/>
    </xf>
    <xf numFmtId="3" fontId="2" fillId="0" borderId="0" xfId="1" applyNumberFormat="1" applyAlignment="1">
      <alignment horizontal="right"/>
    </xf>
    <xf numFmtId="0" fontId="37" fillId="0" borderId="0" xfId="1" applyFont="1" applyBorder="1" applyAlignment="1">
      <alignment horizontal="left" vertical="top"/>
    </xf>
    <xf numFmtId="3" fontId="2" fillId="0" borderId="0" xfId="1" applyNumberFormat="1" applyBorder="1" applyAlignment="1">
      <alignment horizontal="right" vertical="top"/>
    </xf>
    <xf numFmtId="0" fontId="6" fillId="0" borderId="0" xfId="1" applyFont="1" applyFill="1" applyBorder="1" applyAlignment="1">
      <alignment horizontal="left"/>
    </xf>
    <xf numFmtId="3" fontId="6" fillId="0" borderId="0" xfId="1" applyNumberFormat="1" applyFont="1" applyFill="1" applyBorder="1" applyAlignment="1">
      <alignment horizontal="right" vertical="center" wrapText="1"/>
    </xf>
    <xf numFmtId="169" fontId="10" fillId="0" borderId="0" xfId="1" applyNumberFormat="1" applyFont="1" applyFill="1" applyBorder="1" applyAlignment="1">
      <alignment horizontal="right" wrapText="1" indent="1"/>
    </xf>
    <xf numFmtId="169" fontId="42" fillId="0" borderId="0" xfId="1" applyNumberFormat="1" applyFont="1" applyFill="1" applyBorder="1" applyAlignment="1">
      <alignment horizontal="right" wrapText="1"/>
    </xf>
    <xf numFmtId="169" fontId="2" fillId="0" borderId="0" xfId="1" applyNumberFormat="1" applyFont="1" applyFill="1" applyBorder="1" applyAlignment="1">
      <alignment horizontal="right" wrapText="1"/>
    </xf>
    <xf numFmtId="169" fontId="2" fillId="0" borderId="0" xfId="1" applyNumberFormat="1" applyFont="1" applyFill="1" applyBorder="1" applyAlignment="1">
      <alignment horizontal="right" vertical="center" wrapText="1" indent="1"/>
    </xf>
    <xf numFmtId="169" fontId="2" fillId="0" borderId="0" xfId="1" applyNumberFormat="1" applyFont="1" applyFill="1" applyBorder="1" applyAlignment="1">
      <alignment horizontal="right" wrapText="1" indent="1"/>
    </xf>
    <xf numFmtId="169" fontId="43" fillId="0" borderId="0" xfId="1" applyNumberFormat="1" applyFont="1" applyFill="1" applyBorder="1" applyAlignment="1">
      <alignment horizontal="right"/>
    </xf>
    <xf numFmtId="169" fontId="6" fillId="0" borderId="0" xfId="1" applyNumberFormat="1" applyFont="1" applyFill="1" applyBorder="1" applyAlignment="1">
      <alignment horizontal="right" vertical="center" wrapText="1"/>
    </xf>
    <xf numFmtId="0" fontId="43" fillId="0" borderId="0" xfId="1" applyFont="1" applyFill="1" applyBorder="1" applyAlignment="1">
      <alignment horizontal="left"/>
    </xf>
    <xf numFmtId="3" fontId="43" fillId="0" borderId="0" xfId="1" applyNumberFormat="1" applyFont="1" applyFill="1" applyBorder="1" applyAlignment="1">
      <alignment horizontal="right"/>
    </xf>
    <xf numFmtId="3" fontId="2" fillId="0" borderId="0" xfId="1" applyNumberFormat="1" applyFont="1" applyFill="1" applyBorder="1" applyAlignment="1">
      <alignment horizontal="right" vertical="center" wrapText="1"/>
    </xf>
    <xf numFmtId="166" fontId="10" fillId="0" borderId="0" xfId="1" applyNumberFormat="1" applyFont="1" applyFill="1" applyBorder="1" applyAlignment="1">
      <alignment horizontal="right" wrapText="1"/>
    </xf>
    <xf numFmtId="166" fontId="2" fillId="0" borderId="0" xfId="1" applyNumberFormat="1" applyFont="1" applyFill="1" applyBorder="1" applyAlignment="1">
      <alignment horizontal="right" wrapText="1"/>
    </xf>
    <xf numFmtId="0" fontId="44" fillId="0" borderId="0" xfId="1" applyFont="1" applyAlignment="1">
      <alignment horizontal="left"/>
    </xf>
    <xf numFmtId="0" fontId="14" fillId="0" borderId="0" xfId="1" quotePrefix="1" applyFont="1" applyFill="1" applyAlignment="1">
      <alignment horizontal="left"/>
    </xf>
    <xf numFmtId="3" fontId="37" fillId="0" borderId="0" xfId="1" applyNumberFormat="1" applyFont="1" applyFill="1" applyBorder="1" applyAlignment="1">
      <alignment horizontal="right" vertical="center" wrapText="1"/>
    </xf>
    <xf numFmtId="0" fontId="37" fillId="0" borderId="0" xfId="1" applyFont="1" applyFill="1" applyBorder="1" applyAlignment="1">
      <alignment horizontal="left" vertical="center" wrapText="1"/>
    </xf>
    <xf numFmtId="170" fontId="10" fillId="0" borderId="0" xfId="1" applyNumberFormat="1" applyFont="1" applyFill="1" applyBorder="1" applyAlignment="1">
      <alignment horizontal="right" wrapText="1"/>
    </xf>
    <xf numFmtId="168" fontId="10" fillId="0" borderId="0" xfId="1" applyNumberFormat="1" applyFont="1" applyFill="1" applyBorder="1" applyAlignment="1">
      <alignment horizontal="right" wrapText="1"/>
    </xf>
    <xf numFmtId="170" fontId="2" fillId="0" borderId="0" xfId="1" applyNumberFormat="1" applyFont="1" applyFill="1" applyBorder="1" applyAlignment="1">
      <alignment horizontal="right" wrapText="1"/>
    </xf>
    <xf numFmtId="168" fontId="2" fillId="0" borderId="0" xfId="1" applyNumberFormat="1" applyFont="1" applyFill="1" applyBorder="1" applyAlignment="1">
      <alignment horizontal="right" wrapText="1"/>
    </xf>
    <xf numFmtId="3" fontId="10" fillId="0" borderId="0" xfId="1" applyNumberFormat="1" applyFont="1" applyFill="1" applyBorder="1" applyAlignment="1">
      <alignment horizontal="right" vertical="center" wrapText="1"/>
    </xf>
    <xf numFmtId="171" fontId="10" fillId="0" borderId="0" xfId="1" applyNumberFormat="1" applyFont="1" applyFill="1" applyBorder="1" applyAlignment="1">
      <alignment horizontal="right" wrapText="1"/>
    </xf>
    <xf numFmtId="171" fontId="2" fillId="0" borderId="0" xfId="1" applyNumberFormat="1" applyFont="1" applyFill="1" applyBorder="1" applyAlignment="1">
      <alignment horizontal="right" wrapText="1"/>
    </xf>
    <xf numFmtId="3" fontId="2" fillId="0" borderId="0" xfId="1" applyNumberFormat="1" applyFont="1" applyFill="1" applyBorder="1" applyAlignment="1">
      <alignment horizontal="right" wrapText="1"/>
    </xf>
    <xf numFmtId="0" fontId="15" fillId="0" borderId="0" xfId="1" applyFont="1" applyBorder="1" applyAlignment="1">
      <alignment horizontal="right" wrapText="1"/>
    </xf>
    <xf numFmtId="2" fontId="2" fillId="0" borderId="0" xfId="1" applyNumberFormat="1" applyBorder="1" applyAlignment="1">
      <alignment horizontal="right" indent="1"/>
    </xf>
    <xf numFmtId="0" fontId="12" fillId="0" borderId="0" xfId="1" applyFont="1" applyFill="1" applyBorder="1" applyAlignment="1">
      <alignment horizontal="left"/>
    </xf>
    <xf numFmtId="3" fontId="13" fillId="0" borderId="0" xfId="1" applyNumberFormat="1" applyFont="1" applyFill="1" applyBorder="1" applyAlignment="1">
      <alignment horizontal="right" vertical="center" wrapText="1"/>
    </xf>
    <xf numFmtId="170" fontId="13" fillId="0" borderId="0" xfId="1" applyNumberFormat="1" applyFont="1" applyFill="1" applyBorder="1" applyAlignment="1">
      <alignment horizontal="right" wrapText="1"/>
    </xf>
    <xf numFmtId="3" fontId="14" fillId="0" borderId="0" xfId="1" applyNumberFormat="1" applyFont="1" applyFill="1" applyBorder="1" applyAlignment="1">
      <alignment horizontal="right" wrapText="1"/>
    </xf>
    <xf numFmtId="170" fontId="14" fillId="0" borderId="0" xfId="1" applyNumberFormat="1" applyFont="1" applyFill="1" applyBorder="1" applyAlignment="1">
      <alignment horizontal="right" wrapText="1"/>
    </xf>
    <xf numFmtId="0" fontId="46" fillId="0" borderId="0" xfId="1" applyFont="1" applyFill="1" applyBorder="1" applyAlignment="1">
      <alignment horizontal="left"/>
    </xf>
    <xf numFmtId="3" fontId="46" fillId="0" borderId="0" xfId="1" applyNumberFormat="1" applyFont="1" applyFill="1" applyBorder="1" applyAlignment="1">
      <alignment horizontal="right"/>
    </xf>
    <xf numFmtId="171" fontId="13" fillId="0" borderId="0" xfId="1" applyNumberFormat="1" applyFont="1" applyFill="1" applyBorder="1" applyAlignment="1">
      <alignment horizontal="right" wrapText="1"/>
    </xf>
    <xf numFmtId="165" fontId="14" fillId="0" borderId="0" xfId="1" applyNumberFormat="1" applyFont="1" applyFill="1" applyBorder="1" applyAlignment="1">
      <alignment horizontal="right" wrapText="1"/>
    </xf>
    <xf numFmtId="171" fontId="14" fillId="0" borderId="0" xfId="1" applyNumberFormat="1" applyFont="1" applyFill="1" applyBorder="1" applyAlignment="1">
      <alignment horizontal="right" wrapText="1"/>
    </xf>
    <xf numFmtId="0" fontId="14" fillId="0" borderId="0" xfId="1" applyFont="1" applyBorder="1" applyAlignment="1"/>
    <xf numFmtId="0" fontId="41" fillId="0" borderId="0" xfId="1" applyFont="1" applyBorder="1" applyAlignment="1"/>
    <xf numFmtId="0" fontId="41" fillId="0" borderId="0" xfId="1" applyFont="1" applyAlignment="1">
      <alignment horizontal="left"/>
    </xf>
    <xf numFmtId="0" fontId="4" fillId="0" borderId="0" xfId="1" applyFont="1" applyBorder="1" applyAlignment="1">
      <alignment horizontal="left"/>
    </xf>
    <xf numFmtId="0" fontId="10" fillId="0" borderId="0" xfId="1" applyFont="1" applyBorder="1" applyAlignment="1">
      <alignment horizontal="right"/>
    </xf>
    <xf numFmtId="0" fontId="37" fillId="0" borderId="0" xfId="1" applyFont="1" applyAlignment="1"/>
    <xf numFmtId="2" fontId="2" fillId="0" borderId="0" xfId="1" applyNumberFormat="1" applyBorder="1" applyAlignment="1">
      <alignment horizontal="left"/>
    </xf>
    <xf numFmtId="0" fontId="18" fillId="0" borderId="0" xfId="1" applyFont="1" applyAlignment="1">
      <alignment vertical="top"/>
    </xf>
    <xf numFmtId="2" fontId="2" fillId="0" borderId="0" xfId="1" applyNumberFormat="1" applyBorder="1" applyAlignment="1">
      <alignment horizontal="left" vertical="top"/>
    </xf>
    <xf numFmtId="0" fontId="37" fillId="0" borderId="0" xfId="1" applyFont="1" applyFill="1" applyBorder="1" applyAlignment="1">
      <alignment horizontal="right" vertical="center" wrapText="1"/>
    </xf>
    <xf numFmtId="2" fontId="37" fillId="0" borderId="0" xfId="1" applyNumberFormat="1" applyFont="1" applyFill="1" applyBorder="1" applyAlignment="1">
      <alignment vertical="center" wrapText="1"/>
    </xf>
    <xf numFmtId="2" fontId="39" fillId="0" borderId="0" xfId="1" applyNumberFormat="1" applyFont="1" applyFill="1" applyBorder="1" applyAlignment="1">
      <alignment horizontal="left"/>
    </xf>
    <xf numFmtId="170" fontId="10" fillId="0" borderId="0" xfId="1" applyNumberFormat="1" applyFont="1" applyFill="1" applyBorder="1" applyAlignment="1">
      <alignment horizontal="right" vertical="center" wrapText="1"/>
    </xf>
    <xf numFmtId="172" fontId="10" fillId="0" borderId="0" xfId="1" applyNumberFormat="1" applyFont="1" applyFill="1" applyBorder="1" applyAlignment="1">
      <alignment horizontal="right" wrapText="1" indent="1"/>
    </xf>
    <xf numFmtId="173" fontId="10" fillId="0" borderId="0" xfId="1" applyNumberFormat="1" applyFont="1" applyFill="1" applyBorder="1" applyAlignment="1">
      <alignment horizontal="right" wrapText="1" indent="1"/>
    </xf>
    <xf numFmtId="173" fontId="2" fillId="0" borderId="0" xfId="1" applyNumberFormat="1" applyFont="1" applyFill="1" applyBorder="1" applyAlignment="1"/>
    <xf numFmtId="173" fontId="2" fillId="0" borderId="0" xfId="1" applyNumberFormat="1" applyFont="1" applyFill="1" applyBorder="1" applyAlignment="1">
      <alignment horizontal="right" wrapText="1" indent="1"/>
    </xf>
    <xf numFmtId="170" fontId="2" fillId="0" borderId="0" xfId="1" applyNumberFormat="1" applyFont="1" applyFill="1" applyBorder="1" applyAlignment="1">
      <alignment horizontal="right" vertical="center" wrapText="1"/>
    </xf>
    <xf numFmtId="173" fontId="10" fillId="0" borderId="0" xfId="1" applyNumberFormat="1" applyFont="1" applyFill="1" applyBorder="1" applyAlignment="1">
      <alignment vertical="center" wrapText="1"/>
    </xf>
    <xf numFmtId="173" fontId="43" fillId="0" borderId="0" xfId="1" applyNumberFormat="1" applyFont="1" applyFill="1" applyBorder="1" applyAlignment="1">
      <alignment horizontal="left"/>
    </xf>
    <xf numFmtId="170" fontId="10" fillId="0" borderId="0" xfId="1" applyNumberFormat="1" applyFont="1" applyFill="1" applyBorder="1" applyAlignment="1">
      <alignment vertical="center" wrapText="1"/>
    </xf>
    <xf numFmtId="49" fontId="2" fillId="0" borderId="0" xfId="1" applyNumberFormat="1" applyFont="1" applyFill="1" applyBorder="1" applyAlignment="1">
      <alignment horizontal="left" vertical="center" wrapText="1"/>
    </xf>
    <xf numFmtId="0" fontId="2" fillId="0" borderId="0" xfId="1" applyFont="1" applyBorder="1" applyAlignment="1">
      <alignment horizontal="right" wrapText="1"/>
    </xf>
    <xf numFmtId="0" fontId="2" fillId="0" borderId="0" xfId="1" applyBorder="1" applyAlignment="1">
      <alignment horizontal="left"/>
    </xf>
    <xf numFmtId="0" fontId="2" fillId="0" borderId="0" xfId="1" applyBorder="1" applyAlignment="1">
      <alignment horizontal="right"/>
    </xf>
    <xf numFmtId="0" fontId="37" fillId="0" borderId="0" xfId="1" applyFont="1" applyAlignment="1">
      <alignment vertical="top"/>
    </xf>
    <xf numFmtId="0" fontId="10" fillId="0" borderId="0" xfId="1" applyFont="1" applyFill="1" applyBorder="1" applyAlignment="1">
      <alignment horizontal="right" vertical="center"/>
    </xf>
    <xf numFmtId="2" fontId="10" fillId="0" borderId="0" xfId="1" applyNumberFormat="1" applyFont="1" applyFill="1" applyBorder="1" applyAlignment="1">
      <alignment vertical="center"/>
    </xf>
    <xf numFmtId="2" fontId="43" fillId="0" borderId="0" xfId="1" applyNumberFormat="1" applyFont="1" applyFill="1" applyBorder="1" applyAlignment="1">
      <alignment horizontal="left"/>
    </xf>
    <xf numFmtId="2" fontId="10" fillId="0" borderId="0" xfId="1" applyNumberFormat="1" applyFont="1" applyFill="1" applyBorder="1" applyAlignment="1">
      <alignment horizontal="right"/>
    </xf>
    <xf numFmtId="0" fontId="2" fillId="0" borderId="0" xfId="1" applyFont="1" applyFill="1" applyBorder="1" applyAlignment="1">
      <alignment horizontal="right" vertical="center"/>
    </xf>
    <xf numFmtId="2" fontId="2" fillId="0" borderId="0" xfId="1" applyNumberFormat="1" applyFont="1" applyFill="1" applyBorder="1" applyAlignment="1">
      <alignment horizontal="right"/>
    </xf>
    <xf numFmtId="1" fontId="2" fillId="0" borderId="0" xfId="1" applyNumberFormat="1" applyFont="1" applyFill="1" applyBorder="1" applyAlignment="1">
      <alignment horizontal="right"/>
    </xf>
    <xf numFmtId="0" fontId="43" fillId="0" borderId="0" xfId="1" applyFont="1" applyFill="1" applyBorder="1" applyAlignment="1"/>
    <xf numFmtId="49" fontId="10" fillId="0" borderId="0" xfId="1" applyNumberFormat="1" applyFont="1" applyFill="1" applyBorder="1" applyAlignment="1">
      <alignment horizontal="right" vertical="center"/>
    </xf>
    <xf numFmtId="49" fontId="2" fillId="0" borderId="0" xfId="1" applyNumberFormat="1" applyFont="1" applyFill="1" applyBorder="1" applyAlignment="1">
      <alignment horizontal="left" vertical="center"/>
    </xf>
    <xf numFmtId="0" fontId="15" fillId="0" borderId="0" xfId="1" applyFont="1" applyBorder="1" applyAlignment="1">
      <alignment horizontal="right"/>
    </xf>
    <xf numFmtId="2" fontId="47" fillId="0" borderId="0" xfId="1" applyNumberFormat="1" applyFont="1" applyBorder="1" applyAlignment="1">
      <alignment horizontal="right"/>
    </xf>
    <xf numFmtId="0" fontId="2" fillId="0" borderId="0" xfId="1" applyFont="1" applyBorder="1" applyAlignment="1">
      <alignment horizontal="right"/>
    </xf>
    <xf numFmtId="0" fontId="47" fillId="0" borderId="0" xfId="1" applyFont="1" applyBorder="1" applyAlignment="1">
      <alignment horizontal="right"/>
    </xf>
    <xf numFmtId="0" fontId="14" fillId="0" borderId="0" xfId="1" applyFont="1" applyBorder="1" applyAlignment="1">
      <alignment horizontal="left"/>
    </xf>
    <xf numFmtId="3" fontId="4" fillId="0" borderId="0" xfId="1" applyNumberFormat="1" applyFont="1" applyAlignment="1">
      <alignment horizontal="left"/>
    </xf>
    <xf numFmtId="0" fontId="2" fillId="0" borderId="0" xfId="1" applyFill="1" applyAlignment="1">
      <alignment horizontal="left"/>
    </xf>
    <xf numFmtId="0" fontId="2" fillId="0" borderId="0" xfId="1" applyFill="1" applyAlignment="1">
      <alignment horizontal="left" vertical="top"/>
    </xf>
    <xf numFmtId="0" fontId="11" fillId="2" borderId="0" xfId="1" applyFont="1" applyFill="1" applyBorder="1" applyAlignment="1">
      <alignment horizontal="right" vertical="top"/>
    </xf>
    <xf numFmtId="0" fontId="11" fillId="2" borderId="0" xfId="1" applyFont="1" applyFill="1" applyBorder="1" applyAlignment="1">
      <alignment horizontal="center" vertical="center" wrapText="1"/>
    </xf>
    <xf numFmtId="0" fontId="11" fillId="2" borderId="0" xfId="1" applyFont="1" applyFill="1" applyBorder="1" applyAlignment="1">
      <alignment horizontal="center" vertical="center" wrapText="1"/>
    </xf>
    <xf numFmtId="167" fontId="12" fillId="0" borderId="0" xfId="1" applyNumberFormat="1" applyFont="1" applyFill="1" applyBorder="1" applyAlignment="1">
      <alignment horizontal="left" wrapText="1"/>
    </xf>
    <xf numFmtId="164" fontId="48" fillId="0" borderId="0" xfId="1" applyNumberFormat="1" applyFont="1" applyFill="1" applyBorder="1" applyAlignment="1">
      <alignment horizontal="right" wrapText="1"/>
    </xf>
    <xf numFmtId="164" fontId="48" fillId="0" borderId="5" xfId="1" applyNumberFormat="1" applyFont="1" applyFill="1" applyBorder="1" applyAlignment="1">
      <alignment horizontal="right" wrapText="1"/>
    </xf>
    <xf numFmtId="3" fontId="2" fillId="0" borderId="0" xfId="1" applyNumberFormat="1" applyAlignment="1">
      <alignment horizontal="left" wrapText="1"/>
    </xf>
    <xf numFmtId="0" fontId="14" fillId="0" borderId="0" xfId="1" applyFont="1" applyFill="1" applyBorder="1" applyAlignment="1">
      <alignment horizontal="right" vertical="center" wrapText="1"/>
    </xf>
    <xf numFmtId="166" fontId="14" fillId="0" borderId="0" xfId="1" applyNumberFormat="1" applyFont="1" applyFill="1" applyBorder="1" applyAlignment="1">
      <alignment horizontal="right" vertical="center" wrapText="1" indent="1"/>
    </xf>
    <xf numFmtId="166" fontId="14" fillId="0" borderId="5" xfId="1" applyNumberFormat="1" applyFont="1" applyFill="1" applyBorder="1" applyAlignment="1">
      <alignment horizontal="right" vertical="center" wrapText="1" indent="1"/>
    </xf>
    <xf numFmtId="168" fontId="14" fillId="0" borderId="0" xfId="1" applyNumberFormat="1" applyFont="1" applyFill="1" applyBorder="1" applyAlignment="1">
      <alignment horizontal="right" vertical="center" wrapText="1" indent="1"/>
    </xf>
    <xf numFmtId="168" fontId="14" fillId="0" borderId="5" xfId="1" applyNumberFormat="1" applyFont="1" applyFill="1" applyBorder="1" applyAlignment="1">
      <alignment horizontal="right" vertical="center" wrapText="1" indent="1"/>
    </xf>
    <xf numFmtId="164" fontId="14" fillId="0" borderId="0" xfId="1" applyNumberFormat="1" applyFont="1" applyFill="1" applyBorder="1" applyAlignment="1">
      <alignment horizontal="right" vertical="center" wrapText="1" indent="1"/>
    </xf>
    <xf numFmtId="164" fontId="14" fillId="0" borderId="5" xfId="1" applyNumberFormat="1" applyFont="1" applyFill="1" applyBorder="1" applyAlignment="1">
      <alignment horizontal="right" vertical="center" wrapText="1" indent="1"/>
    </xf>
    <xf numFmtId="0" fontId="44" fillId="0" borderId="0" xfId="1" applyFont="1" applyFill="1" applyAlignment="1">
      <alignment horizontal="left"/>
    </xf>
    <xf numFmtId="0" fontId="28" fillId="0" borderId="0" xfId="1" applyFont="1" applyFill="1" applyAlignment="1">
      <alignment horizontal="left"/>
    </xf>
    <xf numFmtId="0" fontId="2" fillId="0" borderId="0" xfId="1" applyFont="1" applyFill="1" applyAlignment="1">
      <alignment horizontal="left" wrapText="1"/>
    </xf>
    <xf numFmtId="0" fontId="2" fillId="0" borderId="0" xfId="1" applyFont="1" applyFill="1" applyAlignment="1">
      <alignment horizontal="left"/>
    </xf>
    <xf numFmtId="0" fontId="51" fillId="0" borderId="0" xfId="1" applyFont="1" applyFill="1" applyAlignment="1">
      <alignment horizontal="left"/>
    </xf>
    <xf numFmtId="0" fontId="37" fillId="0" borderId="0" xfId="1" applyFont="1" applyAlignment="1">
      <alignment horizontal="left" vertical="top"/>
    </xf>
    <xf numFmtId="0" fontId="11" fillId="2" borderId="0" xfId="1" applyFont="1" applyFill="1" applyBorder="1" applyAlignment="1">
      <alignment horizontal="right" vertical="top" wrapText="1"/>
    </xf>
    <xf numFmtId="0" fontId="10" fillId="0" borderId="0" xfId="1" applyFont="1" applyFill="1" applyBorder="1" applyAlignment="1">
      <alignment horizontal="left" wrapText="1"/>
    </xf>
    <xf numFmtId="164" fontId="10" fillId="0" borderId="0" xfId="1" applyNumberFormat="1" applyFont="1" applyFill="1" applyBorder="1" applyAlignment="1">
      <alignment horizontal="right" wrapText="1"/>
    </xf>
    <xf numFmtId="0" fontId="2" fillId="0" borderId="0" xfId="1" applyAlignment="1">
      <alignment horizontal="left" wrapText="1"/>
    </xf>
    <xf numFmtId="0" fontId="2" fillId="0" borderId="0" xfId="1" applyFont="1" applyFill="1" applyBorder="1" applyAlignment="1">
      <alignment horizontal="right" vertical="center" wrapText="1"/>
    </xf>
    <xf numFmtId="166" fontId="2" fillId="0" borderId="0" xfId="1" applyNumberFormat="1" applyFont="1" applyFill="1" applyBorder="1" applyAlignment="1">
      <alignment horizontal="right" vertical="center" wrapText="1" indent="1"/>
    </xf>
    <xf numFmtId="174" fontId="2" fillId="0" borderId="0" xfId="1" applyNumberFormat="1" applyFont="1" applyFill="1" applyBorder="1" applyAlignment="1">
      <alignment horizontal="right" vertical="center" wrapText="1" indent="1"/>
    </xf>
    <xf numFmtId="0" fontId="46" fillId="0" borderId="0" xfId="1" applyFont="1" applyFill="1" applyAlignment="1">
      <alignment horizontal="left"/>
    </xf>
    <xf numFmtId="164" fontId="43" fillId="0" borderId="0" xfId="1" applyNumberFormat="1" applyFont="1" applyFill="1" applyBorder="1"/>
    <xf numFmtId="0" fontId="44" fillId="0" borderId="0" xfId="1" applyFont="1"/>
    <xf numFmtId="0" fontId="15" fillId="0" borderId="0" xfId="1" applyFont="1" applyFill="1" applyBorder="1" applyAlignment="1">
      <alignment vertical="top" wrapText="1"/>
    </xf>
    <xf numFmtId="0" fontId="15" fillId="0" borderId="0" xfId="1" applyFont="1" applyFill="1" applyBorder="1" applyAlignment="1">
      <alignment horizontal="left" vertical="top" wrapText="1"/>
    </xf>
    <xf numFmtId="0" fontId="51" fillId="0" borderId="0" xfId="1" applyFont="1"/>
    <xf numFmtId="165" fontId="2" fillId="0" borderId="0" xfId="1" applyNumberFormat="1" applyBorder="1" applyAlignment="1">
      <alignment horizontal="right" indent="1"/>
    </xf>
    <xf numFmtId="165" fontId="2" fillId="0" borderId="0" xfId="1" applyNumberFormat="1" applyAlignment="1"/>
    <xf numFmtId="165" fontId="2" fillId="0" borderId="0" xfId="1" applyNumberFormat="1" applyBorder="1" applyAlignment="1">
      <alignment horizontal="left"/>
    </xf>
    <xf numFmtId="165" fontId="18" fillId="0" borderId="0" xfId="1" applyNumberFormat="1" applyFont="1" applyAlignment="1">
      <alignment vertical="top"/>
    </xf>
    <xf numFmtId="165" fontId="2" fillId="0" borderId="0" xfId="1" applyNumberFormat="1" applyBorder="1" applyAlignment="1">
      <alignment horizontal="left" vertical="top"/>
    </xf>
    <xf numFmtId="0" fontId="11" fillId="2" borderId="0" xfId="1" applyFont="1" applyFill="1" applyBorder="1" applyAlignment="1">
      <alignment horizontal="center" vertical="top" wrapText="1"/>
    </xf>
    <xf numFmtId="2" fontId="52" fillId="0" borderId="0" xfId="1" applyNumberFormat="1" applyFont="1" applyBorder="1" applyAlignment="1">
      <alignment horizontal="left" vertical="center"/>
    </xf>
    <xf numFmtId="2" fontId="52" fillId="0" borderId="0" xfId="1" applyNumberFormat="1" applyFont="1" applyBorder="1" applyAlignment="1">
      <alignment horizontal="left" vertical="center" wrapText="1"/>
    </xf>
    <xf numFmtId="2" fontId="52" fillId="0" borderId="0" xfId="1" applyNumberFormat="1" applyFont="1" applyBorder="1" applyAlignment="1">
      <alignment horizontal="right" vertical="center" wrapText="1"/>
    </xf>
    <xf numFmtId="165" fontId="52" fillId="0" borderId="0" xfId="1" applyNumberFormat="1" applyFont="1" applyBorder="1" applyAlignment="1">
      <alignment horizontal="right" vertical="center" wrapText="1" indent="1"/>
    </xf>
    <xf numFmtId="0" fontId="10" fillId="0" borderId="0" xfId="1" applyFont="1" applyFill="1" applyBorder="1" applyAlignment="1">
      <alignment horizontal="right" vertical="center" wrapText="1"/>
    </xf>
    <xf numFmtId="165" fontId="10" fillId="0" borderId="0" xfId="1" applyNumberFormat="1" applyFont="1" applyFill="1" applyBorder="1" applyAlignment="1">
      <alignment vertical="center" wrapText="1"/>
    </xf>
    <xf numFmtId="165" fontId="43" fillId="0" borderId="0" xfId="1" applyNumberFormat="1" applyFont="1" applyFill="1" applyBorder="1" applyAlignment="1">
      <alignment horizontal="left"/>
    </xf>
    <xf numFmtId="2" fontId="10" fillId="0" borderId="0" xfId="1" applyNumberFormat="1" applyFont="1" applyFill="1" applyBorder="1" applyAlignment="1">
      <alignment horizontal="right" wrapText="1" indent="1"/>
    </xf>
    <xf numFmtId="2" fontId="2" fillId="0" borderId="0" xfId="1" applyNumberFormat="1" applyFont="1" applyFill="1" applyBorder="1" applyAlignment="1">
      <alignment horizontal="right" wrapText="1" indent="1"/>
    </xf>
    <xf numFmtId="2" fontId="10" fillId="0" borderId="0" xfId="1" applyNumberFormat="1" applyFont="1" applyFill="1" applyBorder="1" applyAlignment="1">
      <alignment vertical="center" wrapText="1"/>
    </xf>
    <xf numFmtId="49" fontId="10" fillId="0" borderId="0" xfId="1" applyNumberFormat="1" applyFont="1" applyFill="1" applyBorder="1" applyAlignment="1">
      <alignment horizontal="right" vertical="center" wrapText="1"/>
    </xf>
    <xf numFmtId="0" fontId="14" fillId="0" borderId="0" xfId="1" applyFont="1" applyBorder="1" applyAlignment="1">
      <alignment horizontal="right"/>
    </xf>
    <xf numFmtId="165" fontId="46" fillId="0" borderId="0" xfId="1" applyNumberFormat="1" applyFont="1" applyBorder="1" applyAlignment="1">
      <alignment horizontal="right" indent="1"/>
    </xf>
    <xf numFmtId="0" fontId="14" fillId="0" borderId="0" xfId="1" applyFont="1" applyBorder="1" applyAlignment="1">
      <alignment wrapText="1"/>
    </xf>
    <xf numFmtId="0" fontId="14" fillId="0" borderId="0" xfId="1" applyFont="1" applyBorder="1" applyAlignment="1">
      <alignment horizontal="right" wrapText="1"/>
    </xf>
    <xf numFmtId="0" fontId="41" fillId="0" borderId="0" xfId="1" applyFont="1" applyBorder="1" applyAlignment="1">
      <alignment horizontal="left"/>
    </xf>
    <xf numFmtId="0" fontId="46" fillId="0" borderId="0" xfId="1" applyFont="1" applyBorder="1" applyAlignment="1">
      <alignment horizontal="left"/>
    </xf>
    <xf numFmtId="0" fontId="46" fillId="0" borderId="0" xfId="1" applyFont="1" applyBorder="1" applyAlignment="1">
      <alignment horizontal="right"/>
    </xf>
    <xf numFmtId="49" fontId="4" fillId="0" borderId="0" xfId="1" applyNumberFormat="1" applyFont="1" applyBorder="1" applyAlignment="1">
      <alignment horizontal="left"/>
    </xf>
    <xf numFmtId="1" fontId="2" fillId="0" borderId="0" xfId="1" applyNumberFormat="1" applyBorder="1" applyAlignment="1">
      <alignment horizontal="right" indent="1"/>
    </xf>
    <xf numFmtId="165" fontId="51" fillId="0" borderId="0" xfId="1" applyNumberFormat="1" applyFont="1" applyBorder="1" applyAlignment="1">
      <alignment horizontal="right" wrapText="1" indent="1"/>
    </xf>
    <xf numFmtId="165" fontId="51" fillId="0" borderId="0" xfId="1" applyNumberFormat="1" applyFont="1" applyBorder="1" applyAlignment="1">
      <alignment horizontal="right" vertical="top" wrapText="1"/>
    </xf>
    <xf numFmtId="49" fontId="2" fillId="0" borderId="0" xfId="1" applyNumberFormat="1" applyBorder="1" applyAlignment="1">
      <alignment horizontal="left"/>
    </xf>
    <xf numFmtId="1" fontId="10" fillId="0" borderId="0" xfId="1" applyNumberFormat="1" applyFont="1" applyFill="1" applyBorder="1" applyAlignment="1">
      <alignment horizontal="right" vertical="center" wrapText="1" indent="1"/>
    </xf>
    <xf numFmtId="165" fontId="10" fillId="0" borderId="0" xfId="1" applyNumberFormat="1" applyFont="1" applyFill="1" applyBorder="1" applyAlignment="1">
      <alignment horizontal="right" vertical="center" wrapText="1" indent="1"/>
    </xf>
    <xf numFmtId="49" fontId="10" fillId="0" borderId="0" xfId="1" applyNumberFormat="1" applyFont="1" applyFill="1" applyBorder="1" applyAlignment="1">
      <alignment horizontal="left" vertical="center"/>
    </xf>
    <xf numFmtId="49" fontId="10" fillId="0" borderId="0" xfId="1" applyNumberFormat="1" applyFont="1" applyFill="1" applyBorder="1" applyAlignment="1">
      <alignment horizontal="left" vertical="center" wrapText="1"/>
    </xf>
    <xf numFmtId="1" fontId="10" fillId="0" borderId="0" xfId="1" applyNumberFormat="1" applyFont="1" applyFill="1" applyBorder="1" applyAlignment="1">
      <alignment horizontal="right" wrapText="1" indent="1"/>
    </xf>
    <xf numFmtId="4" fontId="10" fillId="0" borderId="0" xfId="1" applyNumberFormat="1" applyFont="1" applyFill="1" applyBorder="1" applyAlignment="1">
      <alignment horizontal="right" wrapText="1" indent="1"/>
    </xf>
    <xf numFmtId="1" fontId="2" fillId="0" borderId="0" xfId="1" applyNumberFormat="1" applyFont="1" applyFill="1" applyBorder="1" applyAlignment="1">
      <alignment horizontal="right" wrapText="1" indent="1"/>
    </xf>
    <xf numFmtId="4" fontId="2" fillId="0" borderId="0" xfId="1" applyNumberFormat="1" applyFont="1" applyFill="1" applyBorder="1" applyAlignment="1">
      <alignment horizontal="right" wrapText="1" indent="1"/>
    </xf>
    <xf numFmtId="175" fontId="2" fillId="0" borderId="0" xfId="1" applyNumberFormat="1" applyFont="1" applyFill="1" applyBorder="1" applyAlignment="1">
      <alignment horizontal="right" wrapText="1" indent="1"/>
    </xf>
    <xf numFmtId="176" fontId="10" fillId="0" borderId="0" xfId="1" applyNumberFormat="1" applyFont="1" applyFill="1" applyBorder="1" applyAlignment="1">
      <alignment horizontal="right" wrapText="1" indent="1"/>
    </xf>
    <xf numFmtId="176" fontId="2" fillId="0" borderId="0" xfId="1" applyNumberFormat="1" applyFont="1" applyFill="1" applyBorder="1" applyAlignment="1">
      <alignment horizontal="right" wrapText="1" indent="1"/>
    </xf>
    <xf numFmtId="49" fontId="15" fillId="0" borderId="0" xfId="1" applyNumberFormat="1" applyFont="1" applyBorder="1" applyAlignment="1"/>
    <xf numFmtId="49" fontId="15" fillId="0" borderId="0" xfId="1" applyNumberFormat="1" applyFont="1" applyBorder="1" applyAlignment="1">
      <alignment horizontal="left"/>
    </xf>
    <xf numFmtId="0" fontId="15" fillId="0" borderId="0" xfId="1" applyFont="1" applyFill="1" applyBorder="1" applyAlignment="1">
      <alignment horizontal="right" wrapText="1"/>
    </xf>
    <xf numFmtId="168" fontId="15" fillId="0" borderId="0" xfId="1" applyNumberFormat="1" applyFont="1" applyFill="1" applyBorder="1" applyAlignment="1">
      <alignment horizontal="right" wrapText="1"/>
    </xf>
    <xf numFmtId="4" fontId="6" fillId="0" borderId="0" xfId="1" applyNumberFormat="1" applyFont="1" applyFill="1" applyBorder="1" applyAlignment="1">
      <alignment horizontal="right" wrapText="1" indent="1"/>
    </xf>
    <xf numFmtId="10" fontId="0" fillId="0" borderId="0" xfId="3" applyNumberFormat="1" applyFont="1"/>
    <xf numFmtId="0" fontId="9" fillId="0" borderId="0" xfId="1" applyFont="1" applyAlignment="1">
      <alignment horizontal="left" vertical="center"/>
    </xf>
    <xf numFmtId="0" fontId="53" fillId="0" borderId="0" xfId="1" applyFont="1"/>
    <xf numFmtId="0" fontId="50" fillId="0" borderId="0" xfId="1" applyFont="1" applyAlignment="1">
      <alignment vertical="top"/>
    </xf>
    <xf numFmtId="0" fontId="10" fillId="0" borderId="0" xfId="1" applyFont="1" applyFill="1" applyBorder="1"/>
    <xf numFmtId="0" fontId="42" fillId="0" borderId="0" xfId="1" applyFont="1" applyFill="1" applyBorder="1"/>
    <xf numFmtId="0" fontId="10" fillId="0" borderId="0" xfId="1" applyFont="1" applyFill="1" applyBorder="1" applyAlignment="1">
      <alignment wrapText="1"/>
    </xf>
    <xf numFmtId="177" fontId="6" fillId="0" borderId="0" xfId="1" applyNumberFormat="1" applyFont="1" applyFill="1" applyBorder="1" applyAlignment="1"/>
    <xf numFmtId="0" fontId="2" fillId="0" borderId="0" xfId="1" applyFont="1" applyFill="1" applyBorder="1" applyAlignment="1">
      <alignment horizontal="left" vertical="top" wrapText="1"/>
    </xf>
    <xf numFmtId="177" fontId="2" fillId="0" borderId="0" xfId="1" applyNumberFormat="1" applyFont="1" applyFill="1" applyBorder="1" applyAlignment="1">
      <alignment vertical="top"/>
    </xf>
    <xf numFmtId="0" fontId="2" fillId="0" borderId="0" xfId="1" applyFont="1" applyFill="1" applyBorder="1" applyAlignment="1">
      <alignment vertical="top"/>
    </xf>
    <xf numFmtId="0" fontId="2" fillId="0" borderId="0" xfId="1" applyFont="1" applyFill="1" applyBorder="1" applyAlignment="1">
      <alignment vertical="top" wrapText="1"/>
    </xf>
    <xf numFmtId="177" fontId="2" fillId="0" borderId="0" xfId="1" applyNumberFormat="1" applyFont="1" applyFill="1" applyBorder="1" applyAlignment="1">
      <alignment horizontal="right" vertical="top"/>
    </xf>
    <xf numFmtId="0" fontId="2" fillId="0" borderId="4" xfId="1" applyBorder="1" applyAlignment="1">
      <alignment vertical="top"/>
    </xf>
    <xf numFmtId="0" fontId="42" fillId="0" borderId="0" xfId="1" applyFont="1" applyFill="1" applyBorder="1" applyAlignment="1">
      <alignment vertical="top"/>
    </xf>
    <xf numFmtId="0" fontId="2" fillId="0" borderId="0" xfId="1" applyFont="1" applyFill="1" applyBorder="1" applyAlignment="1">
      <alignment wrapText="1"/>
    </xf>
    <xf numFmtId="0" fontId="2" fillId="0" borderId="0" xfId="1" applyFont="1" applyFill="1" applyBorder="1" applyAlignment="1">
      <alignment horizontal="left" vertical="top"/>
    </xf>
    <xf numFmtId="0" fontId="2" fillId="0" borderId="0" xfId="1" applyFont="1" applyFill="1" applyBorder="1" applyAlignment="1">
      <alignment horizontal="left" vertical="top" wrapText="1"/>
    </xf>
    <xf numFmtId="3" fontId="2" fillId="0" borderId="0" xfId="1" applyNumberFormat="1" applyAlignment="1">
      <alignment vertical="top"/>
    </xf>
    <xf numFmtId="172" fontId="2" fillId="0" borderId="0" xfId="1" applyNumberFormat="1" applyFont="1" applyFill="1" applyBorder="1" applyAlignment="1">
      <alignment vertical="top"/>
    </xf>
    <xf numFmtId="0" fontId="15" fillId="0" borderId="0" xfId="1" quotePrefix="1" applyFont="1" applyAlignment="1">
      <alignment vertical="top"/>
    </xf>
    <xf numFmtId="0" fontId="15" fillId="0" borderId="0" xfId="1" quotePrefix="1" applyFont="1"/>
    <xf numFmtId="0" fontId="23" fillId="0" borderId="0" xfId="1" applyFont="1" applyAlignment="1">
      <alignment horizontal="left" vertical="top" wrapText="1"/>
    </xf>
    <xf numFmtId="0" fontId="15" fillId="0" borderId="0" xfId="1" applyFont="1" applyAlignment="1">
      <alignment horizontal="left" vertical="top" wrapText="1"/>
    </xf>
    <xf numFmtId="0" fontId="23" fillId="0" borderId="0" xfId="1" applyFont="1" applyAlignment="1">
      <alignment vertical="top"/>
    </xf>
    <xf numFmtId="0" fontId="23" fillId="0" borderId="0" xfId="1" applyFont="1"/>
    <xf numFmtId="0" fontId="15" fillId="0" borderId="0" xfId="1" applyFont="1" applyAlignment="1">
      <alignment horizontal="left" wrapText="1"/>
    </xf>
    <xf numFmtId="0" fontId="2" fillId="0" borderId="0" xfId="1" applyAlignment="1">
      <alignment horizontal="right"/>
    </xf>
    <xf numFmtId="0" fontId="53" fillId="0" borderId="0" xfId="1" applyFont="1" applyAlignment="1">
      <alignment vertical="top"/>
    </xf>
    <xf numFmtId="0" fontId="2" fillId="0" borderId="0" xfId="1" applyFill="1" applyAlignment="1">
      <alignment vertical="top"/>
    </xf>
    <xf numFmtId="0" fontId="2" fillId="0" borderId="0" xfId="1" applyAlignment="1">
      <alignment horizontal="right" vertical="top"/>
    </xf>
    <xf numFmtId="0" fontId="54" fillId="0" borderId="0" xfId="1" applyFont="1"/>
    <xf numFmtId="178" fontId="2" fillId="0" borderId="0" xfId="1" applyNumberFormat="1" applyFont="1" applyFill="1" applyBorder="1" applyAlignment="1">
      <alignment wrapText="1"/>
    </xf>
    <xf numFmtId="0" fontId="43" fillId="0" borderId="0" xfId="1" applyFont="1" applyFill="1" applyBorder="1"/>
    <xf numFmtId="0" fontId="43" fillId="0" borderId="0" xfId="1" applyFont="1" applyFill="1" applyBorder="1" applyAlignment="1">
      <alignment horizontal="right" wrapText="1"/>
    </xf>
    <xf numFmtId="0" fontId="4" fillId="0" borderId="0" xfId="1" applyFont="1" applyFill="1" applyBorder="1"/>
    <xf numFmtId="178" fontId="10" fillId="0" borderId="0" xfId="1" applyNumberFormat="1" applyFont="1" applyFill="1" applyBorder="1" applyAlignment="1">
      <alignment wrapText="1"/>
    </xf>
    <xf numFmtId="177" fontId="5" fillId="0" borderId="0" xfId="1" applyNumberFormat="1" applyFont="1" applyFill="1" applyBorder="1" applyAlignment="1">
      <alignment vertical="top"/>
    </xf>
    <xf numFmtId="179" fontId="5" fillId="0" borderId="0" xfId="1" applyNumberFormat="1" applyFont="1" applyFill="1" applyBorder="1" applyAlignment="1">
      <alignment vertical="top"/>
    </xf>
    <xf numFmtId="179" fontId="5" fillId="0" borderId="0" xfId="1" applyNumberFormat="1" applyFont="1" applyFill="1" applyBorder="1" applyAlignment="1">
      <alignment horizontal="right" vertical="top"/>
    </xf>
    <xf numFmtId="0" fontId="43" fillId="0" borderId="0" xfId="1" applyFont="1" applyFill="1" applyBorder="1" applyAlignment="1">
      <alignment horizontal="left" wrapText="1"/>
    </xf>
    <xf numFmtId="177" fontId="43" fillId="0" borderId="0" xfId="1" applyNumberFormat="1" applyFont="1" applyFill="1" applyBorder="1" applyAlignment="1">
      <alignment vertical="top"/>
    </xf>
    <xf numFmtId="179" fontId="2" fillId="0" borderId="0" xfId="1" applyNumberFormat="1" applyFont="1" applyFill="1" applyBorder="1" applyAlignment="1">
      <alignment vertical="top"/>
    </xf>
    <xf numFmtId="179" fontId="43" fillId="0" borderId="0" xfId="1" applyNumberFormat="1" applyFont="1" applyFill="1" applyBorder="1" applyAlignment="1">
      <alignment vertical="top"/>
    </xf>
    <xf numFmtId="179" fontId="2" fillId="0" borderId="0" xfId="1" applyNumberFormat="1" applyFont="1" applyFill="1" applyBorder="1" applyAlignment="1">
      <alignment horizontal="right" vertical="top"/>
    </xf>
    <xf numFmtId="0" fontId="43" fillId="0" borderId="0" xfId="1" applyFont="1" applyFill="1" applyBorder="1" applyAlignment="1">
      <alignment horizontal="left" vertical="top" wrapText="1"/>
    </xf>
    <xf numFmtId="0" fontId="43" fillId="0" borderId="0" xfId="1" applyFont="1" applyFill="1" applyBorder="1" applyAlignment="1">
      <alignment horizontal="left" vertical="top" wrapText="1"/>
    </xf>
    <xf numFmtId="0" fontId="43" fillId="0" borderId="0" xfId="1" applyFont="1" applyFill="1" applyBorder="1" applyAlignment="1">
      <alignment wrapText="1"/>
    </xf>
    <xf numFmtId="179" fontId="43" fillId="0" borderId="0" xfId="1" applyNumberFormat="1" applyFont="1" applyFill="1" applyBorder="1" applyAlignment="1">
      <alignment horizontal="right" vertical="top"/>
    </xf>
    <xf numFmtId="0" fontId="44" fillId="0" borderId="0" xfId="1" applyFont="1" applyAlignment="1"/>
    <xf numFmtId="0" fontId="11" fillId="2" borderId="0" xfId="1" applyFont="1" applyFill="1" applyBorder="1" applyAlignment="1">
      <alignment horizontal="left" vertical="top"/>
    </xf>
    <xf numFmtId="0" fontId="11" fillId="2" borderId="0" xfId="1" quotePrefix="1" applyFont="1" applyFill="1" applyBorder="1" applyAlignment="1">
      <alignment horizontal="right" vertical="top" wrapText="1"/>
    </xf>
    <xf numFmtId="3" fontId="10" fillId="0" borderId="0" xfId="1" applyNumberFormat="1" applyFont="1" applyFill="1" applyBorder="1"/>
    <xf numFmtId="0" fontId="6" fillId="0" borderId="0" xfId="1" applyFont="1" applyFill="1" applyBorder="1"/>
    <xf numFmtId="177" fontId="5" fillId="0" borderId="0" xfId="1" applyNumberFormat="1" applyFont="1" applyFill="1" applyBorder="1"/>
    <xf numFmtId="0" fontId="46" fillId="0" borderId="0" xfId="1" applyFont="1"/>
    <xf numFmtId="177" fontId="10" fillId="0" borderId="0" xfId="1" applyNumberFormat="1" applyFont="1" applyFill="1" applyBorder="1"/>
    <xf numFmtId="0" fontId="43" fillId="0" borderId="0" xfId="1" applyFont="1" applyFill="1" applyBorder="1" applyAlignment="1">
      <alignment vertical="top"/>
    </xf>
    <xf numFmtId="0" fontId="43" fillId="0" borderId="0" xfId="1" applyFont="1" applyFill="1" applyBorder="1" applyAlignment="1">
      <alignment vertical="top" wrapText="1"/>
    </xf>
    <xf numFmtId="3" fontId="14" fillId="0" borderId="0" xfId="1" applyNumberFormat="1" applyFont="1" applyFill="1" applyBorder="1" applyAlignment="1">
      <alignment vertical="top"/>
    </xf>
    <xf numFmtId="0" fontId="46" fillId="0" borderId="0" xfId="1" applyFont="1" applyAlignment="1">
      <alignment vertical="top"/>
    </xf>
    <xf numFmtId="177" fontId="43" fillId="0" borderId="0" xfId="1" applyNumberFormat="1" applyFont="1" applyFill="1" applyBorder="1"/>
    <xf numFmtId="177" fontId="2" fillId="0" borderId="0" xfId="1" applyNumberFormat="1" applyFont="1" applyFill="1" applyBorder="1"/>
    <xf numFmtId="0" fontId="46" fillId="0" borderId="0" xfId="1" applyFont="1" applyBorder="1" applyAlignment="1">
      <alignment wrapText="1"/>
    </xf>
    <xf numFmtId="3" fontId="46" fillId="0" borderId="0" xfId="1" applyNumberFormat="1" applyFont="1" applyBorder="1"/>
    <xf numFmtId="3" fontId="13" fillId="0" borderId="0" xfId="1" applyNumberFormat="1" applyFont="1" applyBorder="1"/>
    <xf numFmtId="0" fontId="44" fillId="0" borderId="0" xfId="1" applyFont="1" applyAlignment="1">
      <alignment wrapText="1"/>
    </xf>
    <xf numFmtId="0" fontId="44" fillId="0" borderId="0" xfId="1" applyFont="1" applyAlignment="1">
      <alignment horizontal="left" vertical="top" wrapText="1"/>
    </xf>
    <xf numFmtId="0" fontId="23" fillId="0" borderId="0" xfId="1" applyFont="1" applyAlignment="1">
      <alignment horizontal="left" wrapText="1"/>
    </xf>
    <xf numFmtId="177" fontId="5" fillId="0" borderId="0" xfId="1" applyNumberFormat="1" applyFont="1" applyFill="1" applyBorder="1" applyAlignment="1"/>
    <xf numFmtId="3" fontId="5" fillId="0" borderId="0" xfId="1" applyNumberFormat="1" applyFont="1" applyFill="1" applyBorder="1" applyAlignment="1"/>
    <xf numFmtId="179" fontId="5" fillId="0" borderId="0" xfId="1" applyNumberFormat="1" applyFont="1" applyFill="1" applyBorder="1" applyAlignment="1"/>
    <xf numFmtId="0" fontId="10" fillId="0" borderId="0" xfId="1" applyFont="1" applyFill="1" applyBorder="1" applyAlignment="1">
      <alignment vertical="top"/>
    </xf>
    <xf numFmtId="177" fontId="10" fillId="0" borderId="0" xfId="1" applyNumberFormat="1" applyFont="1" applyFill="1" applyBorder="1" applyAlignment="1">
      <alignment vertical="top"/>
    </xf>
    <xf numFmtId="3" fontId="10" fillId="0" borderId="0" xfId="1" applyNumberFormat="1" applyFont="1" applyFill="1" applyBorder="1" applyAlignment="1">
      <alignment vertical="top"/>
    </xf>
    <xf numFmtId="179" fontId="10" fillId="0" borderId="0" xfId="1" applyNumberFormat="1" applyFont="1" applyFill="1" applyBorder="1" applyAlignment="1">
      <alignment vertical="top"/>
    </xf>
    <xf numFmtId="0" fontId="5" fillId="0" borderId="0" xfId="1" applyFont="1" applyFill="1" applyBorder="1" applyAlignment="1">
      <alignment vertical="top"/>
    </xf>
    <xf numFmtId="3" fontId="5" fillId="0" borderId="0" xfId="1" applyNumberFormat="1" applyFont="1" applyFill="1" applyBorder="1" applyAlignment="1">
      <alignment vertical="top"/>
    </xf>
    <xf numFmtId="3" fontId="2" fillId="0" borderId="0" xfId="1" applyNumberFormat="1" applyFont="1" applyFill="1" applyBorder="1" applyAlignment="1">
      <alignment vertical="top"/>
    </xf>
    <xf numFmtId="0" fontId="43" fillId="0" borderId="0" xfId="1" applyFont="1" applyFill="1" applyBorder="1" applyAlignment="1">
      <alignment horizontal="left" vertical="top"/>
    </xf>
    <xf numFmtId="0" fontId="44" fillId="0" borderId="0" xfId="1" quotePrefix="1" applyFont="1" applyAlignment="1">
      <alignment vertical="top"/>
    </xf>
    <xf numFmtId="0" fontId="44" fillId="0" borderId="0" xfId="1" quotePrefix="1" applyFont="1" applyAlignment="1">
      <alignment vertical="top" wrapText="1"/>
    </xf>
  </cellXfs>
  <cellStyles count="4">
    <cellStyle name="Prozent 2" xfId="3"/>
    <cellStyle name="Standard" xfId="0" builtinId="0"/>
    <cellStyle name="Standard 2" xfId="1"/>
    <cellStyle name="Standard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0</xdr:row>
      <xdr:rowOff>79374</xdr:rowOff>
    </xdr:from>
    <xdr:to>
      <xdr:col>8</xdr:col>
      <xdr:colOff>523875</xdr:colOff>
      <xdr:row>66</xdr:row>
      <xdr:rowOff>47625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79374"/>
          <a:ext cx="6540501" cy="10655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xdr:row>
      <xdr:rowOff>28575</xdr:rowOff>
    </xdr:from>
    <xdr:to>
      <xdr:col>7</xdr:col>
      <xdr:colOff>414158</xdr:colOff>
      <xdr:row>24</xdr:row>
      <xdr:rowOff>99448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28625"/>
          <a:ext cx="5681483" cy="3633223"/>
        </a:xfrm>
        <a:prstGeom prst="rect">
          <a:avLst/>
        </a:prstGeom>
      </xdr:spPr>
    </xdr:pic>
    <xdr:clientData/>
  </xdr:twoCellAnchor>
  <xdr:twoCellAnchor editAs="oneCell">
    <xdr:from>
      <xdr:col>0</xdr:col>
      <xdr:colOff>76200</xdr:colOff>
      <xdr:row>27</xdr:row>
      <xdr:rowOff>19050</xdr:rowOff>
    </xdr:from>
    <xdr:to>
      <xdr:col>7</xdr:col>
      <xdr:colOff>436891</xdr:colOff>
      <xdr:row>39</xdr:row>
      <xdr:rowOff>72394</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4467225"/>
          <a:ext cx="5694691" cy="1996444"/>
        </a:xfrm>
        <a:prstGeom prst="rect">
          <a:avLst/>
        </a:prstGeom>
      </xdr:spPr>
    </xdr:pic>
    <xdr:clientData/>
  </xdr:twoCellAnchor>
  <xdr:twoCellAnchor editAs="oneCell">
    <xdr:from>
      <xdr:col>0</xdr:col>
      <xdr:colOff>76200</xdr:colOff>
      <xdr:row>42</xdr:row>
      <xdr:rowOff>28575</xdr:rowOff>
    </xdr:from>
    <xdr:to>
      <xdr:col>7</xdr:col>
      <xdr:colOff>442987</xdr:colOff>
      <xdr:row>56</xdr:row>
      <xdr:rowOff>18165</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6905625"/>
          <a:ext cx="5700787" cy="2256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2</xdr:row>
      <xdr:rowOff>180974</xdr:rowOff>
    </xdr:from>
    <xdr:to>
      <xdr:col>7</xdr:col>
      <xdr:colOff>447675</xdr:colOff>
      <xdr:row>21</xdr:row>
      <xdr:rowOff>161924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61974"/>
          <a:ext cx="5734050" cy="3076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4</xdr:row>
      <xdr:rowOff>190499</xdr:rowOff>
    </xdr:from>
    <xdr:to>
      <xdr:col>4</xdr:col>
      <xdr:colOff>158581</xdr:colOff>
      <xdr:row>19</xdr:row>
      <xdr:rowOff>104774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066799"/>
          <a:ext cx="3158956" cy="2371725"/>
        </a:xfrm>
        <a:prstGeom prst="rect">
          <a:avLst/>
        </a:prstGeom>
      </xdr:spPr>
    </xdr:pic>
    <xdr:clientData/>
  </xdr:twoCellAnchor>
  <xdr:twoCellAnchor editAs="oneCell">
    <xdr:from>
      <xdr:col>4</xdr:col>
      <xdr:colOff>523875</xdr:colOff>
      <xdr:row>5</xdr:row>
      <xdr:rowOff>28575</xdr:rowOff>
    </xdr:from>
    <xdr:to>
      <xdr:col>8</xdr:col>
      <xdr:colOff>474325</xdr:colOff>
      <xdr:row>19</xdr:row>
      <xdr:rowOff>95250</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1875" y="1095375"/>
          <a:ext cx="2998450" cy="2333625"/>
        </a:xfrm>
        <a:prstGeom prst="rect">
          <a:avLst/>
        </a:prstGeom>
      </xdr:spPr>
    </xdr:pic>
    <xdr:clientData/>
  </xdr:twoCellAnchor>
  <xdr:twoCellAnchor editAs="oneCell">
    <xdr:from>
      <xdr:col>0</xdr:col>
      <xdr:colOff>57149</xdr:colOff>
      <xdr:row>22</xdr:row>
      <xdr:rowOff>28575</xdr:rowOff>
    </xdr:from>
    <xdr:to>
      <xdr:col>4</xdr:col>
      <xdr:colOff>190168</xdr:colOff>
      <xdr:row>37</xdr:row>
      <xdr:rowOff>85725</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49" y="3848100"/>
          <a:ext cx="3181019" cy="2486025"/>
        </a:xfrm>
        <a:prstGeom prst="rect">
          <a:avLst/>
        </a:prstGeom>
      </xdr:spPr>
    </xdr:pic>
    <xdr:clientData/>
  </xdr:twoCellAnchor>
  <xdr:twoCellAnchor editAs="oneCell">
    <xdr:from>
      <xdr:col>4</xdr:col>
      <xdr:colOff>485775</xdr:colOff>
      <xdr:row>22</xdr:row>
      <xdr:rowOff>28575</xdr:rowOff>
    </xdr:from>
    <xdr:to>
      <xdr:col>8</xdr:col>
      <xdr:colOff>599075</xdr:colOff>
      <xdr:row>37</xdr:row>
      <xdr:rowOff>19050</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33775" y="3848100"/>
          <a:ext cx="3161300" cy="2419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5</xdr:row>
      <xdr:rowOff>19050</xdr:rowOff>
    </xdr:from>
    <xdr:to>
      <xdr:col>3</xdr:col>
      <xdr:colOff>282326</xdr:colOff>
      <xdr:row>19</xdr:row>
      <xdr:rowOff>67569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009650"/>
          <a:ext cx="2520701" cy="2315469"/>
        </a:xfrm>
        <a:prstGeom prst="rect">
          <a:avLst/>
        </a:prstGeom>
      </xdr:spPr>
    </xdr:pic>
    <xdr:clientData/>
  </xdr:twoCellAnchor>
  <xdr:twoCellAnchor editAs="oneCell">
    <xdr:from>
      <xdr:col>3</xdr:col>
      <xdr:colOff>552450</xdr:colOff>
      <xdr:row>5</xdr:row>
      <xdr:rowOff>19050</xdr:rowOff>
    </xdr:from>
    <xdr:to>
      <xdr:col>7</xdr:col>
      <xdr:colOff>623832</xdr:colOff>
      <xdr:row>20</xdr:row>
      <xdr:rowOff>9525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8450" y="1009650"/>
          <a:ext cx="3119382" cy="2419350"/>
        </a:xfrm>
        <a:prstGeom prst="rect">
          <a:avLst/>
        </a:prstGeom>
      </xdr:spPr>
    </xdr:pic>
    <xdr:clientData/>
  </xdr:twoCellAnchor>
  <xdr:twoCellAnchor editAs="oneCell">
    <xdr:from>
      <xdr:col>0</xdr:col>
      <xdr:colOff>57150</xdr:colOff>
      <xdr:row>22</xdr:row>
      <xdr:rowOff>28575</xdr:rowOff>
    </xdr:from>
    <xdr:to>
      <xdr:col>3</xdr:col>
      <xdr:colOff>291851</xdr:colOff>
      <xdr:row>35</xdr:row>
      <xdr:rowOff>99826</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3771900"/>
          <a:ext cx="2520701" cy="21762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8</xdr:col>
      <xdr:colOff>206435</xdr:colOff>
      <xdr:row>66</xdr:row>
      <xdr:rowOff>47625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81650"/>
          <a:ext cx="7454960" cy="5876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695325</xdr:colOff>
      <xdr:row>54</xdr:row>
      <xdr:rowOff>142875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10200"/>
          <a:ext cx="6096000" cy="4514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21</xdr:row>
      <xdr:rowOff>0</xdr:rowOff>
    </xdr:from>
    <xdr:to>
      <xdr:col>3</xdr:col>
      <xdr:colOff>47624</xdr:colOff>
      <xdr:row>42</xdr:row>
      <xdr:rowOff>140820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86200"/>
          <a:ext cx="4543424" cy="354124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heetViews>
  <sheetFormatPr baseColWidth="10" defaultRowHeight="12.75"/>
  <cols>
    <col min="1" max="16384" width="11.42578125" style="1"/>
  </cols>
  <sheetData/>
  <sheetProtection algorithmName="SHA-512" hashValue="SsV2uhJLkwY1h7V90a6xQjVSISDGXOCwppLlLTYgf2ig7YcYKryrQdmNaM+oYZPQMqf+f8ofJyOAk4BQLoT3rA==" saltValue="yOqWUZLRBLB5l8GWL/q1Lw==" spinCount="100000" sheet="1" objects="1" scenarios="1"/>
  <pageMargins left="0.7" right="0.7" top="0.78740157499999996" bottom="0.78740157499999996" header="0.3" footer="0.3"/>
  <pageSetup paperSize="9" scale="8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workbookViewId="0"/>
  </sheetViews>
  <sheetFormatPr baseColWidth="10" defaultRowHeight="12.75"/>
  <cols>
    <col min="1" max="1" width="22.28515625" style="76" customWidth="1"/>
    <col min="2" max="2" width="11.28515625" style="76" customWidth="1"/>
    <col min="3" max="9" width="10.7109375" style="76" customWidth="1"/>
    <col min="10" max="10" width="11.28515625" style="76" customWidth="1"/>
    <col min="11" max="16384" width="11.42578125" style="76"/>
  </cols>
  <sheetData>
    <row r="1" spans="1:20" s="9" customFormat="1" ht="15">
      <c r="A1" s="4" t="s">
        <v>729</v>
      </c>
      <c r="B1" s="42"/>
      <c r="C1" s="42"/>
      <c r="D1" s="42"/>
      <c r="E1" s="42"/>
      <c r="F1" s="42"/>
      <c r="G1" s="42"/>
      <c r="H1" s="42"/>
      <c r="I1" s="42"/>
      <c r="J1" s="1"/>
    </row>
    <row r="2" spans="1:20" s="31" customFormat="1" ht="18.75">
      <c r="A2" s="10" t="s">
        <v>9</v>
      </c>
      <c r="B2" s="34"/>
      <c r="C2" s="34"/>
      <c r="D2" s="34"/>
      <c r="E2" s="34"/>
      <c r="F2" s="34"/>
      <c r="G2" s="34"/>
      <c r="H2" s="34"/>
      <c r="I2" s="34"/>
    </row>
    <row r="3" spans="1:20" s="31" customFormat="1" ht="18.75">
      <c r="A3" s="43" t="s">
        <v>730</v>
      </c>
      <c r="B3" s="34"/>
      <c r="C3" s="34"/>
      <c r="D3" s="34"/>
      <c r="E3" s="34"/>
      <c r="F3" s="34"/>
      <c r="G3" s="34"/>
      <c r="H3" s="34"/>
      <c r="I3" s="34"/>
    </row>
    <row r="4" spans="1:20" s="72" customFormat="1" ht="15">
      <c r="A4" s="45"/>
      <c r="B4" s="15" t="s">
        <v>731</v>
      </c>
      <c r="C4" s="45"/>
      <c r="D4" s="45"/>
      <c r="E4" s="45"/>
      <c r="F4" s="45"/>
      <c r="G4" s="45"/>
      <c r="H4" s="45"/>
      <c r="I4" s="45"/>
      <c r="J4" s="45"/>
    </row>
    <row r="5" spans="1:20" s="73" customFormat="1" ht="15">
      <c r="A5" s="45"/>
      <c r="B5" s="45" t="s">
        <v>732</v>
      </c>
      <c r="C5" s="45" t="s">
        <v>733</v>
      </c>
      <c r="D5" s="45" t="s">
        <v>734</v>
      </c>
      <c r="E5" s="45" t="s">
        <v>735</v>
      </c>
      <c r="F5" s="45" t="s">
        <v>736</v>
      </c>
      <c r="G5" s="45" t="s">
        <v>737</v>
      </c>
      <c r="H5" s="45" t="s">
        <v>738</v>
      </c>
      <c r="I5" s="45" t="s">
        <v>739</v>
      </c>
      <c r="J5" s="45" t="s">
        <v>686</v>
      </c>
    </row>
    <row r="6" spans="1:20" ht="15">
      <c r="A6" s="74" t="s">
        <v>740</v>
      </c>
      <c r="B6" s="75"/>
      <c r="C6" s="75"/>
      <c r="D6" s="75"/>
      <c r="E6" s="75"/>
      <c r="F6" s="75"/>
      <c r="G6" s="75"/>
      <c r="H6" s="75"/>
      <c r="I6" s="75"/>
      <c r="J6" s="75"/>
      <c r="K6" s="1"/>
      <c r="L6" s="1"/>
      <c r="M6" s="1"/>
      <c r="N6" s="1"/>
      <c r="O6" s="1"/>
      <c r="P6" s="1"/>
      <c r="Q6" s="1"/>
      <c r="R6" s="1"/>
      <c r="S6" s="1"/>
      <c r="T6" s="1"/>
    </row>
    <row r="7" spans="1:20" ht="5.25" customHeight="1">
      <c r="A7" s="77"/>
      <c r="B7" s="75"/>
      <c r="C7" s="75"/>
      <c r="D7" s="75"/>
      <c r="E7" s="75"/>
      <c r="F7" s="75"/>
      <c r="G7" s="75"/>
      <c r="H7" s="75"/>
      <c r="I7" s="75"/>
      <c r="J7" s="75"/>
      <c r="K7" s="1"/>
      <c r="L7" s="1"/>
      <c r="M7" s="1"/>
      <c r="N7" s="1"/>
      <c r="O7" s="1"/>
      <c r="P7" s="1"/>
      <c r="Q7" s="1"/>
      <c r="R7" s="1"/>
      <c r="S7" s="1"/>
      <c r="T7" s="1"/>
    </row>
    <row r="8" spans="1:20" s="74" customFormat="1" ht="15">
      <c r="A8" s="78" t="s">
        <v>687</v>
      </c>
      <c r="B8" s="79">
        <v>1230578</v>
      </c>
      <c r="C8" s="79">
        <v>69021</v>
      </c>
      <c r="D8" s="79">
        <v>63747</v>
      </c>
      <c r="E8" s="79">
        <v>47395</v>
      </c>
      <c r="F8" s="79">
        <v>36127</v>
      </c>
      <c r="G8" s="79">
        <v>22979</v>
      </c>
      <c r="H8" s="79">
        <v>9742</v>
      </c>
      <c r="I8" s="79">
        <v>2414</v>
      </c>
      <c r="J8" s="79">
        <v>1482003</v>
      </c>
      <c r="K8" s="1"/>
      <c r="L8" s="80"/>
      <c r="M8" s="1"/>
      <c r="N8" s="1"/>
      <c r="O8" s="1"/>
      <c r="P8" s="1"/>
      <c r="Q8" s="1"/>
      <c r="R8" s="1"/>
      <c r="S8" s="1"/>
      <c r="T8" s="1"/>
    </row>
    <row r="9" spans="1:20" ht="5.25" customHeight="1">
      <c r="A9" s="77"/>
      <c r="B9" s="75"/>
      <c r="C9" s="75"/>
      <c r="D9" s="75"/>
      <c r="E9" s="75"/>
      <c r="F9" s="75"/>
      <c r="G9" s="75"/>
      <c r="H9" s="75"/>
      <c r="I9" s="75"/>
      <c r="J9" s="75"/>
      <c r="K9" s="1"/>
      <c r="L9" s="1"/>
      <c r="M9" s="1"/>
      <c r="N9" s="1"/>
      <c r="O9" s="1"/>
      <c r="P9" s="1"/>
      <c r="Q9" s="1"/>
      <c r="R9" s="1"/>
      <c r="S9" s="1"/>
      <c r="T9" s="1"/>
    </row>
    <row r="10" spans="1:20">
      <c r="A10" s="77" t="s">
        <v>688</v>
      </c>
      <c r="B10" s="75">
        <v>43772</v>
      </c>
      <c r="C10" s="75">
        <v>2967</v>
      </c>
      <c r="D10" s="75">
        <v>2439</v>
      </c>
      <c r="E10" s="75">
        <v>1622</v>
      </c>
      <c r="F10" s="75">
        <v>1060</v>
      </c>
      <c r="G10" s="75">
        <v>607</v>
      </c>
      <c r="H10" s="75">
        <v>215</v>
      </c>
      <c r="I10" s="75">
        <v>38</v>
      </c>
      <c r="J10" s="75">
        <v>52720</v>
      </c>
      <c r="K10" s="1"/>
      <c r="L10" s="1"/>
      <c r="M10" s="1"/>
      <c r="N10" s="1"/>
      <c r="O10" s="1"/>
      <c r="P10" s="1"/>
      <c r="Q10" s="1"/>
      <c r="R10" s="1"/>
      <c r="S10" s="1"/>
      <c r="T10" s="1"/>
    </row>
    <row r="11" spans="1:20">
      <c r="A11" s="81" t="s">
        <v>689</v>
      </c>
      <c r="B11" s="82">
        <v>25387</v>
      </c>
      <c r="C11" s="82">
        <v>1664</v>
      </c>
      <c r="D11" s="82">
        <v>1445</v>
      </c>
      <c r="E11" s="82">
        <v>1046</v>
      </c>
      <c r="F11" s="82">
        <v>742</v>
      </c>
      <c r="G11" s="82">
        <v>421</v>
      </c>
      <c r="H11" s="82">
        <v>160</v>
      </c>
      <c r="I11" s="82">
        <v>40</v>
      </c>
      <c r="J11" s="83">
        <v>30905</v>
      </c>
      <c r="K11" s="1"/>
      <c r="L11" s="1"/>
      <c r="M11" s="1"/>
      <c r="N11" s="1"/>
      <c r="O11" s="1"/>
      <c r="P11" s="1"/>
      <c r="Q11" s="1"/>
      <c r="R11" s="1"/>
      <c r="S11" s="1"/>
      <c r="T11" s="1"/>
    </row>
    <row r="12" spans="1:20">
      <c r="A12" s="77" t="s">
        <v>690</v>
      </c>
      <c r="B12" s="75">
        <v>123379</v>
      </c>
      <c r="C12" s="75">
        <v>6879</v>
      </c>
      <c r="D12" s="75">
        <v>6109</v>
      </c>
      <c r="E12" s="75">
        <v>4440</v>
      </c>
      <c r="F12" s="75">
        <v>3226</v>
      </c>
      <c r="G12" s="75">
        <v>1798</v>
      </c>
      <c r="H12" s="75">
        <v>669</v>
      </c>
      <c r="I12" s="75">
        <v>167</v>
      </c>
      <c r="J12" s="75">
        <v>146667</v>
      </c>
      <c r="K12" s="1"/>
      <c r="L12" s="1"/>
      <c r="M12" s="1"/>
      <c r="N12" s="1"/>
      <c r="O12" s="1"/>
      <c r="P12" s="1"/>
      <c r="Q12" s="1"/>
      <c r="R12" s="1"/>
      <c r="S12" s="1"/>
      <c r="T12" s="1"/>
    </row>
    <row r="13" spans="1:20">
      <c r="A13" s="81" t="s">
        <v>691</v>
      </c>
      <c r="B13" s="82">
        <v>75225</v>
      </c>
      <c r="C13" s="82">
        <v>4276</v>
      </c>
      <c r="D13" s="82">
        <v>3538</v>
      </c>
      <c r="E13" s="82">
        <v>2441</v>
      </c>
      <c r="F13" s="82">
        <v>1605</v>
      </c>
      <c r="G13" s="82">
        <v>1018</v>
      </c>
      <c r="H13" s="82">
        <v>319</v>
      </c>
      <c r="I13" s="82">
        <v>70</v>
      </c>
      <c r="J13" s="83">
        <v>88492</v>
      </c>
      <c r="K13" s="1"/>
      <c r="L13" s="1"/>
      <c r="M13" s="1"/>
      <c r="N13" s="1"/>
      <c r="O13" s="1"/>
      <c r="P13" s="1"/>
      <c r="Q13" s="1"/>
      <c r="R13" s="1"/>
      <c r="S13" s="1"/>
      <c r="T13" s="1"/>
    </row>
    <row r="14" spans="1:20">
      <c r="A14" s="77" t="s">
        <v>692</v>
      </c>
      <c r="B14" s="75">
        <v>73962</v>
      </c>
      <c r="C14" s="75">
        <v>4028</v>
      </c>
      <c r="D14" s="75">
        <v>3915</v>
      </c>
      <c r="E14" s="75">
        <v>3031</v>
      </c>
      <c r="F14" s="75">
        <v>2427</v>
      </c>
      <c r="G14" s="75">
        <v>1347</v>
      </c>
      <c r="H14" s="75">
        <v>535</v>
      </c>
      <c r="I14" s="75">
        <v>104</v>
      </c>
      <c r="J14" s="75">
        <v>89349</v>
      </c>
      <c r="K14" s="1"/>
      <c r="L14" s="1"/>
      <c r="M14" s="1"/>
      <c r="N14" s="1"/>
      <c r="O14" s="1"/>
      <c r="P14" s="1"/>
      <c r="Q14" s="1"/>
      <c r="R14" s="1"/>
      <c r="S14" s="1"/>
      <c r="T14" s="1"/>
    </row>
    <row r="15" spans="1:20">
      <c r="A15" s="81" t="s">
        <v>693</v>
      </c>
      <c r="B15" s="82">
        <v>77451</v>
      </c>
      <c r="C15" s="82">
        <v>4937</v>
      </c>
      <c r="D15" s="82">
        <v>4259</v>
      </c>
      <c r="E15" s="82">
        <v>3019</v>
      </c>
      <c r="F15" s="82">
        <v>2339</v>
      </c>
      <c r="G15" s="82">
        <v>1270</v>
      </c>
      <c r="H15" s="82">
        <v>556</v>
      </c>
      <c r="I15" s="82">
        <v>125</v>
      </c>
      <c r="J15" s="83">
        <v>93956</v>
      </c>
      <c r="K15" s="1"/>
      <c r="L15" s="1"/>
      <c r="M15" s="1"/>
      <c r="N15" s="1"/>
      <c r="O15" s="1"/>
      <c r="P15" s="1"/>
      <c r="Q15" s="1"/>
      <c r="R15" s="1"/>
      <c r="S15" s="1"/>
      <c r="T15" s="1"/>
    </row>
    <row r="16" spans="1:20">
      <c r="A16" s="77" t="s">
        <v>694</v>
      </c>
      <c r="B16" s="75">
        <v>99328</v>
      </c>
      <c r="C16" s="75">
        <v>6206</v>
      </c>
      <c r="D16" s="75">
        <v>6186</v>
      </c>
      <c r="E16" s="75">
        <v>4638</v>
      </c>
      <c r="F16" s="75">
        <v>3472</v>
      </c>
      <c r="G16" s="75">
        <v>2125</v>
      </c>
      <c r="H16" s="75">
        <v>859</v>
      </c>
      <c r="I16" s="75">
        <v>204</v>
      </c>
      <c r="J16" s="75">
        <v>123018</v>
      </c>
      <c r="K16" s="1"/>
      <c r="L16" s="1"/>
      <c r="M16" s="1"/>
      <c r="N16" s="1"/>
      <c r="O16" s="1"/>
      <c r="P16" s="1"/>
      <c r="Q16" s="1"/>
      <c r="R16" s="1"/>
      <c r="S16" s="1"/>
      <c r="T16" s="1"/>
    </row>
    <row r="17" spans="1:20">
      <c r="A17" s="81" t="s">
        <v>695</v>
      </c>
      <c r="B17" s="82">
        <v>79939</v>
      </c>
      <c r="C17" s="82">
        <v>5501</v>
      </c>
      <c r="D17" s="82">
        <v>5668</v>
      </c>
      <c r="E17" s="82">
        <v>4242</v>
      </c>
      <c r="F17" s="82">
        <v>3226</v>
      </c>
      <c r="G17" s="82">
        <v>2181</v>
      </c>
      <c r="H17" s="82">
        <v>950</v>
      </c>
      <c r="I17" s="82">
        <v>247</v>
      </c>
      <c r="J17" s="83">
        <v>101954</v>
      </c>
      <c r="K17" s="1"/>
      <c r="L17" s="1"/>
      <c r="M17" s="1"/>
      <c r="N17" s="1"/>
      <c r="O17" s="1"/>
      <c r="P17" s="1"/>
      <c r="Q17" s="1"/>
      <c r="R17" s="1"/>
      <c r="S17" s="1"/>
      <c r="T17" s="1"/>
    </row>
    <row r="18" spans="1:20">
      <c r="A18" s="77" t="s">
        <v>696</v>
      </c>
      <c r="B18" s="75">
        <v>48647</v>
      </c>
      <c r="C18" s="75">
        <v>3244</v>
      </c>
      <c r="D18" s="75">
        <v>2864</v>
      </c>
      <c r="E18" s="75">
        <v>2028</v>
      </c>
      <c r="F18" s="75">
        <v>1323</v>
      </c>
      <c r="G18" s="75">
        <v>791</v>
      </c>
      <c r="H18" s="75">
        <v>309</v>
      </c>
      <c r="I18" s="75">
        <v>70</v>
      </c>
      <c r="J18" s="75">
        <v>59276</v>
      </c>
      <c r="K18" s="1"/>
      <c r="L18" s="1"/>
      <c r="M18" s="1"/>
      <c r="N18" s="1"/>
      <c r="O18" s="1"/>
      <c r="P18" s="1"/>
      <c r="Q18" s="1"/>
      <c r="R18" s="1"/>
      <c r="S18" s="1"/>
      <c r="T18" s="1"/>
    </row>
    <row r="19" spans="1:20">
      <c r="A19" s="81" t="s">
        <v>697</v>
      </c>
      <c r="B19" s="82">
        <v>106786</v>
      </c>
      <c r="C19" s="82">
        <v>6381</v>
      </c>
      <c r="D19" s="82">
        <v>6142</v>
      </c>
      <c r="E19" s="82">
        <v>4437</v>
      </c>
      <c r="F19" s="82">
        <v>2994</v>
      </c>
      <c r="G19" s="82">
        <v>1611</v>
      </c>
      <c r="H19" s="82">
        <v>586</v>
      </c>
      <c r="I19" s="82">
        <v>119</v>
      </c>
      <c r="J19" s="83">
        <v>129056</v>
      </c>
      <c r="K19" s="1"/>
      <c r="L19" s="1"/>
      <c r="M19" s="1"/>
      <c r="N19" s="1"/>
      <c r="O19" s="1"/>
      <c r="P19" s="1"/>
      <c r="Q19" s="1"/>
      <c r="R19" s="1"/>
      <c r="S19" s="1"/>
      <c r="T19" s="1"/>
    </row>
    <row r="20" spans="1:20">
      <c r="A20" s="84" t="s">
        <v>698</v>
      </c>
      <c r="B20" s="82">
        <v>137699</v>
      </c>
      <c r="C20" s="82">
        <v>7487</v>
      </c>
      <c r="D20" s="82">
        <v>7113</v>
      </c>
      <c r="E20" s="82">
        <v>5285</v>
      </c>
      <c r="F20" s="82">
        <v>4061</v>
      </c>
      <c r="G20" s="82">
        <v>2541</v>
      </c>
      <c r="H20" s="82">
        <v>1045</v>
      </c>
      <c r="I20" s="82">
        <v>235</v>
      </c>
      <c r="J20" s="82">
        <v>165466</v>
      </c>
      <c r="K20" s="1"/>
      <c r="L20" s="1"/>
      <c r="M20" s="1"/>
      <c r="N20" s="1"/>
      <c r="O20" s="1"/>
      <c r="P20" s="1"/>
      <c r="Q20" s="1"/>
      <c r="R20" s="1"/>
      <c r="S20" s="1"/>
      <c r="T20" s="1"/>
    </row>
    <row r="21" spans="1:20">
      <c r="A21" s="77" t="s">
        <v>699</v>
      </c>
      <c r="B21" s="75">
        <v>339003</v>
      </c>
      <c r="C21" s="75">
        <v>15451</v>
      </c>
      <c r="D21" s="75">
        <v>14069</v>
      </c>
      <c r="E21" s="75">
        <v>11166</v>
      </c>
      <c r="F21" s="75">
        <v>9652</v>
      </c>
      <c r="G21" s="75">
        <v>7269</v>
      </c>
      <c r="H21" s="75">
        <v>3539</v>
      </c>
      <c r="I21" s="75">
        <v>995</v>
      </c>
      <c r="J21" s="75">
        <v>401144</v>
      </c>
      <c r="K21" s="1"/>
      <c r="L21" s="1"/>
      <c r="M21" s="1"/>
      <c r="N21" s="1"/>
      <c r="O21" s="1"/>
      <c r="P21" s="1"/>
      <c r="Q21" s="1"/>
      <c r="R21" s="1"/>
      <c r="S21" s="1"/>
      <c r="T21" s="1"/>
    </row>
    <row r="22" spans="1:20">
      <c r="A22" s="77"/>
      <c r="B22" s="75"/>
      <c r="C22" s="75"/>
      <c r="D22" s="75"/>
      <c r="E22" s="75"/>
      <c r="F22" s="75"/>
      <c r="G22" s="75"/>
      <c r="H22" s="75"/>
      <c r="I22" s="75"/>
      <c r="J22" s="75"/>
      <c r="K22" s="1"/>
      <c r="L22" s="1"/>
      <c r="M22" s="1"/>
      <c r="N22" s="1"/>
      <c r="O22" s="1"/>
      <c r="P22" s="1"/>
      <c r="Q22" s="1"/>
      <c r="R22" s="1"/>
      <c r="S22" s="1"/>
      <c r="T22" s="1"/>
    </row>
    <row r="23" spans="1:20" ht="15">
      <c r="A23" s="74" t="s">
        <v>741</v>
      </c>
      <c r="B23" s="75"/>
      <c r="C23" s="75"/>
      <c r="D23" s="75"/>
      <c r="E23" s="75"/>
      <c r="F23" s="75"/>
      <c r="G23" s="75"/>
      <c r="H23" s="75"/>
      <c r="I23" s="75"/>
      <c r="J23" s="75"/>
      <c r="K23" s="1"/>
      <c r="L23" s="1"/>
      <c r="M23" s="1"/>
      <c r="N23" s="1"/>
      <c r="O23" s="1"/>
      <c r="P23" s="1"/>
      <c r="Q23" s="1"/>
      <c r="R23" s="1"/>
      <c r="S23" s="1"/>
      <c r="T23" s="1"/>
    </row>
    <row r="24" spans="1:20" ht="5.25" customHeight="1">
      <c r="A24" s="77"/>
      <c r="B24" s="75"/>
      <c r="C24" s="75"/>
      <c r="D24" s="75"/>
      <c r="E24" s="75"/>
      <c r="F24" s="75"/>
      <c r="G24" s="75"/>
      <c r="H24" s="75"/>
      <c r="I24" s="75"/>
      <c r="J24" s="75"/>
      <c r="K24" s="1"/>
      <c r="L24" s="1"/>
      <c r="M24" s="1"/>
      <c r="N24" s="1"/>
      <c r="O24" s="1"/>
      <c r="P24" s="1"/>
      <c r="Q24" s="1"/>
      <c r="R24" s="1"/>
      <c r="S24" s="1"/>
      <c r="T24" s="1"/>
    </row>
    <row r="25" spans="1:20" ht="14.25">
      <c r="A25" s="85" t="s">
        <v>687</v>
      </c>
      <c r="B25" s="86">
        <v>83.03478467992305</v>
      </c>
      <c r="C25" s="86">
        <v>4.6572780217044096</v>
      </c>
      <c r="D25" s="86">
        <v>4.3014082967443388</v>
      </c>
      <c r="E25" s="86">
        <v>3.1980367111267656</v>
      </c>
      <c r="F25" s="86">
        <v>2.4377143636011533</v>
      </c>
      <c r="G25" s="86">
        <v>1.5505366723279239</v>
      </c>
      <c r="H25" s="86">
        <v>0.6573535951006847</v>
      </c>
      <c r="I25" s="86">
        <v>0.1628876594716745</v>
      </c>
      <c r="J25" s="86">
        <v>100</v>
      </c>
      <c r="K25" s="1"/>
      <c r="L25" s="1"/>
      <c r="M25" s="1"/>
      <c r="N25" s="1"/>
      <c r="O25" s="1"/>
      <c r="P25" s="1"/>
      <c r="Q25" s="1"/>
      <c r="R25" s="1"/>
      <c r="S25" s="1"/>
      <c r="T25" s="1"/>
    </row>
    <row r="26" spans="1:20" ht="5.25" customHeight="1">
      <c r="A26" s="87"/>
      <c r="B26" s="88"/>
      <c r="C26" s="88"/>
      <c r="D26" s="88"/>
      <c r="E26" s="88"/>
      <c r="F26" s="88"/>
      <c r="G26" s="88"/>
      <c r="H26" s="88"/>
      <c r="I26" s="88"/>
      <c r="J26" s="88"/>
      <c r="K26" s="1"/>
      <c r="L26" s="1"/>
      <c r="M26" s="1"/>
      <c r="N26" s="1"/>
      <c r="O26" s="1"/>
      <c r="P26" s="1"/>
      <c r="Q26" s="1"/>
      <c r="R26" s="1"/>
      <c r="S26" s="1"/>
      <c r="T26" s="1"/>
    </row>
    <row r="27" spans="1:20">
      <c r="A27" s="87" t="s">
        <v>688</v>
      </c>
      <c r="B27" s="88">
        <v>83.02731411229135</v>
      </c>
      <c r="C27" s="88">
        <v>5.6278452200303493</v>
      </c>
      <c r="D27" s="88">
        <v>4.6263277693474967</v>
      </c>
      <c r="E27" s="88">
        <v>3.0766312594840666</v>
      </c>
      <c r="F27" s="88">
        <v>2.0106221547799694</v>
      </c>
      <c r="G27" s="88">
        <v>1.1513657056145674</v>
      </c>
      <c r="H27" s="88">
        <v>0.40781487101669195</v>
      </c>
      <c r="I27" s="88">
        <v>7.2078907435508349E-2</v>
      </c>
      <c r="J27" s="88">
        <v>100</v>
      </c>
      <c r="K27" s="1"/>
      <c r="L27" s="1"/>
      <c r="M27" s="1"/>
      <c r="N27" s="1"/>
      <c r="O27" s="1"/>
      <c r="P27" s="1"/>
      <c r="Q27" s="1"/>
      <c r="R27" s="1"/>
      <c r="S27" s="1"/>
      <c r="T27" s="1"/>
    </row>
    <row r="28" spans="1:20">
      <c r="A28" s="89" t="s">
        <v>689</v>
      </c>
      <c r="B28" s="90">
        <v>82.145283934638414</v>
      </c>
      <c r="C28" s="90">
        <v>5.3842420320336517</v>
      </c>
      <c r="D28" s="90">
        <v>4.6756188319042229</v>
      </c>
      <c r="E28" s="90">
        <v>3.3845656042711538</v>
      </c>
      <c r="F28" s="90">
        <v>2.4009060022650059</v>
      </c>
      <c r="G28" s="90">
        <v>1.362239119883514</v>
      </c>
      <c r="H28" s="90">
        <v>0.5177155800032357</v>
      </c>
      <c r="I28" s="90">
        <v>0.12942889500080892</v>
      </c>
      <c r="J28" s="91">
        <v>100.00000000000001</v>
      </c>
      <c r="K28" s="1"/>
      <c r="L28" s="1"/>
      <c r="M28" s="1"/>
      <c r="N28" s="1"/>
      <c r="O28" s="1"/>
      <c r="P28" s="1"/>
      <c r="Q28" s="1"/>
      <c r="R28" s="1"/>
      <c r="S28" s="1"/>
      <c r="T28" s="1"/>
    </row>
    <row r="29" spans="1:20">
      <c r="A29" s="87" t="s">
        <v>690</v>
      </c>
      <c r="B29" s="88">
        <v>84.121854268513033</v>
      </c>
      <c r="C29" s="88">
        <v>4.6902166131440612</v>
      </c>
      <c r="D29" s="88">
        <v>4.1652178063231675</v>
      </c>
      <c r="E29" s="88">
        <v>3.0272658471230747</v>
      </c>
      <c r="F29" s="88">
        <v>2.1995404555898737</v>
      </c>
      <c r="G29" s="88">
        <v>1.2259063047583982</v>
      </c>
      <c r="H29" s="88">
        <v>0.45613532696516601</v>
      </c>
      <c r="I29" s="88">
        <v>0.11386337758323277</v>
      </c>
      <c r="J29" s="88">
        <v>100</v>
      </c>
      <c r="K29" s="1"/>
      <c r="L29" s="1"/>
      <c r="M29" s="1"/>
      <c r="N29" s="1"/>
      <c r="O29" s="1"/>
      <c r="P29" s="1"/>
      <c r="Q29" s="1"/>
      <c r="R29" s="1"/>
      <c r="S29" s="1"/>
      <c r="T29" s="1"/>
    </row>
    <row r="30" spans="1:20">
      <c r="A30" s="89" t="s">
        <v>691</v>
      </c>
      <c r="B30" s="90">
        <v>85.007684310446137</v>
      </c>
      <c r="C30" s="90">
        <v>4.8320752158387199</v>
      </c>
      <c r="D30" s="90">
        <v>3.9981015233015413</v>
      </c>
      <c r="E30" s="90">
        <v>2.758441441034218</v>
      </c>
      <c r="F30" s="90">
        <v>1.8137232744202865</v>
      </c>
      <c r="G30" s="90">
        <v>1.1503864756136148</v>
      </c>
      <c r="H30" s="90">
        <v>0.36048456357636849</v>
      </c>
      <c r="I30" s="90">
        <v>7.9103195769109069E-2</v>
      </c>
      <c r="J30" s="91">
        <v>99.999999999999986</v>
      </c>
      <c r="K30" s="1"/>
      <c r="L30" s="1"/>
      <c r="M30" s="1"/>
      <c r="N30" s="1"/>
      <c r="O30" s="1"/>
      <c r="P30" s="1"/>
      <c r="Q30" s="1"/>
      <c r="R30" s="1"/>
      <c r="S30" s="1"/>
      <c r="T30" s="1"/>
    </row>
    <row r="31" spans="1:20">
      <c r="A31" s="87" t="s">
        <v>692</v>
      </c>
      <c r="B31" s="88">
        <v>82.778766410368334</v>
      </c>
      <c r="C31" s="88">
        <v>4.5081646129223607</v>
      </c>
      <c r="D31" s="88">
        <v>4.3816942551119764</v>
      </c>
      <c r="E31" s="88">
        <v>3.3923155267546363</v>
      </c>
      <c r="F31" s="88">
        <v>2.7163146761575394</v>
      </c>
      <c r="G31" s="88">
        <v>1.5075714333680288</v>
      </c>
      <c r="H31" s="88">
        <v>0.59877558786332252</v>
      </c>
      <c r="I31" s="88">
        <v>0.11639749745380473</v>
      </c>
      <c r="J31" s="88">
        <v>100.00000000000001</v>
      </c>
      <c r="K31" s="1"/>
      <c r="L31" s="1"/>
      <c r="M31" s="1"/>
      <c r="N31" s="1"/>
      <c r="O31" s="1"/>
      <c r="P31" s="1"/>
      <c r="Q31" s="1"/>
      <c r="R31" s="1"/>
      <c r="S31" s="1"/>
      <c r="T31" s="1"/>
    </row>
    <row r="32" spans="1:20">
      <c r="A32" s="89" t="s">
        <v>693</v>
      </c>
      <c r="B32" s="90">
        <v>82.433266635446373</v>
      </c>
      <c r="C32" s="90">
        <v>5.2545872536080722</v>
      </c>
      <c r="D32" s="90">
        <v>4.5329728809229852</v>
      </c>
      <c r="E32" s="90">
        <v>3.2132061816169268</v>
      </c>
      <c r="F32" s="90">
        <v>2.4894631529652176</v>
      </c>
      <c r="G32" s="90">
        <v>1.3516965388053981</v>
      </c>
      <c r="H32" s="90">
        <v>0.5917663587211035</v>
      </c>
      <c r="I32" s="90">
        <v>0.13304099791391716</v>
      </c>
      <c r="J32" s="91">
        <v>100</v>
      </c>
      <c r="K32" s="1"/>
      <c r="L32" s="1"/>
      <c r="M32" s="1"/>
      <c r="N32" s="1"/>
      <c r="O32" s="1"/>
      <c r="P32" s="1"/>
      <c r="Q32" s="1"/>
      <c r="R32" s="1"/>
      <c r="S32" s="1"/>
      <c r="T32" s="1"/>
    </row>
    <row r="33" spans="1:20">
      <c r="A33" s="87" t="s">
        <v>694</v>
      </c>
      <c r="B33" s="88">
        <v>80.742655546342817</v>
      </c>
      <c r="C33" s="88">
        <v>5.0447901933050447</v>
      </c>
      <c r="D33" s="88">
        <v>5.0285324098912358</v>
      </c>
      <c r="E33" s="88">
        <v>3.7701799736623909</v>
      </c>
      <c r="F33" s="88">
        <v>2.8223512006373053</v>
      </c>
      <c r="G33" s="88">
        <v>1.7273894877172447</v>
      </c>
      <c r="H33" s="88">
        <v>0.69827179762311209</v>
      </c>
      <c r="I33" s="88">
        <v>0.16582939082085549</v>
      </c>
      <c r="J33" s="88">
        <v>100.00000000000001</v>
      </c>
      <c r="K33" s="1"/>
      <c r="L33" s="1"/>
      <c r="M33" s="1"/>
      <c r="N33" s="1"/>
      <c r="O33" s="1"/>
      <c r="P33" s="1"/>
      <c r="Q33" s="1"/>
      <c r="R33" s="1"/>
      <c r="S33" s="1"/>
      <c r="T33" s="1"/>
    </row>
    <row r="34" spans="1:20">
      <c r="A34" s="89" t="s">
        <v>695</v>
      </c>
      <c r="B34" s="90">
        <v>78.406928614865521</v>
      </c>
      <c r="C34" s="90">
        <v>5.395570551425152</v>
      </c>
      <c r="D34" s="90">
        <v>5.5593699119210624</v>
      </c>
      <c r="E34" s="90">
        <v>4.1606999234949091</v>
      </c>
      <c r="F34" s="90">
        <v>3.1641720776036255</v>
      </c>
      <c r="G34" s="90">
        <v>2.1392000313867037</v>
      </c>
      <c r="H34" s="90">
        <v>0.93179276928811028</v>
      </c>
      <c r="I34" s="90">
        <v>0.24226612001490869</v>
      </c>
      <c r="J34" s="91">
        <v>99.999999999999986</v>
      </c>
      <c r="K34" s="1"/>
      <c r="L34" s="1"/>
      <c r="M34" s="1"/>
      <c r="N34" s="1"/>
      <c r="O34" s="1"/>
      <c r="P34" s="1"/>
      <c r="Q34" s="1"/>
      <c r="R34" s="1"/>
      <c r="S34" s="1"/>
      <c r="T34" s="1"/>
    </row>
    <row r="35" spans="1:20">
      <c r="A35" s="87" t="s">
        <v>696</v>
      </c>
      <c r="B35" s="88">
        <v>82.068628112558201</v>
      </c>
      <c r="C35" s="88">
        <v>5.4727039611309802</v>
      </c>
      <c r="D35" s="88">
        <v>4.8316350630946756</v>
      </c>
      <c r="E35" s="88">
        <v>3.4212834874148048</v>
      </c>
      <c r="F35" s="88">
        <v>2.2319319792158714</v>
      </c>
      <c r="G35" s="88">
        <v>1.334435521965045</v>
      </c>
      <c r="H35" s="88">
        <v>0.52129023550846887</v>
      </c>
      <c r="I35" s="88">
        <v>0.11809163911195086</v>
      </c>
      <c r="J35" s="88">
        <v>100.00000000000001</v>
      </c>
      <c r="K35" s="1"/>
      <c r="L35" s="1"/>
      <c r="M35" s="1"/>
      <c r="N35" s="1"/>
      <c r="O35" s="1"/>
      <c r="P35" s="1"/>
      <c r="Q35" s="1"/>
      <c r="R35" s="1"/>
      <c r="S35" s="1"/>
      <c r="T35" s="1"/>
    </row>
    <row r="36" spans="1:20">
      <c r="A36" s="89" t="s">
        <v>697</v>
      </c>
      <c r="B36" s="90">
        <v>82.743925117778332</v>
      </c>
      <c r="C36" s="90">
        <v>4.9443652367964299</v>
      </c>
      <c r="D36" s="90">
        <v>4.7591743119266052</v>
      </c>
      <c r="E36" s="90">
        <v>3.4380424001983636</v>
      </c>
      <c r="F36" s="90">
        <v>2.319923134143318</v>
      </c>
      <c r="G36" s="90">
        <v>1.2482953136622863</v>
      </c>
      <c r="H36" s="90">
        <v>0.4540664517728738</v>
      </c>
      <c r="I36" s="90">
        <v>9.2208033721795202E-2</v>
      </c>
      <c r="J36" s="91">
        <v>100</v>
      </c>
      <c r="K36" s="1"/>
      <c r="L36" s="1"/>
      <c r="M36" s="1"/>
      <c r="N36" s="1"/>
      <c r="O36" s="1"/>
      <c r="P36" s="1"/>
      <c r="Q36" s="1"/>
      <c r="R36" s="1"/>
      <c r="S36" s="1"/>
      <c r="T36" s="1"/>
    </row>
    <row r="37" spans="1:20">
      <c r="A37" s="92" t="s">
        <v>698</v>
      </c>
      <c r="B37" s="90">
        <v>83.218909020584292</v>
      </c>
      <c r="C37" s="90">
        <v>4.5247966349582391</v>
      </c>
      <c r="D37" s="90">
        <v>4.2987683270279087</v>
      </c>
      <c r="E37" s="90">
        <v>3.1940096454860818</v>
      </c>
      <c r="F37" s="90">
        <v>2.4542806377140924</v>
      </c>
      <c r="G37" s="90">
        <v>1.5356629156443016</v>
      </c>
      <c r="H37" s="90">
        <v>0.63154968392298116</v>
      </c>
      <c r="I37" s="90">
        <v>0.14202313466210581</v>
      </c>
      <c r="J37" s="90">
        <v>100</v>
      </c>
      <c r="K37" s="1"/>
      <c r="L37" s="1"/>
      <c r="M37" s="1"/>
      <c r="N37" s="1"/>
      <c r="O37" s="1"/>
      <c r="P37" s="1"/>
      <c r="Q37" s="1"/>
      <c r="R37" s="1"/>
      <c r="S37" s="1"/>
      <c r="T37" s="1"/>
    </row>
    <row r="38" spans="1:20">
      <c r="A38" s="87" t="s">
        <v>699</v>
      </c>
      <c r="B38" s="88">
        <v>84.509054105258969</v>
      </c>
      <c r="C38" s="88">
        <v>3.851734040643759</v>
      </c>
      <c r="D38" s="88">
        <v>3.5072193526514166</v>
      </c>
      <c r="E38" s="88">
        <v>2.7835390782362444</v>
      </c>
      <c r="F38" s="88">
        <v>2.4061185010868917</v>
      </c>
      <c r="G38" s="88">
        <v>1.8120674869872166</v>
      </c>
      <c r="H38" s="88">
        <v>0.88222683126258894</v>
      </c>
      <c r="I38" s="88">
        <v>0.24804060387292343</v>
      </c>
      <c r="J38" s="88">
        <v>100.00000000000001</v>
      </c>
      <c r="K38" s="1"/>
      <c r="L38" s="1"/>
      <c r="M38" s="1"/>
      <c r="N38" s="1"/>
      <c r="O38" s="1"/>
      <c r="P38" s="1"/>
      <c r="Q38" s="1"/>
      <c r="R38" s="1"/>
      <c r="S38" s="1"/>
      <c r="T38" s="1"/>
    </row>
    <row r="39" spans="1:20">
      <c r="A39" s="77"/>
      <c r="B39" s="75"/>
      <c r="C39" s="75"/>
      <c r="D39" s="75"/>
      <c r="E39" s="75"/>
      <c r="F39" s="75"/>
      <c r="G39" s="75"/>
      <c r="H39" s="75"/>
      <c r="I39" s="75"/>
      <c r="J39" s="75"/>
    </row>
    <row r="40" spans="1:20" ht="15">
      <c r="A40" s="74" t="s">
        <v>742</v>
      </c>
      <c r="B40" s="75"/>
      <c r="C40" s="75"/>
      <c r="D40" s="75"/>
      <c r="E40" s="75"/>
      <c r="F40" s="75"/>
      <c r="G40" s="75"/>
      <c r="H40" s="75"/>
      <c r="I40" s="75"/>
      <c r="J40" s="75"/>
      <c r="K40" s="1"/>
      <c r="L40" s="1"/>
      <c r="M40" s="1"/>
      <c r="N40" s="1"/>
      <c r="O40" s="1"/>
      <c r="P40" s="1"/>
      <c r="Q40" s="1"/>
      <c r="R40" s="1"/>
      <c r="S40" s="1"/>
      <c r="T40" s="1"/>
    </row>
    <row r="41" spans="1:20" ht="5.25" customHeight="1">
      <c r="A41" s="77"/>
      <c r="B41" s="75"/>
      <c r="C41" s="75"/>
      <c r="D41" s="75"/>
      <c r="E41" s="75"/>
      <c r="F41" s="75"/>
      <c r="G41" s="75"/>
      <c r="H41" s="75"/>
      <c r="I41" s="75"/>
      <c r="J41" s="75"/>
      <c r="K41" s="1"/>
      <c r="L41" s="1"/>
      <c r="M41" s="1"/>
      <c r="N41" s="1"/>
      <c r="O41" s="1"/>
      <c r="P41" s="1"/>
      <c r="Q41" s="1"/>
      <c r="R41" s="1"/>
      <c r="S41" s="1"/>
      <c r="T41" s="1"/>
    </row>
    <row r="42" spans="1:20" ht="14.25">
      <c r="A42" s="85" t="s">
        <v>686</v>
      </c>
      <c r="B42" s="79">
        <v>1230578</v>
      </c>
      <c r="C42" s="79">
        <v>69021</v>
      </c>
      <c r="D42" s="79">
        <v>63747</v>
      </c>
      <c r="E42" s="79">
        <v>47395</v>
      </c>
      <c r="F42" s="79">
        <v>36127</v>
      </c>
      <c r="G42" s="79">
        <v>22979</v>
      </c>
      <c r="H42" s="79">
        <v>9742</v>
      </c>
      <c r="I42" s="79">
        <v>2414</v>
      </c>
      <c r="J42" s="79">
        <v>1482003</v>
      </c>
      <c r="K42" s="1"/>
      <c r="L42" s="1"/>
      <c r="M42" s="1"/>
      <c r="N42" s="1"/>
      <c r="O42" s="1"/>
      <c r="P42" s="1"/>
      <c r="Q42" s="1"/>
      <c r="R42" s="1"/>
      <c r="S42" s="1"/>
      <c r="T42" s="1"/>
    </row>
    <row r="43" spans="1:20" ht="5.25" customHeight="1">
      <c r="A43" s="77"/>
      <c r="B43" s="93"/>
      <c r="C43" s="93"/>
      <c r="D43" s="93"/>
      <c r="E43" s="93"/>
      <c r="F43" s="93"/>
      <c r="G43" s="93"/>
      <c r="H43" s="93"/>
      <c r="I43" s="93"/>
      <c r="J43" s="93"/>
      <c r="K43" s="1"/>
      <c r="L43" s="1"/>
      <c r="M43" s="1"/>
      <c r="N43" s="1"/>
      <c r="O43" s="1"/>
      <c r="P43" s="1"/>
      <c r="Q43" s="1"/>
      <c r="R43" s="1"/>
      <c r="S43" s="1"/>
      <c r="T43" s="1"/>
    </row>
    <row r="44" spans="1:20">
      <c r="A44" s="77" t="s">
        <v>743</v>
      </c>
      <c r="B44" s="75">
        <v>625740</v>
      </c>
      <c r="C44" s="75">
        <v>32711</v>
      </c>
      <c r="D44" s="75">
        <v>29959</v>
      </c>
      <c r="E44" s="75">
        <v>20906</v>
      </c>
      <c r="F44" s="75">
        <v>14953</v>
      </c>
      <c r="G44" s="75">
        <v>8242</v>
      </c>
      <c r="H44" s="75">
        <v>2900</v>
      </c>
      <c r="I44" s="75">
        <v>595</v>
      </c>
      <c r="J44" s="75">
        <v>736006</v>
      </c>
      <c r="K44" s="1"/>
      <c r="L44" s="1"/>
      <c r="M44" s="1"/>
      <c r="N44" s="1"/>
      <c r="O44" s="1"/>
      <c r="P44" s="1"/>
      <c r="Q44" s="1"/>
      <c r="R44" s="1"/>
      <c r="S44" s="1"/>
      <c r="T44" s="1"/>
    </row>
    <row r="45" spans="1:20">
      <c r="A45" s="77" t="s">
        <v>744</v>
      </c>
      <c r="B45" s="75">
        <v>604838</v>
      </c>
      <c r="C45" s="75">
        <v>36310</v>
      </c>
      <c r="D45" s="75">
        <v>33788</v>
      </c>
      <c r="E45" s="75">
        <v>26489</v>
      </c>
      <c r="F45" s="75">
        <v>21174</v>
      </c>
      <c r="G45" s="75">
        <v>14737</v>
      </c>
      <c r="H45" s="75">
        <v>6842</v>
      </c>
      <c r="I45" s="75">
        <v>1819</v>
      </c>
      <c r="J45" s="75">
        <v>745997</v>
      </c>
      <c r="K45" s="1"/>
      <c r="L45" s="1"/>
      <c r="M45" s="1"/>
      <c r="N45" s="1"/>
      <c r="O45" s="1"/>
      <c r="P45" s="1"/>
      <c r="Q45" s="1"/>
      <c r="R45" s="1"/>
      <c r="S45" s="1"/>
      <c r="T45" s="1"/>
    </row>
    <row r="46" spans="1:20">
      <c r="A46" s="77"/>
      <c r="B46" s="75"/>
      <c r="C46" s="75"/>
      <c r="D46" s="75"/>
      <c r="E46" s="75"/>
      <c r="F46" s="75"/>
      <c r="G46" s="75"/>
      <c r="H46" s="75"/>
      <c r="I46" s="75"/>
      <c r="J46" s="75"/>
      <c r="K46" s="1"/>
      <c r="L46" s="1"/>
      <c r="M46" s="1"/>
      <c r="N46" s="1"/>
      <c r="O46" s="1"/>
      <c r="P46" s="1"/>
      <c r="Q46" s="1"/>
      <c r="R46" s="1"/>
      <c r="S46" s="1"/>
      <c r="T46" s="1"/>
    </row>
    <row r="47" spans="1:20" ht="15">
      <c r="A47" s="74" t="s">
        <v>745</v>
      </c>
      <c r="B47" s="75"/>
      <c r="C47" s="75"/>
      <c r="D47" s="75"/>
      <c r="E47" s="75"/>
      <c r="F47" s="75"/>
      <c r="G47" s="75"/>
      <c r="H47" s="75"/>
      <c r="I47" s="75"/>
      <c r="J47" s="75"/>
      <c r="K47" s="1"/>
      <c r="L47" s="1"/>
      <c r="M47" s="1"/>
      <c r="N47" s="1"/>
      <c r="O47" s="1"/>
      <c r="P47" s="1"/>
      <c r="Q47" s="1"/>
      <c r="R47" s="1"/>
      <c r="S47" s="1"/>
      <c r="T47" s="1"/>
    </row>
    <row r="48" spans="1:20" ht="15">
      <c r="A48" s="74"/>
      <c r="B48" s="75"/>
      <c r="C48" s="75"/>
      <c r="D48" s="75"/>
      <c r="E48" s="75"/>
      <c r="F48" s="75"/>
      <c r="G48" s="75"/>
      <c r="H48" s="75"/>
      <c r="I48" s="75"/>
      <c r="J48" s="75"/>
      <c r="K48" s="1"/>
      <c r="L48" s="1"/>
      <c r="M48" s="1"/>
      <c r="N48" s="1"/>
      <c r="O48" s="1"/>
      <c r="P48" s="1"/>
      <c r="Q48" s="1"/>
      <c r="R48" s="1"/>
      <c r="S48" s="1"/>
      <c r="T48" s="1"/>
    </row>
    <row r="49" spans="1:20" ht="14.25" hidden="1">
      <c r="A49" s="85" t="s">
        <v>686</v>
      </c>
      <c r="B49" s="86">
        <v>100</v>
      </c>
      <c r="C49" s="86">
        <v>100</v>
      </c>
      <c r="D49" s="86">
        <v>100</v>
      </c>
      <c r="E49" s="86">
        <v>100</v>
      </c>
      <c r="F49" s="86">
        <v>100</v>
      </c>
      <c r="G49" s="86">
        <v>100</v>
      </c>
      <c r="H49" s="86">
        <v>100</v>
      </c>
      <c r="I49" s="86">
        <v>100</v>
      </c>
      <c r="J49" s="86">
        <v>100</v>
      </c>
      <c r="K49" s="1"/>
      <c r="L49" s="1"/>
      <c r="M49" s="1"/>
      <c r="N49" s="1"/>
      <c r="O49" s="1"/>
      <c r="P49" s="1"/>
      <c r="Q49" s="1"/>
      <c r="R49" s="1"/>
      <c r="S49" s="1"/>
      <c r="T49" s="1"/>
    </row>
    <row r="50" spans="1:20" ht="5.25" hidden="1" customHeight="1">
      <c r="A50" s="77"/>
      <c r="B50" s="94"/>
      <c r="C50" s="94"/>
      <c r="D50" s="94"/>
      <c r="E50" s="94"/>
      <c r="F50" s="94"/>
      <c r="G50" s="94"/>
      <c r="H50" s="94"/>
      <c r="I50" s="94"/>
      <c r="J50" s="94"/>
      <c r="K50" s="1"/>
      <c r="L50" s="1"/>
      <c r="M50" s="1"/>
      <c r="N50" s="1"/>
      <c r="O50" s="1"/>
      <c r="P50" s="1"/>
      <c r="Q50" s="1"/>
      <c r="R50" s="1"/>
      <c r="S50" s="1"/>
      <c r="T50" s="1"/>
    </row>
    <row r="51" spans="1:20">
      <c r="A51" s="95" t="s">
        <v>743</v>
      </c>
      <c r="B51" s="96">
        <v>50.84927570621285</v>
      </c>
      <c r="C51" s="96">
        <v>47.392822474319409</v>
      </c>
      <c r="D51" s="96">
        <v>46.996721414341067</v>
      </c>
      <c r="E51" s="96">
        <v>44.110138200232093</v>
      </c>
      <c r="F51" s="96">
        <v>41.39009605004567</v>
      </c>
      <c r="G51" s="96">
        <v>35.867531224161191</v>
      </c>
      <c r="H51" s="96">
        <v>29.768014781359064</v>
      </c>
      <c r="I51" s="96">
        <v>24.64788732394366</v>
      </c>
      <c r="J51" s="96">
        <v>49.662922409738712</v>
      </c>
      <c r="K51" s="1"/>
      <c r="L51" s="1"/>
      <c r="M51" s="1"/>
      <c r="N51" s="1"/>
      <c r="O51" s="1"/>
      <c r="P51" s="1"/>
      <c r="Q51" s="1"/>
      <c r="R51" s="1"/>
      <c r="S51" s="1"/>
      <c r="T51" s="1"/>
    </row>
    <row r="52" spans="1:20">
      <c r="A52" s="77" t="s">
        <v>744</v>
      </c>
      <c r="B52" s="88">
        <v>49.15072429378715</v>
      </c>
      <c r="C52" s="88">
        <v>52.607177525680591</v>
      </c>
      <c r="D52" s="88">
        <v>53.003278585658933</v>
      </c>
      <c r="E52" s="88">
        <v>55.889861799767907</v>
      </c>
      <c r="F52" s="88">
        <v>58.60990394995433</v>
      </c>
      <c r="G52" s="88">
        <v>64.132468775838802</v>
      </c>
      <c r="H52" s="88">
        <v>70.231985218640929</v>
      </c>
      <c r="I52" s="88">
        <v>75.352112676056336</v>
      </c>
      <c r="J52" s="88">
        <v>50.337077590261288</v>
      </c>
      <c r="K52" s="1"/>
      <c r="L52" s="1"/>
      <c r="M52" s="1"/>
      <c r="N52" s="1"/>
      <c r="O52" s="1"/>
      <c r="P52" s="1"/>
      <c r="Q52" s="1"/>
      <c r="R52" s="1"/>
      <c r="S52" s="1"/>
      <c r="T52" s="1"/>
    </row>
    <row r="53" spans="1:20" ht="15">
      <c r="A53" s="45"/>
      <c r="B53" s="45"/>
      <c r="C53" s="45"/>
      <c r="D53" s="45"/>
      <c r="E53" s="45"/>
      <c r="F53" s="45"/>
      <c r="G53" s="45"/>
      <c r="H53" s="45"/>
      <c r="I53" s="45"/>
      <c r="J53" s="45"/>
    </row>
    <row r="54" spans="1:20">
      <c r="A54" s="72" t="s">
        <v>746</v>
      </c>
    </row>
  </sheetData>
  <sheetProtection algorithmName="SHA-512" hashValue="oFYO0tSxncb9LWGb9HorHQhtQ77QFyz7zDMIYpF8/hIhCr5AW10zmeI54VbZh50wf2f9DDQd0LkabRr/NvORNw==" saltValue="SIhDW2Xkj14Cv0tv2QNqOA==" spinCount="100000" sheet="1" objects="1" scenarios="1"/>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0"/>
  <sheetViews>
    <sheetView workbookViewId="0">
      <selection activeCell="C12" sqref="C12"/>
    </sheetView>
  </sheetViews>
  <sheetFormatPr baseColWidth="10" defaultRowHeight="12.75"/>
  <cols>
    <col min="1" max="1" width="35.28515625" style="111" customWidth="1"/>
    <col min="2" max="2" width="12.28515625" style="97" customWidth="1"/>
    <col min="3" max="4" width="11.7109375" style="97" customWidth="1"/>
    <col min="5" max="5" width="12.28515625" style="97" customWidth="1"/>
    <col min="6" max="6" width="16.28515625" style="97" customWidth="1"/>
    <col min="7" max="7" width="14" style="97" customWidth="1"/>
    <col min="8" max="16384" width="11.42578125" style="1"/>
  </cols>
  <sheetData>
    <row r="1" spans="1:7" ht="15">
      <c r="A1" s="4" t="s">
        <v>747</v>
      </c>
      <c r="G1" s="1"/>
    </row>
    <row r="2" spans="1:7" ht="18.75">
      <c r="A2" s="10" t="s">
        <v>748</v>
      </c>
      <c r="B2" s="34"/>
      <c r="C2" s="34"/>
      <c r="D2" s="34"/>
      <c r="E2" s="34"/>
      <c r="F2" s="31"/>
      <c r="G2" s="31"/>
    </row>
    <row r="3" spans="1:7" ht="18.75">
      <c r="A3" s="43" t="s">
        <v>749</v>
      </c>
      <c r="B3" s="44"/>
      <c r="C3" s="44"/>
      <c r="D3" s="44"/>
      <c r="E3" s="44"/>
      <c r="F3" s="44"/>
      <c r="G3" s="31"/>
    </row>
    <row r="4" spans="1:7" ht="60">
      <c r="A4" s="45"/>
      <c r="B4" s="45" t="s">
        <v>750</v>
      </c>
      <c r="C4" s="45" t="s">
        <v>751</v>
      </c>
      <c r="D4" s="45" t="s">
        <v>752</v>
      </c>
      <c r="E4" s="45" t="s">
        <v>753</v>
      </c>
      <c r="F4" s="45" t="s">
        <v>754</v>
      </c>
      <c r="G4" s="45" t="s">
        <v>755</v>
      </c>
    </row>
    <row r="5" spans="1:7" ht="15">
      <c r="A5" s="98" t="s">
        <v>756</v>
      </c>
      <c r="B5" s="99"/>
      <c r="C5" s="99"/>
      <c r="D5" s="99"/>
      <c r="E5" s="99"/>
      <c r="F5" s="100"/>
      <c r="G5" s="100"/>
    </row>
    <row r="6" spans="1:7" ht="5.25" customHeight="1">
      <c r="A6" s="99"/>
      <c r="B6" s="99"/>
      <c r="C6" s="99"/>
      <c r="D6" s="99"/>
      <c r="E6" s="99"/>
      <c r="F6" s="100"/>
      <c r="G6" s="100"/>
    </row>
    <row r="7" spans="1:7" ht="15.75">
      <c r="A7" s="101" t="s">
        <v>686</v>
      </c>
      <c r="B7" s="102">
        <v>16447</v>
      </c>
      <c r="C7" s="102">
        <v>11003</v>
      </c>
      <c r="D7" s="102">
        <v>10750</v>
      </c>
      <c r="E7" s="102">
        <v>16700</v>
      </c>
      <c r="F7" s="102">
        <v>6096961</v>
      </c>
      <c r="G7" s="102">
        <v>550.48809302325583</v>
      </c>
    </row>
    <row r="8" spans="1:7" ht="5.25" customHeight="1">
      <c r="A8" s="103"/>
      <c r="B8" s="104"/>
      <c r="C8" s="104"/>
      <c r="D8" s="104"/>
      <c r="E8" s="104"/>
      <c r="F8" s="104"/>
      <c r="G8" s="104"/>
    </row>
    <row r="9" spans="1:7" ht="15">
      <c r="A9" s="103" t="s">
        <v>722</v>
      </c>
      <c r="B9" s="104">
        <v>2748</v>
      </c>
      <c r="C9" s="104">
        <v>3285</v>
      </c>
      <c r="D9" s="104">
        <v>3226</v>
      </c>
      <c r="E9" s="104">
        <v>2807</v>
      </c>
      <c r="F9" s="104">
        <v>1016924</v>
      </c>
      <c r="G9" s="104">
        <v>274.99132052076874</v>
      </c>
    </row>
    <row r="10" spans="1:7" ht="15">
      <c r="A10" s="103" t="s">
        <v>757</v>
      </c>
      <c r="B10" s="104">
        <v>2530</v>
      </c>
      <c r="C10" s="104">
        <v>1682</v>
      </c>
      <c r="D10" s="104">
        <v>1628</v>
      </c>
      <c r="E10" s="104">
        <v>2584</v>
      </c>
      <c r="F10" s="104">
        <v>951569</v>
      </c>
      <c r="G10" s="104">
        <v>594.67444717444721</v>
      </c>
    </row>
    <row r="11" spans="1:7" ht="15">
      <c r="A11" s="103" t="s">
        <v>758</v>
      </c>
      <c r="B11" s="104">
        <v>6293</v>
      </c>
      <c r="C11" s="104">
        <v>3490</v>
      </c>
      <c r="D11" s="104">
        <v>3551</v>
      </c>
      <c r="E11" s="104">
        <v>6232</v>
      </c>
      <c r="F11" s="104">
        <v>2304151</v>
      </c>
      <c r="G11" s="104">
        <v>642.48014643762315</v>
      </c>
    </row>
    <row r="12" spans="1:7" ht="15">
      <c r="A12" s="103" t="s">
        <v>759</v>
      </c>
      <c r="B12" s="104">
        <v>4497</v>
      </c>
      <c r="C12" s="104">
        <v>2317</v>
      </c>
      <c r="D12" s="104">
        <v>2138</v>
      </c>
      <c r="E12" s="104">
        <v>4676</v>
      </c>
      <c r="F12" s="104">
        <v>1679964</v>
      </c>
      <c r="G12" s="104">
        <v>785.23900841908323</v>
      </c>
    </row>
    <row r="13" spans="1:7" ht="15">
      <c r="A13" s="103" t="s">
        <v>726</v>
      </c>
      <c r="B13" s="104">
        <v>113</v>
      </c>
      <c r="C13" s="104">
        <v>44</v>
      </c>
      <c r="D13" s="104">
        <v>46</v>
      </c>
      <c r="E13" s="104">
        <v>111</v>
      </c>
      <c r="F13" s="104">
        <v>41692</v>
      </c>
      <c r="G13" s="104">
        <v>336.69565217391306</v>
      </c>
    </row>
    <row r="14" spans="1:7" ht="15">
      <c r="A14" s="103" t="s">
        <v>760</v>
      </c>
      <c r="B14" s="104">
        <v>266</v>
      </c>
      <c r="C14" s="104">
        <v>185</v>
      </c>
      <c r="D14" s="104">
        <v>161</v>
      </c>
      <c r="E14" s="104">
        <v>290</v>
      </c>
      <c r="F14" s="104">
        <v>102661</v>
      </c>
      <c r="G14" s="104">
        <v>538.62732919254654</v>
      </c>
    </row>
    <row r="15" spans="1:7" ht="15">
      <c r="A15" s="105"/>
      <c r="B15" s="104"/>
      <c r="C15" s="104"/>
      <c r="D15" s="104"/>
      <c r="E15" s="104"/>
      <c r="F15" s="104"/>
      <c r="G15" s="104"/>
    </row>
    <row r="16" spans="1:7" ht="15">
      <c r="A16" s="106" t="s">
        <v>761</v>
      </c>
      <c r="B16" s="106"/>
      <c r="C16" s="106"/>
      <c r="D16" s="106"/>
      <c r="E16" s="106"/>
      <c r="F16" s="100"/>
      <c r="G16" s="100"/>
    </row>
    <row r="17" spans="1:7" ht="5.25" customHeight="1">
      <c r="A17" s="105"/>
      <c r="B17" s="105"/>
      <c r="C17" s="105"/>
      <c r="D17" s="105"/>
      <c r="E17" s="105"/>
      <c r="F17" s="100"/>
      <c r="G17" s="100"/>
    </row>
    <row r="18" spans="1:7" ht="15.75">
      <c r="A18" s="101" t="s">
        <v>687</v>
      </c>
      <c r="B18" s="102">
        <v>16447</v>
      </c>
      <c r="C18" s="102">
        <v>11003</v>
      </c>
      <c r="D18" s="102">
        <v>10750</v>
      </c>
      <c r="E18" s="102">
        <v>16700</v>
      </c>
      <c r="F18" s="102">
        <v>6096961</v>
      </c>
      <c r="G18" s="102">
        <v>550.48809302325583</v>
      </c>
    </row>
    <row r="19" spans="1:7" ht="5.25" customHeight="1">
      <c r="A19" s="107"/>
      <c r="B19" s="108"/>
      <c r="C19" s="108"/>
      <c r="D19" s="108"/>
      <c r="E19" s="108"/>
      <c r="F19" s="108"/>
      <c r="G19" s="108"/>
    </row>
    <row r="20" spans="1:7" ht="15">
      <c r="A20" s="103" t="s">
        <v>688</v>
      </c>
      <c r="B20" s="104">
        <v>265</v>
      </c>
      <c r="C20" s="104">
        <v>279</v>
      </c>
      <c r="D20" s="104">
        <v>247</v>
      </c>
      <c r="E20" s="104">
        <v>297</v>
      </c>
      <c r="F20" s="104">
        <v>102540</v>
      </c>
      <c r="G20" s="104">
        <v>321.25506072874492</v>
      </c>
    </row>
    <row r="21" spans="1:7" ht="15">
      <c r="A21" s="103" t="s">
        <v>689</v>
      </c>
      <c r="B21" s="104">
        <v>259</v>
      </c>
      <c r="C21" s="104">
        <v>191</v>
      </c>
      <c r="D21" s="104">
        <v>193</v>
      </c>
      <c r="E21" s="104">
        <v>257</v>
      </c>
      <c r="F21" s="104">
        <v>96509</v>
      </c>
      <c r="G21" s="104">
        <v>497.79274611398966</v>
      </c>
    </row>
    <row r="22" spans="1:7" ht="15">
      <c r="A22" s="103" t="s">
        <v>690</v>
      </c>
      <c r="B22" s="104">
        <v>1140</v>
      </c>
      <c r="C22" s="104">
        <v>824</v>
      </c>
      <c r="D22" s="104">
        <v>779</v>
      </c>
      <c r="E22" s="104">
        <v>1185</v>
      </c>
      <c r="F22" s="104">
        <v>422502</v>
      </c>
      <c r="G22" s="104">
        <v>459.63414634146341</v>
      </c>
    </row>
    <row r="23" spans="1:7" ht="15">
      <c r="A23" s="103" t="s">
        <v>691</v>
      </c>
      <c r="B23" s="104">
        <v>478</v>
      </c>
      <c r="C23" s="104">
        <v>397</v>
      </c>
      <c r="D23" s="104">
        <v>373</v>
      </c>
      <c r="E23" s="104">
        <v>502</v>
      </c>
      <c r="F23" s="104">
        <v>178806</v>
      </c>
      <c r="G23" s="104">
        <v>412.142091152815</v>
      </c>
    </row>
    <row r="24" spans="1:7" ht="15">
      <c r="A24" s="103" t="s">
        <v>692</v>
      </c>
      <c r="B24" s="104">
        <v>644</v>
      </c>
      <c r="C24" s="104">
        <v>520</v>
      </c>
      <c r="D24" s="104">
        <v>481</v>
      </c>
      <c r="E24" s="104">
        <v>683</v>
      </c>
      <c r="F24" s="104">
        <v>242464</v>
      </c>
      <c r="G24" s="104">
        <v>429.58835758835761</v>
      </c>
    </row>
    <row r="25" spans="1:7" ht="15">
      <c r="A25" s="103" t="s">
        <v>693</v>
      </c>
      <c r="B25" s="104">
        <v>1488</v>
      </c>
      <c r="C25" s="104">
        <v>886</v>
      </c>
      <c r="D25" s="104">
        <v>880</v>
      </c>
      <c r="E25" s="104">
        <v>1494</v>
      </c>
      <c r="F25" s="104">
        <v>554718</v>
      </c>
      <c r="G25" s="104">
        <v>618.5272727272727</v>
      </c>
    </row>
    <row r="26" spans="1:7" ht="15">
      <c r="A26" s="103" t="s">
        <v>694</v>
      </c>
      <c r="B26" s="104">
        <v>1490</v>
      </c>
      <c r="C26" s="104">
        <v>851</v>
      </c>
      <c r="D26" s="104">
        <v>910</v>
      </c>
      <c r="E26" s="104">
        <v>1431</v>
      </c>
      <c r="F26" s="104">
        <v>539124</v>
      </c>
      <c r="G26" s="104">
        <v>699.87472527472528</v>
      </c>
    </row>
    <row r="27" spans="1:7" ht="15">
      <c r="A27" s="103" t="s">
        <v>695</v>
      </c>
      <c r="B27" s="104">
        <v>1719</v>
      </c>
      <c r="C27" s="104">
        <v>988</v>
      </c>
      <c r="D27" s="104">
        <v>951</v>
      </c>
      <c r="E27" s="104">
        <v>1756</v>
      </c>
      <c r="F27" s="104">
        <v>635857</v>
      </c>
      <c r="G27" s="104">
        <v>703.51104100946372</v>
      </c>
    </row>
    <row r="28" spans="1:7" ht="15">
      <c r="A28" s="103" t="s">
        <v>696</v>
      </c>
      <c r="B28" s="104">
        <v>615</v>
      </c>
      <c r="C28" s="104">
        <v>420</v>
      </c>
      <c r="D28" s="104">
        <v>403</v>
      </c>
      <c r="E28" s="104">
        <v>632</v>
      </c>
      <c r="F28" s="104">
        <v>229386</v>
      </c>
      <c r="G28" s="104">
        <v>558.31761786600498</v>
      </c>
    </row>
    <row r="29" spans="1:7" ht="15">
      <c r="A29" s="103" t="s">
        <v>697</v>
      </c>
      <c r="B29" s="104">
        <v>1150</v>
      </c>
      <c r="C29" s="104">
        <v>669</v>
      </c>
      <c r="D29" s="104">
        <v>662</v>
      </c>
      <c r="E29" s="104">
        <v>1157</v>
      </c>
      <c r="F29" s="104">
        <v>425763</v>
      </c>
      <c r="G29" s="104">
        <v>658.93202416918427</v>
      </c>
    </row>
    <row r="30" spans="1:7" ht="15">
      <c r="A30" s="103" t="s">
        <v>698</v>
      </c>
      <c r="B30" s="104">
        <v>1521</v>
      </c>
      <c r="C30" s="104">
        <v>1331</v>
      </c>
      <c r="D30" s="104">
        <v>1343</v>
      </c>
      <c r="E30" s="104">
        <v>1509</v>
      </c>
      <c r="F30" s="104">
        <v>558514</v>
      </c>
      <c r="G30" s="104">
        <v>414.68801191362621</v>
      </c>
    </row>
    <row r="31" spans="1:7" ht="15">
      <c r="A31" s="103" t="s">
        <v>699</v>
      </c>
      <c r="B31" s="104">
        <v>5678</v>
      </c>
      <c r="C31" s="104">
        <v>3647</v>
      </c>
      <c r="D31" s="104">
        <v>3528</v>
      </c>
      <c r="E31" s="104">
        <v>5797</v>
      </c>
      <c r="F31" s="104">
        <v>2110778</v>
      </c>
      <c r="G31" s="104">
        <v>554.29053287981856</v>
      </c>
    </row>
    <row r="32" spans="1:7" ht="12.75" customHeight="1">
      <c r="A32" s="105"/>
      <c r="B32" s="104"/>
      <c r="C32" s="104"/>
      <c r="D32" s="104"/>
      <c r="E32" s="104"/>
      <c r="F32" s="104"/>
      <c r="G32" s="104"/>
    </row>
    <row r="33" spans="1:7" ht="15">
      <c r="A33" s="106" t="s">
        <v>762</v>
      </c>
      <c r="B33" s="106"/>
      <c r="C33" s="106"/>
      <c r="D33" s="106"/>
      <c r="E33" s="106"/>
      <c r="F33" s="100"/>
      <c r="G33" s="100"/>
    </row>
    <row r="34" spans="1:7" ht="5.25" customHeight="1">
      <c r="A34" s="105"/>
      <c r="B34" s="105"/>
      <c r="C34" s="105"/>
      <c r="D34" s="105"/>
      <c r="E34" s="105"/>
      <c r="F34" s="100"/>
      <c r="G34" s="100"/>
    </row>
    <row r="35" spans="1:7" ht="15.75">
      <c r="A35" s="101" t="s">
        <v>686</v>
      </c>
      <c r="B35" s="102">
        <v>16447</v>
      </c>
      <c r="C35" s="102">
        <v>11003</v>
      </c>
      <c r="D35" s="102">
        <v>10750</v>
      </c>
      <c r="E35" s="102">
        <v>16700</v>
      </c>
      <c r="F35" s="102">
        <v>6096961</v>
      </c>
      <c r="G35" s="102">
        <v>550.48809302325583</v>
      </c>
    </row>
    <row r="36" spans="1:7" ht="5.25" customHeight="1">
      <c r="A36" s="107"/>
      <c r="B36" s="108"/>
      <c r="C36" s="108"/>
      <c r="D36" s="108"/>
      <c r="E36" s="108"/>
      <c r="F36" s="108"/>
      <c r="G36" s="108"/>
    </row>
    <row r="37" spans="1:7" ht="15">
      <c r="A37" s="103" t="s">
        <v>732</v>
      </c>
      <c r="B37" s="104">
        <v>1270</v>
      </c>
      <c r="C37" s="104">
        <v>642</v>
      </c>
      <c r="D37" s="104">
        <v>521</v>
      </c>
      <c r="E37" s="104">
        <v>1391</v>
      </c>
      <c r="F37" s="104">
        <v>489999</v>
      </c>
      <c r="G37" s="104">
        <v>551.74856046065258</v>
      </c>
    </row>
    <row r="38" spans="1:7" ht="15">
      <c r="A38" s="103" t="s">
        <v>733</v>
      </c>
      <c r="B38" s="104">
        <v>502</v>
      </c>
      <c r="C38" s="104">
        <v>394</v>
      </c>
      <c r="D38" s="104">
        <v>328</v>
      </c>
      <c r="E38" s="104">
        <v>568</v>
      </c>
      <c r="F38" s="104">
        <v>195771</v>
      </c>
      <c r="G38" s="104">
        <v>373.15243902439022</v>
      </c>
    </row>
    <row r="39" spans="1:7" ht="15">
      <c r="A39" s="103" t="s">
        <v>734</v>
      </c>
      <c r="B39" s="104">
        <v>850</v>
      </c>
      <c r="C39" s="104">
        <v>787</v>
      </c>
      <c r="D39" s="104">
        <v>677</v>
      </c>
      <c r="E39" s="104">
        <v>960</v>
      </c>
      <c r="F39" s="104">
        <v>334799</v>
      </c>
      <c r="G39" s="104">
        <v>352.06794682422452</v>
      </c>
    </row>
    <row r="40" spans="1:7" ht="15">
      <c r="A40" s="103" t="s">
        <v>735</v>
      </c>
      <c r="B40" s="104">
        <v>1286</v>
      </c>
      <c r="C40" s="104">
        <v>1323</v>
      </c>
      <c r="D40" s="104">
        <v>1104</v>
      </c>
      <c r="E40" s="104">
        <v>1505</v>
      </c>
      <c r="F40" s="104">
        <v>510541</v>
      </c>
      <c r="G40" s="104">
        <v>326.54710144927537</v>
      </c>
    </row>
    <row r="41" spans="1:7" ht="15">
      <c r="A41" s="103" t="s">
        <v>736</v>
      </c>
      <c r="B41" s="104">
        <v>2580</v>
      </c>
      <c r="C41" s="104">
        <v>2355</v>
      </c>
      <c r="D41" s="104">
        <v>2068</v>
      </c>
      <c r="E41" s="104">
        <v>2867</v>
      </c>
      <c r="F41" s="104">
        <v>1000804</v>
      </c>
      <c r="G41" s="104">
        <v>353.02079303675049</v>
      </c>
    </row>
    <row r="42" spans="1:7" ht="15">
      <c r="A42" s="103" t="s">
        <v>737</v>
      </c>
      <c r="B42" s="104">
        <v>4255</v>
      </c>
      <c r="C42" s="104">
        <v>3056</v>
      </c>
      <c r="D42" s="104">
        <v>2874</v>
      </c>
      <c r="E42" s="104">
        <v>4437</v>
      </c>
      <c r="F42" s="104">
        <v>1600883</v>
      </c>
      <c r="G42" s="104">
        <v>451.59394572025053</v>
      </c>
    </row>
    <row r="43" spans="1:7" ht="14.25" customHeight="1">
      <c r="A43" s="103" t="s">
        <v>763</v>
      </c>
      <c r="B43" s="104">
        <v>5704</v>
      </c>
      <c r="C43" s="104">
        <v>2446</v>
      </c>
      <c r="D43" s="104">
        <v>3178</v>
      </c>
      <c r="E43" s="104">
        <v>4972</v>
      </c>
      <c r="F43" s="104">
        <v>1964164</v>
      </c>
      <c r="G43" s="104">
        <v>906.57835116425429</v>
      </c>
    </row>
    <row r="44" spans="1:7" ht="12.75" customHeight="1">
      <c r="A44" s="105"/>
      <c r="B44" s="104"/>
      <c r="C44" s="104"/>
      <c r="D44" s="104"/>
      <c r="E44" s="104"/>
      <c r="F44" s="104"/>
      <c r="G44" s="104"/>
    </row>
    <row r="45" spans="1:7" ht="15">
      <c r="A45" s="106" t="s">
        <v>764</v>
      </c>
      <c r="B45" s="106"/>
      <c r="C45" s="106"/>
      <c r="D45" s="106"/>
      <c r="E45" s="106"/>
      <c r="F45" s="100"/>
      <c r="G45" s="100"/>
    </row>
    <row r="46" spans="1:7" ht="5.25" customHeight="1">
      <c r="A46" s="105"/>
      <c r="B46" s="105"/>
      <c r="C46" s="105"/>
      <c r="D46" s="105"/>
      <c r="E46" s="105"/>
      <c r="F46" s="100"/>
      <c r="G46" s="100"/>
    </row>
    <row r="47" spans="1:7" ht="15.75">
      <c r="A47" s="101" t="s">
        <v>686</v>
      </c>
      <c r="B47" s="102">
        <v>16447</v>
      </c>
      <c r="C47" s="102">
        <v>11003</v>
      </c>
      <c r="D47" s="102">
        <v>10750</v>
      </c>
      <c r="E47" s="102">
        <v>16700</v>
      </c>
      <c r="F47" s="102">
        <v>6096961</v>
      </c>
      <c r="G47" s="102">
        <v>550.48809302325583</v>
      </c>
    </row>
    <row r="48" spans="1:7" ht="5.25" customHeight="1">
      <c r="A48" s="107"/>
      <c r="B48" s="108"/>
      <c r="C48" s="108"/>
      <c r="D48" s="108"/>
      <c r="E48" s="108"/>
      <c r="F48" s="108"/>
      <c r="G48" s="108"/>
    </row>
    <row r="49" spans="1:7" ht="15">
      <c r="A49" s="103" t="s">
        <v>743</v>
      </c>
      <c r="B49" s="104">
        <v>4844</v>
      </c>
      <c r="C49" s="104">
        <v>4001</v>
      </c>
      <c r="D49" s="104">
        <v>3923</v>
      </c>
      <c r="E49" s="104">
        <v>4922</v>
      </c>
      <c r="F49" s="104">
        <v>1802325</v>
      </c>
      <c r="G49" s="104">
        <v>431.17868977823093</v>
      </c>
    </row>
    <row r="50" spans="1:7" ht="15">
      <c r="A50" s="103" t="s">
        <v>744</v>
      </c>
      <c r="B50" s="104">
        <v>11603</v>
      </c>
      <c r="C50" s="104">
        <v>7002</v>
      </c>
      <c r="D50" s="104">
        <v>6827</v>
      </c>
      <c r="E50" s="104">
        <v>11778</v>
      </c>
      <c r="F50" s="104">
        <v>4294636</v>
      </c>
      <c r="G50" s="104">
        <v>619.04687271129342</v>
      </c>
    </row>
    <row r="51" spans="1:7" ht="15">
      <c r="A51" s="45"/>
      <c r="B51" s="45"/>
      <c r="C51" s="45"/>
      <c r="D51" s="45"/>
      <c r="E51" s="45"/>
      <c r="F51" s="45"/>
      <c r="G51" s="45"/>
    </row>
    <row r="52" spans="1:7" ht="15">
      <c r="A52" s="41" t="s">
        <v>700</v>
      </c>
    </row>
    <row r="53" spans="1:7" ht="15">
      <c r="A53" s="41"/>
    </row>
    <row r="54" spans="1:7" ht="15">
      <c r="A54" s="58" t="s">
        <v>671</v>
      </c>
    </row>
    <row r="55" spans="1:7" ht="15">
      <c r="A55" s="109" t="s">
        <v>765</v>
      </c>
    </row>
    <row r="56" spans="1:7" ht="15">
      <c r="A56" s="109" t="s">
        <v>766</v>
      </c>
    </row>
    <row r="57" spans="1:7" ht="15">
      <c r="A57" s="109" t="s">
        <v>767</v>
      </c>
    </row>
    <row r="58" spans="1:7" ht="15">
      <c r="A58" s="110" t="s">
        <v>768</v>
      </c>
    </row>
    <row r="59" spans="1:7" ht="15">
      <c r="A59" s="110" t="s">
        <v>769</v>
      </c>
    </row>
    <row r="60" spans="1:7" ht="15">
      <c r="A60" s="110" t="s">
        <v>770</v>
      </c>
    </row>
  </sheetData>
  <sheetProtection algorithmName="SHA-512" hashValue="NAooynSjr/NAek8P3XDuTSE9/mFIpwCyySzE04nHrVAT246dPtw3BW+knUFsBP3UTO6qf6x49KxTUiJb8RC4+Q==" saltValue="LVsOGA7Rt1CtwkF4d/r2Ww==" spinCount="100000" sheet="1" objects="1" scenarios="1"/>
  <mergeCells count="3">
    <mergeCell ref="A16:E16"/>
    <mergeCell ref="A33:E33"/>
    <mergeCell ref="A45:E45"/>
  </mergeCells>
  <pageMargins left="0.7" right="0.7" top="0.78740157499999996" bottom="0.78740157499999996"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workbookViewId="0"/>
  </sheetViews>
  <sheetFormatPr baseColWidth="10" defaultRowHeight="12.75"/>
  <cols>
    <col min="1" max="1" width="33.42578125" style="111" customWidth="1"/>
    <col min="2" max="8" width="13.85546875" style="97" customWidth="1"/>
    <col min="9" max="16" width="11.42578125" style="1"/>
    <col min="17" max="17" width="3.85546875" style="1" customWidth="1"/>
    <col min="18" max="16384" width="11.42578125" style="1"/>
  </cols>
  <sheetData>
    <row r="1" spans="1:8" ht="15">
      <c r="A1" s="112" t="s">
        <v>771</v>
      </c>
      <c r="H1" s="1"/>
    </row>
    <row r="2" spans="1:8" ht="18.75">
      <c r="A2" s="10" t="s">
        <v>748</v>
      </c>
      <c r="B2" s="113"/>
      <c r="C2" s="113"/>
      <c r="D2" s="113"/>
      <c r="E2" s="114"/>
      <c r="H2" s="115"/>
    </row>
    <row r="3" spans="1:8" s="120" customFormat="1" ht="27.75" customHeight="1">
      <c r="A3" s="116" t="s">
        <v>772</v>
      </c>
      <c r="B3" s="117"/>
      <c r="C3" s="117"/>
      <c r="D3" s="117"/>
      <c r="E3" s="118"/>
      <c r="F3" s="118"/>
      <c r="G3" s="118"/>
      <c r="H3" s="119"/>
    </row>
    <row r="4" spans="1:8" ht="45">
      <c r="A4" s="45"/>
      <c r="B4" s="45" t="s">
        <v>773</v>
      </c>
      <c r="C4" s="45" t="s">
        <v>774</v>
      </c>
      <c r="D4" s="45" t="s">
        <v>775</v>
      </c>
      <c r="E4" s="45" t="s">
        <v>776</v>
      </c>
      <c r="F4" s="45" t="s">
        <v>777</v>
      </c>
      <c r="G4" s="45" t="s">
        <v>778</v>
      </c>
      <c r="H4" s="45" t="s">
        <v>779</v>
      </c>
    </row>
    <row r="5" spans="1:8" ht="15">
      <c r="A5" s="48" t="s">
        <v>756</v>
      </c>
      <c r="B5" s="121"/>
      <c r="C5" s="121"/>
      <c r="D5" s="121"/>
      <c r="E5" s="122"/>
      <c r="F5" s="122"/>
      <c r="G5" s="122"/>
      <c r="H5" s="123"/>
    </row>
    <row r="6" spans="1:8" ht="15">
      <c r="A6" s="48"/>
      <c r="B6" s="121"/>
      <c r="C6" s="121"/>
      <c r="D6" s="121"/>
      <c r="E6" s="122"/>
      <c r="F6" s="122"/>
      <c r="G6" s="122"/>
      <c r="H6" s="123"/>
    </row>
    <row r="7" spans="1:8" ht="15">
      <c r="A7" s="63" t="s">
        <v>686</v>
      </c>
      <c r="B7" s="102">
        <v>3639</v>
      </c>
      <c r="C7" s="102">
        <v>1195</v>
      </c>
      <c r="D7" s="102">
        <v>472</v>
      </c>
      <c r="E7" s="102">
        <v>692</v>
      </c>
      <c r="F7" s="102">
        <v>4684</v>
      </c>
      <c r="G7" s="102">
        <v>68</v>
      </c>
      <c r="H7" s="102">
        <v>10750</v>
      </c>
    </row>
    <row r="8" spans="1:8" ht="15">
      <c r="A8" s="63"/>
      <c r="B8" s="102"/>
      <c r="C8" s="102"/>
      <c r="D8" s="102"/>
      <c r="E8" s="102"/>
      <c r="F8" s="102"/>
      <c r="G8" s="102"/>
      <c r="H8" s="102"/>
    </row>
    <row r="9" spans="1:8">
      <c r="A9" s="50" t="s">
        <v>722</v>
      </c>
      <c r="B9" s="124">
        <v>1316</v>
      </c>
      <c r="C9" s="124">
        <v>279</v>
      </c>
      <c r="D9" s="124">
        <v>191</v>
      </c>
      <c r="E9" s="124">
        <v>358</v>
      </c>
      <c r="F9" s="124">
        <v>1075</v>
      </c>
      <c r="G9" s="124">
        <v>7</v>
      </c>
      <c r="H9" s="124">
        <v>3226</v>
      </c>
    </row>
    <row r="10" spans="1:8">
      <c r="A10" s="50" t="s">
        <v>757</v>
      </c>
      <c r="B10" s="124">
        <v>584</v>
      </c>
      <c r="C10" s="124">
        <v>124</v>
      </c>
      <c r="D10" s="124">
        <v>71</v>
      </c>
      <c r="E10" s="124">
        <v>113</v>
      </c>
      <c r="F10" s="124">
        <v>695</v>
      </c>
      <c r="G10" s="124">
        <v>41</v>
      </c>
      <c r="H10" s="124">
        <v>1628</v>
      </c>
    </row>
    <row r="11" spans="1:8">
      <c r="A11" s="50" t="s">
        <v>758</v>
      </c>
      <c r="B11" s="124">
        <v>1110</v>
      </c>
      <c r="C11" s="124">
        <v>580</v>
      </c>
      <c r="D11" s="124">
        <v>145</v>
      </c>
      <c r="E11" s="124">
        <v>115</v>
      </c>
      <c r="F11" s="124">
        <v>1593</v>
      </c>
      <c r="G11" s="124">
        <v>8</v>
      </c>
      <c r="H11" s="124">
        <v>3551</v>
      </c>
    </row>
    <row r="12" spans="1:8">
      <c r="A12" s="50" t="s">
        <v>759</v>
      </c>
      <c r="B12" s="124">
        <v>579</v>
      </c>
      <c r="C12" s="124">
        <v>184</v>
      </c>
      <c r="D12" s="124">
        <v>62</v>
      </c>
      <c r="E12" s="124">
        <v>97</v>
      </c>
      <c r="F12" s="124">
        <v>1205</v>
      </c>
      <c r="G12" s="124">
        <v>11</v>
      </c>
      <c r="H12" s="124">
        <v>2138</v>
      </c>
    </row>
    <row r="13" spans="1:8">
      <c r="A13" s="50" t="s">
        <v>726</v>
      </c>
      <c r="B13" s="124">
        <v>5</v>
      </c>
      <c r="C13" s="124">
        <v>2</v>
      </c>
      <c r="D13" s="124">
        <v>0</v>
      </c>
      <c r="E13" s="124">
        <v>5</v>
      </c>
      <c r="F13" s="124">
        <v>33</v>
      </c>
      <c r="G13" s="124">
        <v>1</v>
      </c>
      <c r="H13" s="124">
        <v>46</v>
      </c>
    </row>
    <row r="14" spans="1:8">
      <c r="A14" s="50" t="s">
        <v>760</v>
      </c>
      <c r="B14" s="124">
        <v>45</v>
      </c>
      <c r="C14" s="124">
        <v>26</v>
      </c>
      <c r="D14" s="124">
        <v>3</v>
      </c>
      <c r="E14" s="124">
        <v>4</v>
      </c>
      <c r="F14" s="124">
        <v>83</v>
      </c>
      <c r="G14" s="124">
        <v>0</v>
      </c>
      <c r="H14" s="124">
        <v>161</v>
      </c>
    </row>
    <row r="15" spans="1:8">
      <c r="A15" s="68"/>
      <c r="B15" s="104"/>
      <c r="C15" s="104"/>
      <c r="D15" s="104"/>
      <c r="E15" s="104"/>
      <c r="F15" s="104"/>
      <c r="G15" s="104"/>
      <c r="H15" s="104"/>
    </row>
    <row r="16" spans="1:8">
      <c r="A16" s="68"/>
      <c r="B16" s="104"/>
      <c r="C16" s="104"/>
      <c r="D16" s="104"/>
      <c r="E16" s="104"/>
      <c r="F16" s="104"/>
      <c r="G16" s="104"/>
      <c r="H16" s="104"/>
    </row>
    <row r="17" spans="1:8" ht="15">
      <c r="A17" s="125" t="s">
        <v>780</v>
      </c>
      <c r="B17" s="126"/>
      <c r="C17" s="126"/>
      <c r="D17" s="126"/>
      <c r="E17" s="127"/>
      <c r="F17" s="127"/>
      <c r="G17" s="127"/>
      <c r="H17" s="100"/>
    </row>
    <row r="18" spans="1:8" ht="15">
      <c r="A18" s="125"/>
      <c r="B18" s="126"/>
      <c r="C18" s="126"/>
      <c r="D18" s="126"/>
      <c r="E18" s="127"/>
      <c r="F18" s="127"/>
      <c r="G18" s="127"/>
      <c r="H18" s="100"/>
    </row>
    <row r="19" spans="1:8" ht="15">
      <c r="A19" s="63" t="s">
        <v>686</v>
      </c>
      <c r="B19" s="102">
        <v>3639</v>
      </c>
      <c r="C19" s="102">
        <v>1195</v>
      </c>
      <c r="D19" s="102">
        <v>472</v>
      </c>
      <c r="E19" s="102">
        <v>692</v>
      </c>
      <c r="F19" s="102">
        <v>4684</v>
      </c>
      <c r="G19" s="102">
        <v>68</v>
      </c>
      <c r="H19" s="102">
        <v>10750</v>
      </c>
    </row>
    <row r="20" spans="1:8" ht="15">
      <c r="A20" s="63"/>
      <c r="B20" s="102"/>
      <c r="C20" s="102"/>
      <c r="D20" s="102"/>
      <c r="E20" s="102"/>
      <c r="F20" s="102"/>
      <c r="G20" s="102"/>
      <c r="H20" s="102"/>
    </row>
    <row r="21" spans="1:8">
      <c r="A21" s="38" t="s">
        <v>781</v>
      </c>
      <c r="B21" s="124">
        <v>497</v>
      </c>
      <c r="C21" s="124">
        <v>457</v>
      </c>
      <c r="D21" s="124">
        <v>110</v>
      </c>
      <c r="E21" s="124">
        <v>89</v>
      </c>
      <c r="F21" s="124">
        <v>201</v>
      </c>
      <c r="G21" s="124">
        <v>17</v>
      </c>
      <c r="H21" s="124">
        <v>1371</v>
      </c>
    </row>
    <row r="22" spans="1:8">
      <c r="A22" s="38" t="s">
        <v>782</v>
      </c>
      <c r="B22" s="124">
        <v>926</v>
      </c>
      <c r="C22" s="124">
        <v>192</v>
      </c>
      <c r="D22" s="124">
        <v>73</v>
      </c>
      <c r="E22" s="124">
        <v>99</v>
      </c>
      <c r="F22" s="124">
        <v>385</v>
      </c>
      <c r="G22" s="124">
        <v>5</v>
      </c>
      <c r="H22" s="124">
        <v>1680</v>
      </c>
    </row>
    <row r="23" spans="1:8">
      <c r="A23" s="38" t="s">
        <v>783</v>
      </c>
      <c r="B23" s="124">
        <v>1094</v>
      </c>
      <c r="C23" s="124">
        <v>271</v>
      </c>
      <c r="D23" s="124">
        <v>102</v>
      </c>
      <c r="E23" s="124">
        <v>176</v>
      </c>
      <c r="F23" s="124">
        <v>980</v>
      </c>
      <c r="G23" s="124">
        <v>25</v>
      </c>
      <c r="H23" s="124">
        <v>2648</v>
      </c>
    </row>
    <row r="24" spans="1:8">
      <c r="A24" s="38" t="s">
        <v>784</v>
      </c>
      <c r="B24" s="124">
        <v>994</v>
      </c>
      <c r="C24" s="124">
        <v>238</v>
      </c>
      <c r="D24" s="124">
        <v>153</v>
      </c>
      <c r="E24" s="124">
        <v>294</v>
      </c>
      <c r="F24" s="124">
        <v>2340</v>
      </c>
      <c r="G24" s="124">
        <v>18</v>
      </c>
      <c r="H24" s="124">
        <v>4037</v>
      </c>
    </row>
    <row r="25" spans="1:8">
      <c r="A25" s="38" t="s">
        <v>785</v>
      </c>
      <c r="B25" s="124">
        <v>61</v>
      </c>
      <c r="C25" s="124">
        <v>18</v>
      </c>
      <c r="D25" s="124">
        <v>21</v>
      </c>
      <c r="E25" s="124">
        <v>30</v>
      </c>
      <c r="F25" s="124">
        <v>572</v>
      </c>
      <c r="G25" s="124">
        <v>3</v>
      </c>
      <c r="H25" s="124">
        <v>705</v>
      </c>
    </row>
    <row r="26" spans="1:8">
      <c r="A26" s="38" t="s">
        <v>778</v>
      </c>
      <c r="B26" s="124">
        <v>67</v>
      </c>
      <c r="C26" s="124">
        <v>19</v>
      </c>
      <c r="D26" s="124">
        <v>13</v>
      </c>
      <c r="E26" s="124">
        <v>4</v>
      </c>
      <c r="F26" s="124">
        <v>206</v>
      </c>
      <c r="G26" s="124">
        <v>0</v>
      </c>
      <c r="H26" s="124">
        <v>309</v>
      </c>
    </row>
    <row r="27" spans="1:8" ht="15">
      <c r="A27" s="45"/>
      <c r="B27" s="45"/>
      <c r="C27" s="45"/>
      <c r="D27" s="45"/>
      <c r="E27" s="45"/>
      <c r="F27" s="45"/>
      <c r="G27" s="45"/>
      <c r="H27" s="45"/>
    </row>
    <row r="28" spans="1:8">
      <c r="A28" s="29" t="s">
        <v>700</v>
      </c>
    </row>
    <row r="29" spans="1:8">
      <c r="A29" s="29"/>
    </row>
    <row r="30" spans="1:8">
      <c r="A30" s="29" t="s">
        <v>671</v>
      </c>
    </row>
    <row r="31" spans="1:8">
      <c r="A31" s="109" t="s">
        <v>767</v>
      </c>
    </row>
    <row r="32" spans="1:8">
      <c r="A32" s="128" t="s">
        <v>786</v>
      </c>
    </row>
  </sheetData>
  <sheetProtection algorithmName="SHA-512" hashValue="vgfQCT5M5wO8iQ1IuGn9BU5fkPrOwQs0/xtUVR7POUy6DLeOSTHFgWVlqOL3qatohzWf+OhZsk2BdhlGXZIcYQ==" saltValue="tObl0pxs8DQ5o3pM6dUmMg==" spinCount="100000" sheet="1" objects="1" scenario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workbookViewId="0"/>
  </sheetViews>
  <sheetFormatPr baseColWidth="10" defaultRowHeight="12.75"/>
  <cols>
    <col min="1" max="1" width="12.42578125" style="111" customWidth="1"/>
    <col min="2" max="2" width="24.42578125" style="111" customWidth="1"/>
    <col min="3" max="3" width="14.140625" style="97" customWidth="1"/>
    <col min="4" max="4" width="13.85546875" style="97" customWidth="1"/>
    <col min="5" max="5" width="10.85546875" style="97" customWidth="1"/>
    <col min="6" max="6" width="14.5703125" style="97" customWidth="1"/>
    <col min="7" max="7" width="14.28515625" style="97" customWidth="1"/>
    <col min="8" max="8" width="10.85546875" style="97" customWidth="1"/>
    <col min="9" max="9" width="12.7109375" style="1" bestFit="1" customWidth="1"/>
    <col min="10" max="16" width="11.42578125" style="1"/>
    <col min="17" max="17" width="2" style="1" customWidth="1"/>
    <col min="18" max="16384" width="11.42578125" style="1"/>
  </cols>
  <sheetData>
    <row r="1" spans="1:8" ht="15">
      <c r="A1" s="129" t="s">
        <v>787</v>
      </c>
    </row>
    <row r="2" spans="1:8" ht="18.75">
      <c r="A2" s="10" t="s">
        <v>748</v>
      </c>
      <c r="B2" s="10"/>
      <c r="C2" s="113"/>
      <c r="D2" s="113"/>
      <c r="E2" s="113"/>
      <c r="F2" s="113"/>
      <c r="G2" s="111"/>
      <c r="H2" s="115"/>
    </row>
    <row r="3" spans="1:8" s="120" customFormat="1" ht="29.25" customHeight="1">
      <c r="A3" s="116" t="s">
        <v>788</v>
      </c>
      <c r="B3" s="117"/>
      <c r="C3" s="130"/>
      <c r="D3" s="130"/>
      <c r="E3" s="130"/>
      <c r="F3" s="130"/>
      <c r="G3" s="130"/>
      <c r="H3" s="119"/>
    </row>
    <row r="4" spans="1:8" ht="15">
      <c r="A4" s="45"/>
      <c r="B4" s="45"/>
      <c r="C4" s="45" t="s">
        <v>752</v>
      </c>
      <c r="D4" s="45"/>
      <c r="E4" s="45"/>
      <c r="F4" s="131" t="s">
        <v>789</v>
      </c>
      <c r="G4" s="132"/>
      <c r="H4" s="132"/>
    </row>
    <row r="5" spans="1:8" ht="45">
      <c r="A5" s="45"/>
      <c r="B5" s="45"/>
      <c r="C5" s="45" t="s">
        <v>790</v>
      </c>
      <c r="D5" s="45" t="s">
        <v>791</v>
      </c>
      <c r="E5" s="45" t="s">
        <v>779</v>
      </c>
      <c r="F5" s="45" t="s">
        <v>790</v>
      </c>
      <c r="G5" s="45" t="s">
        <v>791</v>
      </c>
      <c r="H5" s="45" t="s">
        <v>779</v>
      </c>
    </row>
    <row r="6" spans="1:8">
      <c r="A6" s="133"/>
      <c r="B6" s="133"/>
      <c r="C6" s="134"/>
      <c r="D6" s="134"/>
      <c r="E6" s="134"/>
      <c r="F6" s="134"/>
      <c r="G6" s="134"/>
      <c r="H6" s="134"/>
    </row>
    <row r="7" spans="1:8" ht="15">
      <c r="A7" s="135" t="s">
        <v>756</v>
      </c>
      <c r="B7" s="136"/>
      <c r="C7" s="137"/>
      <c r="D7" s="137"/>
      <c r="E7" s="137"/>
      <c r="F7" s="137"/>
      <c r="G7" s="137"/>
      <c r="H7" s="138"/>
    </row>
    <row r="8" spans="1:8">
      <c r="A8" s="139"/>
      <c r="B8" s="140"/>
      <c r="C8" s="137"/>
      <c r="D8" s="137"/>
      <c r="E8" s="137"/>
      <c r="F8" s="137"/>
      <c r="G8" s="137"/>
      <c r="H8" s="138"/>
    </row>
    <row r="9" spans="1:8" ht="15">
      <c r="A9" s="141" t="s">
        <v>686</v>
      </c>
      <c r="B9" s="142"/>
      <c r="C9" s="143">
        <v>6349</v>
      </c>
      <c r="D9" s="143">
        <v>4401</v>
      </c>
      <c r="E9" s="143">
        <v>10750</v>
      </c>
      <c r="F9" s="143">
        <v>912.15088990392189</v>
      </c>
      <c r="G9" s="143">
        <v>28.74369461486026</v>
      </c>
      <c r="H9" s="143">
        <v>550.48809302325583</v>
      </c>
    </row>
    <row r="10" spans="1:8">
      <c r="A10" s="38"/>
      <c r="B10" s="50"/>
      <c r="C10" s="144"/>
      <c r="D10" s="144"/>
      <c r="E10" s="144"/>
      <c r="F10" s="144"/>
      <c r="G10" s="144"/>
      <c r="H10" s="144"/>
    </row>
    <row r="11" spans="1:8">
      <c r="A11" s="38" t="s">
        <v>722</v>
      </c>
      <c r="B11" s="50"/>
      <c r="C11" s="144">
        <v>1512</v>
      </c>
      <c r="D11" s="144">
        <v>1714</v>
      </c>
      <c r="E11" s="144">
        <v>3226</v>
      </c>
      <c r="F11" s="144">
        <v>555.36574074074076</v>
      </c>
      <c r="G11" s="144">
        <v>27.659859976662776</v>
      </c>
      <c r="H11" s="144">
        <v>274.99132052076874</v>
      </c>
    </row>
    <row r="12" spans="1:8">
      <c r="A12" s="38" t="s">
        <v>723</v>
      </c>
      <c r="B12" s="50"/>
      <c r="C12" s="144">
        <v>1090</v>
      </c>
      <c r="D12" s="144">
        <v>538</v>
      </c>
      <c r="E12" s="144">
        <v>1628</v>
      </c>
      <c r="F12" s="144">
        <v>866.02477064220182</v>
      </c>
      <c r="G12" s="144">
        <v>44.912639405204459</v>
      </c>
      <c r="H12" s="144">
        <v>594.67444717444721</v>
      </c>
    </row>
    <row r="13" spans="1:8">
      <c r="A13" s="38" t="s">
        <v>758</v>
      </c>
      <c r="B13" s="50"/>
      <c r="C13" s="144">
        <v>2058</v>
      </c>
      <c r="D13" s="144">
        <v>1493</v>
      </c>
      <c r="E13" s="144">
        <v>3551</v>
      </c>
      <c r="F13" s="144">
        <v>1090.8945578231292</v>
      </c>
      <c r="G13" s="144">
        <v>24.371064969859344</v>
      </c>
      <c r="H13" s="144">
        <v>642.48014643762315</v>
      </c>
    </row>
    <row r="14" spans="1:8">
      <c r="A14" s="38" t="s">
        <v>792</v>
      </c>
      <c r="B14" s="50"/>
      <c r="C14" s="144">
        <v>1533</v>
      </c>
      <c r="D14" s="144">
        <v>605</v>
      </c>
      <c r="E14" s="144">
        <v>2138</v>
      </c>
      <c r="F14" s="144">
        <v>1083.6464448793215</v>
      </c>
      <c r="G14" s="144">
        <v>29.109090909090909</v>
      </c>
      <c r="H14" s="144">
        <v>785.23900841908323</v>
      </c>
    </row>
    <row r="15" spans="1:8">
      <c r="A15" s="38" t="s">
        <v>726</v>
      </c>
      <c r="B15" s="50"/>
      <c r="C15" s="144">
        <v>42</v>
      </c>
      <c r="D15" s="144">
        <v>4</v>
      </c>
      <c r="E15" s="144">
        <v>46</v>
      </c>
      <c r="F15" s="144">
        <v>366.92857142857144</v>
      </c>
      <c r="G15" s="144">
        <v>19.25</v>
      </c>
      <c r="H15" s="144">
        <v>336.69565217391306</v>
      </c>
    </row>
    <row r="16" spans="1:8">
      <c r="A16" s="38" t="s">
        <v>727</v>
      </c>
      <c r="B16" s="50"/>
      <c r="C16" s="144">
        <v>114</v>
      </c>
      <c r="D16" s="144">
        <v>47</v>
      </c>
      <c r="E16" s="144">
        <v>161</v>
      </c>
      <c r="F16" s="144">
        <v>753.19298245614038</v>
      </c>
      <c r="G16" s="144">
        <v>18.191489361702128</v>
      </c>
      <c r="H16" s="144">
        <v>538.62732919254654</v>
      </c>
    </row>
    <row r="17" spans="1:8">
      <c r="A17" s="38"/>
      <c r="B17" s="50"/>
      <c r="C17" s="144"/>
      <c r="D17" s="144"/>
      <c r="E17" s="144"/>
      <c r="F17" s="144"/>
      <c r="G17" s="144"/>
      <c r="H17" s="144"/>
    </row>
    <row r="18" spans="1:8" ht="15">
      <c r="A18" s="135" t="s">
        <v>793</v>
      </c>
      <c r="B18" s="135"/>
      <c r="C18" s="145"/>
      <c r="D18" s="145"/>
      <c r="E18" s="145"/>
      <c r="F18" s="145"/>
      <c r="G18" s="145"/>
      <c r="H18" s="144"/>
    </row>
    <row r="19" spans="1:8">
      <c r="A19" s="146"/>
      <c r="B19" s="147"/>
      <c r="C19" s="145"/>
      <c r="D19" s="145"/>
      <c r="E19" s="145"/>
      <c r="F19" s="145"/>
      <c r="G19" s="145"/>
      <c r="H19" s="144"/>
    </row>
    <row r="20" spans="1:8" ht="15">
      <c r="A20" s="141" t="s">
        <v>686</v>
      </c>
      <c r="B20" s="142"/>
      <c r="C20" s="148">
        <v>6349</v>
      </c>
      <c r="D20" s="148">
        <v>4401</v>
      </c>
      <c r="E20" s="148">
        <v>10750</v>
      </c>
      <c r="F20" s="143">
        <v>912.15088990392189</v>
      </c>
      <c r="G20" s="148">
        <v>28.74369461486026</v>
      </c>
      <c r="H20" s="143">
        <v>550.48809302325583</v>
      </c>
    </row>
    <row r="21" spans="1:8">
      <c r="A21" s="38"/>
      <c r="B21" s="50"/>
      <c r="C21" s="145"/>
      <c r="D21" s="145"/>
      <c r="E21" s="145"/>
      <c r="F21" s="144"/>
      <c r="G21" s="145"/>
      <c r="H21" s="144"/>
    </row>
    <row r="22" spans="1:8" ht="14.25">
      <c r="A22" s="38" t="s">
        <v>794</v>
      </c>
      <c r="B22" s="50"/>
      <c r="C22" s="144">
        <v>240</v>
      </c>
      <c r="D22" s="144">
        <v>1131</v>
      </c>
      <c r="E22" s="144">
        <v>1371</v>
      </c>
      <c r="F22" s="144">
        <v>938.50833333333333</v>
      </c>
      <c r="G22" s="144">
        <v>14.602122015915119</v>
      </c>
      <c r="H22" s="144">
        <v>176.33625091174326</v>
      </c>
    </row>
    <row r="23" spans="1:8">
      <c r="A23" s="38" t="s">
        <v>795</v>
      </c>
      <c r="B23" s="50"/>
      <c r="C23" s="144">
        <v>888</v>
      </c>
      <c r="D23" s="144">
        <v>792</v>
      </c>
      <c r="E23" s="144">
        <v>1680</v>
      </c>
      <c r="F23" s="144">
        <v>707.63288288288288</v>
      </c>
      <c r="G23" s="144">
        <v>25.61489898989899</v>
      </c>
      <c r="H23" s="144">
        <v>386.11011904761904</v>
      </c>
    </row>
    <row r="24" spans="1:8">
      <c r="A24" s="38" t="s">
        <v>796</v>
      </c>
      <c r="B24" s="50"/>
      <c r="C24" s="144">
        <v>1661</v>
      </c>
      <c r="D24" s="144">
        <v>987</v>
      </c>
      <c r="E24" s="144">
        <v>2648</v>
      </c>
      <c r="F24" s="144">
        <v>774.92956050571945</v>
      </c>
      <c r="G24" s="144">
        <v>32.544072948328271</v>
      </c>
      <c r="H24" s="144">
        <v>498.21714501510576</v>
      </c>
    </row>
    <row r="25" spans="1:8">
      <c r="A25" s="38" t="s">
        <v>797</v>
      </c>
      <c r="B25" s="50"/>
      <c r="C25" s="144">
        <v>2702</v>
      </c>
      <c r="D25" s="144">
        <v>1335</v>
      </c>
      <c r="E25" s="144">
        <v>4037</v>
      </c>
      <c r="F25" s="144">
        <v>1021.1924500370096</v>
      </c>
      <c r="G25" s="144">
        <v>38.495131086142322</v>
      </c>
      <c r="H25" s="144">
        <v>696.22318553381228</v>
      </c>
    </row>
    <row r="26" spans="1:8">
      <c r="A26" s="38" t="s">
        <v>798</v>
      </c>
      <c r="B26" s="50"/>
      <c r="C26" s="144">
        <v>584</v>
      </c>
      <c r="D26" s="144">
        <v>121</v>
      </c>
      <c r="E26" s="144">
        <v>705</v>
      </c>
      <c r="F26" s="144">
        <v>1080.6695205479452</v>
      </c>
      <c r="G26" s="144">
        <v>43.074380165289256</v>
      </c>
      <c r="H26" s="144">
        <v>902.58581560283687</v>
      </c>
    </row>
    <row r="27" spans="1:8">
      <c r="A27" s="38" t="s">
        <v>778</v>
      </c>
      <c r="B27" s="50"/>
      <c r="C27" s="144">
        <v>274</v>
      </c>
      <c r="D27" s="144">
        <v>35</v>
      </c>
      <c r="E27" s="144">
        <v>309</v>
      </c>
      <c r="F27" s="144">
        <v>949.25182481751824</v>
      </c>
      <c r="G27" s="144">
        <v>27.857142857142858</v>
      </c>
      <c r="H27" s="144">
        <v>844.88673139158573</v>
      </c>
    </row>
    <row r="28" spans="1:8">
      <c r="A28" s="38"/>
      <c r="B28" s="50"/>
      <c r="C28" s="144"/>
      <c r="D28" s="144"/>
      <c r="E28" s="144"/>
      <c r="F28" s="144"/>
      <c r="G28" s="144"/>
      <c r="H28" s="144"/>
    </row>
    <row r="29" spans="1:8" ht="15">
      <c r="A29" s="135" t="s">
        <v>762</v>
      </c>
      <c r="B29" s="135"/>
      <c r="C29" s="145"/>
      <c r="D29" s="145"/>
      <c r="E29" s="145"/>
      <c r="F29" s="145"/>
      <c r="G29" s="145"/>
      <c r="H29" s="144"/>
    </row>
    <row r="30" spans="1:8">
      <c r="A30" s="146"/>
      <c r="B30" s="147"/>
      <c r="C30" s="145"/>
      <c r="D30" s="145"/>
      <c r="E30" s="145"/>
      <c r="F30" s="145"/>
      <c r="G30" s="145"/>
      <c r="H30" s="144"/>
    </row>
    <row r="31" spans="1:8" ht="15">
      <c r="A31" s="141" t="s">
        <v>686</v>
      </c>
      <c r="B31" s="142"/>
      <c r="C31" s="143">
        <v>6349</v>
      </c>
      <c r="D31" s="143">
        <v>4401</v>
      </c>
      <c r="E31" s="143">
        <v>10750</v>
      </c>
      <c r="F31" s="143">
        <v>912.15088990392189</v>
      </c>
      <c r="G31" s="143">
        <v>28.74369461486026</v>
      </c>
      <c r="H31" s="143">
        <v>550.48809302325583</v>
      </c>
    </row>
    <row r="32" spans="1:8">
      <c r="A32" s="38"/>
      <c r="B32" s="50"/>
      <c r="C32" s="144"/>
      <c r="D32" s="144"/>
      <c r="E32" s="144"/>
      <c r="F32" s="144"/>
      <c r="G32" s="144"/>
      <c r="H32" s="144"/>
    </row>
    <row r="33" spans="1:8">
      <c r="A33" s="38" t="s">
        <v>732</v>
      </c>
      <c r="B33" s="50"/>
      <c r="C33" s="144">
        <v>340</v>
      </c>
      <c r="D33" s="144">
        <v>181</v>
      </c>
      <c r="E33" s="144">
        <v>521</v>
      </c>
      <c r="F33" s="144">
        <v>828.55</v>
      </c>
      <c r="G33" s="144">
        <v>31.790055248618785</v>
      </c>
      <c r="H33" s="144">
        <v>551.74856046065258</v>
      </c>
    </row>
    <row r="34" spans="1:8">
      <c r="A34" s="38" t="s">
        <v>733</v>
      </c>
      <c r="B34" s="50"/>
      <c r="C34" s="144">
        <v>170</v>
      </c>
      <c r="D34" s="144">
        <v>158</v>
      </c>
      <c r="E34" s="144">
        <v>328</v>
      </c>
      <c r="F34" s="144">
        <v>689.62941176470588</v>
      </c>
      <c r="G34" s="144">
        <v>32.639240506329116</v>
      </c>
      <c r="H34" s="144">
        <v>373.15243902439022</v>
      </c>
    </row>
    <row r="35" spans="1:8">
      <c r="A35" s="38" t="s">
        <v>734</v>
      </c>
      <c r="B35" s="50"/>
      <c r="C35" s="144">
        <v>363</v>
      </c>
      <c r="D35" s="144">
        <v>314</v>
      </c>
      <c r="E35" s="144">
        <v>677</v>
      </c>
      <c r="F35" s="144">
        <v>632.66942148760336</v>
      </c>
      <c r="G35" s="144">
        <v>27.678343949044585</v>
      </c>
      <c r="H35" s="144">
        <v>352.06794682422452</v>
      </c>
    </row>
    <row r="36" spans="1:8">
      <c r="A36" s="38" t="s">
        <v>735</v>
      </c>
      <c r="B36" s="50"/>
      <c r="C36" s="144">
        <v>571</v>
      </c>
      <c r="D36" s="144">
        <v>533</v>
      </c>
      <c r="E36" s="144">
        <v>1104</v>
      </c>
      <c r="F36" s="144">
        <v>600.32749562171625</v>
      </c>
      <c r="G36" s="144">
        <v>33.247654784240147</v>
      </c>
      <c r="H36" s="144">
        <v>326.54710144927537</v>
      </c>
    </row>
    <row r="37" spans="1:8">
      <c r="A37" s="38" t="s">
        <v>736</v>
      </c>
      <c r="B37" s="50"/>
      <c r="C37" s="144">
        <v>1091</v>
      </c>
      <c r="D37" s="144">
        <v>977</v>
      </c>
      <c r="E37" s="144">
        <v>2068</v>
      </c>
      <c r="F37" s="144">
        <v>644.17415215398717</v>
      </c>
      <c r="G37" s="144">
        <v>27.894575230296827</v>
      </c>
      <c r="H37" s="144">
        <v>353.02079303675049</v>
      </c>
    </row>
    <row r="38" spans="1:8">
      <c r="A38" s="38" t="s">
        <v>737</v>
      </c>
      <c r="B38" s="50"/>
      <c r="C38" s="144">
        <v>1603</v>
      </c>
      <c r="D38" s="144">
        <v>1271</v>
      </c>
      <c r="E38" s="144">
        <v>2874</v>
      </c>
      <c r="F38" s="144">
        <v>787.87211478477855</v>
      </c>
      <c r="G38" s="144">
        <v>27.476003147128246</v>
      </c>
      <c r="H38" s="144">
        <v>451.59394572025053</v>
      </c>
    </row>
    <row r="39" spans="1:8">
      <c r="A39" s="38" t="s">
        <v>763</v>
      </c>
      <c r="B39" s="50"/>
      <c r="C39" s="144">
        <v>2211</v>
      </c>
      <c r="D39" s="144">
        <v>967</v>
      </c>
      <c r="E39" s="144">
        <v>3178</v>
      </c>
      <c r="F39" s="144">
        <v>1290.8652193577566</v>
      </c>
      <c r="G39" s="144">
        <v>27.924508790072387</v>
      </c>
      <c r="H39" s="144">
        <v>906.57835116425429</v>
      </c>
    </row>
    <row r="40" spans="1:8">
      <c r="A40" s="38"/>
      <c r="B40" s="50"/>
      <c r="C40" s="144"/>
      <c r="D40" s="144"/>
      <c r="E40" s="144"/>
      <c r="F40" s="144"/>
      <c r="G40" s="144"/>
      <c r="H40" s="144"/>
    </row>
    <row r="41" spans="1:8" ht="15">
      <c r="A41" s="135" t="s">
        <v>764</v>
      </c>
      <c r="B41" s="135"/>
      <c r="C41" s="145"/>
      <c r="D41" s="145"/>
      <c r="E41" s="145"/>
      <c r="F41" s="145"/>
      <c r="G41" s="145"/>
      <c r="H41" s="144"/>
    </row>
    <row r="42" spans="1:8">
      <c r="A42" s="146"/>
      <c r="B42" s="146"/>
      <c r="C42" s="145"/>
      <c r="D42" s="145"/>
      <c r="E42" s="145"/>
      <c r="F42" s="145"/>
      <c r="G42" s="145"/>
      <c r="H42" s="144"/>
    </row>
    <row r="43" spans="1:8" ht="15">
      <c r="A43" s="141" t="s">
        <v>686</v>
      </c>
      <c r="B43" s="142"/>
      <c r="C43" s="143">
        <v>6349</v>
      </c>
      <c r="D43" s="143">
        <v>4401</v>
      </c>
      <c r="E43" s="143">
        <v>10750</v>
      </c>
      <c r="F43" s="143">
        <v>912.15088990392189</v>
      </c>
      <c r="G43" s="143">
        <v>28.74369461486026</v>
      </c>
      <c r="H43" s="143">
        <v>550.48809302325583</v>
      </c>
    </row>
    <row r="44" spans="1:8">
      <c r="A44" s="21"/>
      <c r="B44" s="22"/>
      <c r="C44" s="149"/>
      <c r="D44" s="149"/>
      <c r="E44" s="149"/>
      <c r="F44" s="149"/>
      <c r="G44" s="149"/>
      <c r="H44" s="149"/>
    </row>
    <row r="45" spans="1:8">
      <c r="A45" s="38" t="s">
        <v>743</v>
      </c>
      <c r="B45" s="50"/>
      <c r="C45" s="144">
        <v>2317</v>
      </c>
      <c r="D45" s="144">
        <v>1606</v>
      </c>
      <c r="E45" s="144">
        <v>3923</v>
      </c>
      <c r="F45" s="144">
        <v>709.37073802330599</v>
      </c>
      <c r="G45" s="144">
        <v>29.826899128268991</v>
      </c>
      <c r="H45" s="144">
        <v>431.17868977823093</v>
      </c>
    </row>
    <row r="46" spans="1:8">
      <c r="A46" s="38" t="s">
        <v>744</v>
      </c>
      <c r="B46" s="50"/>
      <c r="C46" s="144">
        <v>4032</v>
      </c>
      <c r="D46" s="144">
        <v>2795</v>
      </c>
      <c r="E46" s="144">
        <v>6827</v>
      </c>
      <c r="F46" s="144">
        <v>1028.6790674603174</v>
      </c>
      <c r="G46" s="144">
        <v>28.121288014311268</v>
      </c>
      <c r="H46" s="144">
        <v>619.04687271129342</v>
      </c>
    </row>
    <row r="47" spans="1:8" ht="15">
      <c r="A47" s="45"/>
      <c r="B47" s="45"/>
      <c r="C47" s="45"/>
      <c r="D47" s="45"/>
      <c r="E47" s="45"/>
      <c r="F47" s="45"/>
      <c r="G47" s="45"/>
      <c r="H47" s="45"/>
    </row>
    <row r="48" spans="1:8">
      <c r="A48" s="29" t="s">
        <v>700</v>
      </c>
      <c r="B48" s="29"/>
      <c r="C48" s="150"/>
      <c r="D48" s="150"/>
      <c r="E48" s="150"/>
      <c r="F48" s="150"/>
      <c r="G48" s="150"/>
      <c r="H48" s="150"/>
    </row>
    <row r="49" spans="1:8">
      <c r="A49" s="151"/>
      <c r="B49" s="29"/>
      <c r="C49" s="150"/>
      <c r="D49" s="150"/>
      <c r="E49" s="150"/>
      <c r="F49" s="150"/>
      <c r="G49" s="150"/>
      <c r="H49" s="150"/>
    </row>
    <row r="50" spans="1:8">
      <c r="A50" s="29" t="s">
        <v>671</v>
      </c>
      <c r="B50" s="29"/>
      <c r="C50" s="150"/>
      <c r="D50" s="150"/>
      <c r="E50" s="150"/>
      <c r="F50" s="150"/>
      <c r="G50" s="150"/>
      <c r="H50" s="150"/>
    </row>
    <row r="51" spans="1:8">
      <c r="A51" s="109" t="s">
        <v>799</v>
      </c>
      <c r="B51" s="29"/>
      <c r="C51" s="150"/>
      <c r="D51" s="150"/>
      <c r="E51" s="150"/>
      <c r="F51" s="150"/>
      <c r="G51" s="150"/>
      <c r="H51" s="150"/>
    </row>
    <row r="52" spans="1:8">
      <c r="A52" s="128" t="s">
        <v>800</v>
      </c>
      <c r="B52" s="152"/>
      <c r="C52" s="150"/>
      <c r="D52" s="150"/>
      <c r="E52" s="150"/>
      <c r="F52" s="150"/>
      <c r="G52" s="150"/>
      <c r="H52" s="150"/>
    </row>
    <row r="53" spans="1:8">
      <c r="A53" s="152" t="s">
        <v>801</v>
      </c>
      <c r="B53" s="29"/>
      <c r="C53" s="150"/>
      <c r="D53" s="150"/>
      <c r="E53" s="150"/>
      <c r="F53" s="150"/>
      <c r="G53" s="150"/>
      <c r="H53" s="150"/>
    </row>
    <row r="54" spans="1:8">
      <c r="A54" s="153"/>
      <c r="B54" s="151"/>
      <c r="C54" s="150"/>
      <c r="D54" s="150"/>
      <c r="E54" s="150"/>
      <c r="F54" s="150"/>
      <c r="G54" s="150"/>
      <c r="H54" s="150"/>
    </row>
    <row r="55" spans="1:8">
      <c r="A55" s="151"/>
      <c r="B55" s="151"/>
      <c r="C55" s="150"/>
      <c r="D55" s="150"/>
      <c r="E55" s="150"/>
      <c r="F55" s="150"/>
      <c r="G55" s="150"/>
      <c r="H55" s="150"/>
    </row>
    <row r="56" spans="1:8">
      <c r="A56" s="151"/>
      <c r="B56" s="151"/>
      <c r="C56" s="150"/>
      <c r="D56" s="150"/>
      <c r="E56" s="150"/>
      <c r="F56" s="150"/>
      <c r="G56" s="150"/>
      <c r="H56" s="150"/>
    </row>
  </sheetData>
  <sheetProtection algorithmName="SHA-512" hashValue="MrYJ19z472tMB670SX7EUQEQVC6Z5sPbeSEqgHYVJNQaLJY1/YDQiMyZj8ljfJyPbHl5JZDMzyBUID/MMPHURQ==" saltValue="bXSu4IjLS4fvAV7aguicBQ==" spinCount="100000" sheet="1" objects="1" scenarios="1"/>
  <mergeCells count="1">
    <mergeCell ref="F4:H4"/>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workbookViewId="0"/>
  </sheetViews>
  <sheetFormatPr baseColWidth="10" defaultRowHeight="12.75"/>
  <cols>
    <col min="1" max="1" width="12" style="111" customWidth="1"/>
    <col min="2" max="2" width="22.140625" style="111" customWidth="1"/>
    <col min="3" max="3" width="13.5703125" style="155" customWidth="1"/>
    <col min="4" max="7" width="11.140625" style="155" customWidth="1"/>
    <col min="8" max="9" width="11.140625" style="97" customWidth="1"/>
    <col min="10" max="10" width="11.140625" style="1" customWidth="1"/>
    <col min="11" max="17" width="8.85546875" style="1" customWidth="1"/>
    <col min="18" max="18" width="3.140625" style="1" customWidth="1"/>
    <col min="19" max="25" width="8.85546875" style="1" customWidth="1"/>
    <col min="26" max="26" width="14.85546875" style="1" bestFit="1" customWidth="1"/>
    <col min="27" max="16384" width="11.42578125" style="1"/>
  </cols>
  <sheetData>
    <row r="1" spans="1:9" ht="15" customHeight="1">
      <c r="A1" s="129" t="s">
        <v>802</v>
      </c>
      <c r="B1" s="154"/>
    </row>
    <row r="2" spans="1:9" ht="18.75">
      <c r="A2" s="10" t="s">
        <v>748</v>
      </c>
      <c r="B2" s="32"/>
    </row>
    <row r="3" spans="1:9" s="120" customFormat="1" ht="29.25" customHeight="1">
      <c r="A3" s="116" t="s">
        <v>803</v>
      </c>
      <c r="B3" s="117"/>
      <c r="C3" s="117"/>
      <c r="D3" s="117"/>
      <c r="E3" s="117"/>
      <c r="F3" s="117"/>
      <c r="G3" s="156"/>
      <c r="H3" s="118"/>
      <c r="I3" s="119"/>
    </row>
    <row r="4" spans="1:9" ht="46.5">
      <c r="A4" s="45"/>
      <c r="B4" s="45" t="s">
        <v>804</v>
      </c>
      <c r="C4" s="45" t="s">
        <v>805</v>
      </c>
      <c r="D4" s="45" t="s">
        <v>806</v>
      </c>
      <c r="E4" s="45" t="s">
        <v>807</v>
      </c>
      <c r="F4" s="45" t="s">
        <v>808</v>
      </c>
      <c r="G4" s="45" t="s">
        <v>809</v>
      </c>
      <c r="H4" s="45" t="s">
        <v>810</v>
      </c>
      <c r="I4" s="45" t="s">
        <v>779</v>
      </c>
    </row>
    <row r="5" spans="1:9" ht="20.25" customHeight="1">
      <c r="A5" s="157" t="s">
        <v>756</v>
      </c>
      <c r="B5" s="136"/>
      <c r="C5" s="158"/>
      <c r="D5" s="158"/>
      <c r="E5" s="158"/>
      <c r="F5" s="158"/>
      <c r="G5" s="159"/>
      <c r="H5" s="159"/>
      <c r="I5" s="159"/>
    </row>
    <row r="6" spans="1:9" ht="5.25" customHeight="1">
      <c r="A6" s="139"/>
      <c r="B6" s="140"/>
      <c r="C6" s="160"/>
      <c r="D6" s="160"/>
      <c r="E6" s="160"/>
      <c r="F6" s="160"/>
      <c r="G6" s="161"/>
      <c r="H6" s="161"/>
      <c r="I6" s="161"/>
    </row>
    <row r="7" spans="1:9" ht="15">
      <c r="A7" s="141" t="s">
        <v>686</v>
      </c>
      <c r="B7" s="142"/>
      <c r="C7" s="162">
        <v>492.834</v>
      </c>
      <c r="D7" s="162">
        <v>1572.2149999999999</v>
      </c>
      <c r="E7" s="162">
        <v>1718.403</v>
      </c>
      <c r="F7" s="162">
        <v>1927.2430000000002</v>
      </c>
      <c r="G7" s="162">
        <v>280.13899999999995</v>
      </c>
      <c r="H7" s="162">
        <v>106.12700000000001</v>
      </c>
      <c r="I7" s="162">
        <v>6096.9610000000011</v>
      </c>
    </row>
    <row r="8" spans="1:9" ht="5.25" customHeight="1">
      <c r="A8" s="38"/>
      <c r="B8" s="50"/>
      <c r="C8" s="104"/>
      <c r="D8" s="104"/>
      <c r="E8" s="104"/>
      <c r="F8" s="104"/>
      <c r="G8" s="104"/>
      <c r="H8" s="104"/>
      <c r="I8" s="104"/>
    </row>
    <row r="9" spans="1:9">
      <c r="A9" s="38" t="s">
        <v>722</v>
      </c>
      <c r="B9" s="50"/>
      <c r="C9" s="104">
        <v>41.015000000000001</v>
      </c>
      <c r="D9" s="104">
        <v>111.277</v>
      </c>
      <c r="E9" s="104">
        <v>223.14400000000003</v>
      </c>
      <c r="F9" s="104">
        <v>567.91700000000003</v>
      </c>
      <c r="G9" s="104">
        <v>65.570999999999998</v>
      </c>
      <c r="H9" s="124">
        <v>8</v>
      </c>
      <c r="I9" s="104">
        <v>1016.9240000000001</v>
      </c>
    </row>
    <row r="10" spans="1:9">
      <c r="A10" s="38" t="s">
        <v>723</v>
      </c>
      <c r="B10" s="50"/>
      <c r="C10" s="104">
        <v>57.506</v>
      </c>
      <c r="D10" s="104">
        <v>147.649</v>
      </c>
      <c r="E10" s="104">
        <v>305.68800000000005</v>
      </c>
      <c r="F10" s="104">
        <v>373.971</v>
      </c>
      <c r="G10" s="104">
        <v>55.774999999999991</v>
      </c>
      <c r="H10" s="124">
        <v>10.98</v>
      </c>
      <c r="I10" s="104">
        <v>951.56900000000007</v>
      </c>
    </row>
    <row r="11" spans="1:9">
      <c r="A11" s="38" t="s">
        <v>758</v>
      </c>
      <c r="B11" s="50"/>
      <c r="C11" s="104">
        <v>222.58599999999998</v>
      </c>
      <c r="D11" s="104">
        <v>823.33699999999999</v>
      </c>
      <c r="E11" s="104">
        <v>632.50199999999995</v>
      </c>
      <c r="F11" s="104">
        <v>485.27100000000007</v>
      </c>
      <c r="G11" s="104">
        <v>80.374999999999986</v>
      </c>
      <c r="H11" s="124">
        <v>60.08</v>
      </c>
      <c r="I11" s="104">
        <v>2304.1509999999998</v>
      </c>
    </row>
    <row r="12" spans="1:9">
      <c r="A12" s="38" t="s">
        <v>792</v>
      </c>
      <c r="B12" s="50"/>
      <c r="C12" s="104">
        <v>170.34100000000001</v>
      </c>
      <c r="D12" s="104">
        <v>469.11500000000001</v>
      </c>
      <c r="E12" s="104">
        <v>514.23299999999995</v>
      </c>
      <c r="F12" s="104">
        <v>433.48</v>
      </c>
      <c r="G12" s="104">
        <v>65.727999999999994</v>
      </c>
      <c r="H12" s="124">
        <v>27.067</v>
      </c>
      <c r="I12" s="104">
        <v>1679.9639999999999</v>
      </c>
    </row>
    <row r="13" spans="1:9">
      <c r="A13" s="38" t="s">
        <v>726</v>
      </c>
      <c r="B13" s="50"/>
      <c r="C13" s="104">
        <v>1.0190000000000001</v>
      </c>
      <c r="D13" s="104">
        <v>4.032</v>
      </c>
      <c r="E13" s="104">
        <v>13.395</v>
      </c>
      <c r="F13" s="104">
        <v>22.600999999999999</v>
      </c>
      <c r="G13" s="104">
        <v>0.64500000000000002</v>
      </c>
      <c r="H13" s="124">
        <v>0</v>
      </c>
      <c r="I13" s="104">
        <v>41.692</v>
      </c>
    </row>
    <row r="14" spans="1:9">
      <c r="A14" s="38" t="s">
        <v>727</v>
      </c>
      <c r="B14" s="50"/>
      <c r="C14" s="104">
        <v>0.36699999999999999</v>
      </c>
      <c r="D14" s="104">
        <v>16.805</v>
      </c>
      <c r="E14" s="104">
        <v>29.441000000000003</v>
      </c>
      <c r="F14" s="104">
        <v>44.003</v>
      </c>
      <c r="G14" s="104">
        <v>12.045000000000002</v>
      </c>
      <c r="H14" s="124">
        <v>0</v>
      </c>
      <c r="I14" s="104">
        <v>102.661</v>
      </c>
    </row>
    <row r="15" spans="1:9">
      <c r="A15" s="38"/>
      <c r="B15" s="50"/>
      <c r="C15" s="104"/>
      <c r="D15" s="104"/>
      <c r="E15" s="104"/>
      <c r="F15" s="104"/>
      <c r="G15" s="104"/>
      <c r="H15" s="104"/>
      <c r="I15" s="104"/>
    </row>
    <row r="16" spans="1:9" ht="15">
      <c r="A16" s="163" t="s">
        <v>811</v>
      </c>
      <c r="B16" s="163"/>
      <c r="C16" s="163"/>
      <c r="D16" s="163"/>
      <c r="E16" s="163"/>
      <c r="F16" s="163"/>
      <c r="G16" s="159"/>
      <c r="H16" s="159"/>
      <c r="I16" s="159"/>
    </row>
    <row r="17" spans="1:9" ht="5.25" customHeight="1">
      <c r="A17" s="38"/>
      <c r="B17" s="50"/>
      <c r="C17" s="50"/>
      <c r="D17" s="50"/>
      <c r="E17" s="50"/>
      <c r="F17" s="50"/>
      <c r="G17" s="127"/>
      <c r="H17" s="127"/>
      <c r="I17" s="127"/>
    </row>
    <row r="18" spans="1:9" ht="15">
      <c r="A18" s="141" t="s">
        <v>687</v>
      </c>
      <c r="B18" s="142"/>
      <c r="C18" s="162">
        <v>492.834</v>
      </c>
      <c r="D18" s="162">
        <v>1572.2150000000001</v>
      </c>
      <c r="E18" s="162">
        <v>1718.4029999999998</v>
      </c>
      <c r="F18" s="162">
        <v>1927.2429999999999</v>
      </c>
      <c r="G18" s="162">
        <v>280.13900000000001</v>
      </c>
      <c r="H18" s="162">
        <v>106.12700000000001</v>
      </c>
      <c r="I18" s="162">
        <v>6096.9610000000002</v>
      </c>
    </row>
    <row r="19" spans="1:9" ht="5.25" customHeight="1">
      <c r="A19" s="38"/>
      <c r="B19" s="50"/>
      <c r="C19" s="104"/>
      <c r="D19" s="104"/>
      <c r="E19" s="104"/>
      <c r="F19" s="104"/>
      <c r="G19" s="104"/>
      <c r="H19" s="104"/>
      <c r="I19" s="104"/>
    </row>
    <row r="20" spans="1:9">
      <c r="A20" s="38" t="s">
        <v>688</v>
      </c>
      <c r="B20" s="50"/>
      <c r="C20" s="104">
        <v>0</v>
      </c>
      <c r="D20" s="104">
        <v>22.205000000000002</v>
      </c>
      <c r="E20" s="104">
        <v>34.409999999999997</v>
      </c>
      <c r="F20" s="104">
        <v>39.938000000000002</v>
      </c>
      <c r="G20" s="104">
        <v>5.9869999999999992</v>
      </c>
      <c r="H20" s="124">
        <v>0</v>
      </c>
      <c r="I20" s="104">
        <v>102.53999999999999</v>
      </c>
    </row>
    <row r="21" spans="1:9">
      <c r="A21" s="38" t="s">
        <v>689</v>
      </c>
      <c r="B21" s="50"/>
      <c r="C21" s="104">
        <v>0.41599999999999998</v>
      </c>
      <c r="D21" s="104">
        <v>26.907000000000004</v>
      </c>
      <c r="E21" s="104">
        <v>31.727</v>
      </c>
      <c r="F21" s="104">
        <v>29.183</v>
      </c>
      <c r="G21" s="104">
        <v>6.0069999999999997</v>
      </c>
      <c r="H21" s="124">
        <v>2.2690000000000001</v>
      </c>
      <c r="I21" s="104">
        <v>96.509000000000015</v>
      </c>
    </row>
    <row r="22" spans="1:9">
      <c r="A22" s="38" t="s">
        <v>690</v>
      </c>
      <c r="B22" s="50"/>
      <c r="C22" s="104">
        <v>6.1520000000000001</v>
      </c>
      <c r="D22" s="104">
        <v>110.364</v>
      </c>
      <c r="E22" s="104">
        <v>135.96199999999999</v>
      </c>
      <c r="F22" s="104">
        <v>141.26599999999999</v>
      </c>
      <c r="G22" s="104">
        <v>27.835999999999999</v>
      </c>
      <c r="H22" s="124">
        <v>0.92200000000000004</v>
      </c>
      <c r="I22" s="104">
        <v>422.50200000000007</v>
      </c>
    </row>
    <row r="23" spans="1:9">
      <c r="A23" s="38" t="s">
        <v>691</v>
      </c>
      <c r="B23" s="50"/>
      <c r="C23" s="104">
        <v>6.2990000000000004</v>
      </c>
      <c r="D23" s="104">
        <v>56.448000000000008</v>
      </c>
      <c r="E23" s="104">
        <v>50.103999999999999</v>
      </c>
      <c r="F23" s="104">
        <v>55.787999999999997</v>
      </c>
      <c r="G23" s="104">
        <v>10.036999999999999</v>
      </c>
      <c r="H23" s="124">
        <v>0.13</v>
      </c>
      <c r="I23" s="104">
        <v>178.80600000000001</v>
      </c>
    </row>
    <row r="24" spans="1:9">
      <c r="A24" s="38" t="s">
        <v>692</v>
      </c>
      <c r="B24" s="50"/>
      <c r="C24" s="104">
        <v>9.923</v>
      </c>
      <c r="D24" s="104">
        <v>66.146000000000001</v>
      </c>
      <c r="E24" s="104">
        <v>74.11699999999999</v>
      </c>
      <c r="F24" s="104">
        <v>75.794000000000011</v>
      </c>
      <c r="G24" s="104">
        <v>14.948</v>
      </c>
      <c r="H24" s="124">
        <v>1.536</v>
      </c>
      <c r="I24" s="104">
        <v>242.464</v>
      </c>
    </row>
    <row r="25" spans="1:9">
      <c r="A25" s="38" t="s">
        <v>693</v>
      </c>
      <c r="B25" s="50"/>
      <c r="C25" s="104">
        <v>12.2</v>
      </c>
      <c r="D25" s="104">
        <v>157.10399999999998</v>
      </c>
      <c r="E25" s="104">
        <v>196.756</v>
      </c>
      <c r="F25" s="104">
        <v>168.084</v>
      </c>
      <c r="G25" s="104">
        <v>17.448</v>
      </c>
      <c r="H25" s="124">
        <v>3.1259999999999999</v>
      </c>
      <c r="I25" s="104">
        <v>554.71799999999996</v>
      </c>
    </row>
    <row r="26" spans="1:9">
      <c r="A26" s="38" t="s">
        <v>694</v>
      </c>
      <c r="B26" s="50"/>
      <c r="C26" s="104">
        <v>32.087000000000003</v>
      </c>
      <c r="D26" s="104">
        <v>150.78899999999999</v>
      </c>
      <c r="E26" s="104">
        <v>149.37700000000001</v>
      </c>
      <c r="F26" s="104">
        <v>155.88299999999998</v>
      </c>
      <c r="G26" s="104">
        <v>24.516999999999999</v>
      </c>
      <c r="H26" s="124">
        <v>26.471</v>
      </c>
      <c r="I26" s="104">
        <v>539.12400000000002</v>
      </c>
    </row>
    <row r="27" spans="1:9">
      <c r="A27" s="38" t="s">
        <v>695</v>
      </c>
      <c r="B27" s="50"/>
      <c r="C27" s="104">
        <v>42.683</v>
      </c>
      <c r="D27" s="104">
        <v>161.17700000000002</v>
      </c>
      <c r="E27" s="104">
        <v>195.96499999999997</v>
      </c>
      <c r="F27" s="104">
        <v>195.52500000000001</v>
      </c>
      <c r="G27" s="104">
        <v>28.921999999999997</v>
      </c>
      <c r="H27" s="124">
        <v>11.585000000000001</v>
      </c>
      <c r="I27" s="104">
        <v>635.85700000000008</v>
      </c>
    </row>
    <row r="28" spans="1:9">
      <c r="A28" s="38" t="s">
        <v>696</v>
      </c>
      <c r="B28" s="50"/>
      <c r="C28" s="104">
        <v>5.8890000000000002</v>
      </c>
      <c r="D28" s="104">
        <v>61.661999999999999</v>
      </c>
      <c r="E28" s="104">
        <v>76.676000000000002</v>
      </c>
      <c r="F28" s="104">
        <v>72.055999999999997</v>
      </c>
      <c r="G28" s="104">
        <v>8.0730000000000004</v>
      </c>
      <c r="H28" s="124">
        <v>5.03</v>
      </c>
      <c r="I28" s="104">
        <v>229.38600000000002</v>
      </c>
    </row>
    <row r="29" spans="1:9">
      <c r="A29" s="38" t="s">
        <v>697</v>
      </c>
      <c r="B29" s="50"/>
      <c r="C29" s="104">
        <v>34.241</v>
      </c>
      <c r="D29" s="104">
        <v>84.108000000000004</v>
      </c>
      <c r="E29" s="104">
        <v>144.09</v>
      </c>
      <c r="F29" s="104">
        <v>140.10899999999998</v>
      </c>
      <c r="G29" s="104">
        <v>22.094000000000001</v>
      </c>
      <c r="H29" s="124">
        <v>1.121</v>
      </c>
      <c r="I29" s="104">
        <v>425.76299999999998</v>
      </c>
    </row>
    <row r="30" spans="1:9">
      <c r="A30" s="38" t="s">
        <v>698</v>
      </c>
      <c r="B30" s="50"/>
      <c r="C30" s="104">
        <v>61.137</v>
      </c>
      <c r="D30" s="104">
        <v>174.279</v>
      </c>
      <c r="E30" s="104">
        <v>150.059</v>
      </c>
      <c r="F30" s="104">
        <v>139.12099999999998</v>
      </c>
      <c r="G30" s="104">
        <v>23.813000000000002</v>
      </c>
      <c r="H30" s="124">
        <v>10.105</v>
      </c>
      <c r="I30" s="104">
        <v>558.51400000000001</v>
      </c>
    </row>
    <row r="31" spans="1:9">
      <c r="A31" s="38" t="s">
        <v>699</v>
      </c>
      <c r="B31" s="50"/>
      <c r="C31" s="104">
        <v>281.80700000000002</v>
      </c>
      <c r="D31" s="104">
        <v>501.02599999999995</v>
      </c>
      <c r="E31" s="104">
        <v>479.15999999999997</v>
      </c>
      <c r="F31" s="104">
        <v>714.49599999999998</v>
      </c>
      <c r="G31" s="104">
        <v>90.456999999999994</v>
      </c>
      <c r="H31" s="124">
        <v>43.832000000000001</v>
      </c>
      <c r="I31" s="104">
        <v>2110.7779999999998</v>
      </c>
    </row>
    <row r="32" spans="1:9">
      <c r="A32" s="38"/>
      <c r="B32" s="50"/>
      <c r="C32" s="104"/>
      <c r="D32" s="104"/>
      <c r="E32" s="104"/>
      <c r="F32" s="104"/>
      <c r="G32" s="104"/>
      <c r="H32" s="104"/>
      <c r="I32" s="104"/>
    </row>
    <row r="33" spans="1:9" ht="15">
      <c r="A33" s="135" t="s">
        <v>762</v>
      </c>
      <c r="B33" s="135"/>
      <c r="C33" s="158"/>
      <c r="D33" s="158"/>
      <c r="E33" s="158"/>
      <c r="F33" s="158"/>
      <c r="G33" s="159"/>
      <c r="H33" s="159"/>
      <c r="I33" s="159"/>
    </row>
    <row r="34" spans="1:9" ht="5.25" customHeight="1">
      <c r="A34" s="146"/>
      <c r="B34" s="147"/>
      <c r="C34" s="164"/>
      <c r="D34" s="164"/>
      <c r="E34" s="164"/>
      <c r="F34" s="164"/>
      <c r="G34" s="127"/>
      <c r="H34" s="127"/>
      <c r="I34" s="127"/>
    </row>
    <row r="35" spans="1:9" ht="15">
      <c r="A35" s="141" t="s">
        <v>686</v>
      </c>
      <c r="B35" s="142"/>
      <c r="C35" s="162">
        <v>492.83399999999995</v>
      </c>
      <c r="D35" s="162">
        <v>1572.2150000000001</v>
      </c>
      <c r="E35" s="162">
        <v>1718.4030000000002</v>
      </c>
      <c r="F35" s="162">
        <v>1927.2429999999999</v>
      </c>
      <c r="G35" s="162">
        <v>280.13900000000001</v>
      </c>
      <c r="H35" s="162">
        <v>106.127</v>
      </c>
      <c r="I35" s="162">
        <v>6096.9609999999993</v>
      </c>
    </row>
    <row r="36" spans="1:9" ht="5.25" customHeight="1">
      <c r="A36" s="38"/>
      <c r="B36" s="50"/>
      <c r="C36" s="104"/>
      <c r="D36" s="104"/>
      <c r="E36" s="104"/>
      <c r="F36" s="104"/>
      <c r="G36" s="104"/>
      <c r="H36" s="104"/>
      <c r="I36" s="104"/>
    </row>
    <row r="37" spans="1:9">
      <c r="A37" s="38" t="s">
        <v>732</v>
      </c>
      <c r="B37" s="50"/>
      <c r="C37" s="104">
        <v>55.505000000000003</v>
      </c>
      <c r="D37" s="104">
        <v>94.811999999999998</v>
      </c>
      <c r="E37" s="104">
        <v>176.14699999999999</v>
      </c>
      <c r="F37" s="104">
        <v>131.22300000000001</v>
      </c>
      <c r="G37" s="104">
        <v>30.858000000000001</v>
      </c>
      <c r="H37" s="124">
        <v>1.454</v>
      </c>
      <c r="I37" s="104">
        <v>489.99900000000002</v>
      </c>
    </row>
    <row r="38" spans="1:9">
      <c r="A38" s="38" t="s">
        <v>733</v>
      </c>
      <c r="B38" s="50"/>
      <c r="C38" s="104">
        <v>11.358000000000001</v>
      </c>
      <c r="D38" s="104">
        <v>50.097000000000001</v>
      </c>
      <c r="E38" s="104">
        <v>66.585999999999999</v>
      </c>
      <c r="F38" s="104">
        <v>58.164000000000001</v>
      </c>
      <c r="G38" s="104">
        <v>8.843</v>
      </c>
      <c r="H38" s="124">
        <v>0.72299999999999998</v>
      </c>
      <c r="I38" s="104">
        <v>195.77099999999999</v>
      </c>
    </row>
    <row r="39" spans="1:9">
      <c r="A39" s="38" t="s">
        <v>734</v>
      </c>
      <c r="B39" s="50"/>
      <c r="C39" s="104">
        <v>16.312999999999999</v>
      </c>
      <c r="D39" s="104">
        <v>81.822999999999993</v>
      </c>
      <c r="E39" s="104">
        <v>93.975999999999999</v>
      </c>
      <c r="F39" s="104">
        <v>118.145</v>
      </c>
      <c r="G39" s="104">
        <v>20.463000000000001</v>
      </c>
      <c r="H39" s="124">
        <v>4.0789999999999997</v>
      </c>
      <c r="I39" s="104">
        <v>334.79900000000004</v>
      </c>
    </row>
    <row r="40" spans="1:9">
      <c r="A40" s="38" t="s">
        <v>735</v>
      </c>
      <c r="B40" s="50"/>
      <c r="C40" s="104">
        <v>29.074000000000002</v>
      </c>
      <c r="D40" s="104">
        <v>136.089</v>
      </c>
      <c r="E40" s="104">
        <v>137.048</v>
      </c>
      <c r="F40" s="104">
        <v>167.21899999999999</v>
      </c>
      <c r="G40" s="104">
        <v>33.268000000000001</v>
      </c>
      <c r="H40" s="124">
        <v>7.843</v>
      </c>
      <c r="I40" s="104">
        <v>510.541</v>
      </c>
    </row>
    <row r="41" spans="1:9">
      <c r="A41" s="38" t="s">
        <v>736</v>
      </c>
      <c r="B41" s="50"/>
      <c r="C41" s="104">
        <v>81.981999999999999</v>
      </c>
      <c r="D41" s="104">
        <v>249.124</v>
      </c>
      <c r="E41" s="104">
        <v>276.26299999999998</v>
      </c>
      <c r="F41" s="104">
        <v>326.83600000000001</v>
      </c>
      <c r="G41" s="104">
        <v>44.28</v>
      </c>
      <c r="H41" s="124">
        <v>22.318999999999999</v>
      </c>
      <c r="I41" s="104">
        <v>1000.8039999999999</v>
      </c>
    </row>
    <row r="42" spans="1:9">
      <c r="A42" s="38" t="s">
        <v>737</v>
      </c>
      <c r="B42" s="50"/>
      <c r="C42" s="104">
        <v>146.11000000000001</v>
      </c>
      <c r="D42" s="104">
        <v>440.72899999999998</v>
      </c>
      <c r="E42" s="104">
        <v>425.53399999999999</v>
      </c>
      <c r="F42" s="104">
        <v>494.69900000000001</v>
      </c>
      <c r="G42" s="104">
        <v>62.426000000000002</v>
      </c>
      <c r="H42" s="124">
        <v>31.385000000000002</v>
      </c>
      <c r="I42" s="104">
        <v>1600.8829999999998</v>
      </c>
    </row>
    <row r="43" spans="1:9" ht="14.25" customHeight="1">
      <c r="A43" s="38" t="s">
        <v>763</v>
      </c>
      <c r="B43" s="50"/>
      <c r="C43" s="104">
        <v>152.49199999999999</v>
      </c>
      <c r="D43" s="104">
        <v>519.54100000000005</v>
      </c>
      <c r="E43" s="104">
        <v>542.84900000000005</v>
      </c>
      <c r="F43" s="104">
        <v>630.95699999999999</v>
      </c>
      <c r="G43" s="104">
        <v>80.001000000000005</v>
      </c>
      <c r="H43" s="124">
        <v>38.323999999999998</v>
      </c>
      <c r="I43" s="104">
        <v>1964.164</v>
      </c>
    </row>
    <row r="44" spans="1:9" ht="14.25" customHeight="1">
      <c r="A44" s="38"/>
      <c r="B44" s="50"/>
      <c r="C44" s="104"/>
      <c r="D44" s="104"/>
      <c r="E44" s="104"/>
      <c r="F44" s="104"/>
      <c r="G44" s="104"/>
      <c r="H44" s="104"/>
      <c r="I44" s="104"/>
    </row>
    <row r="45" spans="1:9" ht="24" customHeight="1">
      <c r="A45" s="135" t="s">
        <v>764</v>
      </c>
      <c r="B45" s="135"/>
      <c r="C45" s="158"/>
      <c r="D45" s="158"/>
      <c r="E45" s="158"/>
      <c r="F45" s="158"/>
      <c r="G45" s="159"/>
      <c r="H45" s="159"/>
      <c r="I45" s="159"/>
    </row>
    <row r="46" spans="1:9" ht="5.25" customHeight="1">
      <c r="A46" s="146"/>
      <c r="B46" s="146"/>
      <c r="C46" s="164"/>
      <c r="D46" s="164"/>
      <c r="E46" s="164"/>
      <c r="F46" s="164"/>
      <c r="G46" s="127"/>
      <c r="H46" s="127"/>
      <c r="I46" s="127"/>
    </row>
    <row r="47" spans="1:9" ht="15">
      <c r="A47" s="141" t="s">
        <v>686</v>
      </c>
      <c r="B47" s="142"/>
      <c r="C47" s="162">
        <v>492.834</v>
      </c>
      <c r="D47" s="162">
        <v>1572.2150000000001</v>
      </c>
      <c r="E47" s="162">
        <v>1718.403</v>
      </c>
      <c r="F47" s="162">
        <v>1927.2429999999999</v>
      </c>
      <c r="G47" s="162">
        <v>280.13900000000001</v>
      </c>
      <c r="H47" s="162">
        <v>106.127</v>
      </c>
      <c r="I47" s="162">
        <v>6096.9610000000002</v>
      </c>
    </row>
    <row r="48" spans="1:9" ht="5.25" customHeight="1">
      <c r="A48" s="38"/>
      <c r="B48" s="50"/>
      <c r="C48" s="104"/>
      <c r="D48" s="104"/>
      <c r="E48" s="104"/>
      <c r="F48" s="104"/>
      <c r="G48" s="104"/>
      <c r="H48" s="104"/>
      <c r="I48" s="104"/>
    </row>
    <row r="49" spans="1:9">
      <c r="A49" s="38" t="s">
        <v>743</v>
      </c>
      <c r="B49" s="50"/>
      <c r="C49" s="104">
        <v>160.173</v>
      </c>
      <c r="D49" s="104">
        <v>443.00700000000001</v>
      </c>
      <c r="E49" s="104">
        <v>528.80899999999997</v>
      </c>
      <c r="F49" s="104">
        <v>550.428</v>
      </c>
      <c r="G49" s="104">
        <v>88.903000000000006</v>
      </c>
      <c r="H49" s="124">
        <v>31.004999999999999</v>
      </c>
      <c r="I49" s="104">
        <v>1802.325</v>
      </c>
    </row>
    <row r="50" spans="1:9">
      <c r="A50" s="38" t="s">
        <v>744</v>
      </c>
      <c r="B50" s="50"/>
      <c r="C50" s="104">
        <v>332.661</v>
      </c>
      <c r="D50" s="104">
        <v>1129.2080000000001</v>
      </c>
      <c r="E50" s="104">
        <v>1189.5940000000001</v>
      </c>
      <c r="F50" s="104">
        <v>1376.8150000000001</v>
      </c>
      <c r="G50" s="104">
        <v>191.23599999999999</v>
      </c>
      <c r="H50" s="124">
        <v>75.122</v>
      </c>
      <c r="I50" s="104">
        <v>4294.6360000000004</v>
      </c>
    </row>
    <row r="51" spans="1:9" ht="15">
      <c r="A51" s="45"/>
      <c r="B51" s="45"/>
      <c r="C51" s="45"/>
      <c r="D51" s="45"/>
      <c r="E51" s="45"/>
      <c r="F51" s="45"/>
      <c r="G51" s="45"/>
      <c r="H51" s="45"/>
      <c r="I51" s="45"/>
    </row>
    <row r="52" spans="1:9">
      <c r="A52" s="29" t="s">
        <v>700</v>
      </c>
      <c r="B52" s="29"/>
      <c r="C52" s="165"/>
      <c r="D52" s="165"/>
      <c r="E52" s="165"/>
      <c r="F52" s="165"/>
      <c r="G52" s="165"/>
      <c r="H52" s="150"/>
      <c r="I52" s="150"/>
    </row>
    <row r="53" spans="1:9">
      <c r="A53" s="29"/>
      <c r="B53" s="29"/>
      <c r="C53" s="165"/>
      <c r="D53" s="165"/>
      <c r="E53" s="165"/>
      <c r="F53" s="165"/>
      <c r="G53" s="165"/>
      <c r="H53" s="150"/>
      <c r="I53" s="150"/>
    </row>
    <row r="54" spans="1:9">
      <c r="A54" s="29" t="s">
        <v>671</v>
      </c>
      <c r="B54" s="29"/>
      <c r="C54" s="165"/>
      <c r="D54" s="165"/>
      <c r="E54" s="165"/>
      <c r="F54" s="165"/>
      <c r="G54" s="165"/>
      <c r="H54" s="150"/>
      <c r="I54" s="150"/>
    </row>
    <row r="55" spans="1:9">
      <c r="A55" s="109" t="s">
        <v>767</v>
      </c>
      <c r="B55" s="166"/>
      <c r="C55" s="165"/>
      <c r="D55" s="165"/>
      <c r="E55" s="165"/>
      <c r="F55" s="165"/>
      <c r="G55" s="165"/>
      <c r="H55" s="150"/>
      <c r="I55" s="150"/>
    </row>
    <row r="56" spans="1:9">
      <c r="A56" s="128" t="s">
        <v>812</v>
      </c>
      <c r="C56" s="167"/>
      <c r="D56" s="167"/>
      <c r="E56" s="167"/>
      <c r="F56" s="167"/>
      <c r="G56" s="167"/>
      <c r="H56" s="111"/>
      <c r="I56" s="111"/>
    </row>
    <row r="57" spans="1:9">
      <c r="A57" s="152" t="s">
        <v>801</v>
      </c>
      <c r="C57" s="167"/>
      <c r="D57" s="167"/>
      <c r="E57" s="167"/>
      <c r="F57" s="167"/>
      <c r="G57" s="167"/>
      <c r="H57" s="111"/>
      <c r="I57" s="111"/>
    </row>
    <row r="58" spans="1:9">
      <c r="A58" s="153" t="s">
        <v>813</v>
      </c>
      <c r="C58" s="167"/>
      <c r="D58" s="167"/>
      <c r="E58" s="167"/>
      <c r="F58" s="167"/>
      <c r="G58" s="167"/>
      <c r="H58" s="111"/>
      <c r="I58" s="111"/>
    </row>
    <row r="59" spans="1:9">
      <c r="C59" s="167"/>
      <c r="D59" s="167"/>
      <c r="E59" s="167"/>
      <c r="F59" s="167"/>
      <c r="G59" s="167"/>
      <c r="H59" s="111"/>
      <c r="I59" s="111"/>
    </row>
    <row r="60" spans="1:9">
      <c r="C60" s="167"/>
      <c r="D60" s="167"/>
      <c r="E60" s="167"/>
      <c r="F60" s="167"/>
      <c r="G60" s="167"/>
      <c r="H60" s="111"/>
      <c r="I60" s="111"/>
    </row>
    <row r="61" spans="1:9">
      <c r="C61" s="167"/>
      <c r="D61" s="167"/>
      <c r="E61" s="167"/>
      <c r="F61" s="167"/>
      <c r="G61" s="167"/>
      <c r="H61" s="111"/>
      <c r="I61" s="111"/>
    </row>
    <row r="62" spans="1:9">
      <c r="C62" s="167"/>
      <c r="D62" s="167"/>
      <c r="E62" s="167"/>
      <c r="F62" s="167"/>
      <c r="G62" s="167"/>
      <c r="H62" s="111"/>
      <c r="I62" s="111"/>
    </row>
    <row r="63" spans="1:9">
      <c r="C63" s="167"/>
      <c r="D63" s="167"/>
      <c r="E63" s="167"/>
      <c r="F63" s="167"/>
      <c r="G63" s="167"/>
      <c r="H63" s="111"/>
      <c r="I63" s="111"/>
    </row>
    <row r="64" spans="1:9">
      <c r="C64" s="167"/>
      <c r="D64" s="167"/>
      <c r="E64" s="167"/>
      <c r="F64" s="167"/>
      <c r="G64" s="167"/>
      <c r="H64" s="111"/>
      <c r="I64" s="111"/>
    </row>
    <row r="65" spans="3:9">
      <c r="C65" s="167"/>
      <c r="D65" s="167"/>
      <c r="E65" s="167"/>
      <c r="F65" s="167"/>
      <c r="G65" s="167"/>
      <c r="H65" s="111"/>
      <c r="I65" s="111"/>
    </row>
    <row r="66" spans="3:9">
      <c r="C66" s="167"/>
      <c r="D66" s="167"/>
      <c r="E66" s="167"/>
      <c r="F66" s="167"/>
      <c r="G66" s="167"/>
      <c r="H66" s="111"/>
      <c r="I66" s="111"/>
    </row>
    <row r="67" spans="3:9">
      <c r="C67" s="167"/>
      <c r="D67" s="167"/>
      <c r="E67" s="167"/>
      <c r="F67" s="167"/>
      <c r="G67" s="167"/>
      <c r="H67" s="111"/>
      <c r="I67" s="111"/>
    </row>
    <row r="68" spans="3:9">
      <c r="C68" s="167"/>
      <c r="D68" s="167"/>
      <c r="E68" s="167"/>
      <c r="F68" s="167"/>
      <c r="G68" s="167"/>
      <c r="H68" s="111"/>
      <c r="I68" s="111"/>
    </row>
    <row r="69" spans="3:9">
      <c r="C69" s="167"/>
      <c r="D69" s="167"/>
      <c r="E69" s="167"/>
      <c r="F69" s="167"/>
      <c r="G69" s="167"/>
      <c r="H69" s="111"/>
      <c r="I69" s="111"/>
    </row>
    <row r="70" spans="3:9">
      <c r="C70" s="167"/>
      <c r="D70" s="167"/>
      <c r="E70" s="167"/>
      <c r="F70" s="167"/>
      <c r="G70" s="167"/>
      <c r="H70" s="111"/>
      <c r="I70" s="111"/>
    </row>
    <row r="71" spans="3:9">
      <c r="C71" s="167"/>
      <c r="D71" s="167"/>
      <c r="E71" s="167"/>
      <c r="F71" s="167"/>
      <c r="G71" s="167"/>
      <c r="H71" s="111"/>
      <c r="I71" s="111"/>
    </row>
    <row r="72" spans="3:9">
      <c r="C72" s="167"/>
      <c r="D72" s="167"/>
      <c r="E72" s="167"/>
      <c r="F72" s="167"/>
      <c r="G72" s="167"/>
      <c r="H72" s="111"/>
      <c r="I72" s="111"/>
    </row>
    <row r="73" spans="3:9">
      <c r="C73" s="167"/>
      <c r="D73" s="167"/>
      <c r="E73" s="167"/>
      <c r="F73" s="167"/>
      <c r="G73" s="167"/>
      <c r="H73" s="111"/>
      <c r="I73" s="111"/>
    </row>
    <row r="74" spans="3:9">
      <c r="C74" s="167"/>
      <c r="D74" s="167"/>
      <c r="E74" s="167"/>
      <c r="F74" s="167"/>
      <c r="G74" s="167"/>
      <c r="H74" s="111"/>
      <c r="I74" s="111"/>
    </row>
    <row r="75" spans="3:9">
      <c r="C75" s="167"/>
      <c r="D75" s="167"/>
      <c r="E75" s="167"/>
      <c r="F75" s="167"/>
      <c r="G75" s="167"/>
      <c r="H75" s="111"/>
      <c r="I75" s="111"/>
    </row>
    <row r="76" spans="3:9">
      <c r="C76" s="167"/>
      <c r="D76" s="167"/>
      <c r="E76" s="167"/>
      <c r="F76" s="167"/>
      <c r="G76" s="167"/>
      <c r="H76" s="111"/>
      <c r="I76" s="111"/>
    </row>
  </sheetData>
  <sheetProtection algorithmName="SHA-512" hashValue="xa5TlCSJgEO5TibeMNqdOYq38VW0MYAMB+HTv3ASih+ISgUiivbIt7iL5mx2/h+vaZC6nhsIXgNS8xv0AxrCDQ==" saltValue="bh2qIcXsMcxdxPFXHqynQw==" spinCount="100000" sheet="1" objects="1" scenarios="1"/>
  <mergeCells count="1">
    <mergeCell ref="A16:F1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heetViews>
  <sheetFormatPr baseColWidth="10" defaultRowHeight="12.75"/>
  <cols>
    <col min="1" max="1" width="33.140625" style="1" customWidth="1"/>
    <col min="2" max="2" width="11.42578125" style="1"/>
    <col min="3" max="3" width="13.140625" style="1" customWidth="1"/>
    <col min="4" max="4" width="14.140625" style="1" customWidth="1"/>
    <col min="5" max="5" width="11.42578125" style="1"/>
    <col min="6" max="6" width="13.140625" style="1" customWidth="1"/>
    <col min="7" max="7" width="13.28515625" style="1" customWidth="1"/>
    <col min="8" max="9" width="11.42578125" style="1"/>
    <col min="10" max="10" width="12" style="1" bestFit="1" customWidth="1"/>
    <col min="11" max="16384" width="11.42578125" style="1"/>
  </cols>
  <sheetData>
    <row r="1" spans="1:8" ht="15">
      <c r="A1" s="3" t="s">
        <v>814</v>
      </c>
      <c r="B1" s="97"/>
      <c r="C1" s="97"/>
      <c r="D1" s="97"/>
      <c r="E1" s="97"/>
    </row>
    <row r="2" spans="1:8" ht="18.75">
      <c r="A2" s="10" t="s">
        <v>748</v>
      </c>
      <c r="B2" s="97"/>
      <c r="C2" s="97"/>
      <c r="D2" s="97"/>
      <c r="E2" s="97"/>
    </row>
    <row r="3" spans="1:8" s="120" customFormat="1" ht="29.25" customHeight="1">
      <c r="A3" s="168" t="s">
        <v>815</v>
      </c>
      <c r="B3" s="169"/>
      <c r="C3" s="169"/>
      <c r="D3" s="169"/>
      <c r="E3" s="170"/>
      <c r="F3" s="171"/>
      <c r="G3" s="172"/>
      <c r="H3" s="170"/>
    </row>
    <row r="4" spans="1:8" ht="15">
      <c r="A4" s="45"/>
      <c r="B4" s="45" t="s">
        <v>686</v>
      </c>
      <c r="C4" s="45"/>
      <c r="D4" s="45"/>
      <c r="E4" s="45"/>
      <c r="F4" s="131" t="s">
        <v>816</v>
      </c>
      <c r="G4" s="131"/>
      <c r="H4" s="131"/>
    </row>
    <row r="5" spans="1:8" ht="45">
      <c r="A5" s="45"/>
      <c r="B5" s="45" t="s">
        <v>817</v>
      </c>
      <c r="C5" s="45" t="s">
        <v>818</v>
      </c>
      <c r="D5" s="45" t="s">
        <v>819</v>
      </c>
      <c r="E5" s="45" t="s">
        <v>820</v>
      </c>
      <c r="F5" s="45" t="s">
        <v>818</v>
      </c>
      <c r="G5" s="45" t="s">
        <v>819</v>
      </c>
      <c r="H5" s="45" t="s">
        <v>821</v>
      </c>
    </row>
    <row r="6" spans="1:8" ht="15">
      <c r="A6" s="48" t="s">
        <v>756</v>
      </c>
      <c r="B6" s="52"/>
      <c r="C6" s="173"/>
      <c r="D6" s="173"/>
      <c r="E6" s="174"/>
      <c r="F6" s="173"/>
      <c r="G6" s="52"/>
      <c r="H6" s="174"/>
    </row>
    <row r="7" spans="1:8" ht="15">
      <c r="A7" s="48"/>
      <c r="B7" s="52"/>
      <c r="C7" s="173"/>
      <c r="D7" s="173"/>
      <c r="E7" s="174"/>
      <c r="F7" s="173"/>
      <c r="G7" s="52"/>
      <c r="H7" s="174"/>
    </row>
    <row r="8" spans="1:8" ht="15">
      <c r="A8" s="63" t="s">
        <v>686</v>
      </c>
      <c r="B8" s="162">
        <v>243</v>
      </c>
      <c r="C8" s="162">
        <v>6096.9610000000002</v>
      </c>
      <c r="D8" s="162">
        <v>18086</v>
      </c>
      <c r="E8" s="175">
        <v>0.92358745658111396</v>
      </c>
      <c r="F8" s="162">
        <v>5944.9970000000003</v>
      </c>
      <c r="G8" s="162">
        <v>17754</v>
      </c>
      <c r="H8" s="175">
        <v>0.9174080778246384</v>
      </c>
    </row>
    <row r="9" spans="1:8" ht="15">
      <c r="A9" s="63"/>
      <c r="B9" s="176"/>
      <c r="C9" s="177"/>
      <c r="D9" s="177"/>
      <c r="E9" s="178"/>
      <c r="F9" s="177"/>
      <c r="G9" s="177"/>
      <c r="H9" s="178"/>
    </row>
    <row r="10" spans="1:8">
      <c r="A10" s="50" t="s">
        <v>722</v>
      </c>
      <c r="B10" s="104">
        <v>18</v>
      </c>
      <c r="C10" s="104">
        <v>1016.924</v>
      </c>
      <c r="D10" s="104">
        <v>2965</v>
      </c>
      <c r="E10" s="179">
        <v>0.93966042181616583</v>
      </c>
      <c r="F10" s="104">
        <v>959.24900000000002</v>
      </c>
      <c r="G10" s="104">
        <v>2843</v>
      </c>
      <c r="H10" s="179">
        <v>0.92440360606922067</v>
      </c>
    </row>
    <row r="11" spans="1:8">
      <c r="A11" s="50" t="s">
        <v>723</v>
      </c>
      <c r="B11" s="104">
        <v>40</v>
      </c>
      <c r="C11" s="104">
        <v>951.56899999999996</v>
      </c>
      <c r="D11" s="104">
        <v>2834</v>
      </c>
      <c r="E11" s="179">
        <v>0.9199147340029582</v>
      </c>
      <c r="F11" s="104">
        <v>919.76700000000005</v>
      </c>
      <c r="G11" s="104">
        <v>2793</v>
      </c>
      <c r="H11" s="179">
        <v>0.90222326854317791</v>
      </c>
    </row>
    <row r="12" spans="1:8">
      <c r="A12" s="50" t="s">
        <v>758</v>
      </c>
      <c r="B12" s="104">
        <v>77</v>
      </c>
      <c r="C12" s="104">
        <v>2304.1509999999998</v>
      </c>
      <c r="D12" s="104">
        <v>6790</v>
      </c>
      <c r="E12" s="179">
        <v>0.92971170335101982</v>
      </c>
      <c r="F12" s="104">
        <v>2265.7739999999999</v>
      </c>
      <c r="G12" s="104">
        <v>6675</v>
      </c>
      <c r="H12" s="179">
        <v>0.92997752808988765</v>
      </c>
    </row>
    <row r="13" spans="1:8">
      <c r="A13" s="50" t="s">
        <v>792</v>
      </c>
      <c r="B13" s="104">
        <v>87</v>
      </c>
      <c r="C13" s="104">
        <v>1679.9639999999999</v>
      </c>
      <c r="D13" s="104">
        <v>5070</v>
      </c>
      <c r="E13" s="179">
        <v>0.90781875658587985</v>
      </c>
      <c r="F13" s="104">
        <v>1656.9190000000001</v>
      </c>
      <c r="G13" s="104">
        <v>5021</v>
      </c>
      <c r="H13" s="179">
        <v>0.9041035868530255</v>
      </c>
    </row>
    <row r="14" spans="1:8">
      <c r="A14" s="50" t="s">
        <v>726</v>
      </c>
      <c r="B14" s="104">
        <v>3</v>
      </c>
      <c r="C14" s="104">
        <v>41.692</v>
      </c>
      <c r="D14" s="104">
        <v>121</v>
      </c>
      <c r="E14" s="179">
        <v>0.94400543416732707</v>
      </c>
      <c r="F14" s="104">
        <v>41.648000000000003</v>
      </c>
      <c r="G14" s="104">
        <v>119</v>
      </c>
      <c r="H14" s="179">
        <v>0.95885806377345462</v>
      </c>
    </row>
    <row r="15" spans="1:8">
      <c r="A15" s="50" t="s">
        <v>727</v>
      </c>
      <c r="B15" s="104">
        <v>18</v>
      </c>
      <c r="C15" s="104">
        <v>102.661</v>
      </c>
      <c r="D15" s="104">
        <v>306</v>
      </c>
      <c r="E15" s="179">
        <v>0.91916017548571938</v>
      </c>
      <c r="F15" s="104">
        <v>101.64</v>
      </c>
      <c r="G15" s="104">
        <v>303</v>
      </c>
      <c r="H15" s="179">
        <v>0.91902888919028891</v>
      </c>
    </row>
    <row r="16" spans="1:8">
      <c r="A16" s="50"/>
      <c r="B16" s="180"/>
      <c r="C16" s="181"/>
      <c r="D16" s="181"/>
      <c r="E16" s="179"/>
      <c r="F16" s="181"/>
      <c r="G16" s="181"/>
      <c r="H16" s="178"/>
    </row>
    <row r="17" spans="1:8" ht="15">
      <c r="A17" s="182" t="s">
        <v>822</v>
      </c>
      <c r="B17" s="182"/>
      <c r="C17" s="182"/>
      <c r="D17" s="182"/>
      <c r="E17" s="182"/>
      <c r="F17" s="181"/>
      <c r="G17" s="181"/>
      <c r="H17" s="178"/>
    </row>
    <row r="18" spans="1:8" ht="15">
      <c r="A18" s="63"/>
      <c r="B18" s="63"/>
      <c r="C18" s="63"/>
      <c r="D18" s="63"/>
      <c r="E18" s="63"/>
      <c r="F18" s="181"/>
      <c r="G18" s="181"/>
      <c r="H18" s="178"/>
    </row>
    <row r="19" spans="1:8" ht="15">
      <c r="A19" s="63" t="s">
        <v>687</v>
      </c>
      <c r="B19" s="183">
        <v>243</v>
      </c>
      <c r="C19" s="183">
        <v>6096.9610000000002</v>
      </c>
      <c r="D19" s="183">
        <v>18086</v>
      </c>
      <c r="E19" s="175">
        <v>0.92358745658111396</v>
      </c>
      <c r="F19" s="162">
        <v>5944.9969999999994</v>
      </c>
      <c r="G19" s="162">
        <v>17754</v>
      </c>
      <c r="H19" s="175">
        <v>0.91740807782463829</v>
      </c>
    </row>
    <row r="20" spans="1:8" ht="15">
      <c r="A20" s="63"/>
      <c r="B20" s="177"/>
      <c r="C20" s="177"/>
      <c r="D20" s="177"/>
      <c r="E20" s="178"/>
      <c r="F20" s="177"/>
      <c r="G20" s="177"/>
      <c r="H20" s="178"/>
    </row>
    <row r="21" spans="1:8">
      <c r="A21" s="50" t="s">
        <v>688</v>
      </c>
      <c r="B21" s="104">
        <v>3</v>
      </c>
      <c r="C21" s="104">
        <v>102.54</v>
      </c>
      <c r="D21" s="104">
        <v>329</v>
      </c>
      <c r="E21" s="179">
        <v>0.85389515759670231</v>
      </c>
      <c r="F21" s="104">
        <v>100.18899999999999</v>
      </c>
      <c r="G21" s="104">
        <v>328</v>
      </c>
      <c r="H21" s="179">
        <v>0.8368610090210491</v>
      </c>
    </row>
    <row r="22" spans="1:8">
      <c r="A22" s="50" t="s">
        <v>689</v>
      </c>
      <c r="B22" s="104">
        <v>5</v>
      </c>
      <c r="C22" s="104">
        <v>96.509</v>
      </c>
      <c r="D22" s="104">
        <v>285</v>
      </c>
      <c r="E22" s="179">
        <v>0.92774813746695506</v>
      </c>
      <c r="F22" s="104">
        <v>95.003</v>
      </c>
      <c r="G22" s="104">
        <v>281</v>
      </c>
      <c r="H22" s="179">
        <v>0.9262711451274801</v>
      </c>
    </row>
    <row r="23" spans="1:8">
      <c r="A23" s="50" t="s">
        <v>690</v>
      </c>
      <c r="B23" s="104">
        <v>15</v>
      </c>
      <c r="C23" s="104">
        <v>422.50200000000001</v>
      </c>
      <c r="D23" s="104">
        <v>1317</v>
      </c>
      <c r="E23" s="179">
        <v>0.87892158392361219</v>
      </c>
      <c r="F23" s="104">
        <v>413.72800000000001</v>
      </c>
      <c r="G23" s="104">
        <v>1280</v>
      </c>
      <c r="H23" s="179">
        <v>0.88554794520547941</v>
      </c>
    </row>
    <row r="24" spans="1:8">
      <c r="A24" s="50" t="s">
        <v>691</v>
      </c>
      <c r="B24" s="104">
        <v>9</v>
      </c>
      <c r="C24" s="104">
        <v>178.80600000000001</v>
      </c>
      <c r="D24" s="104">
        <v>528</v>
      </c>
      <c r="E24" s="179">
        <v>0.92780199252801987</v>
      </c>
      <c r="F24" s="104">
        <v>176.303</v>
      </c>
      <c r="G24" s="104">
        <v>516</v>
      </c>
      <c r="H24" s="179">
        <v>0.93608898800042473</v>
      </c>
    </row>
    <row r="25" spans="1:8">
      <c r="A25" s="50" t="s">
        <v>692</v>
      </c>
      <c r="B25" s="104">
        <v>11</v>
      </c>
      <c r="C25" s="104">
        <v>242.464</v>
      </c>
      <c r="D25" s="104">
        <v>754</v>
      </c>
      <c r="E25" s="179">
        <v>0.881014498019694</v>
      </c>
      <c r="F25" s="104">
        <v>237.72399999999999</v>
      </c>
      <c r="G25" s="104">
        <v>747</v>
      </c>
      <c r="H25" s="179">
        <v>0.8718857163815078</v>
      </c>
    </row>
    <row r="26" spans="1:8">
      <c r="A26" s="50" t="s">
        <v>693</v>
      </c>
      <c r="B26" s="104">
        <v>23</v>
      </c>
      <c r="C26" s="104">
        <v>554.71799999999996</v>
      </c>
      <c r="D26" s="104">
        <v>1573</v>
      </c>
      <c r="E26" s="179">
        <v>0.9661635997875101</v>
      </c>
      <c r="F26" s="104">
        <v>533.08900000000006</v>
      </c>
      <c r="G26" s="104">
        <v>1530</v>
      </c>
      <c r="H26" s="179">
        <v>0.95458680275763275</v>
      </c>
    </row>
    <row r="27" spans="1:8">
      <c r="A27" s="50" t="s">
        <v>694</v>
      </c>
      <c r="B27" s="104">
        <v>22</v>
      </c>
      <c r="C27" s="104">
        <v>539.12400000000002</v>
      </c>
      <c r="D27" s="104">
        <v>1635</v>
      </c>
      <c r="E27" s="179">
        <v>0.90339575216790247</v>
      </c>
      <c r="F27" s="104">
        <v>531.18899999999996</v>
      </c>
      <c r="G27" s="104">
        <v>1623</v>
      </c>
      <c r="H27" s="179">
        <v>0.89668042437900386</v>
      </c>
    </row>
    <row r="28" spans="1:8">
      <c r="A28" s="50" t="s">
        <v>695</v>
      </c>
      <c r="B28" s="104">
        <v>29</v>
      </c>
      <c r="C28" s="104">
        <v>635.85699999999997</v>
      </c>
      <c r="D28" s="104">
        <v>1914</v>
      </c>
      <c r="E28" s="179">
        <v>0.91017448934312417</v>
      </c>
      <c r="F28" s="104">
        <v>616.31299999999999</v>
      </c>
      <c r="G28" s="104">
        <v>1892</v>
      </c>
      <c r="H28" s="179">
        <v>0.89245706507573341</v>
      </c>
    </row>
    <row r="29" spans="1:8">
      <c r="A29" s="50" t="s">
        <v>696</v>
      </c>
      <c r="B29" s="104">
        <v>10</v>
      </c>
      <c r="C29" s="104">
        <v>229.386</v>
      </c>
      <c r="D29" s="104">
        <v>673</v>
      </c>
      <c r="E29" s="179">
        <v>0.93381098740051705</v>
      </c>
      <c r="F29" s="104">
        <v>224.309</v>
      </c>
      <c r="G29" s="104">
        <v>647</v>
      </c>
      <c r="H29" s="179">
        <v>0.9498380301073448</v>
      </c>
    </row>
    <row r="30" spans="1:8">
      <c r="A30" s="50" t="s">
        <v>697</v>
      </c>
      <c r="B30" s="104">
        <v>18</v>
      </c>
      <c r="C30" s="104">
        <v>425.76299999999998</v>
      </c>
      <c r="D30" s="104">
        <v>1294</v>
      </c>
      <c r="E30" s="179">
        <v>0.90144820139315285</v>
      </c>
      <c r="F30" s="104">
        <v>418.90300000000002</v>
      </c>
      <c r="G30" s="104">
        <v>1271</v>
      </c>
      <c r="H30" s="179">
        <v>0.90297360507851654</v>
      </c>
    </row>
    <row r="31" spans="1:8">
      <c r="A31" s="50" t="s">
        <v>698</v>
      </c>
      <c r="B31" s="104">
        <v>15</v>
      </c>
      <c r="C31" s="104">
        <v>558.51400000000001</v>
      </c>
      <c r="D31" s="104">
        <v>1595</v>
      </c>
      <c r="E31" s="179">
        <v>0.95935758148323103</v>
      </c>
      <c r="F31" s="104">
        <v>544.553</v>
      </c>
      <c r="G31" s="104">
        <v>1561</v>
      </c>
      <c r="H31" s="179">
        <v>0.95575017770484327</v>
      </c>
    </row>
    <row r="32" spans="1:8">
      <c r="A32" s="50" t="s">
        <v>699</v>
      </c>
      <c r="B32" s="104">
        <v>83</v>
      </c>
      <c r="C32" s="104">
        <v>2110.7779999999998</v>
      </c>
      <c r="D32" s="104">
        <v>6189</v>
      </c>
      <c r="E32" s="179">
        <v>0.93439221597310296</v>
      </c>
      <c r="F32" s="104">
        <v>2053.694</v>
      </c>
      <c r="G32" s="104">
        <v>6078</v>
      </c>
      <c r="H32" s="179">
        <v>0.92572538731648391</v>
      </c>
    </row>
    <row r="33" spans="1:8" ht="15">
      <c r="A33" s="45"/>
      <c r="B33" s="45"/>
      <c r="C33" s="45"/>
      <c r="D33" s="45"/>
      <c r="E33" s="45"/>
      <c r="F33" s="45"/>
      <c r="G33" s="45"/>
      <c r="H33" s="45"/>
    </row>
    <row r="34" spans="1:8">
      <c r="A34" s="184" t="s">
        <v>823</v>
      </c>
    </row>
    <row r="35" spans="1:8">
      <c r="A35" s="185"/>
    </row>
    <row r="36" spans="1:8">
      <c r="A36" s="29" t="s">
        <v>671</v>
      </c>
    </row>
    <row r="37" spans="1:8">
      <c r="A37" s="109" t="s">
        <v>767</v>
      </c>
    </row>
    <row r="38" spans="1:8">
      <c r="A38" s="153" t="s">
        <v>824</v>
      </c>
    </row>
  </sheetData>
  <sheetProtection algorithmName="SHA-512" hashValue="kJ9mVVAG1SDzcqZwG6k64l2xR/qkElJ6SgJVKzx70jqzaTMRayYMc6YJP1lEwcIq9AX5rrGJ637q9tAS+xJ7wQ==" saltValue="WBmu8Elsnw9weUHd81YPgA==" spinCount="100000" sheet="1" objects="1" scenarios="1"/>
  <mergeCells count="2">
    <mergeCell ref="F4:H4"/>
    <mergeCell ref="A17:E17"/>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workbookViewId="0"/>
  </sheetViews>
  <sheetFormatPr baseColWidth="10" defaultRowHeight="12.75"/>
  <cols>
    <col min="1" max="1" width="33.140625" style="1" customWidth="1"/>
    <col min="2" max="16384" width="11.42578125" style="1"/>
  </cols>
  <sheetData>
    <row r="1" spans="1:8" ht="15">
      <c r="A1" s="3" t="s">
        <v>825</v>
      </c>
      <c r="B1" s="97"/>
      <c r="C1" s="97"/>
      <c r="D1" s="97"/>
      <c r="E1" s="97"/>
    </row>
    <row r="2" spans="1:8" ht="18.75">
      <c r="A2" s="10" t="s">
        <v>748</v>
      </c>
      <c r="B2" s="97"/>
      <c r="C2" s="97"/>
      <c r="D2" s="97"/>
      <c r="E2" s="97"/>
    </row>
    <row r="3" spans="1:8" ht="26.25" customHeight="1">
      <c r="A3" s="168" t="s">
        <v>826</v>
      </c>
      <c r="B3" s="169"/>
      <c r="C3" s="169"/>
      <c r="D3" s="169"/>
      <c r="E3" s="170"/>
      <c r="F3" s="171"/>
      <c r="G3" s="172"/>
      <c r="H3" s="170"/>
    </row>
    <row r="4" spans="1:8" ht="15">
      <c r="A4" s="45"/>
      <c r="B4" s="45">
        <v>2010</v>
      </c>
      <c r="C4" s="45">
        <v>2011</v>
      </c>
      <c r="D4" s="45">
        <v>2012</v>
      </c>
      <c r="E4" s="45">
        <v>2013</v>
      </c>
      <c r="F4" s="45">
        <v>2014</v>
      </c>
      <c r="G4" s="45">
        <v>2015</v>
      </c>
      <c r="H4" s="45">
        <v>2016</v>
      </c>
    </row>
    <row r="5" spans="1:8" ht="15">
      <c r="A5" s="46" t="s">
        <v>756</v>
      </c>
      <c r="B5" s="186"/>
      <c r="C5" s="187"/>
      <c r="D5" s="187"/>
      <c r="E5" s="188"/>
      <c r="F5" s="187"/>
      <c r="G5" s="186"/>
      <c r="H5" s="188"/>
    </row>
    <row r="6" spans="1:8" ht="15">
      <c r="A6" s="48"/>
      <c r="B6" s="186"/>
      <c r="C6" s="187"/>
      <c r="D6" s="187"/>
      <c r="E6" s="188"/>
      <c r="F6" s="187"/>
      <c r="G6" s="186"/>
      <c r="H6" s="188"/>
    </row>
    <row r="7" spans="1:8" ht="15">
      <c r="A7" s="63" t="s">
        <v>686</v>
      </c>
      <c r="B7" s="162">
        <v>5679</v>
      </c>
      <c r="C7" s="162">
        <v>6011</v>
      </c>
      <c r="D7" s="162">
        <v>5842</v>
      </c>
      <c r="E7" s="162">
        <v>5978</v>
      </c>
      <c r="F7" s="162">
        <v>6031.5069999999987</v>
      </c>
      <c r="G7" s="162">
        <v>6063.0590000000002</v>
      </c>
      <c r="H7" s="162">
        <v>6096.9610000000002</v>
      </c>
    </row>
    <row r="8" spans="1:8">
      <c r="A8" s="50" t="s">
        <v>722</v>
      </c>
      <c r="B8" s="104">
        <v>1500</v>
      </c>
      <c r="C8" s="104">
        <v>1260</v>
      </c>
      <c r="D8" s="104">
        <v>1044</v>
      </c>
      <c r="E8" s="104">
        <v>1141</v>
      </c>
      <c r="F8" s="104">
        <v>1044.0820000000001</v>
      </c>
      <c r="G8" s="104">
        <v>1039.154</v>
      </c>
      <c r="H8" s="104">
        <v>1016.924</v>
      </c>
    </row>
    <row r="9" spans="1:8">
      <c r="A9" s="50" t="s">
        <v>723</v>
      </c>
      <c r="B9" s="104">
        <v>226</v>
      </c>
      <c r="C9" s="104">
        <v>640</v>
      </c>
      <c r="D9" s="104">
        <v>834</v>
      </c>
      <c r="E9" s="104">
        <v>773</v>
      </c>
      <c r="F9" s="104">
        <v>851.62699999999995</v>
      </c>
      <c r="G9" s="104">
        <v>923.01800000000003</v>
      </c>
      <c r="H9" s="104">
        <v>951.56899999999996</v>
      </c>
    </row>
    <row r="10" spans="1:8">
      <c r="A10" s="50" t="s">
        <v>758</v>
      </c>
      <c r="B10" s="104">
        <v>3478</v>
      </c>
      <c r="C10" s="104">
        <v>2387</v>
      </c>
      <c r="D10" s="104">
        <v>2377</v>
      </c>
      <c r="E10" s="104">
        <v>2489</v>
      </c>
      <c r="F10" s="104">
        <v>2370.21</v>
      </c>
      <c r="G10" s="104">
        <v>2425.35</v>
      </c>
      <c r="H10" s="104">
        <v>2304.1509999999998</v>
      </c>
    </row>
    <row r="11" spans="1:8">
      <c r="A11" s="50" t="s">
        <v>792</v>
      </c>
      <c r="B11" s="104">
        <v>359</v>
      </c>
      <c r="C11" s="104">
        <v>1608</v>
      </c>
      <c r="D11" s="104">
        <v>1450</v>
      </c>
      <c r="E11" s="104">
        <v>1397</v>
      </c>
      <c r="F11" s="104">
        <v>1542.1669999999999</v>
      </c>
      <c r="G11" s="104">
        <v>1557.894</v>
      </c>
      <c r="H11" s="104">
        <v>1679.9639999999999</v>
      </c>
    </row>
    <row r="12" spans="1:8">
      <c r="A12" s="50" t="s">
        <v>726</v>
      </c>
      <c r="B12" s="104">
        <v>77</v>
      </c>
      <c r="C12" s="104">
        <v>24</v>
      </c>
      <c r="D12" s="104">
        <v>53</v>
      </c>
      <c r="E12" s="104">
        <v>98</v>
      </c>
      <c r="F12" s="104">
        <v>91.805999999999997</v>
      </c>
      <c r="G12" s="104">
        <v>16.199000000000002</v>
      </c>
      <c r="H12" s="104">
        <v>41.692</v>
      </c>
    </row>
    <row r="13" spans="1:8">
      <c r="A13" s="50" t="s">
        <v>727</v>
      </c>
      <c r="B13" s="104">
        <v>39</v>
      </c>
      <c r="C13" s="104">
        <v>92</v>
      </c>
      <c r="D13" s="104">
        <v>84</v>
      </c>
      <c r="E13" s="104">
        <v>80</v>
      </c>
      <c r="F13" s="104">
        <v>131.61500000000001</v>
      </c>
      <c r="G13" s="104">
        <v>101.444</v>
      </c>
      <c r="H13" s="104">
        <v>102.661</v>
      </c>
    </row>
    <row r="14" spans="1:8">
      <c r="A14" s="22"/>
      <c r="B14" s="189"/>
      <c r="C14" s="190"/>
      <c r="D14" s="190"/>
      <c r="E14" s="191"/>
      <c r="F14" s="190"/>
      <c r="G14" s="190"/>
      <c r="H14" s="190"/>
    </row>
    <row r="15" spans="1:8" ht="15">
      <c r="A15" s="48" t="s">
        <v>827</v>
      </c>
      <c r="B15" s="186"/>
      <c r="C15" s="187"/>
      <c r="D15" s="187"/>
      <c r="E15" s="188"/>
      <c r="F15" s="187"/>
      <c r="G15" s="186"/>
      <c r="H15" s="188"/>
    </row>
    <row r="16" spans="1:8" ht="15">
      <c r="A16" s="48"/>
      <c r="B16" s="186"/>
      <c r="C16" s="187"/>
      <c r="D16" s="187"/>
      <c r="E16" s="188"/>
      <c r="F16" s="187"/>
      <c r="G16" s="186"/>
      <c r="H16" s="188"/>
    </row>
    <row r="17" spans="1:8" ht="15">
      <c r="A17" s="63" t="s">
        <v>686</v>
      </c>
      <c r="B17" s="162">
        <v>0</v>
      </c>
      <c r="C17" s="192">
        <v>5.8460996654340555E-2</v>
      </c>
      <c r="D17" s="192">
        <v>-2.8115122275827648E-2</v>
      </c>
      <c r="E17" s="192">
        <v>2.3279698733310511E-2</v>
      </c>
      <c r="F17" s="192">
        <v>8.950652392104165E-3</v>
      </c>
      <c r="G17" s="192">
        <v>5.2311967805063484E-3</v>
      </c>
      <c r="H17" s="192">
        <v>5.5915668971718803E-3</v>
      </c>
    </row>
    <row r="18" spans="1:8">
      <c r="A18" s="50" t="s">
        <v>722</v>
      </c>
      <c r="B18" s="124">
        <v>0</v>
      </c>
      <c r="C18" s="193">
        <v>-0.16</v>
      </c>
      <c r="D18" s="193">
        <v>-0.17142857142857143</v>
      </c>
      <c r="E18" s="193">
        <v>9.2911877394636022E-2</v>
      </c>
      <c r="F18" s="193">
        <v>-8.4941279579316298E-2</v>
      </c>
      <c r="G18" s="193">
        <v>-4.7199357904839949E-3</v>
      </c>
      <c r="H18" s="193">
        <v>-2.1392401896157855E-2</v>
      </c>
    </row>
    <row r="19" spans="1:8">
      <c r="A19" s="50" t="s">
        <v>723</v>
      </c>
      <c r="B19" s="124">
        <v>0</v>
      </c>
      <c r="C19" s="193">
        <v>1.831858407079646</v>
      </c>
      <c r="D19" s="193">
        <v>0.30312499999999998</v>
      </c>
      <c r="E19" s="193">
        <v>-7.3141486810551562E-2</v>
      </c>
      <c r="F19" s="193">
        <v>0.10171668822768429</v>
      </c>
      <c r="G19" s="193">
        <v>8.3828953285886992E-2</v>
      </c>
      <c r="H19" s="193">
        <v>3.0932224506997622E-2</v>
      </c>
    </row>
    <row r="20" spans="1:8">
      <c r="A20" s="50" t="s">
        <v>758</v>
      </c>
      <c r="B20" s="124">
        <v>0</v>
      </c>
      <c r="C20" s="193">
        <v>-0.3136860264519839</v>
      </c>
      <c r="D20" s="193">
        <v>-4.1893590280687055E-3</v>
      </c>
      <c r="E20" s="193">
        <v>4.7118216238956671E-2</v>
      </c>
      <c r="F20" s="193">
        <v>-4.7725994375251088E-2</v>
      </c>
      <c r="G20" s="193">
        <v>2.3263761438859793E-2</v>
      </c>
      <c r="H20" s="193">
        <v>-4.9971756653678881E-2</v>
      </c>
    </row>
    <row r="21" spans="1:8">
      <c r="A21" s="50" t="s">
        <v>792</v>
      </c>
      <c r="B21" s="124">
        <v>0</v>
      </c>
      <c r="C21" s="193">
        <v>3.4791086350974929</v>
      </c>
      <c r="D21" s="193">
        <v>-9.8258706467661688E-2</v>
      </c>
      <c r="E21" s="193">
        <v>-3.6551724137931035E-2</v>
      </c>
      <c r="F21" s="193">
        <v>0.10391338582677159</v>
      </c>
      <c r="G21" s="193">
        <v>1.0197987636877258E-2</v>
      </c>
      <c r="H21" s="193">
        <v>7.8355780303409561E-2</v>
      </c>
    </row>
    <row r="22" spans="1:8">
      <c r="A22" s="50" t="s">
        <v>726</v>
      </c>
      <c r="B22" s="124">
        <v>0</v>
      </c>
      <c r="C22" s="193">
        <v>-0.68831168831168832</v>
      </c>
      <c r="D22" s="193">
        <v>1.2083333333333333</v>
      </c>
      <c r="E22" s="193">
        <v>0.84905660377358494</v>
      </c>
      <c r="F22" s="193">
        <v>-6.3204081632653092E-2</v>
      </c>
      <c r="G22" s="193">
        <v>-0.82355183757052919</v>
      </c>
      <c r="H22" s="193">
        <v>1.5737391196987467</v>
      </c>
    </row>
    <row r="23" spans="1:8">
      <c r="A23" s="50" t="s">
        <v>727</v>
      </c>
      <c r="B23" s="124">
        <v>0</v>
      </c>
      <c r="C23" s="193">
        <v>1.358974358974359</v>
      </c>
      <c r="D23" s="193">
        <v>-8.6956521739130432E-2</v>
      </c>
      <c r="E23" s="193">
        <v>-4.7619047619047616E-2</v>
      </c>
      <c r="F23" s="193">
        <v>0.64518750000000014</v>
      </c>
      <c r="G23" s="193">
        <v>-0.22923678911978121</v>
      </c>
      <c r="H23" s="193">
        <v>1.1996766689010674E-2</v>
      </c>
    </row>
    <row r="24" spans="1:8">
      <c r="A24" s="22"/>
      <c r="B24" s="189"/>
      <c r="C24" s="190"/>
      <c r="D24" s="190"/>
      <c r="E24" s="191"/>
      <c r="F24" s="190"/>
      <c r="G24" s="190"/>
      <c r="H24" s="190"/>
    </row>
    <row r="25" spans="1:8" ht="15">
      <c r="A25" s="182" t="s">
        <v>822</v>
      </c>
      <c r="B25" s="182"/>
      <c r="C25" s="182"/>
      <c r="D25" s="182"/>
      <c r="E25" s="182"/>
      <c r="F25" s="190"/>
      <c r="G25" s="190"/>
      <c r="H25" s="190"/>
    </row>
    <row r="26" spans="1:8" ht="15">
      <c r="A26" s="63"/>
      <c r="B26" s="63"/>
      <c r="C26" s="63"/>
      <c r="D26" s="63"/>
      <c r="E26" s="63"/>
      <c r="F26" s="190"/>
      <c r="G26" s="190"/>
      <c r="H26" s="190"/>
    </row>
    <row r="27" spans="1:8" ht="15">
      <c r="A27" s="63" t="s">
        <v>687</v>
      </c>
      <c r="B27" s="162">
        <v>5679</v>
      </c>
      <c r="C27" s="162">
        <v>6011</v>
      </c>
      <c r="D27" s="162">
        <v>5842</v>
      </c>
      <c r="E27" s="162">
        <v>5978</v>
      </c>
      <c r="F27" s="162">
        <v>6031.5069999999996</v>
      </c>
      <c r="G27" s="162">
        <v>6063.0589999999993</v>
      </c>
      <c r="H27" s="162">
        <v>6096.9610000000002</v>
      </c>
    </row>
    <row r="28" spans="1:8">
      <c r="A28" s="50" t="s">
        <v>688</v>
      </c>
      <c r="B28" s="104">
        <v>76</v>
      </c>
      <c r="C28" s="104">
        <v>88</v>
      </c>
      <c r="D28" s="104">
        <v>72</v>
      </c>
      <c r="E28" s="104">
        <v>85</v>
      </c>
      <c r="F28" s="104">
        <v>81.471000000000004</v>
      </c>
      <c r="G28" s="104">
        <v>92.891999999999996</v>
      </c>
      <c r="H28" s="104">
        <v>102.54</v>
      </c>
    </row>
    <row r="29" spans="1:8">
      <c r="A29" s="50" t="s">
        <v>689</v>
      </c>
      <c r="B29" s="104">
        <v>94</v>
      </c>
      <c r="C29" s="104">
        <v>95</v>
      </c>
      <c r="D29" s="104">
        <v>117</v>
      </c>
      <c r="E29" s="104">
        <v>92</v>
      </c>
      <c r="F29" s="104">
        <v>95.073999999999998</v>
      </c>
      <c r="G29" s="104">
        <v>96.649000000000001</v>
      </c>
      <c r="H29" s="104">
        <v>96.509</v>
      </c>
    </row>
    <row r="30" spans="1:8">
      <c r="A30" s="50" t="s">
        <v>690</v>
      </c>
      <c r="B30" s="104">
        <v>351</v>
      </c>
      <c r="C30" s="104">
        <v>412</v>
      </c>
      <c r="D30" s="104">
        <v>384</v>
      </c>
      <c r="E30" s="104">
        <v>425</v>
      </c>
      <c r="F30" s="104">
        <v>400.08300000000003</v>
      </c>
      <c r="G30" s="104">
        <v>412.24200000000002</v>
      </c>
      <c r="H30" s="104">
        <v>422.50200000000001</v>
      </c>
    </row>
    <row r="31" spans="1:8">
      <c r="A31" s="50" t="s">
        <v>691</v>
      </c>
      <c r="B31" s="104">
        <v>171</v>
      </c>
      <c r="C31" s="104">
        <v>175</v>
      </c>
      <c r="D31" s="104">
        <v>178</v>
      </c>
      <c r="E31" s="104">
        <v>161</v>
      </c>
      <c r="F31" s="104">
        <v>167.79400000000001</v>
      </c>
      <c r="G31" s="104">
        <v>176.321</v>
      </c>
      <c r="H31" s="104">
        <v>178.80600000000001</v>
      </c>
    </row>
    <row r="32" spans="1:8">
      <c r="A32" s="50" t="s">
        <v>692</v>
      </c>
      <c r="B32" s="104">
        <v>144</v>
      </c>
      <c r="C32" s="104">
        <v>188</v>
      </c>
      <c r="D32" s="104">
        <v>196</v>
      </c>
      <c r="E32" s="104">
        <v>239</v>
      </c>
      <c r="F32" s="104">
        <v>227.73500000000001</v>
      </c>
      <c r="G32" s="104">
        <v>233.57300000000001</v>
      </c>
      <c r="H32" s="104">
        <v>242.464</v>
      </c>
    </row>
    <row r="33" spans="1:8">
      <c r="A33" s="50" t="s">
        <v>693</v>
      </c>
      <c r="B33" s="104">
        <v>500</v>
      </c>
      <c r="C33" s="104">
        <v>526</v>
      </c>
      <c r="D33" s="104">
        <v>498</v>
      </c>
      <c r="E33" s="104">
        <v>499</v>
      </c>
      <c r="F33" s="104">
        <v>550.91800000000001</v>
      </c>
      <c r="G33" s="104">
        <v>543.274</v>
      </c>
      <c r="H33" s="104">
        <v>554.71799999999996</v>
      </c>
    </row>
    <row r="34" spans="1:8">
      <c r="A34" s="50" t="s">
        <v>694</v>
      </c>
      <c r="B34" s="104">
        <v>485</v>
      </c>
      <c r="C34" s="104">
        <v>513</v>
      </c>
      <c r="D34" s="104">
        <v>502</v>
      </c>
      <c r="E34" s="104">
        <v>514</v>
      </c>
      <c r="F34" s="104">
        <v>557.85500000000002</v>
      </c>
      <c r="G34" s="104">
        <v>557.14099999999996</v>
      </c>
      <c r="H34" s="104">
        <v>539.12400000000002</v>
      </c>
    </row>
    <row r="35" spans="1:8">
      <c r="A35" s="50" t="s">
        <v>695</v>
      </c>
      <c r="B35" s="104">
        <v>606</v>
      </c>
      <c r="C35" s="104">
        <v>611</v>
      </c>
      <c r="D35" s="104">
        <v>670</v>
      </c>
      <c r="E35" s="104">
        <v>603</v>
      </c>
      <c r="F35" s="104">
        <v>636.68899999999996</v>
      </c>
      <c r="G35" s="104">
        <v>653.48299999999995</v>
      </c>
      <c r="H35" s="104">
        <v>635.85699999999997</v>
      </c>
    </row>
    <row r="36" spans="1:8">
      <c r="A36" s="50" t="s">
        <v>696</v>
      </c>
      <c r="B36" s="104">
        <v>180</v>
      </c>
      <c r="C36" s="104">
        <v>186</v>
      </c>
      <c r="D36" s="104">
        <v>134</v>
      </c>
      <c r="E36" s="104">
        <v>168</v>
      </c>
      <c r="F36" s="104">
        <v>217.083</v>
      </c>
      <c r="G36" s="104">
        <v>230.47300000000001</v>
      </c>
      <c r="H36" s="104">
        <v>229.386</v>
      </c>
    </row>
    <row r="37" spans="1:8">
      <c r="A37" s="50" t="s">
        <v>697</v>
      </c>
      <c r="B37" s="104">
        <v>267</v>
      </c>
      <c r="C37" s="104">
        <v>310</v>
      </c>
      <c r="D37" s="104">
        <v>472</v>
      </c>
      <c r="E37" s="104">
        <v>407</v>
      </c>
      <c r="F37" s="104">
        <v>424.58</v>
      </c>
      <c r="G37" s="104">
        <v>418.91699999999997</v>
      </c>
      <c r="H37" s="104">
        <v>425.76299999999998</v>
      </c>
    </row>
    <row r="38" spans="1:8">
      <c r="A38" s="50" t="s">
        <v>698</v>
      </c>
      <c r="B38" s="104">
        <v>578</v>
      </c>
      <c r="C38" s="104">
        <v>601</v>
      </c>
      <c r="D38" s="104">
        <v>533</v>
      </c>
      <c r="E38" s="104">
        <v>613</v>
      </c>
      <c r="F38" s="104">
        <v>547.62199999999996</v>
      </c>
      <c r="G38" s="104">
        <v>549.19600000000003</v>
      </c>
      <c r="H38" s="104">
        <v>558.51400000000001</v>
      </c>
    </row>
    <row r="39" spans="1:8">
      <c r="A39" s="50" t="s">
        <v>699</v>
      </c>
      <c r="B39" s="104">
        <v>2227</v>
      </c>
      <c r="C39" s="104">
        <v>2306</v>
      </c>
      <c r="D39" s="104">
        <v>2086</v>
      </c>
      <c r="E39" s="104">
        <v>2172</v>
      </c>
      <c r="F39" s="104">
        <v>2124.6030000000001</v>
      </c>
      <c r="G39" s="104">
        <v>2098.8980000000001</v>
      </c>
      <c r="H39" s="104">
        <v>2110.7779999999998</v>
      </c>
    </row>
    <row r="40" spans="1:8">
      <c r="A40" s="194"/>
      <c r="B40" s="195"/>
      <c r="C40" s="196"/>
      <c r="D40" s="196"/>
      <c r="E40" s="197"/>
      <c r="F40" s="198"/>
      <c r="G40" s="198"/>
      <c r="H40" s="199"/>
    </row>
    <row r="41" spans="1:8" ht="15">
      <c r="A41" s="182" t="s">
        <v>827</v>
      </c>
      <c r="B41" s="182"/>
      <c r="C41" s="182"/>
      <c r="D41" s="182"/>
      <c r="E41" s="182"/>
      <c r="F41" s="190"/>
      <c r="G41" s="190"/>
      <c r="H41" s="190"/>
    </row>
    <row r="42" spans="1:8" ht="15">
      <c r="A42" s="63"/>
      <c r="B42" s="63"/>
      <c r="C42" s="63"/>
      <c r="D42" s="63"/>
      <c r="E42" s="63"/>
      <c r="F42" s="190"/>
      <c r="G42" s="190"/>
      <c r="H42" s="190"/>
    </row>
    <row r="43" spans="1:8" ht="15">
      <c r="A43" s="63" t="s">
        <v>687</v>
      </c>
      <c r="B43" s="162">
        <v>0</v>
      </c>
      <c r="C43" s="192">
        <v>5.8460996654340555E-2</v>
      </c>
      <c r="D43" s="192">
        <v>-2.8115122275827648E-2</v>
      </c>
      <c r="E43" s="192">
        <v>2.3279698733310511E-2</v>
      </c>
      <c r="F43" s="192">
        <v>8.9506523921043177E-3</v>
      </c>
      <c r="G43" s="192">
        <v>5.2311967805060465E-3</v>
      </c>
      <c r="H43" s="192">
        <v>5.5915668971720312E-3</v>
      </c>
    </row>
    <row r="44" spans="1:8">
      <c r="A44" s="50" t="s">
        <v>688</v>
      </c>
      <c r="B44" s="124">
        <v>0</v>
      </c>
      <c r="C44" s="193">
        <v>0.15789473684210525</v>
      </c>
      <c r="D44" s="193">
        <v>-0.18181818181818182</v>
      </c>
      <c r="E44" s="193">
        <v>0.18055555555555555</v>
      </c>
      <c r="F44" s="193">
        <v>-4.1517647058823486E-2</v>
      </c>
      <c r="G44" s="193">
        <v>0.14018485105129422</v>
      </c>
      <c r="H44" s="193">
        <v>0.10386255005813214</v>
      </c>
    </row>
    <row r="45" spans="1:8">
      <c r="A45" s="50" t="s">
        <v>689</v>
      </c>
      <c r="B45" s="124">
        <v>0</v>
      </c>
      <c r="C45" s="193">
        <v>1.0638297872340425E-2</v>
      </c>
      <c r="D45" s="193">
        <v>0.23157894736842105</v>
      </c>
      <c r="E45" s="193">
        <v>-0.21367521367521367</v>
      </c>
      <c r="F45" s="193">
        <v>3.3413043478260851E-2</v>
      </c>
      <c r="G45" s="193">
        <v>1.6566043292593167E-2</v>
      </c>
      <c r="H45" s="193">
        <v>-1.4485405953501905E-3</v>
      </c>
    </row>
    <row r="46" spans="1:8">
      <c r="A46" s="50" t="s">
        <v>690</v>
      </c>
      <c r="B46" s="124">
        <v>0</v>
      </c>
      <c r="C46" s="193">
        <v>0.1737891737891738</v>
      </c>
      <c r="D46" s="193">
        <v>-6.7961165048543687E-2</v>
      </c>
      <c r="E46" s="193">
        <v>0.10677083333333333</v>
      </c>
      <c r="F46" s="193">
        <v>-5.8628235294117585E-2</v>
      </c>
      <c r="G46" s="193">
        <v>3.0391193827280817E-2</v>
      </c>
      <c r="H46" s="193">
        <v>2.4888293769193801E-2</v>
      </c>
    </row>
    <row r="47" spans="1:8">
      <c r="A47" s="50" t="s">
        <v>691</v>
      </c>
      <c r="B47" s="124">
        <v>0</v>
      </c>
      <c r="C47" s="193">
        <v>2.3391812865497075E-2</v>
      </c>
      <c r="D47" s="193">
        <v>1.7142857142857144E-2</v>
      </c>
      <c r="E47" s="193">
        <v>-9.5505617977528087E-2</v>
      </c>
      <c r="F47" s="193">
        <v>4.2198757763975227E-2</v>
      </c>
      <c r="G47" s="193">
        <v>5.0818265253823061E-2</v>
      </c>
      <c r="H47" s="193">
        <v>1.4093613352918902E-2</v>
      </c>
    </row>
    <row r="48" spans="1:8">
      <c r="A48" s="50" t="s">
        <v>692</v>
      </c>
      <c r="B48" s="124">
        <v>0</v>
      </c>
      <c r="C48" s="193">
        <v>0.30555555555555558</v>
      </c>
      <c r="D48" s="193">
        <v>4.2553191489361701E-2</v>
      </c>
      <c r="E48" s="193">
        <v>0.21938775510204081</v>
      </c>
      <c r="F48" s="193">
        <v>-4.7133891213389068E-2</v>
      </c>
      <c r="G48" s="193">
        <v>2.5635058291435191E-2</v>
      </c>
      <c r="H48" s="193">
        <v>3.8065187329014871E-2</v>
      </c>
    </row>
    <row r="49" spans="1:8">
      <c r="A49" s="50" t="s">
        <v>693</v>
      </c>
      <c r="B49" s="124">
        <v>0</v>
      </c>
      <c r="C49" s="193">
        <v>5.1999999999999998E-2</v>
      </c>
      <c r="D49" s="193">
        <v>-5.3231939163498096E-2</v>
      </c>
      <c r="E49" s="193">
        <v>2.008032128514056E-3</v>
      </c>
      <c r="F49" s="193">
        <v>0.10404408817635272</v>
      </c>
      <c r="G49" s="193">
        <v>-1.3875023143190104E-2</v>
      </c>
      <c r="H49" s="193">
        <v>2.1064877023380394E-2</v>
      </c>
    </row>
    <row r="50" spans="1:8">
      <c r="A50" s="50" t="s">
        <v>694</v>
      </c>
      <c r="B50" s="124">
        <v>0</v>
      </c>
      <c r="C50" s="193">
        <v>5.7731958762886601E-2</v>
      </c>
      <c r="D50" s="193">
        <v>-2.1442495126705652E-2</v>
      </c>
      <c r="E50" s="193">
        <v>2.3904382470119521E-2</v>
      </c>
      <c r="F50" s="193">
        <v>8.5321011673151786E-2</v>
      </c>
      <c r="G50" s="193">
        <v>-1.2799024836203951E-3</v>
      </c>
      <c r="H50" s="193">
        <v>-3.2338312922581429E-2</v>
      </c>
    </row>
    <row r="51" spans="1:8">
      <c r="A51" s="50" t="s">
        <v>695</v>
      </c>
      <c r="B51" s="124">
        <v>0</v>
      </c>
      <c r="C51" s="193">
        <v>8.2508250825082501E-3</v>
      </c>
      <c r="D51" s="193">
        <v>9.6563011456628475E-2</v>
      </c>
      <c r="E51" s="193">
        <v>-0.1</v>
      </c>
      <c r="F51" s="193">
        <v>5.5868988391376391E-2</v>
      </c>
      <c r="G51" s="193">
        <v>2.6377085201723265E-2</v>
      </c>
      <c r="H51" s="193">
        <v>-2.6972392548849745E-2</v>
      </c>
    </row>
    <row r="52" spans="1:8">
      <c r="A52" s="50" t="s">
        <v>696</v>
      </c>
      <c r="B52" s="124">
        <v>0</v>
      </c>
      <c r="C52" s="193">
        <v>3.3333333333333333E-2</v>
      </c>
      <c r="D52" s="193">
        <v>-0.27956989247311825</v>
      </c>
      <c r="E52" s="193">
        <v>0.2537313432835821</v>
      </c>
      <c r="F52" s="193">
        <v>0.29216071428571427</v>
      </c>
      <c r="G52" s="193">
        <v>6.1681476670213765E-2</v>
      </c>
      <c r="H52" s="193">
        <v>-4.7163876028863136E-3</v>
      </c>
    </row>
    <row r="53" spans="1:8">
      <c r="A53" s="50" t="s">
        <v>697</v>
      </c>
      <c r="B53" s="124">
        <v>0</v>
      </c>
      <c r="C53" s="193">
        <v>0.16104868913857678</v>
      </c>
      <c r="D53" s="193">
        <v>0.52258064516129032</v>
      </c>
      <c r="E53" s="193">
        <v>-0.13771186440677965</v>
      </c>
      <c r="F53" s="193">
        <v>4.3194103194103155E-2</v>
      </c>
      <c r="G53" s="193">
        <v>-1.3337886852889941E-2</v>
      </c>
      <c r="H53" s="193">
        <v>1.634213937367069E-2</v>
      </c>
    </row>
    <row r="54" spans="1:8">
      <c r="A54" s="50" t="s">
        <v>698</v>
      </c>
      <c r="B54" s="124">
        <v>0</v>
      </c>
      <c r="C54" s="193">
        <v>3.9792387543252594E-2</v>
      </c>
      <c r="D54" s="193">
        <v>-0.11314475873544093</v>
      </c>
      <c r="E54" s="193">
        <v>0.15009380863039401</v>
      </c>
      <c r="F54" s="193">
        <v>-0.10665252854812406</v>
      </c>
      <c r="G54" s="193">
        <v>2.8742453736337642E-3</v>
      </c>
      <c r="H54" s="193">
        <v>1.696662029585063E-2</v>
      </c>
    </row>
    <row r="55" spans="1:8">
      <c r="A55" s="50" t="s">
        <v>699</v>
      </c>
      <c r="B55" s="124">
        <v>0</v>
      </c>
      <c r="C55" s="193">
        <v>3.5473731477323751E-2</v>
      </c>
      <c r="D55" s="193">
        <v>-9.5403295750216832E-2</v>
      </c>
      <c r="E55" s="193">
        <v>4.1227229146692232E-2</v>
      </c>
      <c r="F55" s="193">
        <v>-2.182182320441986E-2</v>
      </c>
      <c r="G55" s="193">
        <v>-1.2098730915846361E-2</v>
      </c>
      <c r="H55" s="193">
        <v>5.6601130688578739E-3</v>
      </c>
    </row>
    <row r="56" spans="1:8" ht="15">
      <c r="A56" s="45"/>
      <c r="B56" s="45"/>
      <c r="C56" s="45"/>
      <c r="D56" s="45"/>
      <c r="E56" s="45"/>
      <c r="F56" s="45"/>
      <c r="G56" s="45"/>
      <c r="H56" s="45"/>
    </row>
    <row r="57" spans="1:8">
      <c r="A57" s="184" t="s">
        <v>823</v>
      </c>
    </row>
    <row r="58" spans="1:8">
      <c r="A58" s="184"/>
    </row>
    <row r="59" spans="1:8">
      <c r="A59" s="29" t="s">
        <v>671</v>
      </c>
    </row>
    <row r="60" spans="1:8">
      <c r="A60" s="109" t="s">
        <v>767</v>
      </c>
    </row>
    <row r="61" spans="1:8">
      <c r="A61" s="153" t="s">
        <v>824</v>
      </c>
    </row>
  </sheetData>
  <sheetProtection algorithmName="SHA-512" hashValue="rViFRoNxcLm3vJgMUDDsuBQGmUuZvoiDmOEP0GFRGDFprpXHymDRednHq+ujJQ/RZ7w8qY1uQ+2eGKOobRuuuA==" saltValue="BajdVNnADgb6IU2c5xnxcw==" spinCount="100000" sheet="1" objects="1" scenarios="1"/>
  <mergeCells count="2">
    <mergeCell ref="A25:E25"/>
    <mergeCell ref="A41:E4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1"/>
  <sheetViews>
    <sheetView zoomScaleNormal="100" zoomScaleSheetLayoutView="80" workbookViewId="0"/>
  </sheetViews>
  <sheetFormatPr baseColWidth="10" defaultColWidth="9.140625" defaultRowHeight="12.75"/>
  <cols>
    <col min="1" max="1" width="13" style="200" customWidth="1"/>
    <col min="2" max="2" width="20.85546875" style="200" customWidth="1"/>
    <col min="3" max="5" width="13.140625" style="201" customWidth="1"/>
    <col min="6" max="6" width="12.28515625" style="201" customWidth="1"/>
    <col min="7" max="9" width="10" style="200" customWidth="1"/>
    <col min="10" max="16384" width="9.140625" style="200"/>
  </cols>
  <sheetData>
    <row r="1" spans="1:9" ht="15.75">
      <c r="A1" s="4" t="s">
        <v>828</v>
      </c>
      <c r="I1" s="5"/>
    </row>
    <row r="2" spans="1:9" s="202" customFormat="1" ht="18.75">
      <c r="A2" s="43" t="s">
        <v>748</v>
      </c>
      <c r="B2" s="10"/>
      <c r="C2" s="34"/>
      <c r="D2" s="34"/>
      <c r="E2" s="34"/>
      <c r="F2" s="34"/>
      <c r="G2" s="33"/>
      <c r="H2" s="34"/>
      <c r="I2" s="34"/>
    </row>
    <row r="3" spans="1:9" s="204" customFormat="1" ht="18.75">
      <c r="A3" s="43" t="s">
        <v>829</v>
      </c>
      <c r="B3" s="203"/>
      <c r="C3" s="34"/>
      <c r="D3" s="34"/>
      <c r="E3" s="34"/>
      <c r="F3" s="34"/>
      <c r="G3" s="33"/>
      <c r="H3" s="34"/>
      <c r="I3" s="34"/>
    </row>
    <row r="4" spans="1:9" s="56" customFormat="1" ht="45">
      <c r="A4" s="45"/>
      <c r="B4" s="45"/>
      <c r="C4" s="45">
        <v>2014</v>
      </c>
      <c r="D4" s="45">
        <v>2015</v>
      </c>
      <c r="E4" s="45">
        <v>2016</v>
      </c>
      <c r="F4" s="45" t="s">
        <v>830</v>
      </c>
      <c r="G4" s="45" t="s">
        <v>831</v>
      </c>
      <c r="H4" s="45" t="s">
        <v>832</v>
      </c>
      <c r="I4" s="45" t="s">
        <v>833</v>
      </c>
    </row>
    <row r="5" spans="1:9" ht="15">
      <c r="A5" s="48" t="s">
        <v>834</v>
      </c>
      <c r="B5" s="48"/>
      <c r="C5" s="180"/>
      <c r="D5" s="180"/>
      <c r="E5" s="180"/>
      <c r="F5" s="205"/>
      <c r="G5" s="180"/>
      <c r="H5" s="180"/>
      <c r="I5" s="180"/>
    </row>
    <row r="6" spans="1:9" ht="5.25" customHeight="1">
      <c r="A6" s="206"/>
      <c r="B6" s="206"/>
      <c r="C6" s="180"/>
      <c r="D6" s="180"/>
      <c r="E6" s="180"/>
      <c r="F6" s="205"/>
      <c r="G6" s="180"/>
      <c r="H6" s="180"/>
      <c r="I6" s="180"/>
    </row>
    <row r="7" spans="1:9" ht="15">
      <c r="A7" s="101" t="s">
        <v>686</v>
      </c>
      <c r="B7" s="101"/>
      <c r="C7" s="102">
        <v>9901</v>
      </c>
      <c r="D7" s="102">
        <v>11017</v>
      </c>
      <c r="E7" s="102">
        <v>11003</v>
      </c>
      <c r="F7" s="102">
        <v>-14</v>
      </c>
      <c r="G7" s="102">
        <v>100</v>
      </c>
      <c r="H7" s="102">
        <v>100</v>
      </c>
      <c r="I7" s="207">
        <v>100</v>
      </c>
    </row>
    <row r="8" spans="1:9" ht="5.25" customHeight="1">
      <c r="A8" s="103"/>
      <c r="B8" s="103"/>
      <c r="C8" s="104"/>
      <c r="D8" s="104"/>
      <c r="E8" s="104"/>
      <c r="F8" s="104"/>
      <c r="G8" s="104"/>
      <c r="H8" s="104"/>
      <c r="I8" s="208"/>
    </row>
    <row r="9" spans="1:9">
      <c r="A9" s="209" t="s">
        <v>835</v>
      </c>
      <c r="B9" s="103"/>
      <c r="C9" s="104">
        <v>4540</v>
      </c>
      <c r="D9" s="104">
        <v>5025</v>
      </c>
      <c r="E9" s="104">
        <v>4967</v>
      </c>
      <c r="F9" s="104">
        <v>-58</v>
      </c>
      <c r="G9" s="210">
        <v>45.853954146045858</v>
      </c>
      <c r="H9" s="210">
        <v>45.611327947717164</v>
      </c>
      <c r="I9" s="208">
        <v>45.142233936199219</v>
      </c>
    </row>
    <row r="10" spans="1:9">
      <c r="A10" s="209" t="s">
        <v>836</v>
      </c>
      <c r="B10" s="103"/>
      <c r="C10" s="104">
        <v>4911</v>
      </c>
      <c r="D10" s="104">
        <v>5806</v>
      </c>
      <c r="E10" s="104">
        <v>5807</v>
      </c>
      <c r="F10" s="104">
        <v>1</v>
      </c>
      <c r="G10" s="210">
        <v>49.601050398949603</v>
      </c>
      <c r="H10" s="210">
        <v>52.70037215212853</v>
      </c>
      <c r="I10" s="208">
        <v>52.776515495773879</v>
      </c>
    </row>
    <row r="11" spans="1:9">
      <c r="A11" s="209" t="s">
        <v>837</v>
      </c>
      <c r="B11" s="103"/>
      <c r="C11" s="104">
        <v>450</v>
      </c>
      <c r="D11" s="104">
        <v>186</v>
      </c>
      <c r="E11" s="104">
        <v>229</v>
      </c>
      <c r="F11" s="104">
        <v>43</v>
      </c>
      <c r="G11" s="210">
        <v>4.5449954550045444</v>
      </c>
      <c r="H11" s="210">
        <v>1.6882999001543071</v>
      </c>
      <c r="I11" s="208">
        <v>2.0812505680269018</v>
      </c>
    </row>
    <row r="12" spans="1:9">
      <c r="A12" s="211"/>
      <c r="B12" s="211"/>
      <c r="C12" s="211"/>
      <c r="D12" s="211"/>
      <c r="E12" s="211"/>
      <c r="F12" s="211"/>
      <c r="G12" s="211"/>
      <c r="H12" s="211"/>
      <c r="I12" s="212"/>
    </row>
    <row r="13" spans="1:9" ht="15">
      <c r="A13" s="213" t="s">
        <v>838</v>
      </c>
      <c r="B13" s="98"/>
      <c r="C13" s="145"/>
      <c r="D13" s="145"/>
      <c r="E13" s="145"/>
      <c r="F13" s="214"/>
      <c r="G13" s="145"/>
      <c r="H13" s="145"/>
      <c r="I13" s="215"/>
    </row>
    <row r="14" spans="1:9">
      <c r="A14" s="216"/>
      <c r="B14" s="99"/>
      <c r="C14" s="145"/>
      <c r="D14" s="145"/>
      <c r="E14" s="145"/>
      <c r="F14" s="214"/>
      <c r="G14" s="145"/>
      <c r="H14" s="145"/>
      <c r="I14" s="215"/>
    </row>
    <row r="15" spans="1:9" ht="15.75">
      <c r="A15" s="101" t="s">
        <v>686</v>
      </c>
      <c r="B15" s="105"/>
      <c r="C15" s="102">
        <v>16534</v>
      </c>
      <c r="D15" s="102">
        <v>16407</v>
      </c>
      <c r="E15" s="102">
        <v>16700</v>
      </c>
      <c r="F15" s="102">
        <v>293</v>
      </c>
      <c r="G15" s="102">
        <v>100</v>
      </c>
      <c r="H15" s="102">
        <v>100</v>
      </c>
      <c r="I15" s="207">
        <v>100</v>
      </c>
    </row>
    <row r="16" spans="1:9" ht="15">
      <c r="A16" s="209"/>
      <c r="B16" s="103"/>
      <c r="C16" s="104"/>
      <c r="D16" s="104"/>
      <c r="E16" s="104"/>
      <c r="F16" s="104"/>
      <c r="G16" s="104"/>
      <c r="H16" s="104"/>
      <c r="I16" s="208"/>
    </row>
    <row r="17" spans="1:9" ht="15">
      <c r="A17" s="209" t="s">
        <v>835</v>
      </c>
      <c r="B17" s="103"/>
      <c r="C17" s="104">
        <v>5221</v>
      </c>
      <c r="D17" s="104">
        <v>5250</v>
      </c>
      <c r="E17" s="104">
        <v>5391</v>
      </c>
      <c r="F17" s="104">
        <v>141</v>
      </c>
      <c r="G17" s="210">
        <v>31.577355751784204</v>
      </c>
      <c r="H17" s="210">
        <v>31.998537209727555</v>
      </c>
      <c r="I17" s="208">
        <v>32.281437125748504</v>
      </c>
    </row>
    <row r="18" spans="1:9" ht="15">
      <c r="A18" s="209" t="s">
        <v>836</v>
      </c>
      <c r="B18" s="103"/>
      <c r="C18" s="104">
        <v>10695</v>
      </c>
      <c r="D18" s="104">
        <v>10831</v>
      </c>
      <c r="E18" s="104">
        <v>10908</v>
      </c>
      <c r="F18" s="104">
        <v>77</v>
      </c>
      <c r="G18" s="210">
        <v>64.68489173823636</v>
      </c>
      <c r="H18" s="210">
        <v>66.014506003535075</v>
      </c>
      <c r="I18" s="208">
        <v>65.317365269461078</v>
      </c>
    </row>
    <row r="19" spans="1:9" ht="15">
      <c r="A19" s="209" t="s">
        <v>837</v>
      </c>
      <c r="B19" s="103"/>
      <c r="C19" s="104">
        <v>618</v>
      </c>
      <c r="D19" s="104">
        <v>326</v>
      </c>
      <c r="E19" s="104">
        <v>401</v>
      </c>
      <c r="F19" s="104">
        <v>75</v>
      </c>
      <c r="G19" s="210">
        <v>3.737752509979436</v>
      </c>
      <c r="H19" s="210">
        <v>1.9869567867373681</v>
      </c>
      <c r="I19" s="208">
        <v>2.4011976047904193</v>
      </c>
    </row>
    <row r="20" spans="1:9" ht="15">
      <c r="A20" s="211"/>
      <c r="B20" s="211"/>
      <c r="C20" s="211"/>
      <c r="D20" s="211"/>
      <c r="E20" s="211"/>
      <c r="F20" s="211"/>
      <c r="G20" s="211"/>
      <c r="H20" s="104"/>
      <c r="I20" s="208"/>
    </row>
    <row r="21" spans="1:9" ht="15">
      <c r="A21" s="217" t="s">
        <v>839</v>
      </c>
      <c r="B21" s="98"/>
      <c r="C21" s="145"/>
      <c r="D21" s="145"/>
      <c r="E21" s="145"/>
      <c r="F21" s="214"/>
      <c r="G21" s="145"/>
      <c r="H21" s="145"/>
      <c r="I21" s="215"/>
    </row>
    <row r="22" spans="1:9" ht="15">
      <c r="A22" s="216"/>
      <c r="B22" s="99"/>
      <c r="C22" s="145"/>
      <c r="D22" s="145"/>
      <c r="E22" s="145"/>
      <c r="F22" s="214"/>
      <c r="G22" s="145"/>
      <c r="H22" s="145"/>
      <c r="I22" s="215"/>
    </row>
    <row r="23" spans="1:9" ht="15.75">
      <c r="A23" s="101" t="s">
        <v>686</v>
      </c>
      <c r="B23" s="101"/>
      <c r="C23" s="102">
        <v>5859604</v>
      </c>
      <c r="D23" s="102">
        <v>6063059</v>
      </c>
      <c r="E23" s="102">
        <v>6096961</v>
      </c>
      <c r="F23" s="102">
        <v>33902</v>
      </c>
      <c r="G23" s="102">
        <v>100</v>
      </c>
      <c r="H23" s="102">
        <v>100</v>
      </c>
      <c r="I23" s="207">
        <v>100</v>
      </c>
    </row>
    <row r="24" spans="1:9" ht="15">
      <c r="A24" s="209"/>
      <c r="B24" s="103"/>
      <c r="C24" s="104"/>
      <c r="D24" s="104"/>
      <c r="E24" s="104"/>
      <c r="F24" s="104"/>
      <c r="G24" s="104"/>
      <c r="H24" s="104"/>
      <c r="I24" s="208"/>
    </row>
    <row r="25" spans="1:9" ht="15">
      <c r="A25" s="209" t="s">
        <v>835</v>
      </c>
      <c r="B25" s="103"/>
      <c r="C25" s="104">
        <v>1895123</v>
      </c>
      <c r="D25" s="104">
        <v>1962172</v>
      </c>
      <c r="E25" s="104">
        <v>1968493</v>
      </c>
      <c r="F25" s="104">
        <v>6321</v>
      </c>
      <c r="G25" s="210">
        <v>29.5</v>
      </c>
      <c r="H25" s="210">
        <v>32.362739666561055</v>
      </c>
      <c r="I25" s="208">
        <v>32.28646205872073</v>
      </c>
    </row>
    <row r="26" spans="1:9" ht="15">
      <c r="A26" s="209" t="s">
        <v>836</v>
      </c>
      <c r="B26" s="103"/>
      <c r="C26" s="104">
        <v>3786022</v>
      </c>
      <c r="D26" s="104">
        <v>3983244</v>
      </c>
      <c r="E26" s="104">
        <v>3984115</v>
      </c>
      <c r="F26" s="104">
        <v>871</v>
      </c>
      <c r="G26" s="210">
        <v>67.5</v>
      </c>
      <c r="H26" s="210">
        <v>65.696936150547103</v>
      </c>
      <c r="I26" s="208">
        <v>65.345915776728773</v>
      </c>
    </row>
    <row r="27" spans="1:9" ht="15">
      <c r="A27" s="209" t="s">
        <v>837</v>
      </c>
      <c r="B27" s="103"/>
      <c r="C27" s="104">
        <v>178459</v>
      </c>
      <c r="D27" s="104">
        <v>117643</v>
      </c>
      <c r="E27" s="104">
        <v>144353</v>
      </c>
      <c r="F27" s="104">
        <v>26710</v>
      </c>
      <c r="G27" s="210">
        <v>3.0455812372303659</v>
      </c>
      <c r="H27" s="210">
        <v>1.9403241828918374</v>
      </c>
      <c r="I27" s="208">
        <v>2.3676221645505033</v>
      </c>
    </row>
    <row r="28" spans="1:9" ht="15">
      <c r="A28" s="211"/>
      <c r="B28" s="211"/>
      <c r="C28" s="211"/>
      <c r="D28" s="211"/>
      <c r="E28" s="211"/>
      <c r="F28" s="211"/>
      <c r="G28" s="211"/>
      <c r="H28" s="211"/>
      <c r="I28" s="212"/>
    </row>
    <row r="29" spans="1:9" ht="15">
      <c r="A29" s="217" t="s">
        <v>840</v>
      </c>
      <c r="B29" s="217"/>
      <c r="C29" s="145"/>
      <c r="D29" s="145"/>
      <c r="E29" s="145"/>
      <c r="F29" s="214"/>
      <c r="G29" s="211"/>
      <c r="H29" s="145"/>
      <c r="I29" s="215"/>
    </row>
    <row r="30" spans="1:9" ht="15">
      <c r="A30" s="216"/>
      <c r="B30" s="99"/>
      <c r="C30" s="145"/>
      <c r="D30" s="145"/>
      <c r="E30" s="145"/>
      <c r="F30" s="214"/>
      <c r="G30" s="218" t="s">
        <v>841</v>
      </c>
      <c r="H30" s="145"/>
      <c r="I30" s="215"/>
    </row>
    <row r="31" spans="1:9" ht="15.75">
      <c r="A31" s="101" t="s">
        <v>686</v>
      </c>
      <c r="B31" s="101"/>
      <c r="C31" s="102">
        <v>632.03581059216913</v>
      </c>
      <c r="D31" s="102">
        <v>593.1775206315034</v>
      </c>
      <c r="E31" s="102">
        <v>550.48809302325583</v>
      </c>
      <c r="F31" s="102">
        <v>-42.68942760824757</v>
      </c>
      <c r="G31" s="102">
        <v>100</v>
      </c>
      <c r="H31" s="102">
        <v>100</v>
      </c>
      <c r="I31" s="207">
        <v>100</v>
      </c>
    </row>
    <row r="32" spans="1:9" ht="15">
      <c r="A32" s="209"/>
      <c r="B32" s="103"/>
      <c r="C32" s="104"/>
      <c r="D32" s="104"/>
      <c r="E32" s="104"/>
      <c r="F32" s="104"/>
      <c r="G32" s="104"/>
      <c r="H32" s="104"/>
      <c r="I32" s="208"/>
    </row>
    <row r="33" spans="1:9" ht="15">
      <c r="A33" s="209" t="s">
        <v>835</v>
      </c>
      <c r="B33" s="103"/>
      <c r="C33" s="104">
        <v>416.23610806061936</v>
      </c>
      <c r="D33" s="104">
        <v>427.51430239346178</v>
      </c>
      <c r="E33" s="104">
        <v>382.21096003296253</v>
      </c>
      <c r="F33" s="104">
        <v>-45.303342360499244</v>
      </c>
      <c r="G33" s="210">
        <v>65.856412102763301</v>
      </c>
      <c r="H33" s="210">
        <v>72.071898803300115</v>
      </c>
      <c r="I33" s="208">
        <v>69.431285594912168</v>
      </c>
    </row>
    <row r="34" spans="1:9" ht="15">
      <c r="A34" s="209" t="s">
        <v>836</v>
      </c>
      <c r="B34" s="103"/>
      <c r="C34" s="104">
        <v>765.62628918099085</v>
      </c>
      <c r="D34" s="104">
        <v>738.52604523646335</v>
      </c>
      <c r="E34" s="104">
        <v>696.13077869572862</v>
      </c>
      <c r="F34" s="104">
        <v>-42.395266540734724</v>
      </c>
      <c r="G34" s="210">
        <v>121.13653630854519</v>
      </c>
      <c r="H34" s="210">
        <v>124.50337707508206</v>
      </c>
      <c r="I34" s="208">
        <v>126.45700924657784</v>
      </c>
    </row>
    <row r="35" spans="1:9" ht="15">
      <c r="A35" s="209" t="s">
        <v>837</v>
      </c>
      <c r="B35" s="103"/>
      <c r="C35" s="104">
        <v>416.96028037383178</v>
      </c>
      <c r="D35" s="104">
        <v>611.03468208092488</v>
      </c>
      <c r="E35" s="104">
        <v>493.75362318840581</v>
      </c>
      <c r="F35" s="104">
        <v>-117.28105889251907</v>
      </c>
      <c r="G35" s="210">
        <v>65.970989837296074</v>
      </c>
      <c r="H35" s="210">
        <v>103.01042450671606</v>
      </c>
      <c r="I35" s="208">
        <v>89.693788012149938</v>
      </c>
    </row>
    <row r="36" spans="1:9" ht="15">
      <c r="A36" s="45"/>
      <c r="B36" s="45"/>
      <c r="C36" s="45"/>
      <c r="D36" s="45"/>
      <c r="E36" s="45"/>
      <c r="F36" s="45"/>
      <c r="G36" s="45"/>
      <c r="H36" s="45"/>
      <c r="I36" s="45"/>
    </row>
    <row r="37" spans="1:9" ht="15">
      <c r="A37" s="41" t="s">
        <v>700</v>
      </c>
      <c r="B37" s="41"/>
      <c r="C37" s="219"/>
      <c r="D37" s="219"/>
      <c r="E37" s="219"/>
      <c r="F37" s="219"/>
      <c r="G37" s="219"/>
      <c r="H37" s="219"/>
      <c r="I37" s="31"/>
    </row>
    <row r="38" spans="1:9" ht="15">
      <c r="A38" s="41"/>
      <c r="B38" s="41"/>
      <c r="C38" s="219"/>
      <c r="D38" s="219"/>
      <c r="E38" s="219"/>
      <c r="F38" s="219"/>
      <c r="G38" s="219"/>
      <c r="H38" s="219"/>
      <c r="I38" s="31"/>
    </row>
    <row r="39" spans="1:9" ht="15">
      <c r="A39" s="41" t="s">
        <v>671</v>
      </c>
      <c r="B39" s="41"/>
      <c r="C39" s="219"/>
      <c r="D39" s="219"/>
      <c r="E39" s="219"/>
      <c r="F39" s="219"/>
      <c r="G39" s="219"/>
      <c r="H39" s="219"/>
      <c r="I39" s="31"/>
    </row>
    <row r="40" spans="1:9" ht="15">
      <c r="A40" s="109" t="s">
        <v>767</v>
      </c>
      <c r="B40" s="41"/>
      <c r="C40" s="219"/>
      <c r="D40" s="219"/>
      <c r="E40" s="219"/>
      <c r="F40" s="219"/>
      <c r="G40" s="219"/>
      <c r="H40" s="219"/>
      <c r="I40" s="31"/>
    </row>
    <row r="41" spans="1:9" ht="15">
      <c r="A41" s="153"/>
      <c r="B41" s="153"/>
    </row>
  </sheetData>
  <sheetProtection algorithmName="SHA-512" hashValue="egn1Q47Y5xLbQMA2x3N4wteS4WKqUSAy9GSnE9NRxmWHqAeQDoHIRTAhB1o+JOpGYbPYrkBvDdyyy3adCzO1Ug==" saltValue="+mNvMSwh+ja7F5dF50G3qA==" spinCount="100000" sheet="1" objects="1" scenarios="1"/>
  <pageMargins left="0.7" right="0.7" top="0.78740157499999996" bottom="0.78740157499999996" header="0.3" footer="0.3"/>
  <pageSetup paperSize="9" scale="77" orientation="portrait" verticalDpi="0"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workbookViewId="0"/>
  </sheetViews>
  <sheetFormatPr baseColWidth="10" defaultRowHeight="12.75"/>
  <cols>
    <col min="1" max="1" width="33.42578125" style="111" customWidth="1"/>
    <col min="2" max="2" width="9.42578125" style="97" customWidth="1"/>
    <col min="3" max="5" width="9.5703125" style="97" customWidth="1"/>
    <col min="6" max="6" width="9.140625" style="97" customWidth="1"/>
    <col min="7" max="7" width="10" style="97" customWidth="1"/>
    <col min="8" max="8" width="13.42578125" style="97" customWidth="1"/>
    <col min="9" max="9" width="11.42578125" style="1"/>
    <col min="10" max="10" width="11.5703125" style="1" bestFit="1" customWidth="1"/>
    <col min="11" max="14" width="11.85546875" style="1" bestFit="1" customWidth="1"/>
    <col min="15" max="16" width="12" style="1" bestFit="1" customWidth="1"/>
    <col min="17" max="18" width="11.85546875" style="1" bestFit="1" customWidth="1"/>
    <col min="19" max="19" width="11.5703125" style="1" bestFit="1" customWidth="1"/>
    <col min="20" max="20" width="11.85546875" style="1" bestFit="1" customWidth="1"/>
    <col min="21" max="16384" width="11.42578125" style="1"/>
  </cols>
  <sheetData>
    <row r="1" spans="1:8" ht="15">
      <c r="A1" s="220" t="s">
        <v>842</v>
      </c>
    </row>
    <row r="2" spans="1:8" ht="18.75">
      <c r="A2" s="10" t="s">
        <v>748</v>
      </c>
      <c r="B2" s="113"/>
      <c r="C2" s="113"/>
      <c r="D2" s="113"/>
      <c r="E2" s="113"/>
      <c r="H2" s="115"/>
    </row>
    <row r="3" spans="1:8" ht="19.5">
      <c r="A3" s="10" t="s">
        <v>843</v>
      </c>
      <c r="B3" s="203"/>
      <c r="C3" s="203"/>
      <c r="D3" s="203"/>
      <c r="E3" s="203"/>
      <c r="H3" s="115"/>
    </row>
    <row r="4" spans="1:8" ht="46.5">
      <c r="A4" s="45"/>
      <c r="B4" s="45" t="s">
        <v>844</v>
      </c>
      <c r="C4" s="45" t="s">
        <v>782</v>
      </c>
      <c r="D4" s="45" t="s">
        <v>783</v>
      </c>
      <c r="E4" s="45" t="s">
        <v>784</v>
      </c>
      <c r="F4" s="45" t="s">
        <v>785</v>
      </c>
      <c r="G4" s="45" t="s">
        <v>810</v>
      </c>
      <c r="H4" s="45" t="s">
        <v>779</v>
      </c>
    </row>
    <row r="5" spans="1:8" ht="15">
      <c r="A5" s="98" t="s">
        <v>756</v>
      </c>
      <c r="B5" s="221"/>
      <c r="C5" s="221"/>
      <c r="D5" s="221"/>
      <c r="E5" s="221"/>
      <c r="F5" s="127"/>
      <c r="G5" s="127"/>
      <c r="H5" s="100"/>
    </row>
    <row r="6" spans="1:8" ht="15">
      <c r="A6" s="98"/>
      <c r="B6" s="221"/>
      <c r="C6" s="221"/>
      <c r="D6" s="221"/>
      <c r="E6" s="221"/>
      <c r="F6" s="127"/>
      <c r="G6" s="127"/>
      <c r="H6" s="100"/>
    </row>
    <row r="7" spans="1:8" ht="14.25">
      <c r="A7" s="222" t="s">
        <v>686</v>
      </c>
      <c r="B7" s="223">
        <v>2646</v>
      </c>
      <c r="C7" s="223">
        <v>2330</v>
      </c>
      <c r="D7" s="223">
        <v>3063</v>
      </c>
      <c r="E7" s="223">
        <v>2411</v>
      </c>
      <c r="F7" s="223">
        <v>331</v>
      </c>
      <c r="G7" s="223">
        <v>222</v>
      </c>
      <c r="H7" s="223">
        <v>11003</v>
      </c>
    </row>
    <row r="8" spans="1:8">
      <c r="A8" s="107"/>
      <c r="B8" s="224"/>
      <c r="C8" s="224"/>
      <c r="D8" s="224"/>
      <c r="E8" s="224"/>
      <c r="F8" s="224"/>
      <c r="G8" s="224"/>
      <c r="H8" s="224"/>
    </row>
    <row r="9" spans="1:8">
      <c r="A9" s="107" t="s">
        <v>722</v>
      </c>
      <c r="B9" s="224">
        <v>1467</v>
      </c>
      <c r="C9" s="224">
        <v>247</v>
      </c>
      <c r="D9" s="224">
        <v>602</v>
      </c>
      <c r="E9" s="224">
        <v>863</v>
      </c>
      <c r="F9" s="224">
        <v>102</v>
      </c>
      <c r="G9" s="224">
        <v>4</v>
      </c>
      <c r="H9" s="224">
        <v>3285</v>
      </c>
    </row>
    <row r="10" spans="1:8">
      <c r="A10" s="107" t="s">
        <v>723</v>
      </c>
      <c r="B10" s="224">
        <v>135</v>
      </c>
      <c r="C10" s="224">
        <v>290</v>
      </c>
      <c r="D10" s="224">
        <v>597</v>
      </c>
      <c r="E10" s="224">
        <v>573</v>
      </c>
      <c r="F10" s="224">
        <v>87</v>
      </c>
      <c r="G10" s="224">
        <v>0</v>
      </c>
      <c r="H10" s="224">
        <v>1682</v>
      </c>
    </row>
    <row r="11" spans="1:8">
      <c r="A11" s="107" t="s">
        <v>758</v>
      </c>
      <c r="B11" s="224">
        <v>711</v>
      </c>
      <c r="C11" s="224">
        <v>1092</v>
      </c>
      <c r="D11" s="224">
        <v>1009</v>
      </c>
      <c r="E11" s="224">
        <v>434</v>
      </c>
      <c r="F11" s="224">
        <v>68</v>
      </c>
      <c r="G11" s="224">
        <v>176</v>
      </c>
      <c r="H11" s="224">
        <v>3490</v>
      </c>
    </row>
    <row r="12" spans="1:8">
      <c r="A12" s="107" t="s">
        <v>792</v>
      </c>
      <c r="B12" s="224">
        <v>326</v>
      </c>
      <c r="C12" s="224">
        <v>652</v>
      </c>
      <c r="D12" s="224">
        <v>759</v>
      </c>
      <c r="E12" s="224">
        <v>474</v>
      </c>
      <c r="F12" s="224">
        <v>64</v>
      </c>
      <c r="G12" s="224">
        <v>42</v>
      </c>
      <c r="H12" s="224">
        <v>2317</v>
      </c>
    </row>
    <row r="13" spans="1:8">
      <c r="A13" s="107" t="s">
        <v>726</v>
      </c>
      <c r="B13" s="224">
        <v>3</v>
      </c>
      <c r="C13" s="224">
        <v>4</v>
      </c>
      <c r="D13" s="224">
        <v>18</v>
      </c>
      <c r="E13" s="224">
        <v>17</v>
      </c>
      <c r="F13" s="224">
        <v>2</v>
      </c>
      <c r="G13" s="224">
        <v>0</v>
      </c>
      <c r="H13" s="224">
        <v>44</v>
      </c>
    </row>
    <row r="14" spans="1:8">
      <c r="A14" s="107" t="s">
        <v>760</v>
      </c>
      <c r="B14" s="224">
        <v>4</v>
      </c>
      <c r="C14" s="224">
        <v>45</v>
      </c>
      <c r="D14" s="224">
        <v>78</v>
      </c>
      <c r="E14" s="224">
        <v>50</v>
      </c>
      <c r="F14" s="224">
        <v>8</v>
      </c>
      <c r="G14" s="224">
        <v>0</v>
      </c>
      <c r="H14" s="224">
        <v>185</v>
      </c>
    </row>
    <row r="15" spans="1:8">
      <c r="A15" s="107"/>
      <c r="B15" s="108"/>
      <c r="C15" s="108"/>
      <c r="D15" s="108"/>
      <c r="E15" s="108"/>
      <c r="F15" s="108"/>
      <c r="G15" s="108"/>
      <c r="H15" s="108"/>
    </row>
    <row r="16" spans="1:8" ht="15">
      <c r="A16" s="106" t="s">
        <v>761</v>
      </c>
      <c r="B16" s="106"/>
      <c r="C16" s="106"/>
      <c r="D16" s="106"/>
      <c r="E16" s="106"/>
      <c r="F16" s="127"/>
      <c r="G16" s="127"/>
      <c r="H16" s="100"/>
    </row>
    <row r="17" spans="1:8" ht="15">
      <c r="A17" s="101"/>
      <c r="B17" s="101"/>
      <c r="C17" s="101"/>
      <c r="D17" s="101"/>
      <c r="E17" s="101"/>
      <c r="F17" s="127"/>
      <c r="G17" s="127"/>
      <c r="H17" s="100"/>
    </row>
    <row r="18" spans="1:8" ht="14.25">
      <c r="A18" s="222" t="s">
        <v>687</v>
      </c>
      <c r="B18" s="223">
        <v>2646</v>
      </c>
      <c r="C18" s="223">
        <v>2330</v>
      </c>
      <c r="D18" s="223">
        <v>3063</v>
      </c>
      <c r="E18" s="223">
        <v>2411</v>
      </c>
      <c r="F18" s="223">
        <v>331</v>
      </c>
      <c r="G18" s="223">
        <v>222</v>
      </c>
      <c r="H18" s="223">
        <v>11003</v>
      </c>
    </row>
    <row r="19" spans="1:8">
      <c r="A19" s="107"/>
      <c r="B19" s="224"/>
      <c r="C19" s="224"/>
      <c r="D19" s="224"/>
      <c r="E19" s="224"/>
      <c r="F19" s="224"/>
      <c r="G19" s="224"/>
      <c r="H19" s="224"/>
    </row>
    <row r="20" spans="1:8">
      <c r="A20" s="107" t="s">
        <v>688</v>
      </c>
      <c r="B20" s="224">
        <v>0</v>
      </c>
      <c r="C20" s="224">
        <v>69</v>
      </c>
      <c r="D20" s="224">
        <v>114</v>
      </c>
      <c r="E20" s="224">
        <v>87</v>
      </c>
      <c r="F20" s="224">
        <v>9</v>
      </c>
      <c r="G20" s="224">
        <v>0</v>
      </c>
      <c r="H20" s="224">
        <v>279</v>
      </c>
    </row>
    <row r="21" spans="1:8">
      <c r="A21" s="107" t="s">
        <v>689</v>
      </c>
      <c r="B21" s="224">
        <v>5</v>
      </c>
      <c r="C21" s="224">
        <v>70</v>
      </c>
      <c r="D21" s="224">
        <v>80</v>
      </c>
      <c r="E21" s="224">
        <v>31</v>
      </c>
      <c r="F21" s="224">
        <v>4</v>
      </c>
      <c r="G21" s="224">
        <v>1</v>
      </c>
      <c r="H21" s="224">
        <v>191</v>
      </c>
    </row>
    <row r="22" spans="1:8">
      <c r="A22" s="107" t="s">
        <v>690</v>
      </c>
      <c r="B22" s="224">
        <v>106</v>
      </c>
      <c r="C22" s="224">
        <v>235</v>
      </c>
      <c r="D22" s="224">
        <v>211</v>
      </c>
      <c r="E22" s="224">
        <v>236</v>
      </c>
      <c r="F22" s="224">
        <v>31</v>
      </c>
      <c r="G22" s="224">
        <v>5</v>
      </c>
      <c r="H22" s="224">
        <v>824</v>
      </c>
    </row>
    <row r="23" spans="1:8">
      <c r="A23" s="107" t="s">
        <v>691</v>
      </c>
      <c r="B23" s="224">
        <v>75</v>
      </c>
      <c r="C23" s="224">
        <v>73</v>
      </c>
      <c r="D23" s="224">
        <v>120</v>
      </c>
      <c r="E23" s="224">
        <v>116</v>
      </c>
      <c r="F23" s="224">
        <v>12</v>
      </c>
      <c r="G23" s="224">
        <v>1</v>
      </c>
      <c r="H23" s="224">
        <v>397</v>
      </c>
    </row>
    <row r="24" spans="1:8">
      <c r="A24" s="107" t="s">
        <v>692</v>
      </c>
      <c r="B24" s="224">
        <v>16</v>
      </c>
      <c r="C24" s="224">
        <v>110</v>
      </c>
      <c r="D24" s="224">
        <v>202</v>
      </c>
      <c r="E24" s="224">
        <v>154</v>
      </c>
      <c r="F24" s="224">
        <v>33</v>
      </c>
      <c r="G24" s="224">
        <v>5</v>
      </c>
      <c r="H24" s="224">
        <v>520</v>
      </c>
    </row>
    <row r="25" spans="1:8">
      <c r="A25" s="107" t="s">
        <v>693</v>
      </c>
      <c r="B25" s="224">
        <v>175</v>
      </c>
      <c r="C25" s="224">
        <v>182</v>
      </c>
      <c r="D25" s="224">
        <v>239</v>
      </c>
      <c r="E25" s="224">
        <v>249</v>
      </c>
      <c r="F25" s="224">
        <v>32</v>
      </c>
      <c r="G25" s="224">
        <v>9</v>
      </c>
      <c r="H25" s="224">
        <v>886</v>
      </c>
    </row>
    <row r="26" spans="1:8">
      <c r="A26" s="107" t="s">
        <v>694</v>
      </c>
      <c r="B26" s="224">
        <v>100</v>
      </c>
      <c r="C26" s="224">
        <v>221</v>
      </c>
      <c r="D26" s="224">
        <v>262</v>
      </c>
      <c r="E26" s="224">
        <v>225</v>
      </c>
      <c r="F26" s="224">
        <v>36</v>
      </c>
      <c r="G26" s="224">
        <v>7</v>
      </c>
      <c r="H26" s="224">
        <v>851</v>
      </c>
    </row>
    <row r="27" spans="1:8">
      <c r="A27" s="107" t="s">
        <v>695</v>
      </c>
      <c r="B27" s="224">
        <v>114</v>
      </c>
      <c r="C27" s="224">
        <v>256</v>
      </c>
      <c r="D27" s="224">
        <v>365</v>
      </c>
      <c r="E27" s="224">
        <v>179</v>
      </c>
      <c r="F27" s="224">
        <v>28</v>
      </c>
      <c r="G27" s="224">
        <v>46</v>
      </c>
      <c r="H27" s="224">
        <v>988</v>
      </c>
    </row>
    <row r="28" spans="1:8">
      <c r="A28" s="107" t="s">
        <v>696</v>
      </c>
      <c r="B28" s="224">
        <v>75</v>
      </c>
      <c r="C28" s="224">
        <v>83</v>
      </c>
      <c r="D28" s="224">
        <v>145</v>
      </c>
      <c r="E28" s="224">
        <v>102</v>
      </c>
      <c r="F28" s="224">
        <v>11</v>
      </c>
      <c r="G28" s="224">
        <v>4</v>
      </c>
      <c r="H28" s="224">
        <v>420</v>
      </c>
    </row>
    <row r="29" spans="1:8">
      <c r="A29" s="107" t="s">
        <v>697</v>
      </c>
      <c r="B29" s="224">
        <v>112</v>
      </c>
      <c r="C29" s="224">
        <v>140</v>
      </c>
      <c r="D29" s="224">
        <v>251</v>
      </c>
      <c r="E29" s="224">
        <v>142</v>
      </c>
      <c r="F29" s="224">
        <v>19</v>
      </c>
      <c r="G29" s="224">
        <v>5</v>
      </c>
      <c r="H29" s="224">
        <v>669</v>
      </c>
    </row>
    <row r="30" spans="1:8">
      <c r="A30" s="107" t="s">
        <v>698</v>
      </c>
      <c r="B30" s="224">
        <v>349</v>
      </c>
      <c r="C30" s="224">
        <v>411</v>
      </c>
      <c r="D30" s="224">
        <v>386</v>
      </c>
      <c r="E30" s="224">
        <v>154</v>
      </c>
      <c r="F30" s="224">
        <v>21</v>
      </c>
      <c r="G30" s="224">
        <v>10</v>
      </c>
      <c r="H30" s="224">
        <v>1331</v>
      </c>
    </row>
    <row r="31" spans="1:8">
      <c r="A31" s="107" t="s">
        <v>699</v>
      </c>
      <c r="B31" s="224">
        <v>1519</v>
      </c>
      <c r="C31" s="224">
        <v>480</v>
      </c>
      <c r="D31" s="224">
        <v>688</v>
      </c>
      <c r="E31" s="224">
        <v>736</v>
      </c>
      <c r="F31" s="224">
        <v>95</v>
      </c>
      <c r="G31" s="224">
        <v>129</v>
      </c>
      <c r="H31" s="224">
        <v>3647</v>
      </c>
    </row>
    <row r="32" spans="1:8">
      <c r="A32" s="107"/>
      <c r="B32" s="224"/>
      <c r="C32" s="224"/>
      <c r="D32" s="224"/>
      <c r="E32" s="224"/>
      <c r="F32" s="224"/>
      <c r="G32" s="224"/>
      <c r="H32" s="224"/>
    </row>
    <row r="33" spans="1:8" ht="15">
      <c r="A33" s="217" t="s">
        <v>762</v>
      </c>
      <c r="B33" s="225"/>
      <c r="C33" s="225"/>
      <c r="D33" s="225"/>
      <c r="E33" s="225"/>
      <c r="F33" s="226"/>
      <c r="G33" s="226"/>
      <c r="H33" s="227"/>
    </row>
    <row r="34" spans="1:8" ht="15">
      <c r="A34" s="217"/>
      <c r="B34" s="225"/>
      <c r="C34" s="225"/>
      <c r="D34" s="225"/>
      <c r="E34" s="225"/>
      <c r="F34" s="226"/>
      <c r="G34" s="226"/>
      <c r="H34" s="227"/>
    </row>
    <row r="35" spans="1:8" ht="14.25">
      <c r="A35" s="222" t="s">
        <v>686</v>
      </c>
      <c r="B35" s="223">
        <v>2646</v>
      </c>
      <c r="C35" s="223">
        <v>2330</v>
      </c>
      <c r="D35" s="223">
        <v>3063</v>
      </c>
      <c r="E35" s="223">
        <v>2411</v>
      </c>
      <c r="F35" s="223">
        <v>331</v>
      </c>
      <c r="G35" s="223">
        <v>222</v>
      </c>
      <c r="H35" s="223">
        <v>11003</v>
      </c>
    </row>
    <row r="36" spans="1:8">
      <c r="A36" s="107"/>
      <c r="B36" s="224"/>
      <c r="C36" s="224"/>
      <c r="D36" s="224"/>
      <c r="E36" s="224"/>
      <c r="F36" s="224"/>
      <c r="G36" s="224"/>
      <c r="H36" s="224"/>
    </row>
    <row r="37" spans="1:8">
      <c r="A37" s="107" t="s">
        <v>732</v>
      </c>
      <c r="B37" s="224">
        <v>120</v>
      </c>
      <c r="C37" s="224">
        <v>132</v>
      </c>
      <c r="D37" s="224">
        <v>167</v>
      </c>
      <c r="E37" s="224">
        <v>178</v>
      </c>
      <c r="F37" s="224">
        <v>41</v>
      </c>
      <c r="G37" s="224">
        <v>4</v>
      </c>
      <c r="H37" s="224">
        <v>642</v>
      </c>
    </row>
    <row r="38" spans="1:8">
      <c r="A38" s="107" t="s">
        <v>733</v>
      </c>
      <c r="B38" s="224">
        <v>85</v>
      </c>
      <c r="C38" s="224">
        <v>85</v>
      </c>
      <c r="D38" s="224">
        <v>111</v>
      </c>
      <c r="E38" s="224">
        <v>97</v>
      </c>
      <c r="F38" s="224">
        <v>14</v>
      </c>
      <c r="G38" s="224">
        <v>2</v>
      </c>
      <c r="H38" s="224">
        <v>394</v>
      </c>
    </row>
    <row r="39" spans="1:8">
      <c r="A39" s="107" t="s">
        <v>734</v>
      </c>
      <c r="B39" s="224">
        <v>185</v>
      </c>
      <c r="C39" s="224">
        <v>154</v>
      </c>
      <c r="D39" s="224">
        <v>211</v>
      </c>
      <c r="E39" s="224">
        <v>182</v>
      </c>
      <c r="F39" s="224">
        <v>40</v>
      </c>
      <c r="G39" s="224">
        <v>15</v>
      </c>
      <c r="H39" s="224">
        <v>787</v>
      </c>
    </row>
    <row r="40" spans="1:8">
      <c r="A40" s="107" t="s">
        <v>735</v>
      </c>
      <c r="B40" s="224">
        <v>316</v>
      </c>
      <c r="C40" s="224">
        <v>248</v>
      </c>
      <c r="D40" s="224">
        <v>386</v>
      </c>
      <c r="E40" s="224">
        <v>311</v>
      </c>
      <c r="F40" s="224">
        <v>38</v>
      </c>
      <c r="G40" s="224">
        <v>24</v>
      </c>
      <c r="H40" s="224">
        <v>1323</v>
      </c>
    </row>
    <row r="41" spans="1:8">
      <c r="A41" s="107" t="s">
        <v>736</v>
      </c>
      <c r="B41" s="224">
        <v>550</v>
      </c>
      <c r="C41" s="224">
        <v>488</v>
      </c>
      <c r="D41" s="224">
        <v>688</v>
      </c>
      <c r="E41" s="224">
        <v>509</v>
      </c>
      <c r="F41" s="224">
        <v>67</v>
      </c>
      <c r="G41" s="224">
        <v>53</v>
      </c>
      <c r="H41" s="224">
        <v>2355</v>
      </c>
    </row>
    <row r="42" spans="1:8">
      <c r="A42" s="107" t="s">
        <v>737</v>
      </c>
      <c r="B42" s="224">
        <v>793</v>
      </c>
      <c r="C42" s="224">
        <v>701</v>
      </c>
      <c r="D42" s="224">
        <v>789</v>
      </c>
      <c r="E42" s="224">
        <v>629</v>
      </c>
      <c r="F42" s="224">
        <v>78</v>
      </c>
      <c r="G42" s="224">
        <v>66</v>
      </c>
      <c r="H42" s="224">
        <v>3056</v>
      </c>
    </row>
    <row r="43" spans="1:8">
      <c r="A43" s="107" t="s">
        <v>763</v>
      </c>
      <c r="B43" s="224">
        <v>597</v>
      </c>
      <c r="C43" s="224">
        <v>522</v>
      </c>
      <c r="D43" s="224">
        <v>711</v>
      </c>
      <c r="E43" s="224">
        <v>505</v>
      </c>
      <c r="F43" s="224">
        <v>53</v>
      </c>
      <c r="G43" s="224">
        <v>58</v>
      </c>
      <c r="H43" s="224">
        <v>2446</v>
      </c>
    </row>
    <row r="44" spans="1:8">
      <c r="A44" s="107"/>
      <c r="B44" s="224"/>
      <c r="C44" s="224"/>
      <c r="D44" s="224"/>
      <c r="E44" s="224"/>
      <c r="F44" s="224"/>
      <c r="G44" s="224"/>
      <c r="H44" s="224"/>
    </row>
    <row r="45" spans="1:8" ht="15">
      <c r="A45" s="217" t="s">
        <v>764</v>
      </c>
      <c r="B45" s="225"/>
      <c r="C45" s="225"/>
      <c r="D45" s="225"/>
      <c r="E45" s="225"/>
      <c r="F45" s="226"/>
      <c r="G45" s="226"/>
      <c r="H45" s="227"/>
    </row>
    <row r="46" spans="1:8" ht="15">
      <c r="A46" s="217"/>
      <c r="B46" s="225"/>
      <c r="C46" s="225"/>
      <c r="D46" s="225"/>
      <c r="E46" s="225"/>
      <c r="F46" s="226"/>
      <c r="G46" s="226"/>
      <c r="H46" s="227"/>
    </row>
    <row r="47" spans="1:8" ht="14.25">
      <c r="A47" s="222" t="s">
        <v>686</v>
      </c>
      <c r="B47" s="223">
        <v>2646</v>
      </c>
      <c r="C47" s="223">
        <v>2330</v>
      </c>
      <c r="D47" s="223">
        <v>3063</v>
      </c>
      <c r="E47" s="223">
        <v>2411</v>
      </c>
      <c r="F47" s="223">
        <v>331</v>
      </c>
      <c r="G47" s="223">
        <v>222</v>
      </c>
      <c r="H47" s="223">
        <v>11003</v>
      </c>
    </row>
    <row r="48" spans="1:8">
      <c r="A48" s="107"/>
      <c r="B48" s="224"/>
      <c r="C48" s="224"/>
      <c r="D48" s="224"/>
      <c r="E48" s="224"/>
      <c r="F48" s="224"/>
      <c r="G48" s="224"/>
      <c r="H48" s="224"/>
    </row>
    <row r="49" spans="1:8">
      <c r="A49" s="107" t="s">
        <v>743</v>
      </c>
      <c r="B49" s="224">
        <v>918</v>
      </c>
      <c r="C49" s="224">
        <v>751</v>
      </c>
      <c r="D49" s="224">
        <v>1173</v>
      </c>
      <c r="E49" s="224">
        <v>935</v>
      </c>
      <c r="F49" s="224">
        <v>158</v>
      </c>
      <c r="G49" s="224">
        <v>66</v>
      </c>
      <c r="H49" s="224">
        <v>4001</v>
      </c>
    </row>
    <row r="50" spans="1:8">
      <c r="A50" s="107" t="s">
        <v>744</v>
      </c>
      <c r="B50" s="224">
        <v>1728</v>
      </c>
      <c r="C50" s="224">
        <v>1579</v>
      </c>
      <c r="D50" s="224">
        <v>1890</v>
      </c>
      <c r="E50" s="224">
        <v>1476</v>
      </c>
      <c r="F50" s="224">
        <v>173</v>
      </c>
      <c r="G50" s="224">
        <v>156</v>
      </c>
      <c r="H50" s="224">
        <v>7002</v>
      </c>
    </row>
    <row r="51" spans="1:8" ht="15">
      <c r="A51" s="45"/>
      <c r="B51" s="45"/>
      <c r="C51" s="45"/>
      <c r="D51" s="45"/>
      <c r="E51" s="45"/>
      <c r="F51" s="45"/>
      <c r="G51" s="45"/>
      <c r="H51" s="45"/>
    </row>
    <row r="52" spans="1:8">
      <c r="A52" s="29" t="s">
        <v>700</v>
      </c>
    </row>
    <row r="53" spans="1:8">
      <c r="A53" s="29"/>
    </row>
    <row r="54" spans="1:8">
      <c r="A54" s="29" t="s">
        <v>671</v>
      </c>
    </row>
    <row r="55" spans="1:8">
      <c r="A55" s="109" t="s">
        <v>845</v>
      </c>
    </row>
    <row r="56" spans="1:8">
      <c r="A56" s="128" t="s">
        <v>846</v>
      </c>
    </row>
    <row r="57" spans="1:8">
      <c r="A57" s="152" t="s">
        <v>847</v>
      </c>
      <c r="B57" s="111"/>
      <c r="C57" s="111"/>
      <c r="D57" s="111"/>
      <c r="E57" s="111"/>
      <c r="F57" s="111"/>
      <c r="G57" s="111"/>
      <c r="H57" s="111"/>
    </row>
    <row r="58" spans="1:8">
      <c r="A58" s="153" t="s">
        <v>848</v>
      </c>
      <c r="B58" s="111"/>
      <c r="C58" s="111"/>
      <c r="D58" s="111"/>
      <c r="E58" s="111"/>
      <c r="F58" s="111"/>
      <c r="G58" s="111"/>
      <c r="H58" s="111"/>
    </row>
  </sheetData>
  <sheetProtection algorithmName="SHA-512" hashValue="SklQRIjfWj6b3uGGLC2YYDItPSYI4QN4k3TNrsic9sKeFiv0lfp7RZdHsmlfUgBQS2tSM7azCa/vxXL0KvUVmw==" saltValue="SrNYGmiqeNWn4A8RRJkhng==" spinCount="100000" sheet="1" objects="1" scenarios="1"/>
  <mergeCells count="1">
    <mergeCell ref="A16:E16"/>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workbookViewId="0"/>
  </sheetViews>
  <sheetFormatPr baseColWidth="10" defaultColWidth="11.5703125" defaultRowHeight="12.75"/>
  <cols>
    <col min="1" max="1" width="11.5703125" style="111" customWidth="1"/>
    <col min="2" max="2" width="17" style="111" customWidth="1"/>
    <col min="3" max="10" width="11" style="97" customWidth="1"/>
    <col min="11" max="16384" width="11.5703125" style="1"/>
  </cols>
  <sheetData>
    <row r="1" spans="1:10" ht="15">
      <c r="A1" s="129" t="s">
        <v>849</v>
      </c>
      <c r="B1" s="154"/>
    </row>
    <row r="2" spans="1:10" ht="18.75">
      <c r="A2" s="10" t="s">
        <v>748</v>
      </c>
      <c r="B2" s="10"/>
      <c r="C2" s="113"/>
      <c r="D2" s="113"/>
      <c r="E2" s="113"/>
      <c r="F2" s="113"/>
      <c r="J2" s="115"/>
    </row>
    <row r="3" spans="1:10" ht="18.75">
      <c r="A3" s="10" t="s">
        <v>850</v>
      </c>
      <c r="B3" s="203"/>
      <c r="C3" s="203"/>
      <c r="D3" s="203"/>
      <c r="E3" s="203"/>
      <c r="F3" s="203"/>
      <c r="J3" s="115"/>
    </row>
    <row r="4" spans="1:10" ht="15">
      <c r="A4" s="45"/>
      <c r="B4" s="45"/>
      <c r="C4" s="15" t="s">
        <v>851</v>
      </c>
      <c r="D4" s="45"/>
      <c r="E4" s="45"/>
      <c r="F4" s="45"/>
      <c r="G4" s="45"/>
      <c r="H4" s="45"/>
      <c r="I4" s="45"/>
      <c r="J4" s="45"/>
    </row>
    <row r="5" spans="1:10" ht="15">
      <c r="A5" s="45"/>
      <c r="B5" s="45"/>
      <c r="C5" s="45" t="s">
        <v>732</v>
      </c>
      <c r="D5" s="45" t="s">
        <v>733</v>
      </c>
      <c r="E5" s="45" t="s">
        <v>734</v>
      </c>
      <c r="F5" s="45" t="s">
        <v>735</v>
      </c>
      <c r="G5" s="45" t="s">
        <v>736</v>
      </c>
      <c r="H5" s="45" t="s">
        <v>737</v>
      </c>
      <c r="I5" s="45" t="s">
        <v>763</v>
      </c>
      <c r="J5" s="45" t="s">
        <v>779</v>
      </c>
    </row>
    <row r="6" spans="1:10" ht="15">
      <c r="A6" s="228" t="s">
        <v>756</v>
      </c>
      <c r="B6" s="36"/>
      <c r="C6" s="229"/>
      <c r="D6" s="229"/>
      <c r="E6" s="229"/>
      <c r="F6" s="229"/>
      <c r="G6" s="122"/>
      <c r="H6" s="122"/>
      <c r="I6" s="122"/>
      <c r="J6" s="123"/>
    </row>
    <row r="7" spans="1:10" ht="15">
      <c r="A7" s="36"/>
      <c r="B7" s="36"/>
      <c r="C7" s="229"/>
      <c r="D7" s="229"/>
      <c r="E7" s="229"/>
      <c r="F7" s="229"/>
      <c r="G7" s="122"/>
      <c r="H7" s="122"/>
      <c r="I7" s="122"/>
      <c r="J7" s="123"/>
    </row>
    <row r="8" spans="1:10" ht="15">
      <c r="A8" s="36" t="s">
        <v>686</v>
      </c>
      <c r="B8" s="36"/>
      <c r="C8" s="230">
        <v>642</v>
      </c>
      <c r="D8" s="230">
        <v>394</v>
      </c>
      <c r="E8" s="230">
        <v>787</v>
      </c>
      <c r="F8" s="230">
        <v>1323</v>
      </c>
      <c r="G8" s="231">
        <v>2355</v>
      </c>
      <c r="H8" s="231">
        <v>3056</v>
      </c>
      <c r="I8" s="231">
        <v>2446</v>
      </c>
      <c r="J8" s="231">
        <v>11003</v>
      </c>
    </row>
    <row r="9" spans="1:10">
      <c r="A9" s="38"/>
      <c r="B9" s="38"/>
      <c r="C9" s="232"/>
      <c r="D9" s="232"/>
      <c r="E9" s="232"/>
      <c r="F9" s="232"/>
      <c r="G9" s="233"/>
      <c r="H9" s="233"/>
      <c r="I9" s="233"/>
      <c r="J9" s="233"/>
    </row>
    <row r="10" spans="1:10">
      <c r="A10" s="38" t="s">
        <v>722</v>
      </c>
      <c r="B10" s="38"/>
      <c r="C10" s="232">
        <v>149</v>
      </c>
      <c r="D10" s="232">
        <v>141</v>
      </c>
      <c r="E10" s="232">
        <v>243</v>
      </c>
      <c r="F10" s="232">
        <v>430</v>
      </c>
      <c r="G10" s="233">
        <v>715</v>
      </c>
      <c r="H10" s="233">
        <v>931</v>
      </c>
      <c r="I10" s="233">
        <v>676</v>
      </c>
      <c r="J10" s="233">
        <v>3285</v>
      </c>
    </row>
    <row r="11" spans="1:10">
      <c r="A11" s="38" t="s">
        <v>757</v>
      </c>
      <c r="B11" s="38"/>
      <c r="C11" s="232">
        <v>248</v>
      </c>
      <c r="D11" s="232">
        <v>74</v>
      </c>
      <c r="E11" s="232">
        <v>143</v>
      </c>
      <c r="F11" s="232">
        <v>202</v>
      </c>
      <c r="G11" s="233">
        <v>311</v>
      </c>
      <c r="H11" s="233">
        <v>396</v>
      </c>
      <c r="I11" s="233">
        <v>308</v>
      </c>
      <c r="J11" s="233">
        <v>1682</v>
      </c>
    </row>
    <row r="12" spans="1:10">
      <c r="A12" s="38" t="s">
        <v>758</v>
      </c>
      <c r="B12" s="38"/>
      <c r="C12" s="232">
        <v>97</v>
      </c>
      <c r="D12" s="232">
        <v>111</v>
      </c>
      <c r="E12" s="232">
        <v>240</v>
      </c>
      <c r="F12" s="232">
        <v>410</v>
      </c>
      <c r="G12" s="233">
        <v>806</v>
      </c>
      <c r="H12" s="233">
        <v>1008</v>
      </c>
      <c r="I12" s="233">
        <v>818</v>
      </c>
      <c r="J12" s="233">
        <v>3490</v>
      </c>
    </row>
    <row r="13" spans="1:10">
      <c r="A13" s="38" t="s">
        <v>759</v>
      </c>
      <c r="B13" s="38"/>
      <c r="C13" s="232">
        <v>139</v>
      </c>
      <c r="D13" s="232">
        <v>63</v>
      </c>
      <c r="E13" s="232">
        <v>138</v>
      </c>
      <c r="F13" s="232">
        <v>249</v>
      </c>
      <c r="G13" s="233">
        <v>478</v>
      </c>
      <c r="H13" s="233">
        <v>645</v>
      </c>
      <c r="I13" s="233">
        <v>605</v>
      </c>
      <c r="J13" s="233">
        <v>2317</v>
      </c>
    </row>
    <row r="14" spans="1:10">
      <c r="A14" s="38" t="s">
        <v>726</v>
      </c>
      <c r="B14" s="38"/>
      <c r="C14" s="39">
        <v>1</v>
      </c>
      <c r="D14" s="39">
        <v>0</v>
      </c>
      <c r="E14" s="232">
        <v>3</v>
      </c>
      <c r="F14" s="232">
        <v>7</v>
      </c>
      <c r="G14" s="233">
        <v>4</v>
      </c>
      <c r="H14" s="233">
        <v>19</v>
      </c>
      <c r="I14" s="233">
        <v>10</v>
      </c>
      <c r="J14" s="233">
        <v>44</v>
      </c>
    </row>
    <row r="15" spans="1:10">
      <c r="A15" s="38" t="s">
        <v>760</v>
      </c>
      <c r="B15" s="38"/>
      <c r="C15" s="232">
        <v>8</v>
      </c>
      <c r="D15" s="232">
        <v>5</v>
      </c>
      <c r="E15" s="232">
        <v>20</v>
      </c>
      <c r="F15" s="232">
        <v>25</v>
      </c>
      <c r="G15" s="233">
        <v>41</v>
      </c>
      <c r="H15" s="233">
        <v>57</v>
      </c>
      <c r="I15" s="233">
        <v>29</v>
      </c>
      <c r="J15" s="233">
        <v>185</v>
      </c>
    </row>
    <row r="16" spans="1:10">
      <c r="A16" s="67"/>
      <c r="B16" s="67"/>
      <c r="C16" s="211"/>
      <c r="D16" s="211"/>
      <c r="E16" s="211"/>
      <c r="F16" s="211"/>
      <c r="G16" s="234"/>
      <c r="H16" s="234"/>
      <c r="I16" s="234"/>
      <c r="J16" s="234"/>
    </row>
    <row r="17" spans="1:10" ht="16.5">
      <c r="A17" s="125" t="s">
        <v>822</v>
      </c>
      <c r="B17" s="125"/>
      <c r="C17" s="217"/>
      <c r="D17" s="217"/>
      <c r="E17" s="217"/>
      <c r="F17" s="217"/>
      <c r="G17" s="211"/>
      <c r="H17" s="211"/>
      <c r="I17" s="211"/>
      <c r="J17" s="211"/>
    </row>
    <row r="18" spans="1:10" ht="15">
      <c r="A18" s="36"/>
      <c r="B18" s="36"/>
      <c r="C18" s="217"/>
      <c r="D18" s="217"/>
      <c r="E18" s="217"/>
      <c r="F18" s="217"/>
      <c r="G18" s="211"/>
      <c r="H18" s="211"/>
      <c r="I18" s="211"/>
      <c r="J18" s="211"/>
    </row>
    <row r="19" spans="1:10" ht="15">
      <c r="A19" s="36" t="s">
        <v>687</v>
      </c>
      <c r="B19" s="36"/>
      <c r="C19" s="230">
        <v>642</v>
      </c>
      <c r="D19" s="230">
        <v>394</v>
      </c>
      <c r="E19" s="230">
        <v>787</v>
      </c>
      <c r="F19" s="230">
        <v>1323</v>
      </c>
      <c r="G19" s="231">
        <v>2355</v>
      </c>
      <c r="H19" s="231">
        <v>3056</v>
      </c>
      <c r="I19" s="231">
        <v>2446</v>
      </c>
      <c r="J19" s="231">
        <v>11003</v>
      </c>
    </row>
    <row r="20" spans="1:10">
      <c r="A20" s="38"/>
      <c r="B20" s="38"/>
      <c r="C20" s="232"/>
      <c r="D20" s="232"/>
      <c r="E20" s="232"/>
      <c r="F20" s="232"/>
      <c r="G20" s="233"/>
      <c r="H20" s="233"/>
      <c r="I20" s="233"/>
      <c r="J20" s="233"/>
    </row>
    <row r="21" spans="1:10">
      <c r="A21" s="38" t="s">
        <v>688</v>
      </c>
      <c r="B21" s="38"/>
      <c r="C21" s="232">
        <v>9</v>
      </c>
      <c r="D21" s="232">
        <v>9</v>
      </c>
      <c r="E21" s="232">
        <v>23</v>
      </c>
      <c r="F21" s="232">
        <v>39</v>
      </c>
      <c r="G21" s="233">
        <v>63</v>
      </c>
      <c r="H21" s="233">
        <v>87</v>
      </c>
      <c r="I21" s="233">
        <v>49</v>
      </c>
      <c r="J21" s="233">
        <v>279</v>
      </c>
    </row>
    <row r="22" spans="1:10">
      <c r="A22" s="38" t="s">
        <v>689</v>
      </c>
      <c r="B22" s="38"/>
      <c r="C22" s="232">
        <v>5</v>
      </c>
      <c r="D22" s="232">
        <v>1</v>
      </c>
      <c r="E22" s="232">
        <v>15</v>
      </c>
      <c r="F22" s="232">
        <v>22</v>
      </c>
      <c r="G22" s="233">
        <v>51</v>
      </c>
      <c r="H22" s="233">
        <v>54</v>
      </c>
      <c r="I22" s="233">
        <v>43</v>
      </c>
      <c r="J22" s="233">
        <v>191</v>
      </c>
    </row>
    <row r="23" spans="1:10">
      <c r="A23" s="38" t="s">
        <v>690</v>
      </c>
      <c r="B23" s="38"/>
      <c r="C23" s="232">
        <v>23</v>
      </c>
      <c r="D23" s="232">
        <v>30</v>
      </c>
      <c r="E23" s="232">
        <v>58</v>
      </c>
      <c r="F23" s="232">
        <v>110</v>
      </c>
      <c r="G23" s="233">
        <v>220</v>
      </c>
      <c r="H23" s="233">
        <v>215</v>
      </c>
      <c r="I23" s="233">
        <v>168</v>
      </c>
      <c r="J23" s="233">
        <v>824</v>
      </c>
    </row>
    <row r="24" spans="1:10">
      <c r="A24" s="38" t="s">
        <v>691</v>
      </c>
      <c r="B24" s="38"/>
      <c r="C24" s="232">
        <v>29</v>
      </c>
      <c r="D24" s="232">
        <v>19</v>
      </c>
      <c r="E24" s="232">
        <v>26</v>
      </c>
      <c r="F24" s="232">
        <v>54</v>
      </c>
      <c r="G24" s="233">
        <v>84</v>
      </c>
      <c r="H24" s="233">
        <v>122</v>
      </c>
      <c r="I24" s="233">
        <v>63</v>
      </c>
      <c r="J24" s="233">
        <v>397</v>
      </c>
    </row>
    <row r="25" spans="1:10">
      <c r="A25" s="38" t="s">
        <v>692</v>
      </c>
      <c r="B25" s="38"/>
      <c r="C25" s="232">
        <v>18</v>
      </c>
      <c r="D25" s="232">
        <v>18</v>
      </c>
      <c r="E25" s="232">
        <v>27</v>
      </c>
      <c r="F25" s="232">
        <v>70</v>
      </c>
      <c r="G25" s="233">
        <v>132</v>
      </c>
      <c r="H25" s="233">
        <v>146</v>
      </c>
      <c r="I25" s="233">
        <v>109</v>
      </c>
      <c r="J25" s="233">
        <v>520</v>
      </c>
    </row>
    <row r="26" spans="1:10">
      <c r="A26" s="38" t="s">
        <v>693</v>
      </c>
      <c r="B26" s="38"/>
      <c r="C26" s="232">
        <v>96</v>
      </c>
      <c r="D26" s="232">
        <v>31</v>
      </c>
      <c r="E26" s="232">
        <v>77</v>
      </c>
      <c r="F26" s="232">
        <v>129</v>
      </c>
      <c r="G26" s="233">
        <v>191</v>
      </c>
      <c r="H26" s="233">
        <v>212</v>
      </c>
      <c r="I26" s="233">
        <v>150</v>
      </c>
      <c r="J26" s="233">
        <v>886</v>
      </c>
    </row>
    <row r="27" spans="1:10">
      <c r="A27" s="38" t="s">
        <v>694</v>
      </c>
      <c r="B27" s="38"/>
      <c r="C27" s="232">
        <v>29</v>
      </c>
      <c r="D27" s="232">
        <v>23</v>
      </c>
      <c r="E27" s="232">
        <v>73</v>
      </c>
      <c r="F27" s="232">
        <v>94</v>
      </c>
      <c r="G27" s="233">
        <v>169</v>
      </c>
      <c r="H27" s="233">
        <v>238</v>
      </c>
      <c r="I27" s="233">
        <v>225</v>
      </c>
      <c r="J27" s="233">
        <v>851</v>
      </c>
    </row>
    <row r="28" spans="1:10">
      <c r="A28" s="38" t="s">
        <v>695</v>
      </c>
      <c r="B28" s="38"/>
      <c r="C28" s="232">
        <v>37</v>
      </c>
      <c r="D28" s="232">
        <v>28</v>
      </c>
      <c r="E28" s="232">
        <v>63</v>
      </c>
      <c r="F28" s="232">
        <v>111</v>
      </c>
      <c r="G28" s="233">
        <v>193</v>
      </c>
      <c r="H28" s="233">
        <v>297</v>
      </c>
      <c r="I28" s="233">
        <v>259</v>
      </c>
      <c r="J28" s="233">
        <v>988</v>
      </c>
    </row>
    <row r="29" spans="1:10">
      <c r="A29" s="38" t="s">
        <v>696</v>
      </c>
      <c r="B29" s="38"/>
      <c r="C29" s="232">
        <v>46</v>
      </c>
      <c r="D29" s="232">
        <v>28</v>
      </c>
      <c r="E29" s="232">
        <v>28</v>
      </c>
      <c r="F29" s="232">
        <v>49</v>
      </c>
      <c r="G29" s="233">
        <v>94</v>
      </c>
      <c r="H29" s="233">
        <v>99</v>
      </c>
      <c r="I29" s="233">
        <v>76</v>
      </c>
      <c r="J29" s="233">
        <v>420</v>
      </c>
    </row>
    <row r="30" spans="1:10">
      <c r="A30" s="38" t="s">
        <v>697</v>
      </c>
      <c r="B30" s="38"/>
      <c r="C30" s="232">
        <v>21</v>
      </c>
      <c r="D30" s="232">
        <v>26</v>
      </c>
      <c r="E30" s="232">
        <v>50</v>
      </c>
      <c r="F30" s="232">
        <v>78</v>
      </c>
      <c r="G30" s="233">
        <v>159</v>
      </c>
      <c r="H30" s="233">
        <v>186</v>
      </c>
      <c r="I30" s="233">
        <v>149</v>
      </c>
      <c r="J30" s="233">
        <v>669</v>
      </c>
    </row>
    <row r="31" spans="1:10">
      <c r="A31" s="38" t="s">
        <v>698</v>
      </c>
      <c r="B31" s="38"/>
      <c r="C31" s="232">
        <v>62</v>
      </c>
      <c r="D31" s="232">
        <v>43</v>
      </c>
      <c r="E31" s="232">
        <v>101</v>
      </c>
      <c r="F31" s="232">
        <v>147</v>
      </c>
      <c r="G31" s="233">
        <v>306</v>
      </c>
      <c r="H31" s="233">
        <v>393</v>
      </c>
      <c r="I31" s="233">
        <v>279</v>
      </c>
      <c r="J31" s="233">
        <v>1331</v>
      </c>
    </row>
    <row r="32" spans="1:10">
      <c r="A32" s="38" t="s">
        <v>699</v>
      </c>
      <c r="B32" s="38"/>
      <c r="C32" s="232">
        <v>267</v>
      </c>
      <c r="D32" s="232">
        <v>138</v>
      </c>
      <c r="E32" s="232">
        <v>246</v>
      </c>
      <c r="F32" s="232">
        <v>420</v>
      </c>
      <c r="G32" s="233">
        <v>693</v>
      </c>
      <c r="H32" s="233">
        <v>1007</v>
      </c>
      <c r="I32" s="233">
        <v>876</v>
      </c>
      <c r="J32" s="233">
        <v>3647</v>
      </c>
    </row>
    <row r="33" spans="1:10">
      <c r="A33" s="67"/>
      <c r="B33" s="67"/>
      <c r="C33" s="232"/>
      <c r="D33" s="232"/>
      <c r="E33" s="232"/>
      <c r="F33" s="232"/>
      <c r="G33" s="233"/>
      <c r="H33" s="233"/>
      <c r="I33" s="233"/>
      <c r="J33" s="233"/>
    </row>
    <row r="34" spans="1:10" ht="15">
      <c r="A34" s="36" t="s">
        <v>852</v>
      </c>
      <c r="B34" s="36"/>
      <c r="C34" s="235"/>
      <c r="D34" s="235"/>
      <c r="E34" s="235"/>
      <c r="F34" s="235"/>
      <c r="G34" s="232"/>
      <c r="H34" s="232"/>
      <c r="I34" s="232"/>
      <c r="J34" s="232"/>
    </row>
    <row r="35" spans="1:10" ht="15">
      <c r="A35" s="36"/>
      <c r="B35" s="36"/>
      <c r="C35" s="235"/>
      <c r="D35" s="235"/>
      <c r="E35" s="235"/>
      <c r="F35" s="235"/>
      <c r="G35" s="232"/>
      <c r="H35" s="232"/>
      <c r="I35" s="232"/>
      <c r="J35" s="232"/>
    </row>
    <row r="36" spans="1:10" ht="15">
      <c r="A36" s="36" t="s">
        <v>686</v>
      </c>
      <c r="B36" s="36"/>
      <c r="C36" s="230">
        <v>642</v>
      </c>
      <c r="D36" s="230">
        <v>394</v>
      </c>
      <c r="E36" s="230">
        <v>787</v>
      </c>
      <c r="F36" s="230">
        <v>1323</v>
      </c>
      <c r="G36" s="231">
        <v>2355</v>
      </c>
      <c r="H36" s="231">
        <v>3056</v>
      </c>
      <c r="I36" s="231">
        <v>2446</v>
      </c>
      <c r="J36" s="231">
        <v>11003</v>
      </c>
    </row>
    <row r="37" spans="1:10">
      <c r="A37" s="38"/>
      <c r="B37" s="38"/>
      <c r="C37" s="232"/>
      <c r="D37" s="232"/>
      <c r="E37" s="232"/>
      <c r="F37" s="232"/>
      <c r="G37" s="233"/>
      <c r="H37" s="233"/>
      <c r="I37" s="233"/>
      <c r="J37" s="233"/>
    </row>
    <row r="38" spans="1:10">
      <c r="A38" s="38" t="s">
        <v>743</v>
      </c>
      <c r="B38" s="38"/>
      <c r="C38" s="232">
        <v>347</v>
      </c>
      <c r="D38" s="232">
        <v>190</v>
      </c>
      <c r="E38" s="232">
        <v>344</v>
      </c>
      <c r="F38" s="232">
        <v>531</v>
      </c>
      <c r="G38" s="233">
        <v>854</v>
      </c>
      <c r="H38" s="233">
        <v>984</v>
      </c>
      <c r="I38" s="233">
        <v>751</v>
      </c>
      <c r="J38" s="233">
        <v>4001</v>
      </c>
    </row>
    <row r="39" spans="1:10">
      <c r="A39" s="38" t="s">
        <v>744</v>
      </c>
      <c r="B39" s="38"/>
      <c r="C39" s="232">
        <v>295</v>
      </c>
      <c r="D39" s="232">
        <v>204</v>
      </c>
      <c r="E39" s="232">
        <v>443</v>
      </c>
      <c r="F39" s="232">
        <v>792</v>
      </c>
      <c r="G39" s="233">
        <v>1501</v>
      </c>
      <c r="H39" s="233">
        <v>2072</v>
      </c>
      <c r="I39" s="233">
        <v>1695</v>
      </c>
      <c r="J39" s="233">
        <v>7002</v>
      </c>
    </row>
    <row r="40" spans="1:10">
      <c r="A40" s="67"/>
      <c r="B40" s="67"/>
      <c r="C40" s="232"/>
      <c r="D40" s="232"/>
      <c r="E40" s="232"/>
      <c r="F40" s="232"/>
      <c r="G40" s="233"/>
      <c r="H40" s="233"/>
      <c r="I40" s="233"/>
      <c r="J40" s="233"/>
    </row>
    <row r="41" spans="1:10" ht="15">
      <c r="A41" s="36" t="s">
        <v>853</v>
      </c>
      <c r="B41" s="36"/>
      <c r="C41" s="235"/>
      <c r="D41" s="235"/>
      <c r="E41" s="235"/>
      <c r="F41" s="235"/>
      <c r="G41" s="232"/>
      <c r="H41" s="232"/>
      <c r="I41" s="232"/>
      <c r="J41" s="232"/>
    </row>
    <row r="42" spans="1:10" ht="15">
      <c r="A42" s="36"/>
      <c r="B42" s="36"/>
      <c r="C42" s="235"/>
      <c r="D42" s="235"/>
      <c r="E42" s="235"/>
      <c r="F42" s="235"/>
      <c r="G42" s="232"/>
      <c r="H42" s="232"/>
      <c r="I42" s="232"/>
      <c r="J42" s="232"/>
    </row>
    <row r="43" spans="1:10" ht="15">
      <c r="A43" s="36" t="s">
        <v>687</v>
      </c>
      <c r="B43" s="36"/>
      <c r="C43" s="230">
        <v>642</v>
      </c>
      <c r="D43" s="230">
        <v>394</v>
      </c>
      <c r="E43" s="230">
        <v>787</v>
      </c>
      <c r="F43" s="230">
        <v>1323</v>
      </c>
      <c r="G43" s="231">
        <v>2355</v>
      </c>
      <c r="H43" s="231">
        <v>3056</v>
      </c>
      <c r="I43" s="231">
        <v>2446</v>
      </c>
      <c r="J43" s="231">
        <v>11003</v>
      </c>
    </row>
    <row r="44" spans="1:10">
      <c r="A44" s="38"/>
      <c r="B44" s="38"/>
      <c r="C44" s="232"/>
      <c r="D44" s="232"/>
      <c r="E44" s="232"/>
      <c r="F44" s="232"/>
      <c r="G44" s="233"/>
      <c r="H44" s="233"/>
      <c r="I44" s="233"/>
      <c r="J44" s="233"/>
    </row>
    <row r="45" spans="1:10">
      <c r="A45" s="38" t="s">
        <v>854</v>
      </c>
      <c r="B45" s="38"/>
      <c r="C45" s="232">
        <v>91</v>
      </c>
      <c r="D45" s="232">
        <v>95</v>
      </c>
      <c r="E45" s="232">
        <v>219</v>
      </c>
      <c r="F45" s="232">
        <v>385</v>
      </c>
      <c r="G45" s="233">
        <v>726</v>
      </c>
      <c r="H45" s="233">
        <v>1056</v>
      </c>
      <c r="I45" s="233">
        <v>848</v>
      </c>
      <c r="J45" s="233">
        <v>3420</v>
      </c>
    </row>
    <row r="46" spans="1:10">
      <c r="A46" s="38" t="s">
        <v>855</v>
      </c>
      <c r="B46" s="38"/>
      <c r="C46" s="232">
        <v>164</v>
      </c>
      <c r="D46" s="232">
        <v>69</v>
      </c>
      <c r="E46" s="232">
        <v>119</v>
      </c>
      <c r="F46" s="232">
        <v>152</v>
      </c>
      <c r="G46" s="233">
        <v>307</v>
      </c>
      <c r="H46" s="233">
        <v>364</v>
      </c>
      <c r="I46" s="233">
        <v>250</v>
      </c>
      <c r="J46" s="233">
        <v>1425</v>
      </c>
    </row>
    <row r="47" spans="1:10">
      <c r="A47" s="38" t="s">
        <v>775</v>
      </c>
      <c r="B47" s="38"/>
      <c r="C47" s="232">
        <v>304</v>
      </c>
      <c r="D47" s="232">
        <v>201</v>
      </c>
      <c r="E47" s="232">
        <v>408</v>
      </c>
      <c r="F47" s="232">
        <v>714</v>
      </c>
      <c r="G47" s="233">
        <v>1200</v>
      </c>
      <c r="H47" s="233">
        <v>1478</v>
      </c>
      <c r="I47" s="233">
        <v>1209</v>
      </c>
      <c r="J47" s="233">
        <v>5514</v>
      </c>
    </row>
    <row r="48" spans="1:10">
      <c r="A48" s="38" t="s">
        <v>856</v>
      </c>
      <c r="B48" s="38"/>
      <c r="C48" s="232">
        <v>64</v>
      </c>
      <c r="D48" s="232">
        <v>25</v>
      </c>
      <c r="E48" s="232">
        <v>38</v>
      </c>
      <c r="F48" s="232">
        <v>67</v>
      </c>
      <c r="G48" s="233">
        <v>112</v>
      </c>
      <c r="H48" s="233">
        <v>145</v>
      </c>
      <c r="I48" s="233">
        <v>125</v>
      </c>
      <c r="J48" s="233">
        <v>576</v>
      </c>
    </row>
    <row r="49" spans="1:10">
      <c r="A49" s="38" t="s">
        <v>776</v>
      </c>
      <c r="B49" s="38"/>
      <c r="C49" s="232">
        <v>19</v>
      </c>
      <c r="D49" s="232">
        <v>4</v>
      </c>
      <c r="E49" s="232">
        <v>3</v>
      </c>
      <c r="F49" s="232">
        <v>5</v>
      </c>
      <c r="G49" s="233">
        <v>10</v>
      </c>
      <c r="H49" s="233">
        <v>13</v>
      </c>
      <c r="I49" s="233">
        <v>14</v>
      </c>
      <c r="J49" s="233">
        <v>68</v>
      </c>
    </row>
    <row r="50" spans="1:10" ht="15">
      <c r="A50" s="45"/>
      <c r="B50" s="45"/>
      <c r="C50" s="45"/>
      <c r="D50" s="45"/>
      <c r="E50" s="45"/>
      <c r="F50" s="45"/>
      <c r="G50" s="45"/>
      <c r="H50" s="45"/>
      <c r="I50" s="45"/>
      <c r="J50" s="45"/>
    </row>
    <row r="51" spans="1:10">
      <c r="A51" s="29" t="s">
        <v>700</v>
      </c>
      <c r="B51" s="29"/>
    </row>
    <row r="52" spans="1:10">
      <c r="A52" s="29"/>
      <c r="B52" s="29"/>
    </row>
    <row r="53" spans="1:10">
      <c r="A53" s="29" t="s">
        <v>671</v>
      </c>
      <c r="B53" s="29"/>
      <c r="C53" s="111"/>
      <c r="D53" s="111"/>
      <c r="E53" s="111"/>
      <c r="F53" s="111"/>
      <c r="G53" s="111"/>
      <c r="H53" s="111"/>
      <c r="I53" s="111"/>
      <c r="J53" s="111"/>
    </row>
    <row r="54" spans="1:10">
      <c r="A54" s="109" t="s">
        <v>767</v>
      </c>
      <c r="B54" s="29"/>
      <c r="C54" s="111"/>
      <c r="D54" s="111"/>
      <c r="E54" s="111"/>
      <c r="F54" s="111"/>
      <c r="G54" s="111"/>
      <c r="H54" s="111"/>
      <c r="I54" s="111"/>
      <c r="J54" s="111"/>
    </row>
    <row r="55" spans="1:10">
      <c r="A55" s="29" t="s">
        <v>824</v>
      </c>
      <c r="B55" s="166"/>
      <c r="C55" s="111"/>
      <c r="D55" s="111"/>
      <c r="E55" s="111"/>
      <c r="F55" s="111"/>
      <c r="G55" s="111"/>
      <c r="H55" s="111"/>
      <c r="I55" s="111"/>
      <c r="J55" s="111"/>
    </row>
  </sheetData>
  <sheetProtection algorithmName="SHA-512" hashValue="23Hq6hfGq6FmSbhf1l0EukXu3RV+AjdP4fei+e6jiF4BvIE0weEUHB6yr6it452prYO59PpxslEFEGLhgKgfQw==" saltValue="BBKwpSKBp7sk34eCnYovnw==" spinCount="100000" sheet="1" objects="1" scenario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cols>
    <col min="1" max="16384" width="11.42578125" style="1"/>
  </cols>
  <sheetData>
    <row r="1" spans="1:1" ht="18.75">
      <c r="A1" s="2" t="s">
        <v>0</v>
      </c>
    </row>
  </sheetData>
  <sheetProtection algorithmName="SHA-512" hashValue="BZVbt4N/fj2KhNXU/hZCnVwXfW11icI1K6b6eRvysHnzUR+ZzrrCVG8jfmgICscpNdOJDL4eTN8BVGOlephS4w==" saltValue="ClEhrQovJScZxWagDr4wfQ==" spinCount="100000" sheet="1" objects="1" scenarios="1"/>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workbookViewId="0"/>
  </sheetViews>
  <sheetFormatPr baseColWidth="10" defaultRowHeight="12.75"/>
  <cols>
    <col min="1" max="1" width="33.42578125" style="111" customWidth="1"/>
    <col min="2" max="5" width="10.42578125" style="155" customWidth="1"/>
    <col min="6" max="6" width="9.7109375" style="155" customWidth="1"/>
    <col min="7" max="7" width="9.42578125" style="155" customWidth="1"/>
    <col min="8" max="8" width="12" style="155" customWidth="1"/>
    <col min="9" max="9" width="11.42578125" style="1"/>
    <col min="10" max="14" width="11.85546875" style="1" bestFit="1" customWidth="1"/>
    <col min="15" max="15" width="11.5703125" style="1" bestFit="1" customWidth="1"/>
    <col min="16" max="16" width="12.85546875" style="1" bestFit="1" customWidth="1"/>
    <col min="17" max="16384" width="11.42578125" style="1"/>
  </cols>
  <sheetData>
    <row r="1" spans="1:8" ht="15">
      <c r="A1" s="112" t="s">
        <v>857</v>
      </c>
      <c r="H1" s="1"/>
    </row>
    <row r="2" spans="1:8" ht="18.75">
      <c r="A2" s="10" t="s">
        <v>748</v>
      </c>
    </row>
    <row r="3" spans="1:8" ht="19.5">
      <c r="A3" s="10" t="s">
        <v>858</v>
      </c>
      <c r="B3" s="236"/>
      <c r="C3" s="236"/>
      <c r="D3" s="236"/>
      <c r="E3" s="236"/>
    </row>
    <row r="4" spans="1:8" ht="46.5">
      <c r="A4" s="45"/>
      <c r="B4" s="45" t="s">
        <v>844</v>
      </c>
      <c r="C4" s="45" t="s">
        <v>782</v>
      </c>
      <c r="D4" s="45" t="s">
        <v>783</v>
      </c>
      <c r="E4" s="45" t="s">
        <v>784</v>
      </c>
      <c r="F4" s="45" t="s">
        <v>785</v>
      </c>
      <c r="G4" s="45" t="s">
        <v>810</v>
      </c>
      <c r="H4" s="45" t="s">
        <v>779</v>
      </c>
    </row>
    <row r="5" spans="1:8" ht="15">
      <c r="A5" s="48" t="s">
        <v>756</v>
      </c>
      <c r="B5" s="237"/>
      <c r="C5" s="237"/>
      <c r="D5" s="237"/>
      <c r="E5" s="237"/>
      <c r="F5" s="238"/>
      <c r="G5" s="238"/>
      <c r="H5" s="239"/>
    </row>
    <row r="6" spans="1:8" ht="15">
      <c r="A6" s="48"/>
      <c r="B6" s="237"/>
      <c r="C6" s="237"/>
      <c r="D6" s="237"/>
      <c r="E6" s="237"/>
      <c r="F6" s="238"/>
      <c r="G6" s="238"/>
      <c r="H6" s="239"/>
    </row>
    <row r="7" spans="1:8" ht="15">
      <c r="A7" s="240" t="s">
        <v>686</v>
      </c>
      <c r="B7" s="241">
        <v>1515</v>
      </c>
      <c r="C7" s="241">
        <v>4639</v>
      </c>
      <c r="D7" s="241">
        <v>4930</v>
      </c>
      <c r="E7" s="241">
        <v>4783</v>
      </c>
      <c r="F7" s="241">
        <v>618</v>
      </c>
      <c r="G7" s="241">
        <v>215</v>
      </c>
      <c r="H7" s="241">
        <v>16700</v>
      </c>
    </row>
    <row r="8" spans="1:8">
      <c r="A8" s="242"/>
      <c r="B8" s="243"/>
      <c r="C8" s="243"/>
      <c r="D8" s="243"/>
      <c r="E8" s="243"/>
      <c r="F8" s="243"/>
      <c r="G8" s="243"/>
      <c r="H8" s="243"/>
    </row>
    <row r="9" spans="1:8">
      <c r="A9" s="244" t="s">
        <v>722</v>
      </c>
      <c r="B9" s="124">
        <v>166</v>
      </c>
      <c r="C9" s="124">
        <v>331</v>
      </c>
      <c r="D9" s="124">
        <v>702</v>
      </c>
      <c r="E9" s="124">
        <v>1464</v>
      </c>
      <c r="F9" s="124">
        <v>138</v>
      </c>
      <c r="G9" s="124">
        <v>6</v>
      </c>
      <c r="H9" s="124">
        <v>2807</v>
      </c>
    </row>
    <row r="10" spans="1:8">
      <c r="A10" s="244" t="s">
        <v>723</v>
      </c>
      <c r="B10" s="124">
        <v>159</v>
      </c>
      <c r="C10" s="124">
        <v>434</v>
      </c>
      <c r="D10" s="124">
        <v>862</v>
      </c>
      <c r="E10" s="124">
        <v>969</v>
      </c>
      <c r="F10" s="124">
        <v>130</v>
      </c>
      <c r="G10" s="124">
        <v>30</v>
      </c>
      <c r="H10" s="124">
        <v>2584</v>
      </c>
    </row>
    <row r="11" spans="1:8">
      <c r="A11" s="244" t="s">
        <v>758</v>
      </c>
      <c r="B11" s="124">
        <v>664</v>
      </c>
      <c r="C11" s="124">
        <v>2410</v>
      </c>
      <c r="D11" s="124">
        <v>1740</v>
      </c>
      <c r="E11" s="124">
        <v>1124</v>
      </c>
      <c r="F11" s="124">
        <v>166</v>
      </c>
      <c r="G11" s="124">
        <v>128</v>
      </c>
      <c r="H11" s="124">
        <v>6232</v>
      </c>
    </row>
    <row r="12" spans="1:8">
      <c r="A12" s="244" t="s">
        <v>792</v>
      </c>
      <c r="B12" s="124">
        <v>522</v>
      </c>
      <c r="C12" s="124">
        <v>1399</v>
      </c>
      <c r="D12" s="124">
        <v>1498</v>
      </c>
      <c r="E12" s="124">
        <v>1054</v>
      </c>
      <c r="F12" s="124">
        <v>152</v>
      </c>
      <c r="G12" s="124">
        <v>51</v>
      </c>
      <c r="H12" s="124">
        <v>4676</v>
      </c>
    </row>
    <row r="13" spans="1:8">
      <c r="A13" s="244" t="s">
        <v>726</v>
      </c>
      <c r="B13" s="124">
        <v>3</v>
      </c>
      <c r="C13" s="124">
        <v>11</v>
      </c>
      <c r="D13" s="124">
        <v>37</v>
      </c>
      <c r="E13" s="124">
        <v>60</v>
      </c>
      <c r="F13" s="124">
        <v>0</v>
      </c>
      <c r="G13" s="124">
        <v>0</v>
      </c>
      <c r="H13" s="124">
        <v>111</v>
      </c>
    </row>
    <row r="14" spans="1:8">
      <c r="A14" s="244" t="s">
        <v>727</v>
      </c>
      <c r="B14" s="124">
        <v>1</v>
      </c>
      <c r="C14" s="124">
        <v>54</v>
      </c>
      <c r="D14" s="124">
        <v>91</v>
      </c>
      <c r="E14" s="124">
        <v>112</v>
      </c>
      <c r="F14" s="124">
        <v>32</v>
      </c>
      <c r="G14" s="124">
        <v>0</v>
      </c>
      <c r="H14" s="124">
        <v>290</v>
      </c>
    </row>
    <row r="15" spans="1:8">
      <c r="A15" s="242"/>
      <c r="B15" s="245"/>
      <c r="C15" s="245"/>
      <c r="D15" s="245"/>
      <c r="E15" s="245"/>
      <c r="F15" s="245"/>
      <c r="G15" s="245"/>
      <c r="H15" s="245"/>
    </row>
    <row r="16" spans="1:8" ht="16.5">
      <c r="A16" s="48" t="s">
        <v>859</v>
      </c>
      <c r="B16" s="48"/>
      <c r="C16" s="48"/>
      <c r="D16" s="48"/>
      <c r="E16" s="48"/>
      <c r="F16" s="246"/>
      <c r="G16" s="246"/>
      <c r="H16" s="247"/>
    </row>
    <row r="17" spans="1:8" ht="15">
      <c r="A17" s="240"/>
      <c r="B17" s="240"/>
      <c r="C17" s="240"/>
      <c r="D17" s="240"/>
      <c r="E17" s="240"/>
      <c r="F17" s="246"/>
      <c r="G17" s="246"/>
      <c r="H17" s="247"/>
    </row>
    <row r="18" spans="1:8" ht="15">
      <c r="A18" s="240" t="s">
        <v>687</v>
      </c>
      <c r="B18" s="241">
        <v>1515</v>
      </c>
      <c r="C18" s="241">
        <v>4639</v>
      </c>
      <c r="D18" s="241">
        <v>4930</v>
      </c>
      <c r="E18" s="241">
        <v>4783</v>
      </c>
      <c r="F18" s="241">
        <v>618</v>
      </c>
      <c r="G18" s="241">
        <v>215</v>
      </c>
      <c r="H18" s="241">
        <v>16700</v>
      </c>
    </row>
    <row r="19" spans="1:8">
      <c r="A19" s="242"/>
      <c r="B19" s="243"/>
      <c r="C19" s="243"/>
      <c r="D19" s="243"/>
      <c r="E19" s="243"/>
      <c r="F19" s="243"/>
      <c r="G19" s="243"/>
      <c r="H19" s="243"/>
    </row>
    <row r="20" spans="1:8">
      <c r="A20" s="244" t="s">
        <v>688</v>
      </c>
      <c r="B20" s="124">
        <v>0</v>
      </c>
      <c r="C20" s="124">
        <v>65</v>
      </c>
      <c r="D20" s="124">
        <v>113</v>
      </c>
      <c r="E20" s="124">
        <v>105</v>
      </c>
      <c r="F20" s="124">
        <v>14</v>
      </c>
      <c r="G20" s="124">
        <v>0</v>
      </c>
      <c r="H20" s="124">
        <v>297</v>
      </c>
    </row>
    <row r="21" spans="1:8">
      <c r="A21" s="244" t="s">
        <v>689</v>
      </c>
      <c r="B21" s="124">
        <v>1</v>
      </c>
      <c r="C21" s="124">
        <v>85</v>
      </c>
      <c r="D21" s="124">
        <v>95</v>
      </c>
      <c r="E21" s="124">
        <v>64</v>
      </c>
      <c r="F21" s="124">
        <v>12</v>
      </c>
      <c r="G21" s="124">
        <v>0</v>
      </c>
      <c r="H21" s="124">
        <v>257</v>
      </c>
    </row>
    <row r="22" spans="1:8">
      <c r="A22" s="244" t="s">
        <v>690</v>
      </c>
      <c r="B22" s="124">
        <v>24</v>
      </c>
      <c r="C22" s="124">
        <v>333</v>
      </c>
      <c r="D22" s="124">
        <v>389</v>
      </c>
      <c r="E22" s="124">
        <v>369</v>
      </c>
      <c r="F22" s="124">
        <v>67</v>
      </c>
      <c r="G22" s="124">
        <v>3</v>
      </c>
      <c r="H22" s="124">
        <v>1185</v>
      </c>
    </row>
    <row r="23" spans="1:8">
      <c r="A23" s="244" t="s">
        <v>691</v>
      </c>
      <c r="B23" s="124">
        <v>19</v>
      </c>
      <c r="C23" s="124">
        <v>169</v>
      </c>
      <c r="D23" s="124">
        <v>154</v>
      </c>
      <c r="E23" s="124">
        <v>133</v>
      </c>
      <c r="F23" s="124">
        <v>26</v>
      </c>
      <c r="G23" s="124">
        <v>1</v>
      </c>
      <c r="H23" s="124">
        <v>502</v>
      </c>
    </row>
    <row r="24" spans="1:8">
      <c r="A24" s="244" t="s">
        <v>692</v>
      </c>
      <c r="B24" s="124">
        <v>29</v>
      </c>
      <c r="C24" s="124">
        <v>197</v>
      </c>
      <c r="D24" s="124">
        <v>228</v>
      </c>
      <c r="E24" s="124">
        <v>194</v>
      </c>
      <c r="F24" s="124">
        <v>31</v>
      </c>
      <c r="G24" s="124">
        <v>4</v>
      </c>
      <c r="H24" s="124">
        <v>683</v>
      </c>
    </row>
    <row r="25" spans="1:8">
      <c r="A25" s="244" t="s">
        <v>693</v>
      </c>
      <c r="B25" s="124">
        <v>38</v>
      </c>
      <c r="C25" s="124">
        <v>450</v>
      </c>
      <c r="D25" s="124">
        <v>543</v>
      </c>
      <c r="E25" s="124">
        <v>418</v>
      </c>
      <c r="F25" s="124">
        <v>38</v>
      </c>
      <c r="G25" s="124">
        <v>7</v>
      </c>
      <c r="H25" s="124">
        <v>1494</v>
      </c>
    </row>
    <row r="26" spans="1:8">
      <c r="A26" s="244" t="s">
        <v>694</v>
      </c>
      <c r="B26" s="124">
        <v>94</v>
      </c>
      <c r="C26" s="124">
        <v>419</v>
      </c>
      <c r="D26" s="124">
        <v>417</v>
      </c>
      <c r="E26" s="124">
        <v>409</v>
      </c>
      <c r="F26" s="124">
        <v>55</v>
      </c>
      <c r="G26" s="124">
        <v>37</v>
      </c>
      <c r="H26" s="124">
        <v>1431</v>
      </c>
    </row>
    <row r="27" spans="1:8">
      <c r="A27" s="244" t="s">
        <v>695</v>
      </c>
      <c r="B27" s="124">
        <v>128</v>
      </c>
      <c r="C27" s="124">
        <v>486</v>
      </c>
      <c r="D27" s="124">
        <v>577</v>
      </c>
      <c r="E27" s="124">
        <v>483</v>
      </c>
      <c r="F27" s="124">
        <v>59</v>
      </c>
      <c r="G27" s="124">
        <v>23</v>
      </c>
      <c r="H27" s="124">
        <v>1756</v>
      </c>
    </row>
    <row r="28" spans="1:8">
      <c r="A28" s="244" t="s">
        <v>696</v>
      </c>
      <c r="B28" s="124">
        <v>14</v>
      </c>
      <c r="C28" s="124">
        <v>188</v>
      </c>
      <c r="D28" s="124">
        <v>226</v>
      </c>
      <c r="E28" s="124">
        <v>179</v>
      </c>
      <c r="F28" s="124">
        <v>16</v>
      </c>
      <c r="G28" s="124">
        <v>9</v>
      </c>
      <c r="H28" s="124">
        <v>632</v>
      </c>
    </row>
    <row r="29" spans="1:8">
      <c r="A29" s="244" t="s">
        <v>697</v>
      </c>
      <c r="B29" s="124">
        <v>95</v>
      </c>
      <c r="C29" s="124">
        <v>257</v>
      </c>
      <c r="D29" s="124">
        <v>405</v>
      </c>
      <c r="E29" s="124">
        <v>350</v>
      </c>
      <c r="F29" s="124">
        <v>47</v>
      </c>
      <c r="G29" s="124">
        <v>3</v>
      </c>
      <c r="H29" s="124">
        <v>1157</v>
      </c>
    </row>
    <row r="30" spans="1:8">
      <c r="A30" s="244" t="s">
        <v>698</v>
      </c>
      <c r="B30" s="124">
        <v>178</v>
      </c>
      <c r="C30" s="124">
        <v>517</v>
      </c>
      <c r="D30" s="124">
        <v>428</v>
      </c>
      <c r="E30" s="124">
        <v>321</v>
      </c>
      <c r="F30" s="124">
        <v>54</v>
      </c>
      <c r="G30" s="124">
        <v>11</v>
      </c>
      <c r="H30" s="124">
        <v>1509</v>
      </c>
    </row>
    <row r="31" spans="1:8">
      <c r="A31" s="244" t="s">
        <v>699</v>
      </c>
      <c r="B31" s="124">
        <v>895</v>
      </c>
      <c r="C31" s="124">
        <v>1473</v>
      </c>
      <c r="D31" s="124">
        <v>1355</v>
      </c>
      <c r="E31" s="124">
        <v>1758</v>
      </c>
      <c r="F31" s="124">
        <v>199</v>
      </c>
      <c r="G31" s="124">
        <v>117</v>
      </c>
      <c r="H31" s="124">
        <v>5797</v>
      </c>
    </row>
    <row r="32" spans="1:8">
      <c r="A32" s="242"/>
      <c r="B32" s="245"/>
      <c r="C32" s="245"/>
      <c r="D32" s="245"/>
      <c r="E32" s="245"/>
      <c r="F32" s="245"/>
      <c r="G32" s="245"/>
      <c r="H32" s="245"/>
    </row>
    <row r="33" spans="1:8" ht="15">
      <c r="A33" s="125" t="s">
        <v>762</v>
      </c>
      <c r="B33" s="125"/>
      <c r="C33" s="125"/>
      <c r="D33" s="125"/>
      <c r="E33" s="125"/>
      <c r="F33" s="226"/>
      <c r="G33" s="226"/>
      <c r="H33" s="227"/>
    </row>
    <row r="34" spans="1:8">
      <c r="A34" s="248"/>
      <c r="B34" s="225"/>
      <c r="C34" s="225"/>
      <c r="D34" s="225"/>
      <c r="E34" s="225"/>
      <c r="F34" s="226"/>
      <c r="G34" s="226"/>
      <c r="H34" s="227"/>
    </row>
    <row r="35" spans="1:8" ht="15">
      <c r="A35" s="240" t="s">
        <v>686</v>
      </c>
      <c r="B35" s="243">
        <v>1515</v>
      </c>
      <c r="C35" s="243">
        <v>4639</v>
      </c>
      <c r="D35" s="243">
        <v>4930</v>
      </c>
      <c r="E35" s="243">
        <v>4783</v>
      </c>
      <c r="F35" s="243">
        <v>618</v>
      </c>
      <c r="G35" s="243">
        <v>215</v>
      </c>
      <c r="H35" s="243">
        <v>16700</v>
      </c>
    </row>
    <row r="36" spans="1:8">
      <c r="A36" s="242"/>
      <c r="B36" s="243"/>
      <c r="C36" s="243"/>
      <c r="D36" s="243"/>
      <c r="E36" s="243"/>
      <c r="F36" s="243"/>
      <c r="G36" s="243"/>
      <c r="H36" s="243"/>
    </row>
    <row r="37" spans="1:8">
      <c r="A37" s="244" t="s">
        <v>732</v>
      </c>
      <c r="B37" s="124">
        <v>148</v>
      </c>
      <c r="C37" s="124">
        <v>274</v>
      </c>
      <c r="D37" s="124">
        <v>494</v>
      </c>
      <c r="E37" s="124">
        <v>377</v>
      </c>
      <c r="F37" s="124">
        <v>93</v>
      </c>
      <c r="G37" s="124">
        <v>5</v>
      </c>
      <c r="H37" s="124">
        <v>1391</v>
      </c>
    </row>
    <row r="38" spans="1:8">
      <c r="A38" s="244" t="s">
        <v>733</v>
      </c>
      <c r="B38" s="124">
        <v>36</v>
      </c>
      <c r="C38" s="124">
        <v>154</v>
      </c>
      <c r="D38" s="124">
        <v>193</v>
      </c>
      <c r="E38" s="124">
        <v>160</v>
      </c>
      <c r="F38" s="124">
        <v>24</v>
      </c>
      <c r="G38" s="124">
        <v>1</v>
      </c>
      <c r="H38" s="124">
        <v>568</v>
      </c>
    </row>
    <row r="39" spans="1:8">
      <c r="A39" s="244" t="s">
        <v>734</v>
      </c>
      <c r="B39" s="124">
        <v>58</v>
      </c>
      <c r="C39" s="124">
        <v>245</v>
      </c>
      <c r="D39" s="124">
        <v>281</v>
      </c>
      <c r="E39" s="124">
        <v>315</v>
      </c>
      <c r="F39" s="124">
        <v>53</v>
      </c>
      <c r="G39" s="124">
        <v>8</v>
      </c>
      <c r="H39" s="124">
        <v>960</v>
      </c>
    </row>
    <row r="40" spans="1:8">
      <c r="A40" s="244" t="s">
        <v>735</v>
      </c>
      <c r="B40" s="124">
        <v>103</v>
      </c>
      <c r="C40" s="124">
        <v>423</v>
      </c>
      <c r="D40" s="124">
        <v>435</v>
      </c>
      <c r="E40" s="124">
        <v>450</v>
      </c>
      <c r="F40" s="124">
        <v>76</v>
      </c>
      <c r="G40" s="124">
        <v>18</v>
      </c>
      <c r="H40" s="124">
        <v>1505</v>
      </c>
    </row>
    <row r="41" spans="1:8">
      <c r="A41" s="244" t="s">
        <v>736</v>
      </c>
      <c r="B41" s="124">
        <v>261</v>
      </c>
      <c r="C41" s="124">
        <v>757</v>
      </c>
      <c r="D41" s="124">
        <v>854</v>
      </c>
      <c r="E41" s="124">
        <v>846</v>
      </c>
      <c r="F41" s="124">
        <v>103</v>
      </c>
      <c r="G41" s="124">
        <v>46</v>
      </c>
      <c r="H41" s="124">
        <v>2867</v>
      </c>
    </row>
    <row r="42" spans="1:8">
      <c r="A42" s="244" t="s">
        <v>737</v>
      </c>
      <c r="B42" s="124">
        <v>454</v>
      </c>
      <c r="C42" s="124">
        <v>1319</v>
      </c>
      <c r="D42" s="124">
        <v>1231</v>
      </c>
      <c r="E42" s="124">
        <v>1243</v>
      </c>
      <c r="F42" s="124">
        <v>123</v>
      </c>
      <c r="G42" s="124">
        <v>67</v>
      </c>
      <c r="H42" s="124">
        <v>4437</v>
      </c>
    </row>
    <row r="43" spans="1:8">
      <c r="A43" s="244" t="s">
        <v>763</v>
      </c>
      <c r="B43" s="124">
        <v>455</v>
      </c>
      <c r="C43" s="124">
        <v>1467</v>
      </c>
      <c r="D43" s="124">
        <v>1442</v>
      </c>
      <c r="E43" s="124">
        <v>1392</v>
      </c>
      <c r="F43" s="124">
        <v>146</v>
      </c>
      <c r="G43" s="124">
        <v>70</v>
      </c>
      <c r="H43" s="124">
        <v>4972</v>
      </c>
    </row>
    <row r="44" spans="1:8">
      <c r="A44" s="242"/>
      <c r="B44" s="245"/>
      <c r="C44" s="245"/>
      <c r="D44" s="245"/>
      <c r="E44" s="245"/>
      <c r="F44" s="245"/>
      <c r="G44" s="245"/>
      <c r="H44" s="245"/>
    </row>
    <row r="45" spans="1:8" ht="15">
      <c r="A45" s="125" t="s">
        <v>764</v>
      </c>
      <c r="B45" s="225"/>
      <c r="C45" s="225"/>
      <c r="D45" s="225"/>
      <c r="E45" s="225"/>
      <c r="F45" s="226"/>
      <c r="G45" s="226"/>
      <c r="H45" s="227"/>
    </row>
    <row r="46" spans="1:8">
      <c r="A46" s="249"/>
      <c r="B46" s="225"/>
      <c r="C46" s="225"/>
      <c r="D46" s="225"/>
      <c r="E46" s="225"/>
      <c r="F46" s="226"/>
      <c r="G46" s="226"/>
      <c r="H46" s="227"/>
    </row>
    <row r="47" spans="1:8" ht="15">
      <c r="A47" s="240" t="s">
        <v>686</v>
      </c>
      <c r="B47" s="243">
        <v>1515</v>
      </c>
      <c r="C47" s="243">
        <v>4639</v>
      </c>
      <c r="D47" s="243">
        <v>4930</v>
      </c>
      <c r="E47" s="243">
        <v>4783</v>
      </c>
      <c r="F47" s="243">
        <v>618</v>
      </c>
      <c r="G47" s="243">
        <v>215</v>
      </c>
      <c r="H47" s="243">
        <v>16700</v>
      </c>
    </row>
    <row r="48" spans="1:8">
      <c r="A48" s="242"/>
      <c r="B48" s="243"/>
      <c r="C48" s="243"/>
      <c r="D48" s="243"/>
      <c r="E48" s="243"/>
      <c r="F48" s="243"/>
      <c r="G48" s="243"/>
      <c r="H48" s="243"/>
    </row>
    <row r="49" spans="1:8">
      <c r="A49" s="244" t="s">
        <v>743</v>
      </c>
      <c r="B49" s="124">
        <v>481</v>
      </c>
      <c r="C49" s="124">
        <v>1288</v>
      </c>
      <c r="D49" s="124">
        <v>1523</v>
      </c>
      <c r="E49" s="124">
        <v>1368</v>
      </c>
      <c r="F49" s="124">
        <v>197</v>
      </c>
      <c r="G49" s="124">
        <v>65</v>
      </c>
      <c r="H49" s="124">
        <v>4922</v>
      </c>
    </row>
    <row r="50" spans="1:8">
      <c r="A50" s="244" t="s">
        <v>744</v>
      </c>
      <c r="B50" s="124">
        <v>1034</v>
      </c>
      <c r="C50" s="124">
        <v>3351</v>
      </c>
      <c r="D50" s="124">
        <v>3407</v>
      </c>
      <c r="E50" s="124">
        <v>3415</v>
      </c>
      <c r="F50" s="124">
        <v>421</v>
      </c>
      <c r="G50" s="124">
        <v>150</v>
      </c>
      <c r="H50" s="124">
        <v>11778</v>
      </c>
    </row>
    <row r="51" spans="1:8" ht="15">
      <c r="A51" s="45"/>
      <c r="B51" s="45"/>
      <c r="C51" s="45"/>
      <c r="D51" s="45"/>
      <c r="E51" s="45"/>
      <c r="F51" s="45"/>
      <c r="G51" s="45"/>
      <c r="H51" s="45"/>
    </row>
    <row r="52" spans="1:8">
      <c r="A52" s="29" t="s">
        <v>700</v>
      </c>
      <c r="B52" s="250"/>
      <c r="C52" s="250"/>
      <c r="D52" s="250"/>
      <c r="E52" s="250"/>
      <c r="F52" s="250"/>
      <c r="G52" s="250"/>
      <c r="H52" s="250"/>
    </row>
    <row r="53" spans="1:8">
      <c r="A53" s="29"/>
      <c r="B53" s="250"/>
      <c r="C53" s="250"/>
      <c r="D53" s="250"/>
      <c r="E53" s="250"/>
      <c r="F53" s="250"/>
      <c r="G53" s="250"/>
      <c r="H53" s="250"/>
    </row>
    <row r="54" spans="1:8">
      <c r="A54" s="29" t="s">
        <v>671</v>
      </c>
      <c r="B54" s="250"/>
      <c r="C54" s="250"/>
      <c r="D54" s="250"/>
      <c r="E54" s="250"/>
      <c r="F54" s="250"/>
      <c r="G54" s="250"/>
      <c r="H54" s="250"/>
    </row>
    <row r="55" spans="1:8">
      <c r="A55" s="109" t="s">
        <v>767</v>
      </c>
    </row>
    <row r="56" spans="1:8">
      <c r="A56" s="128" t="s">
        <v>860</v>
      </c>
    </row>
    <row r="57" spans="1:8">
      <c r="A57" s="152" t="s">
        <v>847</v>
      </c>
      <c r="B57" s="115"/>
      <c r="C57" s="115"/>
      <c r="D57" s="115"/>
      <c r="E57" s="115"/>
      <c r="F57" s="115"/>
      <c r="G57" s="115"/>
      <c r="H57" s="115"/>
    </row>
    <row r="58" spans="1:8">
      <c r="A58" s="153" t="s">
        <v>848</v>
      </c>
    </row>
  </sheetData>
  <sheetProtection algorithmName="SHA-512" hashValue="9BMJaqPmjmLB6YDZ2bThXnU2FkiAP5bNmp/9+cRNSAlR4lYPQgIy8I17FdSEjAqFylqZL8FzEbja6YRu8NU05w==" saltValue="AmoGdx8W+ZBuBPqokQslKw==" spinCount="100000" sheet="1" objects="1" scenarios="1"/>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workbookViewId="0"/>
  </sheetViews>
  <sheetFormatPr baseColWidth="10" defaultRowHeight="12.75"/>
  <cols>
    <col min="1" max="1" width="12" style="111" customWidth="1"/>
    <col min="2" max="2" width="22.140625" style="111" customWidth="1"/>
    <col min="3" max="9" width="11" style="155" customWidth="1"/>
    <col min="10" max="10" width="11.7109375" style="155" customWidth="1"/>
    <col min="11" max="16384" width="11.42578125" style="1"/>
  </cols>
  <sheetData>
    <row r="1" spans="1:10" ht="15">
      <c r="A1" s="129" t="s">
        <v>861</v>
      </c>
      <c r="B1" s="154"/>
    </row>
    <row r="2" spans="1:10" ht="18.75">
      <c r="A2" s="10" t="s">
        <v>862</v>
      </c>
      <c r="B2" s="32"/>
    </row>
    <row r="3" spans="1:10" ht="18.75">
      <c r="A3" s="10" t="s">
        <v>863</v>
      </c>
      <c r="B3" s="203"/>
      <c r="C3" s="236"/>
      <c r="D3" s="236"/>
      <c r="E3" s="236"/>
      <c r="F3" s="236"/>
    </row>
    <row r="4" spans="1:10" ht="15">
      <c r="A4" s="45"/>
      <c r="B4" s="45"/>
      <c r="C4" s="15" t="s">
        <v>851</v>
      </c>
      <c r="D4" s="45"/>
      <c r="E4" s="45"/>
      <c r="F4" s="45"/>
      <c r="G4" s="45"/>
      <c r="H4" s="45"/>
      <c r="I4" s="45"/>
      <c r="J4" s="45"/>
    </row>
    <row r="5" spans="1:10" ht="15">
      <c r="A5" s="45"/>
      <c r="B5" s="45"/>
      <c r="C5" s="45" t="s">
        <v>732</v>
      </c>
      <c r="D5" s="45" t="s">
        <v>733</v>
      </c>
      <c r="E5" s="45" t="s">
        <v>734</v>
      </c>
      <c r="F5" s="45" t="s">
        <v>735</v>
      </c>
      <c r="G5" s="45" t="s">
        <v>736</v>
      </c>
      <c r="H5" s="45" t="s">
        <v>737</v>
      </c>
      <c r="I5" s="45" t="s">
        <v>763</v>
      </c>
      <c r="J5" s="45" t="s">
        <v>779</v>
      </c>
    </row>
    <row r="6" spans="1:10" ht="15">
      <c r="A6" s="125" t="s">
        <v>756</v>
      </c>
      <c r="B6" s="251"/>
      <c r="C6" s="221"/>
      <c r="D6" s="221"/>
      <c r="E6" s="221"/>
      <c r="F6" s="221"/>
      <c r="G6" s="252"/>
      <c r="H6" s="252"/>
      <c r="I6" s="252"/>
      <c r="J6" s="253"/>
    </row>
    <row r="7" spans="1:10">
      <c r="A7" s="254"/>
      <c r="B7" s="251"/>
      <c r="C7" s="221"/>
      <c r="D7" s="221"/>
      <c r="E7" s="221"/>
      <c r="F7" s="221"/>
      <c r="G7" s="252"/>
      <c r="H7" s="252"/>
      <c r="I7" s="252"/>
      <c r="J7" s="253"/>
    </row>
    <row r="8" spans="1:10" ht="15">
      <c r="A8" s="255" t="s">
        <v>686</v>
      </c>
      <c r="B8" s="240"/>
      <c r="C8" s="241">
        <v>1391</v>
      </c>
      <c r="D8" s="241">
        <v>568</v>
      </c>
      <c r="E8" s="241">
        <v>960</v>
      </c>
      <c r="F8" s="241">
        <v>1505</v>
      </c>
      <c r="G8" s="241">
        <v>2867</v>
      </c>
      <c r="H8" s="241">
        <v>4437</v>
      </c>
      <c r="I8" s="241">
        <v>4972</v>
      </c>
      <c r="J8" s="241">
        <v>16700</v>
      </c>
    </row>
    <row r="9" spans="1:10">
      <c r="A9" s="256"/>
      <c r="B9" s="257"/>
      <c r="C9" s="258"/>
      <c r="D9" s="258"/>
      <c r="E9" s="258"/>
      <c r="F9" s="258"/>
      <c r="G9" s="258"/>
      <c r="H9" s="258"/>
      <c r="I9" s="258"/>
      <c r="J9" s="258"/>
    </row>
    <row r="10" spans="1:10">
      <c r="A10" s="259" t="s">
        <v>722</v>
      </c>
      <c r="B10" s="244"/>
      <c r="C10" s="124">
        <v>137</v>
      </c>
      <c r="D10" s="124">
        <v>118</v>
      </c>
      <c r="E10" s="124">
        <v>220</v>
      </c>
      <c r="F10" s="124">
        <v>325</v>
      </c>
      <c r="G10" s="124">
        <v>519</v>
      </c>
      <c r="H10" s="124">
        <v>759</v>
      </c>
      <c r="I10" s="124">
        <v>729</v>
      </c>
      <c r="J10" s="124">
        <v>2807</v>
      </c>
    </row>
    <row r="11" spans="1:10">
      <c r="A11" s="259" t="s">
        <v>723</v>
      </c>
      <c r="B11" s="244"/>
      <c r="C11" s="124">
        <v>732</v>
      </c>
      <c r="D11" s="124">
        <v>147</v>
      </c>
      <c r="E11" s="124">
        <v>191</v>
      </c>
      <c r="F11" s="124">
        <v>231</v>
      </c>
      <c r="G11" s="124">
        <v>371</v>
      </c>
      <c r="H11" s="124">
        <v>459</v>
      </c>
      <c r="I11" s="124">
        <v>453</v>
      </c>
      <c r="J11" s="124">
        <v>2584</v>
      </c>
    </row>
    <row r="12" spans="1:10">
      <c r="A12" s="259" t="s">
        <v>758</v>
      </c>
      <c r="B12" s="244"/>
      <c r="C12" s="124">
        <v>128</v>
      </c>
      <c r="D12" s="124">
        <v>151</v>
      </c>
      <c r="E12" s="124">
        <v>278</v>
      </c>
      <c r="F12" s="124">
        <v>545</v>
      </c>
      <c r="G12" s="124">
        <v>1113</v>
      </c>
      <c r="H12" s="124">
        <v>1856</v>
      </c>
      <c r="I12" s="124">
        <v>2161</v>
      </c>
      <c r="J12" s="124">
        <v>6232</v>
      </c>
    </row>
    <row r="13" spans="1:10">
      <c r="A13" s="259" t="s">
        <v>792</v>
      </c>
      <c r="B13" s="244"/>
      <c r="C13" s="124">
        <v>381</v>
      </c>
      <c r="D13" s="124">
        <v>143</v>
      </c>
      <c r="E13" s="124">
        <v>245</v>
      </c>
      <c r="F13" s="124">
        <v>353</v>
      </c>
      <c r="G13" s="124">
        <v>790</v>
      </c>
      <c r="H13" s="124">
        <v>1236</v>
      </c>
      <c r="I13" s="124">
        <v>1528</v>
      </c>
      <c r="J13" s="124">
        <v>4676</v>
      </c>
    </row>
    <row r="14" spans="1:10">
      <c r="A14" s="259" t="s">
        <v>726</v>
      </c>
      <c r="B14" s="244"/>
      <c r="C14" s="124">
        <v>3</v>
      </c>
      <c r="D14" s="124">
        <v>1</v>
      </c>
      <c r="E14" s="124">
        <v>1</v>
      </c>
      <c r="F14" s="124">
        <v>16</v>
      </c>
      <c r="G14" s="124">
        <v>17</v>
      </c>
      <c r="H14" s="124">
        <v>40</v>
      </c>
      <c r="I14" s="124">
        <v>33</v>
      </c>
      <c r="J14" s="124">
        <v>111</v>
      </c>
    </row>
    <row r="15" spans="1:10">
      <c r="A15" s="259" t="s">
        <v>727</v>
      </c>
      <c r="B15" s="244"/>
      <c r="C15" s="124">
        <v>10</v>
      </c>
      <c r="D15" s="124">
        <v>8</v>
      </c>
      <c r="E15" s="124">
        <v>25</v>
      </c>
      <c r="F15" s="124">
        <v>35</v>
      </c>
      <c r="G15" s="124">
        <v>57</v>
      </c>
      <c r="H15" s="124">
        <v>87</v>
      </c>
      <c r="I15" s="124">
        <v>68</v>
      </c>
      <c r="J15" s="124">
        <v>290</v>
      </c>
    </row>
    <row r="16" spans="1:10">
      <c r="A16" s="256"/>
      <c r="B16" s="257"/>
      <c r="C16" s="124"/>
      <c r="D16" s="124"/>
      <c r="E16" s="124"/>
      <c r="F16" s="124"/>
      <c r="G16" s="124"/>
      <c r="H16" s="124"/>
      <c r="I16" s="124"/>
      <c r="J16" s="124"/>
    </row>
    <row r="17" spans="1:10" ht="15">
      <c r="A17" s="260" t="s">
        <v>864</v>
      </c>
      <c r="B17" s="260"/>
      <c r="C17" s="260"/>
      <c r="D17" s="260"/>
      <c r="E17" s="260"/>
      <c r="F17" s="260"/>
      <c r="G17" s="226"/>
      <c r="H17" s="226"/>
      <c r="I17" s="226"/>
      <c r="J17" s="227"/>
    </row>
    <row r="18" spans="1:10">
      <c r="A18" s="257"/>
      <c r="B18" s="257"/>
      <c r="C18" s="257"/>
      <c r="D18" s="257"/>
      <c r="E18" s="257"/>
      <c r="F18" s="257"/>
      <c r="G18" s="226"/>
      <c r="H18" s="226"/>
      <c r="I18" s="226"/>
      <c r="J18" s="227"/>
    </row>
    <row r="19" spans="1:10" ht="15">
      <c r="A19" s="255" t="s">
        <v>687</v>
      </c>
      <c r="B19" s="240"/>
      <c r="C19" s="241">
        <v>1391</v>
      </c>
      <c r="D19" s="241">
        <v>568</v>
      </c>
      <c r="E19" s="241">
        <v>960</v>
      </c>
      <c r="F19" s="241">
        <v>1505</v>
      </c>
      <c r="G19" s="241">
        <v>2867</v>
      </c>
      <c r="H19" s="241">
        <v>4437</v>
      </c>
      <c r="I19" s="241">
        <v>4972</v>
      </c>
      <c r="J19" s="241">
        <v>16700</v>
      </c>
    </row>
    <row r="20" spans="1:10">
      <c r="A20" s="256"/>
      <c r="B20" s="257"/>
      <c r="C20" s="258"/>
      <c r="D20" s="258"/>
      <c r="E20" s="258"/>
      <c r="F20" s="258"/>
      <c r="G20" s="258"/>
      <c r="H20" s="258"/>
      <c r="I20" s="258"/>
      <c r="J20" s="258"/>
    </row>
    <row r="21" spans="1:10">
      <c r="A21" s="259" t="s">
        <v>688</v>
      </c>
      <c r="B21" s="244"/>
      <c r="C21" s="124">
        <v>10</v>
      </c>
      <c r="D21" s="124">
        <v>9</v>
      </c>
      <c r="E21" s="124">
        <v>18</v>
      </c>
      <c r="F21" s="124">
        <v>41</v>
      </c>
      <c r="G21" s="124">
        <v>65</v>
      </c>
      <c r="H21" s="124">
        <v>87</v>
      </c>
      <c r="I21" s="124">
        <v>67</v>
      </c>
      <c r="J21" s="124">
        <v>297</v>
      </c>
    </row>
    <row r="22" spans="1:10">
      <c r="A22" s="259" t="s">
        <v>689</v>
      </c>
      <c r="B22" s="244"/>
      <c r="C22" s="124">
        <v>3</v>
      </c>
      <c r="D22" s="124">
        <v>1</v>
      </c>
      <c r="E22" s="124">
        <v>7</v>
      </c>
      <c r="F22" s="124">
        <v>26</v>
      </c>
      <c r="G22" s="124">
        <v>62</v>
      </c>
      <c r="H22" s="124">
        <v>78</v>
      </c>
      <c r="I22" s="124">
        <v>80</v>
      </c>
      <c r="J22" s="124">
        <v>257</v>
      </c>
    </row>
    <row r="23" spans="1:10">
      <c r="A23" s="259" t="s">
        <v>690</v>
      </c>
      <c r="B23" s="244"/>
      <c r="C23" s="124">
        <v>32</v>
      </c>
      <c r="D23" s="124">
        <v>36</v>
      </c>
      <c r="E23" s="124">
        <v>73</v>
      </c>
      <c r="F23" s="124">
        <v>126</v>
      </c>
      <c r="G23" s="124">
        <v>232</v>
      </c>
      <c r="H23" s="124">
        <v>343</v>
      </c>
      <c r="I23" s="124">
        <v>343</v>
      </c>
      <c r="J23" s="124">
        <v>1185</v>
      </c>
    </row>
    <row r="24" spans="1:10">
      <c r="A24" s="259" t="s">
        <v>691</v>
      </c>
      <c r="B24" s="244"/>
      <c r="C24" s="124">
        <v>33</v>
      </c>
      <c r="D24" s="124">
        <v>14</v>
      </c>
      <c r="E24" s="124">
        <v>30</v>
      </c>
      <c r="F24" s="124">
        <v>58</v>
      </c>
      <c r="G24" s="124">
        <v>89</v>
      </c>
      <c r="H24" s="124">
        <v>140</v>
      </c>
      <c r="I24" s="124">
        <v>138</v>
      </c>
      <c r="J24" s="124">
        <v>502</v>
      </c>
    </row>
    <row r="25" spans="1:10">
      <c r="A25" s="259" t="s">
        <v>692</v>
      </c>
      <c r="B25" s="244"/>
      <c r="C25" s="124">
        <v>14</v>
      </c>
      <c r="D25" s="124">
        <v>18</v>
      </c>
      <c r="E25" s="124">
        <v>29</v>
      </c>
      <c r="F25" s="124">
        <v>71</v>
      </c>
      <c r="G25" s="124">
        <v>157</v>
      </c>
      <c r="H25" s="124">
        <v>192</v>
      </c>
      <c r="I25" s="124">
        <v>202</v>
      </c>
      <c r="J25" s="124">
        <v>683</v>
      </c>
    </row>
    <row r="26" spans="1:10">
      <c r="A26" s="259" t="s">
        <v>693</v>
      </c>
      <c r="B26" s="244"/>
      <c r="C26" s="124">
        <v>375</v>
      </c>
      <c r="D26" s="124">
        <v>90</v>
      </c>
      <c r="E26" s="124">
        <v>93</v>
      </c>
      <c r="F26" s="124">
        <v>125</v>
      </c>
      <c r="G26" s="124">
        <v>219</v>
      </c>
      <c r="H26" s="124">
        <v>281</v>
      </c>
      <c r="I26" s="124">
        <v>311</v>
      </c>
      <c r="J26" s="124">
        <v>1494</v>
      </c>
    </row>
    <row r="27" spans="1:10">
      <c r="A27" s="259" t="s">
        <v>694</v>
      </c>
      <c r="B27" s="244"/>
      <c r="C27" s="124">
        <v>37</v>
      </c>
      <c r="D27" s="124">
        <v>35</v>
      </c>
      <c r="E27" s="124">
        <v>78</v>
      </c>
      <c r="F27" s="124">
        <v>121</v>
      </c>
      <c r="G27" s="124">
        <v>283</v>
      </c>
      <c r="H27" s="124">
        <v>426</v>
      </c>
      <c r="I27" s="124">
        <v>451</v>
      </c>
      <c r="J27" s="124">
        <v>1431</v>
      </c>
    </row>
    <row r="28" spans="1:10">
      <c r="A28" s="259" t="s">
        <v>695</v>
      </c>
      <c r="B28" s="244"/>
      <c r="C28" s="124">
        <v>76</v>
      </c>
      <c r="D28" s="124">
        <v>50</v>
      </c>
      <c r="E28" s="124">
        <v>107</v>
      </c>
      <c r="F28" s="124">
        <v>152</v>
      </c>
      <c r="G28" s="124">
        <v>314</v>
      </c>
      <c r="H28" s="124">
        <v>501</v>
      </c>
      <c r="I28" s="124">
        <v>556</v>
      </c>
      <c r="J28" s="124">
        <v>1756</v>
      </c>
    </row>
    <row r="29" spans="1:10">
      <c r="A29" s="259" t="s">
        <v>696</v>
      </c>
      <c r="B29" s="244"/>
      <c r="C29" s="124">
        <v>98</v>
      </c>
      <c r="D29" s="124">
        <v>34</v>
      </c>
      <c r="E29" s="124">
        <v>46</v>
      </c>
      <c r="F29" s="124">
        <v>56</v>
      </c>
      <c r="G29" s="124">
        <v>96</v>
      </c>
      <c r="H29" s="124">
        <v>147</v>
      </c>
      <c r="I29" s="124">
        <v>155</v>
      </c>
      <c r="J29" s="124">
        <v>632</v>
      </c>
    </row>
    <row r="30" spans="1:10">
      <c r="A30" s="259" t="s">
        <v>697</v>
      </c>
      <c r="B30" s="244"/>
      <c r="C30" s="124">
        <v>197</v>
      </c>
      <c r="D30" s="124">
        <v>51</v>
      </c>
      <c r="E30" s="124">
        <v>81</v>
      </c>
      <c r="F30" s="124">
        <v>118</v>
      </c>
      <c r="G30" s="124">
        <v>188</v>
      </c>
      <c r="H30" s="124">
        <v>266</v>
      </c>
      <c r="I30" s="124">
        <v>256</v>
      </c>
      <c r="J30" s="124">
        <v>1157</v>
      </c>
    </row>
    <row r="31" spans="1:10">
      <c r="A31" s="259" t="s">
        <v>698</v>
      </c>
      <c r="B31" s="244"/>
      <c r="C31" s="124">
        <v>95</v>
      </c>
      <c r="D31" s="124">
        <v>54</v>
      </c>
      <c r="E31" s="124">
        <v>77</v>
      </c>
      <c r="F31" s="124">
        <v>141</v>
      </c>
      <c r="G31" s="124">
        <v>257</v>
      </c>
      <c r="H31" s="124">
        <v>410</v>
      </c>
      <c r="I31" s="124">
        <v>475</v>
      </c>
      <c r="J31" s="124">
        <v>1509</v>
      </c>
    </row>
    <row r="32" spans="1:10">
      <c r="A32" s="259" t="s">
        <v>699</v>
      </c>
      <c r="B32" s="244"/>
      <c r="C32" s="124">
        <v>421</v>
      </c>
      <c r="D32" s="124">
        <v>176</v>
      </c>
      <c r="E32" s="124">
        <v>321</v>
      </c>
      <c r="F32" s="124">
        <v>470</v>
      </c>
      <c r="G32" s="124">
        <v>905</v>
      </c>
      <c r="H32" s="124">
        <v>1566</v>
      </c>
      <c r="I32" s="124">
        <v>1938</v>
      </c>
      <c r="J32" s="124">
        <v>5797</v>
      </c>
    </row>
    <row r="33" spans="1:10">
      <c r="A33" s="256"/>
      <c r="B33" s="257"/>
      <c r="C33" s="124"/>
      <c r="D33" s="124"/>
      <c r="E33" s="124"/>
      <c r="F33" s="124"/>
      <c r="G33" s="124"/>
      <c r="H33" s="124"/>
      <c r="I33" s="124"/>
      <c r="J33" s="124"/>
    </row>
    <row r="34" spans="1:10" ht="15">
      <c r="A34" s="261" t="s">
        <v>852</v>
      </c>
      <c r="B34" s="235"/>
      <c r="C34" s="66"/>
      <c r="D34" s="66"/>
      <c r="E34" s="66"/>
      <c r="F34" s="66"/>
      <c r="G34" s="226"/>
      <c r="H34" s="226"/>
      <c r="I34" s="226"/>
      <c r="J34" s="227"/>
    </row>
    <row r="35" spans="1:10" ht="15">
      <c r="A35" s="261"/>
      <c r="B35" s="235"/>
      <c r="C35" s="66"/>
      <c r="D35" s="66"/>
      <c r="E35" s="66"/>
      <c r="F35" s="66"/>
      <c r="G35" s="226"/>
      <c r="H35" s="226"/>
      <c r="I35" s="226"/>
      <c r="J35" s="227"/>
    </row>
    <row r="36" spans="1:10" ht="15">
      <c r="A36" s="255" t="s">
        <v>686</v>
      </c>
      <c r="B36" s="240"/>
      <c r="C36" s="241">
        <v>1391</v>
      </c>
      <c r="D36" s="241">
        <v>568</v>
      </c>
      <c r="E36" s="241">
        <v>960</v>
      </c>
      <c r="F36" s="241">
        <v>1505</v>
      </c>
      <c r="G36" s="241">
        <v>2867</v>
      </c>
      <c r="H36" s="241">
        <v>4437</v>
      </c>
      <c r="I36" s="241">
        <v>4972</v>
      </c>
      <c r="J36" s="241">
        <v>16700</v>
      </c>
    </row>
    <row r="37" spans="1:10">
      <c r="A37" s="256"/>
      <c r="B37" s="257"/>
      <c r="C37" s="258"/>
      <c r="D37" s="258"/>
      <c r="E37" s="258"/>
      <c r="F37" s="258"/>
      <c r="G37" s="258"/>
      <c r="H37" s="258"/>
      <c r="I37" s="258"/>
      <c r="J37" s="258"/>
    </row>
    <row r="38" spans="1:10">
      <c r="A38" s="259" t="s">
        <v>743</v>
      </c>
      <c r="B38" s="244"/>
      <c r="C38" s="124">
        <v>759</v>
      </c>
      <c r="D38" s="124">
        <v>270</v>
      </c>
      <c r="E38" s="124">
        <v>411</v>
      </c>
      <c r="F38" s="124">
        <v>576</v>
      </c>
      <c r="G38" s="124">
        <v>844</v>
      </c>
      <c r="H38" s="124">
        <v>1034</v>
      </c>
      <c r="I38" s="124">
        <v>1028</v>
      </c>
      <c r="J38" s="124">
        <v>4922</v>
      </c>
    </row>
    <row r="39" spans="1:10">
      <c r="A39" s="259" t="s">
        <v>744</v>
      </c>
      <c r="B39" s="244"/>
      <c r="C39" s="124">
        <v>632</v>
      </c>
      <c r="D39" s="124">
        <v>298</v>
      </c>
      <c r="E39" s="124">
        <v>549</v>
      </c>
      <c r="F39" s="124">
        <v>929</v>
      </c>
      <c r="G39" s="124">
        <v>2023</v>
      </c>
      <c r="H39" s="124">
        <v>3403</v>
      </c>
      <c r="I39" s="124">
        <v>3944</v>
      </c>
      <c r="J39" s="124">
        <v>11778</v>
      </c>
    </row>
    <row r="40" spans="1:10">
      <c r="A40" s="256"/>
      <c r="B40" s="257"/>
      <c r="C40" s="124"/>
      <c r="D40" s="124"/>
      <c r="E40" s="124"/>
      <c r="F40" s="124"/>
      <c r="G40" s="124"/>
      <c r="H40" s="124"/>
      <c r="I40" s="124"/>
      <c r="J40" s="124"/>
    </row>
    <row r="41" spans="1:10" ht="15">
      <c r="A41" s="261" t="s">
        <v>853</v>
      </c>
      <c r="B41" s="262"/>
      <c r="C41" s="66"/>
      <c r="D41" s="66"/>
      <c r="E41" s="66"/>
      <c r="F41" s="66"/>
      <c r="G41" s="226"/>
      <c r="H41" s="226"/>
      <c r="I41" s="226"/>
      <c r="J41" s="227"/>
    </row>
    <row r="42" spans="1:10">
      <c r="A42" s="235"/>
      <c r="B42" s="262"/>
      <c r="C42" s="66"/>
      <c r="D42" s="66"/>
      <c r="E42" s="66"/>
      <c r="F42" s="66"/>
      <c r="G42" s="226"/>
      <c r="H42" s="226"/>
      <c r="I42" s="226"/>
      <c r="J42" s="227"/>
    </row>
    <row r="43" spans="1:10" ht="15">
      <c r="A43" s="255" t="s">
        <v>687</v>
      </c>
      <c r="B43" s="240"/>
      <c r="C43" s="241">
        <v>1391</v>
      </c>
      <c r="D43" s="241">
        <v>568</v>
      </c>
      <c r="E43" s="241">
        <v>960</v>
      </c>
      <c r="F43" s="241">
        <v>1505</v>
      </c>
      <c r="G43" s="241">
        <v>2867</v>
      </c>
      <c r="H43" s="241">
        <v>4437</v>
      </c>
      <c r="I43" s="241">
        <v>4972</v>
      </c>
      <c r="J43" s="241">
        <v>16700</v>
      </c>
    </row>
    <row r="44" spans="1:10">
      <c r="A44" s="256"/>
      <c r="B44" s="257"/>
      <c r="C44" s="258"/>
      <c r="D44" s="258"/>
      <c r="E44" s="258"/>
      <c r="F44" s="258"/>
      <c r="G44" s="258"/>
      <c r="H44" s="258"/>
      <c r="I44" s="258"/>
      <c r="J44" s="258"/>
    </row>
    <row r="45" spans="1:10">
      <c r="A45" s="259" t="s">
        <v>854</v>
      </c>
      <c r="B45" s="244"/>
      <c r="C45" s="124">
        <v>218</v>
      </c>
      <c r="D45" s="124">
        <v>156</v>
      </c>
      <c r="E45" s="124">
        <v>341</v>
      </c>
      <c r="F45" s="124">
        <v>589</v>
      </c>
      <c r="G45" s="124">
        <v>1400</v>
      </c>
      <c r="H45" s="124">
        <v>2440</v>
      </c>
      <c r="I45" s="124">
        <v>2952</v>
      </c>
      <c r="J45" s="124">
        <v>8096</v>
      </c>
    </row>
    <row r="46" spans="1:10">
      <c r="A46" s="259" t="s">
        <v>855</v>
      </c>
      <c r="B46" s="244"/>
      <c r="C46" s="124">
        <v>312</v>
      </c>
      <c r="D46" s="124">
        <v>129</v>
      </c>
      <c r="E46" s="124">
        <v>157</v>
      </c>
      <c r="F46" s="124">
        <v>250</v>
      </c>
      <c r="G46" s="124">
        <v>390</v>
      </c>
      <c r="H46" s="124">
        <v>503</v>
      </c>
      <c r="I46" s="124">
        <v>515</v>
      </c>
      <c r="J46" s="124">
        <v>2256</v>
      </c>
    </row>
    <row r="47" spans="1:10">
      <c r="A47" s="259" t="s">
        <v>775</v>
      </c>
      <c r="B47" s="244"/>
      <c r="C47" s="124">
        <v>222</v>
      </c>
      <c r="D47" s="124">
        <v>152</v>
      </c>
      <c r="E47" s="124">
        <v>303</v>
      </c>
      <c r="F47" s="124">
        <v>447</v>
      </c>
      <c r="G47" s="124">
        <v>765</v>
      </c>
      <c r="H47" s="124">
        <v>1110</v>
      </c>
      <c r="I47" s="124">
        <v>1089</v>
      </c>
      <c r="J47" s="124">
        <v>4088</v>
      </c>
    </row>
    <row r="48" spans="1:10">
      <c r="A48" s="259" t="s">
        <v>856</v>
      </c>
      <c r="B48" s="244"/>
      <c r="C48" s="124">
        <v>388</v>
      </c>
      <c r="D48" s="124">
        <v>101</v>
      </c>
      <c r="E48" s="124">
        <v>129</v>
      </c>
      <c r="F48" s="124">
        <v>187</v>
      </c>
      <c r="G48" s="124">
        <v>264</v>
      </c>
      <c r="H48" s="124">
        <v>320</v>
      </c>
      <c r="I48" s="124">
        <v>346</v>
      </c>
      <c r="J48" s="124">
        <v>1735</v>
      </c>
    </row>
    <row r="49" spans="1:10">
      <c r="A49" s="259" t="s">
        <v>776</v>
      </c>
      <c r="B49" s="244"/>
      <c r="C49" s="124">
        <v>251</v>
      </c>
      <c r="D49" s="124">
        <v>30</v>
      </c>
      <c r="E49" s="124">
        <v>30</v>
      </c>
      <c r="F49" s="124">
        <v>32</v>
      </c>
      <c r="G49" s="124">
        <v>48</v>
      </c>
      <c r="H49" s="124">
        <v>64</v>
      </c>
      <c r="I49" s="124">
        <v>70</v>
      </c>
      <c r="J49" s="124">
        <v>525</v>
      </c>
    </row>
    <row r="50" spans="1:10" ht="15">
      <c r="A50" s="45"/>
      <c r="B50" s="45"/>
      <c r="C50" s="45"/>
      <c r="D50" s="45"/>
      <c r="E50" s="45"/>
      <c r="F50" s="45"/>
      <c r="G50" s="45"/>
      <c r="H50" s="45"/>
      <c r="I50" s="45"/>
      <c r="J50" s="45"/>
    </row>
    <row r="51" spans="1:10">
      <c r="A51" s="29" t="s">
        <v>700</v>
      </c>
    </row>
    <row r="52" spans="1:10">
      <c r="A52" s="29"/>
    </row>
    <row r="53" spans="1:10">
      <c r="A53" s="29" t="s">
        <v>671</v>
      </c>
    </row>
    <row r="54" spans="1:10">
      <c r="A54" s="109" t="s">
        <v>767</v>
      </c>
    </row>
    <row r="55" spans="1:10">
      <c r="A55" s="29" t="s">
        <v>824</v>
      </c>
    </row>
  </sheetData>
  <sheetProtection algorithmName="SHA-512" hashValue="N0muapVxAev7EyQNjlwaYd+fwUFYXpzLW+mmg29mnMFjy2BgUVS0RCgXPX0cBSQa+MusOVpe1sJKt6nfqRU4hA==" saltValue="hn+NsAPGcmfbK6vkFiINUg==" spinCount="100000" sheet="1" objects="1" scenarios="1"/>
  <mergeCells count="1">
    <mergeCell ref="A17:F17"/>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heetViews>
  <sheetFormatPr baseColWidth="10" defaultRowHeight="12.75"/>
  <cols>
    <col min="1" max="1" width="33.42578125" style="111" customWidth="1"/>
    <col min="2" max="7" width="12.28515625" style="155" customWidth="1"/>
    <col min="8" max="16384" width="11.42578125" style="1"/>
  </cols>
  <sheetData>
    <row r="1" spans="1:7" ht="18.75">
      <c r="A1" s="112" t="s">
        <v>865</v>
      </c>
      <c r="B1" s="263"/>
      <c r="C1" s="263"/>
      <c r="D1" s="263"/>
      <c r="E1" s="263"/>
      <c r="G1" s="1"/>
    </row>
    <row r="2" spans="1:7" ht="18.75">
      <c r="A2" s="10" t="s">
        <v>748</v>
      </c>
      <c r="B2" s="263"/>
      <c r="C2" s="263"/>
      <c r="D2" s="263"/>
      <c r="E2" s="263"/>
    </row>
    <row r="3" spans="1:7" ht="18.75">
      <c r="A3" s="10" t="s">
        <v>866</v>
      </c>
      <c r="B3" s="236"/>
      <c r="C3" s="236"/>
      <c r="D3" s="236"/>
      <c r="E3" s="236"/>
    </row>
    <row r="4" spans="1:7" ht="45">
      <c r="A4" s="45"/>
      <c r="B4" s="45" t="s">
        <v>854</v>
      </c>
      <c r="C4" s="45" t="s">
        <v>867</v>
      </c>
      <c r="D4" s="45" t="s">
        <v>775</v>
      </c>
      <c r="E4" s="45" t="s">
        <v>776</v>
      </c>
      <c r="F4" s="45" t="s">
        <v>868</v>
      </c>
      <c r="G4" s="45" t="s">
        <v>779</v>
      </c>
    </row>
    <row r="5" spans="1:7" ht="15">
      <c r="A5" s="48" t="s">
        <v>756</v>
      </c>
      <c r="B5" s="126"/>
      <c r="C5" s="126"/>
      <c r="D5" s="126"/>
      <c r="E5" s="126"/>
      <c r="F5" s="127"/>
      <c r="G5" s="100"/>
    </row>
    <row r="6" spans="1:7" ht="3.75" customHeight="1">
      <c r="A6" s="206"/>
      <c r="B6" s="126"/>
      <c r="C6" s="126"/>
      <c r="D6" s="126"/>
      <c r="E6" s="126"/>
      <c r="F6" s="127"/>
      <c r="G6" s="100"/>
    </row>
    <row r="7" spans="1:7" ht="15">
      <c r="A7" s="63" t="s">
        <v>686</v>
      </c>
      <c r="B7" s="241">
        <v>8096</v>
      </c>
      <c r="C7" s="241">
        <v>2256</v>
      </c>
      <c r="D7" s="241">
        <v>4088</v>
      </c>
      <c r="E7" s="241">
        <v>1735</v>
      </c>
      <c r="F7" s="241">
        <v>525</v>
      </c>
      <c r="G7" s="241">
        <v>16700</v>
      </c>
    </row>
    <row r="8" spans="1:7" ht="6" customHeight="1">
      <c r="A8" s="68"/>
      <c r="B8" s="264"/>
      <c r="C8" s="264"/>
      <c r="D8" s="264"/>
      <c r="E8" s="264"/>
      <c r="F8" s="264"/>
      <c r="G8" s="264"/>
    </row>
    <row r="9" spans="1:7">
      <c r="A9" s="50" t="s">
        <v>722</v>
      </c>
      <c r="B9" s="265">
        <v>622</v>
      </c>
      <c r="C9" s="265">
        <v>309</v>
      </c>
      <c r="D9" s="265">
        <v>1444</v>
      </c>
      <c r="E9" s="265">
        <v>425</v>
      </c>
      <c r="F9" s="265">
        <v>7</v>
      </c>
      <c r="G9" s="265">
        <v>2807</v>
      </c>
    </row>
    <row r="10" spans="1:7">
      <c r="A10" s="266" t="s">
        <v>723</v>
      </c>
      <c r="B10" s="265">
        <v>801</v>
      </c>
      <c r="C10" s="265">
        <v>318</v>
      </c>
      <c r="D10" s="265">
        <v>765</v>
      </c>
      <c r="E10" s="265">
        <v>356</v>
      </c>
      <c r="F10" s="265">
        <v>344</v>
      </c>
      <c r="G10" s="265">
        <v>2584</v>
      </c>
    </row>
    <row r="11" spans="1:7">
      <c r="A11" s="50" t="s">
        <v>758</v>
      </c>
      <c r="B11" s="265">
        <v>3864</v>
      </c>
      <c r="C11" s="265">
        <v>855</v>
      </c>
      <c r="D11" s="265">
        <v>976</v>
      </c>
      <c r="E11" s="265">
        <v>447</v>
      </c>
      <c r="F11" s="265">
        <v>90</v>
      </c>
      <c r="G11" s="265">
        <v>6232</v>
      </c>
    </row>
    <row r="12" spans="1:7">
      <c r="A12" s="266" t="s">
        <v>792</v>
      </c>
      <c r="B12" s="265">
        <v>2585</v>
      </c>
      <c r="C12" s="265">
        <v>670</v>
      </c>
      <c r="D12" s="265">
        <v>852</v>
      </c>
      <c r="E12" s="265">
        <v>488</v>
      </c>
      <c r="F12" s="265">
        <v>81</v>
      </c>
      <c r="G12" s="265">
        <v>4676</v>
      </c>
    </row>
    <row r="13" spans="1:7">
      <c r="A13" s="267" t="s">
        <v>726</v>
      </c>
      <c r="B13" s="265">
        <v>28</v>
      </c>
      <c r="C13" s="265">
        <v>60</v>
      </c>
      <c r="D13" s="265">
        <v>7</v>
      </c>
      <c r="E13" s="265">
        <v>13</v>
      </c>
      <c r="F13" s="265">
        <v>3</v>
      </c>
      <c r="G13" s="265">
        <v>111</v>
      </c>
    </row>
    <row r="14" spans="1:7">
      <c r="A14" s="50" t="s">
        <v>727</v>
      </c>
      <c r="B14" s="265">
        <v>196</v>
      </c>
      <c r="C14" s="265">
        <v>44</v>
      </c>
      <c r="D14" s="265">
        <v>44</v>
      </c>
      <c r="E14" s="265">
        <v>6</v>
      </c>
      <c r="F14" s="265">
        <v>0</v>
      </c>
      <c r="G14" s="265">
        <v>290</v>
      </c>
    </row>
    <row r="15" spans="1:7">
      <c r="A15" s="68"/>
      <c r="B15" s="104"/>
      <c r="C15" s="104"/>
      <c r="D15" s="104"/>
      <c r="E15" s="104"/>
      <c r="F15" s="104"/>
      <c r="G15" s="104"/>
    </row>
    <row r="16" spans="1:7" ht="16.5">
      <c r="A16" s="125" t="s">
        <v>869</v>
      </c>
      <c r="B16" s="126"/>
      <c r="C16" s="126"/>
      <c r="D16" s="126"/>
      <c r="E16" s="126"/>
      <c r="F16" s="127"/>
      <c r="G16" s="100"/>
    </row>
    <row r="17" spans="1:7" ht="5.25" customHeight="1">
      <c r="A17" s="268"/>
      <c r="B17" s="126"/>
      <c r="C17" s="126"/>
      <c r="D17" s="126"/>
      <c r="E17" s="126"/>
      <c r="F17" s="127"/>
      <c r="G17" s="100"/>
    </row>
    <row r="18" spans="1:7" ht="15">
      <c r="A18" s="63" t="s">
        <v>686</v>
      </c>
      <c r="B18" s="241">
        <v>8096</v>
      </c>
      <c r="C18" s="241">
        <v>2256</v>
      </c>
      <c r="D18" s="241">
        <v>4088</v>
      </c>
      <c r="E18" s="241">
        <v>1735</v>
      </c>
      <c r="F18" s="241">
        <v>525</v>
      </c>
      <c r="G18" s="241">
        <v>16700</v>
      </c>
    </row>
    <row r="19" spans="1:7" ht="5.25" customHeight="1">
      <c r="A19" s="68"/>
      <c r="B19" s="264"/>
      <c r="C19" s="264"/>
      <c r="D19" s="264"/>
      <c r="E19" s="264"/>
      <c r="F19" s="264"/>
      <c r="G19" s="264"/>
    </row>
    <row r="20" spans="1:7">
      <c r="A20" s="38" t="s">
        <v>781</v>
      </c>
      <c r="B20" s="269">
        <v>1117</v>
      </c>
      <c r="C20" s="269">
        <v>60</v>
      </c>
      <c r="D20" s="269">
        <v>207</v>
      </c>
      <c r="E20" s="269">
        <v>72</v>
      </c>
      <c r="F20" s="269">
        <v>59</v>
      </c>
      <c r="G20" s="269">
        <v>1515</v>
      </c>
    </row>
    <row r="21" spans="1:7">
      <c r="A21" s="270" t="s">
        <v>795</v>
      </c>
      <c r="B21" s="269">
        <v>2803</v>
      </c>
      <c r="C21" s="269">
        <v>646</v>
      </c>
      <c r="D21" s="269">
        <v>735</v>
      </c>
      <c r="E21" s="269">
        <v>372</v>
      </c>
      <c r="F21" s="269">
        <v>83</v>
      </c>
      <c r="G21" s="269">
        <v>4639</v>
      </c>
    </row>
    <row r="22" spans="1:7">
      <c r="A22" s="38" t="s">
        <v>796</v>
      </c>
      <c r="B22" s="269">
        <v>2097</v>
      </c>
      <c r="C22" s="269">
        <v>754</v>
      </c>
      <c r="D22" s="269">
        <v>1293</v>
      </c>
      <c r="E22" s="269">
        <v>616</v>
      </c>
      <c r="F22" s="269">
        <v>170</v>
      </c>
      <c r="G22" s="269">
        <v>4930</v>
      </c>
    </row>
    <row r="23" spans="1:7">
      <c r="A23" s="270" t="s">
        <v>797</v>
      </c>
      <c r="B23" s="269">
        <v>1691</v>
      </c>
      <c r="C23" s="269">
        <v>689</v>
      </c>
      <c r="D23" s="269">
        <v>1626</v>
      </c>
      <c r="E23" s="269">
        <v>592</v>
      </c>
      <c r="F23" s="269">
        <v>185</v>
      </c>
      <c r="G23" s="269">
        <v>4783</v>
      </c>
    </row>
    <row r="24" spans="1:7">
      <c r="A24" s="271" t="s">
        <v>798</v>
      </c>
      <c r="B24" s="269">
        <v>229</v>
      </c>
      <c r="C24" s="269">
        <v>96</v>
      </c>
      <c r="D24" s="269">
        <v>190</v>
      </c>
      <c r="E24" s="269">
        <v>78</v>
      </c>
      <c r="F24" s="269">
        <v>25</v>
      </c>
      <c r="G24" s="269">
        <v>618</v>
      </c>
    </row>
    <row r="25" spans="1:7">
      <c r="A25" s="38" t="s">
        <v>778</v>
      </c>
      <c r="B25" s="269">
        <v>159</v>
      </c>
      <c r="C25" s="269">
        <v>11</v>
      </c>
      <c r="D25" s="269">
        <v>37</v>
      </c>
      <c r="E25" s="269">
        <v>5</v>
      </c>
      <c r="F25" s="269">
        <v>3</v>
      </c>
      <c r="G25" s="269">
        <v>215</v>
      </c>
    </row>
    <row r="26" spans="1:7" ht="15">
      <c r="A26" s="45"/>
      <c r="B26" s="45"/>
      <c r="C26" s="45"/>
      <c r="D26" s="45"/>
      <c r="E26" s="45"/>
      <c r="F26" s="45"/>
      <c r="G26" s="45"/>
    </row>
    <row r="27" spans="1:7">
      <c r="A27" s="29" t="s">
        <v>700</v>
      </c>
      <c r="B27" s="167"/>
      <c r="C27" s="167"/>
      <c r="D27" s="167"/>
      <c r="E27" s="167"/>
      <c r="F27" s="167"/>
      <c r="G27" s="167"/>
    </row>
    <row r="28" spans="1:7">
      <c r="A28" s="29"/>
      <c r="B28" s="167"/>
      <c r="C28" s="167"/>
      <c r="D28" s="167"/>
      <c r="E28" s="167"/>
      <c r="F28" s="167"/>
      <c r="G28" s="167"/>
    </row>
    <row r="29" spans="1:7">
      <c r="A29" s="29" t="s">
        <v>671</v>
      </c>
      <c r="B29" s="167"/>
      <c r="C29" s="167"/>
      <c r="D29" s="167"/>
      <c r="E29" s="167"/>
      <c r="F29" s="167"/>
      <c r="G29" s="167"/>
    </row>
    <row r="30" spans="1:7">
      <c r="A30" s="109" t="s">
        <v>767</v>
      </c>
      <c r="B30" s="167"/>
      <c r="C30" s="167"/>
      <c r="D30" s="167"/>
      <c r="E30" s="167"/>
      <c r="F30" s="167"/>
      <c r="G30" s="167"/>
    </row>
    <row r="31" spans="1:7">
      <c r="A31" s="128" t="s">
        <v>870</v>
      </c>
      <c r="B31" s="167"/>
      <c r="C31" s="167"/>
      <c r="D31" s="167"/>
      <c r="E31" s="167"/>
      <c r="F31" s="167"/>
      <c r="G31" s="167"/>
    </row>
  </sheetData>
  <sheetProtection algorithmName="SHA-512" hashValue="H2Oibj84dqZtJJGifqRHnIlG9Eb6YmQRPE8ALojDPXZ/870pzLHzGuqMXFtqCo+uu+9qNdAjzLZwJAkh4e7jww==" saltValue="CkhZXGQmLQ2hSUmLoehhRw==" spinCount="100000" sheet="1" objects="1" scenarios="1"/>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baseColWidth="10" defaultRowHeight="12.75"/>
  <cols>
    <col min="1" max="1" width="22.140625" style="1" customWidth="1"/>
    <col min="2" max="16" width="11" style="1" customWidth="1"/>
    <col min="17" max="16384" width="11.42578125" style="1"/>
  </cols>
  <sheetData>
    <row r="1" spans="1:16" ht="15">
      <c r="A1" s="3" t="s">
        <v>871</v>
      </c>
    </row>
    <row r="2" spans="1:16" ht="18.75">
      <c r="A2" s="10" t="s">
        <v>748</v>
      </c>
      <c r="B2" s="113"/>
      <c r="C2" s="113"/>
      <c r="D2" s="113"/>
      <c r="E2" s="113"/>
      <c r="F2" s="113"/>
      <c r="G2" s="113"/>
      <c r="H2" s="113"/>
      <c r="I2" s="113"/>
      <c r="J2" s="113"/>
      <c r="K2" s="113"/>
      <c r="L2" s="113"/>
      <c r="M2" s="113"/>
      <c r="N2" s="113"/>
    </row>
    <row r="3" spans="1:16" ht="18.75">
      <c r="A3" s="10" t="s">
        <v>872</v>
      </c>
      <c r="B3" s="113"/>
      <c r="C3" s="113"/>
      <c r="D3" s="113"/>
      <c r="E3" s="113"/>
      <c r="F3" s="113"/>
      <c r="G3" s="113"/>
      <c r="H3" s="113"/>
      <c r="I3" s="113"/>
      <c r="J3" s="113"/>
      <c r="K3" s="113"/>
      <c r="L3" s="113"/>
      <c r="M3" s="113"/>
      <c r="N3" s="113"/>
    </row>
    <row r="4" spans="1:16" s="120" customFormat="1" ht="30.75" customHeight="1">
      <c r="A4" s="116" t="s">
        <v>873</v>
      </c>
    </row>
    <row r="5" spans="1:16" ht="15">
      <c r="A5" s="45"/>
      <c r="B5" s="15" t="s">
        <v>874</v>
      </c>
      <c r="C5" s="45"/>
      <c r="D5" s="45"/>
      <c r="E5" s="45"/>
      <c r="F5" s="45"/>
      <c r="G5" s="45"/>
      <c r="H5" s="45"/>
      <c r="I5" s="45"/>
      <c r="J5" s="45"/>
      <c r="K5" s="45"/>
      <c r="L5" s="45"/>
      <c r="M5" s="45"/>
      <c r="N5" s="45"/>
      <c r="O5" s="45"/>
      <c r="P5" s="45"/>
    </row>
    <row r="6" spans="1:16" ht="60">
      <c r="A6" s="45" t="s">
        <v>875</v>
      </c>
      <c r="B6" s="45" t="s">
        <v>876</v>
      </c>
      <c r="C6" s="45" t="s">
        <v>877</v>
      </c>
      <c r="D6" s="45" t="s">
        <v>878</v>
      </c>
      <c r="E6" s="45" t="s">
        <v>879</v>
      </c>
      <c r="F6" s="45" t="s">
        <v>880</v>
      </c>
      <c r="G6" s="45" t="s">
        <v>881</v>
      </c>
      <c r="H6" s="45" t="s">
        <v>882</v>
      </c>
      <c r="I6" s="45" t="s">
        <v>883</v>
      </c>
      <c r="J6" s="45" t="s">
        <v>884</v>
      </c>
      <c r="K6" s="45" t="s">
        <v>885</v>
      </c>
      <c r="L6" s="45" t="s">
        <v>886</v>
      </c>
      <c r="M6" s="45" t="s">
        <v>887</v>
      </c>
      <c r="N6" s="45" t="s">
        <v>888</v>
      </c>
      <c r="O6" s="45" t="s">
        <v>889</v>
      </c>
      <c r="P6" s="45" t="s">
        <v>890</v>
      </c>
    </row>
    <row r="7" spans="1:16">
      <c r="A7" s="272"/>
      <c r="B7" s="273"/>
      <c r="C7" s="273"/>
      <c r="D7" s="273"/>
      <c r="E7" s="273"/>
      <c r="F7" s="273"/>
      <c r="G7" s="273"/>
      <c r="H7" s="273"/>
      <c r="I7" s="273"/>
      <c r="J7" s="273"/>
      <c r="K7" s="273"/>
      <c r="L7" s="273"/>
      <c r="M7" s="273"/>
      <c r="N7" s="273"/>
      <c r="O7" s="273"/>
      <c r="P7" s="273"/>
    </row>
    <row r="8" spans="1:16" ht="15">
      <c r="A8" s="274" t="s">
        <v>891</v>
      </c>
      <c r="B8" s="275">
        <v>302</v>
      </c>
      <c r="C8" s="275">
        <v>215</v>
      </c>
      <c r="D8" s="275">
        <v>1162</v>
      </c>
      <c r="E8" s="275">
        <v>554</v>
      </c>
      <c r="F8" s="275">
        <v>786</v>
      </c>
      <c r="G8" s="275">
        <v>1005</v>
      </c>
      <c r="H8" s="275">
        <v>1329</v>
      </c>
      <c r="I8" s="275">
        <v>1372</v>
      </c>
      <c r="J8" s="275">
        <v>538</v>
      </c>
      <c r="K8" s="275">
        <v>1034</v>
      </c>
      <c r="L8" s="275">
        <v>1500</v>
      </c>
      <c r="M8" s="275">
        <v>5970</v>
      </c>
      <c r="N8" s="275">
        <v>15767</v>
      </c>
      <c r="O8" s="275">
        <v>933</v>
      </c>
      <c r="P8" s="275">
        <v>16700</v>
      </c>
    </row>
    <row r="9" spans="1:16">
      <c r="A9" s="18"/>
      <c r="B9" s="276"/>
      <c r="C9" s="276"/>
      <c r="D9" s="276"/>
      <c r="E9" s="276"/>
      <c r="F9" s="276"/>
      <c r="G9" s="276"/>
      <c r="H9" s="276"/>
      <c r="I9" s="276"/>
      <c r="J9" s="276"/>
      <c r="K9" s="276"/>
      <c r="L9" s="276"/>
      <c r="M9" s="276"/>
      <c r="N9" s="276"/>
      <c r="O9" s="276"/>
      <c r="P9" s="276"/>
    </row>
    <row r="10" spans="1:16">
      <c r="A10" s="50" t="s">
        <v>688</v>
      </c>
      <c r="B10" s="277">
        <v>243</v>
      </c>
      <c r="C10" s="124">
        <v>0</v>
      </c>
      <c r="D10" s="277">
        <v>0</v>
      </c>
      <c r="E10" s="277">
        <v>0</v>
      </c>
      <c r="F10" s="277">
        <v>18</v>
      </c>
      <c r="G10" s="277">
        <v>0</v>
      </c>
      <c r="H10" s="277">
        <v>6</v>
      </c>
      <c r="I10" s="277">
        <v>0</v>
      </c>
      <c r="J10" s="277">
        <v>0</v>
      </c>
      <c r="K10" s="277">
        <v>3</v>
      </c>
      <c r="L10" s="277">
        <v>4</v>
      </c>
      <c r="M10" s="277">
        <v>15</v>
      </c>
      <c r="N10" s="277">
        <v>289</v>
      </c>
      <c r="O10" s="277">
        <v>8</v>
      </c>
      <c r="P10" s="277">
        <v>297</v>
      </c>
    </row>
    <row r="11" spans="1:16">
      <c r="A11" s="50" t="s">
        <v>689</v>
      </c>
      <c r="B11" s="277">
        <v>1</v>
      </c>
      <c r="C11" s="277">
        <v>178</v>
      </c>
      <c r="D11" s="277">
        <v>5</v>
      </c>
      <c r="E11" s="277">
        <v>1</v>
      </c>
      <c r="F11" s="277">
        <v>0</v>
      </c>
      <c r="G11" s="277">
        <v>0</v>
      </c>
      <c r="H11" s="277">
        <v>0</v>
      </c>
      <c r="I11" s="277">
        <v>1</v>
      </c>
      <c r="J11" s="277">
        <v>1</v>
      </c>
      <c r="K11" s="277">
        <v>1</v>
      </c>
      <c r="L11" s="277">
        <v>36</v>
      </c>
      <c r="M11" s="277">
        <v>1</v>
      </c>
      <c r="N11" s="277">
        <v>225</v>
      </c>
      <c r="O11" s="277">
        <v>32</v>
      </c>
      <c r="P11" s="277">
        <v>257</v>
      </c>
    </row>
    <row r="12" spans="1:16">
      <c r="A12" s="50" t="s">
        <v>690</v>
      </c>
      <c r="B12" s="277">
        <v>0</v>
      </c>
      <c r="C12" s="277">
        <v>8</v>
      </c>
      <c r="D12" s="277">
        <v>1023</v>
      </c>
      <c r="E12" s="277">
        <v>25</v>
      </c>
      <c r="F12" s="277">
        <v>3</v>
      </c>
      <c r="G12" s="277">
        <v>1</v>
      </c>
      <c r="H12" s="277">
        <v>4</v>
      </c>
      <c r="I12" s="277">
        <v>3</v>
      </c>
      <c r="J12" s="277">
        <v>4</v>
      </c>
      <c r="K12" s="277">
        <v>60</v>
      </c>
      <c r="L12" s="277">
        <v>21</v>
      </c>
      <c r="M12" s="277">
        <v>11</v>
      </c>
      <c r="N12" s="277">
        <v>1163</v>
      </c>
      <c r="O12" s="277">
        <v>22</v>
      </c>
      <c r="P12" s="277">
        <v>1185</v>
      </c>
    </row>
    <row r="13" spans="1:16">
      <c r="A13" s="50" t="s">
        <v>691</v>
      </c>
      <c r="B13" s="277">
        <v>0</v>
      </c>
      <c r="C13" s="277">
        <v>2</v>
      </c>
      <c r="D13" s="277">
        <v>19</v>
      </c>
      <c r="E13" s="277">
        <v>451</v>
      </c>
      <c r="F13" s="277">
        <v>2</v>
      </c>
      <c r="G13" s="277">
        <v>0</v>
      </c>
      <c r="H13" s="277">
        <v>2</v>
      </c>
      <c r="I13" s="277">
        <v>1</v>
      </c>
      <c r="J13" s="277">
        <v>1</v>
      </c>
      <c r="K13" s="277">
        <v>2</v>
      </c>
      <c r="L13" s="277">
        <v>4</v>
      </c>
      <c r="M13" s="277">
        <v>9</v>
      </c>
      <c r="N13" s="277">
        <v>493</v>
      </c>
      <c r="O13" s="277">
        <v>9</v>
      </c>
      <c r="P13" s="277">
        <v>502</v>
      </c>
    </row>
    <row r="14" spans="1:16">
      <c r="A14" s="50" t="s">
        <v>692</v>
      </c>
      <c r="B14" s="277">
        <v>4</v>
      </c>
      <c r="C14" s="277">
        <v>0</v>
      </c>
      <c r="D14" s="277">
        <v>0</v>
      </c>
      <c r="E14" s="277">
        <v>4</v>
      </c>
      <c r="F14" s="277">
        <v>645</v>
      </c>
      <c r="G14" s="277">
        <v>1</v>
      </c>
      <c r="H14" s="277">
        <v>4</v>
      </c>
      <c r="I14" s="277">
        <v>0</v>
      </c>
      <c r="J14" s="277">
        <v>0</v>
      </c>
      <c r="K14" s="277">
        <v>0</v>
      </c>
      <c r="L14" s="277">
        <v>0</v>
      </c>
      <c r="M14" s="277">
        <v>15</v>
      </c>
      <c r="N14" s="277">
        <v>673</v>
      </c>
      <c r="O14" s="277">
        <v>10</v>
      </c>
      <c r="P14" s="277">
        <v>683</v>
      </c>
    </row>
    <row r="15" spans="1:16">
      <c r="A15" s="50" t="s">
        <v>693</v>
      </c>
      <c r="B15" s="277">
        <v>12</v>
      </c>
      <c r="C15" s="277">
        <v>2</v>
      </c>
      <c r="D15" s="277">
        <v>23</v>
      </c>
      <c r="E15" s="277">
        <v>24</v>
      </c>
      <c r="F15" s="277">
        <v>29</v>
      </c>
      <c r="G15" s="277">
        <v>849</v>
      </c>
      <c r="H15" s="277">
        <v>29</v>
      </c>
      <c r="I15" s="277">
        <v>67</v>
      </c>
      <c r="J15" s="277">
        <v>44</v>
      </c>
      <c r="K15" s="277">
        <v>69</v>
      </c>
      <c r="L15" s="277">
        <v>32</v>
      </c>
      <c r="M15" s="277">
        <v>173</v>
      </c>
      <c r="N15" s="277">
        <v>1353</v>
      </c>
      <c r="O15" s="277">
        <v>141</v>
      </c>
      <c r="P15" s="277">
        <v>1494</v>
      </c>
    </row>
    <row r="16" spans="1:16">
      <c r="A16" s="50" t="s">
        <v>694</v>
      </c>
      <c r="B16" s="277">
        <v>10</v>
      </c>
      <c r="C16" s="277">
        <v>0</v>
      </c>
      <c r="D16" s="277">
        <v>7</v>
      </c>
      <c r="E16" s="277">
        <v>2</v>
      </c>
      <c r="F16" s="277">
        <v>9</v>
      </c>
      <c r="G16" s="277">
        <v>3</v>
      </c>
      <c r="H16" s="277">
        <v>1195</v>
      </c>
      <c r="I16" s="277">
        <v>8</v>
      </c>
      <c r="J16" s="277">
        <v>1</v>
      </c>
      <c r="K16" s="277">
        <v>1</v>
      </c>
      <c r="L16" s="277">
        <v>3</v>
      </c>
      <c r="M16" s="277">
        <v>101</v>
      </c>
      <c r="N16" s="277">
        <v>1340</v>
      </c>
      <c r="O16" s="277">
        <v>91</v>
      </c>
      <c r="P16" s="277">
        <v>1431</v>
      </c>
    </row>
    <row r="17" spans="1:16">
      <c r="A17" s="50" t="s">
        <v>695</v>
      </c>
      <c r="B17" s="277">
        <v>5</v>
      </c>
      <c r="C17" s="277">
        <v>4</v>
      </c>
      <c r="D17" s="277">
        <v>16</v>
      </c>
      <c r="E17" s="277">
        <v>4</v>
      </c>
      <c r="F17" s="277">
        <v>20</v>
      </c>
      <c r="G17" s="277">
        <v>51</v>
      </c>
      <c r="H17" s="277">
        <v>20</v>
      </c>
      <c r="I17" s="277">
        <v>1185</v>
      </c>
      <c r="J17" s="277">
        <v>15</v>
      </c>
      <c r="K17" s="277">
        <v>57</v>
      </c>
      <c r="L17" s="277">
        <v>7</v>
      </c>
      <c r="M17" s="277">
        <v>255</v>
      </c>
      <c r="N17" s="277">
        <v>1639</v>
      </c>
      <c r="O17" s="277">
        <v>117</v>
      </c>
      <c r="P17" s="277">
        <v>1756</v>
      </c>
    </row>
    <row r="18" spans="1:16">
      <c r="A18" s="50" t="s">
        <v>696</v>
      </c>
      <c r="B18" s="277">
        <v>2</v>
      </c>
      <c r="C18" s="277">
        <v>2</v>
      </c>
      <c r="D18" s="277">
        <v>6</v>
      </c>
      <c r="E18" s="277">
        <v>5</v>
      </c>
      <c r="F18" s="277">
        <v>2</v>
      </c>
      <c r="G18" s="277">
        <v>43</v>
      </c>
      <c r="H18" s="277">
        <v>15</v>
      </c>
      <c r="I18" s="277">
        <v>5</v>
      </c>
      <c r="J18" s="277">
        <v>396</v>
      </c>
      <c r="K18" s="277">
        <v>36</v>
      </c>
      <c r="L18" s="277">
        <v>32</v>
      </c>
      <c r="M18" s="277">
        <v>48</v>
      </c>
      <c r="N18" s="277">
        <v>592</v>
      </c>
      <c r="O18" s="277">
        <v>40</v>
      </c>
      <c r="P18" s="277">
        <v>632</v>
      </c>
    </row>
    <row r="19" spans="1:16">
      <c r="A19" s="50" t="s">
        <v>697</v>
      </c>
      <c r="B19" s="277">
        <v>8</v>
      </c>
      <c r="C19" s="277">
        <v>2</v>
      </c>
      <c r="D19" s="277">
        <v>27</v>
      </c>
      <c r="E19" s="277">
        <v>12</v>
      </c>
      <c r="F19" s="277">
        <v>15</v>
      </c>
      <c r="G19" s="277">
        <v>41</v>
      </c>
      <c r="H19" s="277">
        <v>11</v>
      </c>
      <c r="I19" s="277">
        <v>57</v>
      </c>
      <c r="J19" s="277">
        <v>22</v>
      </c>
      <c r="K19" s="277">
        <v>769</v>
      </c>
      <c r="L19" s="277">
        <v>25</v>
      </c>
      <c r="M19" s="277">
        <v>82</v>
      </c>
      <c r="N19" s="277">
        <v>1071</v>
      </c>
      <c r="O19" s="277">
        <v>86</v>
      </c>
      <c r="P19" s="277">
        <v>1157</v>
      </c>
    </row>
    <row r="20" spans="1:16">
      <c r="A20" s="50" t="s">
        <v>698</v>
      </c>
      <c r="B20" s="277">
        <v>4</v>
      </c>
      <c r="C20" s="277">
        <v>14</v>
      </c>
      <c r="D20" s="277">
        <v>7</v>
      </c>
      <c r="E20" s="277">
        <v>7</v>
      </c>
      <c r="F20" s="277">
        <v>1</v>
      </c>
      <c r="G20" s="277">
        <v>4</v>
      </c>
      <c r="H20" s="277">
        <v>2</v>
      </c>
      <c r="I20" s="277">
        <v>3</v>
      </c>
      <c r="J20" s="277">
        <v>46</v>
      </c>
      <c r="K20" s="277">
        <v>4</v>
      </c>
      <c r="L20" s="277">
        <v>1325</v>
      </c>
      <c r="M20" s="277">
        <v>16</v>
      </c>
      <c r="N20" s="277">
        <v>1433</v>
      </c>
      <c r="O20" s="277">
        <v>76</v>
      </c>
      <c r="P20" s="277">
        <v>1509</v>
      </c>
    </row>
    <row r="21" spans="1:16">
      <c r="A21" s="50" t="s">
        <v>699</v>
      </c>
      <c r="B21" s="277">
        <v>13</v>
      </c>
      <c r="C21" s="277">
        <v>3</v>
      </c>
      <c r="D21" s="277">
        <v>29</v>
      </c>
      <c r="E21" s="277">
        <v>19</v>
      </c>
      <c r="F21" s="277">
        <v>42</v>
      </c>
      <c r="G21" s="277">
        <v>12</v>
      </c>
      <c r="H21" s="277">
        <v>41</v>
      </c>
      <c r="I21" s="277">
        <v>42</v>
      </c>
      <c r="J21" s="277">
        <v>8</v>
      </c>
      <c r="K21" s="277">
        <v>32</v>
      </c>
      <c r="L21" s="277">
        <v>11</v>
      </c>
      <c r="M21" s="277">
        <v>5244</v>
      </c>
      <c r="N21" s="277">
        <v>5496</v>
      </c>
      <c r="O21" s="277">
        <v>301</v>
      </c>
      <c r="P21" s="277">
        <v>5797</v>
      </c>
    </row>
    <row r="22" spans="1:16" ht="15">
      <c r="A22" s="45"/>
      <c r="B22" s="45"/>
      <c r="C22" s="45"/>
      <c r="D22" s="45"/>
      <c r="E22" s="45"/>
      <c r="F22" s="45"/>
      <c r="G22" s="45"/>
      <c r="H22" s="45"/>
      <c r="I22" s="45"/>
      <c r="J22" s="45"/>
      <c r="K22" s="45"/>
      <c r="L22" s="45"/>
      <c r="M22" s="45"/>
      <c r="N22" s="45"/>
      <c r="O22" s="45"/>
      <c r="P22" s="45"/>
    </row>
    <row r="23" spans="1:16">
      <c r="A23" s="29" t="s">
        <v>700</v>
      </c>
    </row>
    <row r="24" spans="1:16">
      <c r="A24" s="29"/>
    </row>
    <row r="25" spans="1:16">
      <c r="A25" s="29" t="s">
        <v>671</v>
      </c>
    </row>
    <row r="26" spans="1:16">
      <c r="A26" s="109" t="s">
        <v>767</v>
      </c>
    </row>
    <row r="27" spans="1:16">
      <c r="A27" s="29" t="s">
        <v>824</v>
      </c>
    </row>
  </sheetData>
  <sheetProtection algorithmName="SHA-512" hashValue="VRfXNZ+fMkQ3z6u1BtqLIIphg+/NEDKbLnUNMVyuO2pXwinOwjToYG4UxNwH2+dmZ9tj0k2QWNVspfhw26hCHw==" saltValue="sh0B2svzWYIY6jNzSE8U0g==" spinCount="100000" sheet="1" objects="1" scenarios="1"/>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workbookViewId="0"/>
  </sheetViews>
  <sheetFormatPr baseColWidth="10" defaultRowHeight="12.75"/>
  <cols>
    <col min="1" max="1" width="11.42578125" style="111" customWidth="1"/>
    <col min="2" max="2" width="19" style="111" customWidth="1"/>
    <col min="3" max="3" width="15.42578125" style="97" customWidth="1"/>
    <col min="4" max="8" width="8.7109375" style="97" customWidth="1"/>
    <col min="9" max="9" width="10.28515625" style="97" customWidth="1"/>
    <col min="10" max="11" width="11.42578125" style="1"/>
    <col min="12" max="12" width="11.5703125" style="1" bestFit="1" customWidth="1"/>
    <col min="13" max="16" width="11.85546875" style="1" bestFit="1" customWidth="1"/>
    <col min="17" max="17" width="11.5703125" style="1" bestFit="1" customWidth="1"/>
    <col min="18" max="18" width="11.85546875" style="1" bestFit="1" customWidth="1"/>
    <col min="19" max="16384" width="11.42578125" style="1"/>
  </cols>
  <sheetData>
    <row r="1" spans="1:9" ht="15">
      <c r="A1" s="129" t="s">
        <v>892</v>
      </c>
    </row>
    <row r="2" spans="1:9" ht="18.75">
      <c r="A2" s="10" t="s">
        <v>748</v>
      </c>
      <c r="B2" s="10"/>
      <c r="C2" s="113"/>
      <c r="D2" s="113"/>
      <c r="E2" s="113"/>
      <c r="F2" s="113"/>
      <c r="I2" s="115"/>
    </row>
    <row r="3" spans="1:9" s="120" customFormat="1" ht="27" customHeight="1">
      <c r="A3" s="116" t="s">
        <v>893</v>
      </c>
      <c r="B3" s="117"/>
      <c r="C3" s="117"/>
      <c r="D3" s="117"/>
      <c r="E3" s="117"/>
      <c r="F3" s="117"/>
      <c r="G3" s="118"/>
      <c r="H3" s="118"/>
      <c r="I3" s="119"/>
    </row>
    <row r="4" spans="1:9" ht="31.5">
      <c r="A4" s="45"/>
      <c r="B4" s="45"/>
      <c r="C4" s="45" t="s">
        <v>805</v>
      </c>
      <c r="D4" s="45" t="s">
        <v>806</v>
      </c>
      <c r="E4" s="45" t="s">
        <v>807</v>
      </c>
      <c r="F4" s="45" t="s">
        <v>808</v>
      </c>
      <c r="G4" s="45" t="s">
        <v>809</v>
      </c>
      <c r="H4" s="45" t="s">
        <v>810</v>
      </c>
      <c r="I4" s="45" t="s">
        <v>779</v>
      </c>
    </row>
    <row r="5" spans="1:9" ht="15">
      <c r="A5" s="217" t="s">
        <v>756</v>
      </c>
      <c r="B5" s="217"/>
      <c r="C5" s="278"/>
      <c r="D5" s="278"/>
      <c r="E5" s="278"/>
      <c r="F5" s="278"/>
      <c r="G5" s="127"/>
      <c r="H5" s="127"/>
      <c r="I5" s="100"/>
    </row>
    <row r="6" spans="1:9">
      <c r="A6" s="216"/>
      <c r="B6" s="216"/>
      <c r="C6" s="278"/>
      <c r="D6" s="278"/>
      <c r="E6" s="278"/>
      <c r="F6" s="278"/>
      <c r="G6" s="127"/>
      <c r="H6" s="127"/>
      <c r="I6" s="100"/>
    </row>
    <row r="7" spans="1:9" ht="15">
      <c r="A7" s="279" t="s">
        <v>686</v>
      </c>
      <c r="B7" s="279"/>
      <c r="C7" s="280">
        <v>1371</v>
      </c>
      <c r="D7" s="280">
        <v>1680</v>
      </c>
      <c r="E7" s="280">
        <v>2648</v>
      </c>
      <c r="F7" s="280">
        <v>4037</v>
      </c>
      <c r="G7" s="102">
        <v>705</v>
      </c>
      <c r="H7" s="102">
        <v>309</v>
      </c>
      <c r="I7" s="102">
        <v>10750</v>
      </c>
    </row>
    <row r="8" spans="1:9">
      <c r="A8" s="281"/>
      <c r="B8" s="281"/>
      <c r="C8" s="282"/>
      <c r="D8" s="282"/>
      <c r="E8" s="282"/>
      <c r="F8" s="282"/>
      <c r="G8" s="264"/>
      <c r="H8" s="264"/>
      <c r="I8" s="264"/>
    </row>
    <row r="9" spans="1:9">
      <c r="A9" s="218" t="s">
        <v>722</v>
      </c>
      <c r="B9" s="218"/>
      <c r="C9" s="144">
        <v>453</v>
      </c>
      <c r="D9" s="144">
        <v>218</v>
      </c>
      <c r="E9" s="144">
        <v>548</v>
      </c>
      <c r="F9" s="144">
        <v>1725</v>
      </c>
      <c r="G9" s="104">
        <v>229</v>
      </c>
      <c r="H9" s="104">
        <v>53</v>
      </c>
      <c r="I9" s="104">
        <v>3226</v>
      </c>
    </row>
    <row r="10" spans="1:9">
      <c r="A10" s="218" t="s">
        <v>723</v>
      </c>
      <c r="B10" s="218"/>
      <c r="C10" s="144">
        <v>108</v>
      </c>
      <c r="D10" s="144">
        <v>226</v>
      </c>
      <c r="E10" s="144">
        <v>493</v>
      </c>
      <c r="F10" s="144">
        <v>635</v>
      </c>
      <c r="G10" s="104">
        <v>146</v>
      </c>
      <c r="H10" s="104">
        <v>20</v>
      </c>
      <c r="I10" s="104">
        <v>1628</v>
      </c>
    </row>
    <row r="11" spans="1:9">
      <c r="A11" s="218" t="s">
        <v>758</v>
      </c>
      <c r="B11" s="218"/>
      <c r="C11" s="144">
        <v>571</v>
      </c>
      <c r="D11" s="144">
        <v>819</v>
      </c>
      <c r="E11" s="144">
        <v>985</v>
      </c>
      <c r="F11" s="144">
        <v>849</v>
      </c>
      <c r="G11" s="104">
        <v>176</v>
      </c>
      <c r="H11" s="104">
        <v>151</v>
      </c>
      <c r="I11" s="104">
        <v>3551</v>
      </c>
    </row>
    <row r="12" spans="1:9">
      <c r="A12" s="218" t="s">
        <v>792</v>
      </c>
      <c r="B12" s="218"/>
      <c r="C12" s="144">
        <v>233</v>
      </c>
      <c r="D12" s="144">
        <v>388</v>
      </c>
      <c r="E12" s="144">
        <v>562</v>
      </c>
      <c r="F12" s="144">
        <v>739</v>
      </c>
      <c r="G12" s="104">
        <v>131</v>
      </c>
      <c r="H12" s="104">
        <v>85</v>
      </c>
      <c r="I12" s="104">
        <v>2138</v>
      </c>
    </row>
    <row r="13" spans="1:9">
      <c r="A13" s="218" t="s">
        <v>726</v>
      </c>
      <c r="B13" s="218"/>
      <c r="C13" s="144">
        <v>1</v>
      </c>
      <c r="D13" s="144">
        <v>4</v>
      </c>
      <c r="E13" s="144">
        <v>14</v>
      </c>
      <c r="F13" s="144">
        <v>23</v>
      </c>
      <c r="G13" s="104">
        <v>4</v>
      </c>
      <c r="H13" s="104">
        <v>0</v>
      </c>
      <c r="I13" s="104">
        <v>46</v>
      </c>
    </row>
    <row r="14" spans="1:9">
      <c r="A14" s="218" t="s">
        <v>727</v>
      </c>
      <c r="B14" s="218"/>
      <c r="C14" s="144">
        <v>5</v>
      </c>
      <c r="D14" s="144">
        <v>25</v>
      </c>
      <c r="E14" s="144">
        <v>46</v>
      </c>
      <c r="F14" s="144">
        <v>66</v>
      </c>
      <c r="G14" s="104">
        <v>19</v>
      </c>
      <c r="H14" s="104">
        <v>0</v>
      </c>
      <c r="I14" s="104">
        <v>161</v>
      </c>
    </row>
    <row r="15" spans="1:9">
      <c r="A15" s="281"/>
      <c r="B15" s="281"/>
      <c r="C15" s="144"/>
      <c r="D15" s="144"/>
      <c r="E15" s="144"/>
      <c r="F15" s="144"/>
      <c r="G15" s="104"/>
      <c r="H15" s="104"/>
      <c r="I15" s="104"/>
    </row>
    <row r="16" spans="1:9" ht="16.5">
      <c r="A16" s="217" t="s">
        <v>859</v>
      </c>
      <c r="B16" s="217"/>
      <c r="C16" s="217"/>
      <c r="D16" s="217"/>
      <c r="E16" s="217"/>
      <c r="F16" s="217"/>
      <c r="G16" s="127"/>
      <c r="H16" s="127"/>
      <c r="I16" s="100"/>
    </row>
    <row r="17" spans="1:9">
      <c r="A17" s="281"/>
      <c r="B17" s="281"/>
      <c r="C17" s="281"/>
      <c r="D17" s="281"/>
      <c r="E17" s="281"/>
      <c r="F17" s="281"/>
      <c r="G17" s="127"/>
      <c r="H17" s="127"/>
      <c r="I17" s="100"/>
    </row>
    <row r="18" spans="1:9" ht="15">
      <c r="A18" s="279" t="s">
        <v>687</v>
      </c>
      <c r="B18" s="279"/>
      <c r="C18" s="280">
        <v>1371</v>
      </c>
      <c r="D18" s="280">
        <v>1680</v>
      </c>
      <c r="E18" s="280">
        <v>2648</v>
      </c>
      <c r="F18" s="280">
        <v>4037</v>
      </c>
      <c r="G18" s="102">
        <v>705</v>
      </c>
      <c r="H18" s="102">
        <v>309</v>
      </c>
      <c r="I18" s="102">
        <v>10750</v>
      </c>
    </row>
    <row r="19" spans="1:9">
      <c r="A19" s="281"/>
      <c r="B19" s="281"/>
      <c r="C19" s="282"/>
      <c r="D19" s="282"/>
      <c r="E19" s="282"/>
      <c r="F19" s="282"/>
      <c r="G19" s="264"/>
      <c r="H19" s="264"/>
      <c r="I19" s="264"/>
    </row>
    <row r="20" spans="1:9">
      <c r="A20" s="218" t="s">
        <v>688</v>
      </c>
      <c r="B20" s="218"/>
      <c r="C20" s="144">
        <v>0</v>
      </c>
      <c r="D20" s="144">
        <v>56</v>
      </c>
      <c r="E20" s="144">
        <v>80</v>
      </c>
      <c r="F20" s="144">
        <v>94</v>
      </c>
      <c r="G20" s="104">
        <v>17</v>
      </c>
      <c r="H20" s="104">
        <v>0</v>
      </c>
      <c r="I20" s="104">
        <v>247</v>
      </c>
    </row>
    <row r="21" spans="1:9">
      <c r="A21" s="218" t="s">
        <v>689</v>
      </c>
      <c r="B21" s="218"/>
      <c r="C21" s="144">
        <v>5</v>
      </c>
      <c r="D21" s="144">
        <v>43</v>
      </c>
      <c r="E21" s="144">
        <v>58</v>
      </c>
      <c r="F21" s="144">
        <v>65</v>
      </c>
      <c r="G21" s="104">
        <v>10</v>
      </c>
      <c r="H21" s="104">
        <v>12</v>
      </c>
      <c r="I21" s="104">
        <v>193</v>
      </c>
    </row>
    <row r="22" spans="1:9">
      <c r="A22" s="218" t="s">
        <v>690</v>
      </c>
      <c r="B22" s="218"/>
      <c r="C22" s="144">
        <v>40</v>
      </c>
      <c r="D22" s="144">
        <v>162</v>
      </c>
      <c r="E22" s="144">
        <v>191</v>
      </c>
      <c r="F22" s="144">
        <v>328</v>
      </c>
      <c r="G22" s="104">
        <v>54</v>
      </c>
      <c r="H22" s="104">
        <v>4</v>
      </c>
      <c r="I22" s="104">
        <v>779</v>
      </c>
    </row>
    <row r="23" spans="1:9">
      <c r="A23" s="218" t="s">
        <v>691</v>
      </c>
      <c r="B23" s="218"/>
      <c r="C23" s="144">
        <v>75</v>
      </c>
      <c r="D23" s="144">
        <v>47</v>
      </c>
      <c r="E23" s="144">
        <v>100</v>
      </c>
      <c r="F23" s="144">
        <v>135</v>
      </c>
      <c r="G23" s="104">
        <v>16</v>
      </c>
      <c r="H23" s="104">
        <v>0</v>
      </c>
      <c r="I23" s="104">
        <v>373</v>
      </c>
    </row>
    <row r="24" spans="1:9">
      <c r="A24" s="218" t="s">
        <v>692</v>
      </c>
      <c r="B24" s="218"/>
      <c r="C24" s="144">
        <v>8</v>
      </c>
      <c r="D24" s="144">
        <v>83</v>
      </c>
      <c r="E24" s="144">
        <v>151</v>
      </c>
      <c r="F24" s="144">
        <v>187</v>
      </c>
      <c r="G24" s="104">
        <v>50</v>
      </c>
      <c r="H24" s="104">
        <v>2</v>
      </c>
      <c r="I24" s="104">
        <v>481</v>
      </c>
    </row>
    <row r="25" spans="1:9">
      <c r="A25" s="218" t="s">
        <v>693</v>
      </c>
      <c r="B25" s="218"/>
      <c r="C25" s="144">
        <v>149</v>
      </c>
      <c r="D25" s="144">
        <v>145</v>
      </c>
      <c r="E25" s="144">
        <v>224</v>
      </c>
      <c r="F25" s="144">
        <v>294</v>
      </c>
      <c r="G25" s="104">
        <v>57</v>
      </c>
      <c r="H25" s="104">
        <v>11</v>
      </c>
      <c r="I25" s="104">
        <v>880</v>
      </c>
    </row>
    <row r="26" spans="1:9">
      <c r="A26" s="218" t="s">
        <v>694</v>
      </c>
      <c r="B26" s="218"/>
      <c r="C26" s="144">
        <v>79</v>
      </c>
      <c r="D26" s="144">
        <v>188</v>
      </c>
      <c r="E26" s="144">
        <v>229</v>
      </c>
      <c r="F26" s="144">
        <v>249</v>
      </c>
      <c r="G26" s="104">
        <v>51</v>
      </c>
      <c r="H26" s="104">
        <v>114</v>
      </c>
      <c r="I26" s="104">
        <v>910</v>
      </c>
    </row>
    <row r="27" spans="1:9">
      <c r="A27" s="218" t="s">
        <v>695</v>
      </c>
      <c r="B27" s="218"/>
      <c r="C27" s="144">
        <v>72</v>
      </c>
      <c r="D27" s="144">
        <v>201</v>
      </c>
      <c r="E27" s="144">
        <v>287</v>
      </c>
      <c r="F27" s="144">
        <v>294</v>
      </c>
      <c r="G27" s="104">
        <v>62</v>
      </c>
      <c r="H27" s="104">
        <v>35</v>
      </c>
      <c r="I27" s="104">
        <v>951</v>
      </c>
    </row>
    <row r="28" spans="1:9">
      <c r="A28" s="218" t="s">
        <v>696</v>
      </c>
      <c r="B28" s="218"/>
      <c r="C28" s="144">
        <v>53</v>
      </c>
      <c r="D28" s="144">
        <v>52</v>
      </c>
      <c r="E28" s="144">
        <v>104</v>
      </c>
      <c r="F28" s="144">
        <v>143</v>
      </c>
      <c r="G28" s="104">
        <v>27</v>
      </c>
      <c r="H28" s="104">
        <v>24</v>
      </c>
      <c r="I28" s="104">
        <v>403</v>
      </c>
    </row>
    <row r="29" spans="1:9">
      <c r="A29" s="218" t="s">
        <v>697</v>
      </c>
      <c r="B29" s="218"/>
      <c r="C29" s="144">
        <v>96</v>
      </c>
      <c r="D29" s="144">
        <v>85</v>
      </c>
      <c r="E29" s="144">
        <v>228</v>
      </c>
      <c r="F29" s="144">
        <v>204</v>
      </c>
      <c r="G29" s="104">
        <v>47</v>
      </c>
      <c r="H29" s="104">
        <v>2</v>
      </c>
      <c r="I29" s="104">
        <v>662</v>
      </c>
    </row>
    <row r="30" spans="1:9">
      <c r="A30" s="218" t="s">
        <v>698</v>
      </c>
      <c r="B30" s="218"/>
      <c r="C30" s="144">
        <v>331</v>
      </c>
      <c r="D30" s="144">
        <v>299</v>
      </c>
      <c r="E30" s="144">
        <v>316</v>
      </c>
      <c r="F30" s="144">
        <v>268</v>
      </c>
      <c r="G30" s="104">
        <v>51</v>
      </c>
      <c r="H30" s="104">
        <v>78</v>
      </c>
      <c r="I30" s="104">
        <v>1343</v>
      </c>
    </row>
    <row r="31" spans="1:9">
      <c r="A31" s="218" t="s">
        <v>699</v>
      </c>
      <c r="B31" s="218"/>
      <c r="C31" s="144">
        <v>463</v>
      </c>
      <c r="D31" s="144">
        <v>319</v>
      </c>
      <c r="E31" s="144">
        <v>680</v>
      </c>
      <c r="F31" s="144">
        <v>1776</v>
      </c>
      <c r="G31" s="104">
        <v>263</v>
      </c>
      <c r="H31" s="104">
        <v>27</v>
      </c>
      <c r="I31" s="104">
        <v>3528</v>
      </c>
    </row>
    <row r="32" spans="1:9">
      <c r="A32" s="281"/>
      <c r="B32" s="281"/>
      <c r="C32" s="144"/>
      <c r="D32" s="144"/>
      <c r="E32" s="144"/>
      <c r="F32" s="144"/>
      <c r="G32" s="104"/>
      <c r="H32" s="104"/>
      <c r="I32" s="104"/>
    </row>
    <row r="33" spans="1:9" ht="15">
      <c r="A33" s="217" t="s">
        <v>762</v>
      </c>
      <c r="B33" s="217"/>
      <c r="C33" s="278"/>
      <c r="D33" s="278"/>
      <c r="E33" s="278"/>
      <c r="F33" s="278"/>
      <c r="G33" s="127"/>
      <c r="H33" s="127"/>
      <c r="I33" s="100"/>
    </row>
    <row r="34" spans="1:9">
      <c r="A34" s="216"/>
      <c r="B34" s="216"/>
      <c r="C34" s="278"/>
      <c r="D34" s="278"/>
      <c r="E34" s="278"/>
      <c r="F34" s="278"/>
      <c r="G34" s="127"/>
      <c r="H34" s="127"/>
      <c r="I34" s="100"/>
    </row>
    <row r="35" spans="1:9" ht="15">
      <c r="A35" s="279" t="s">
        <v>686</v>
      </c>
      <c r="B35" s="279"/>
      <c r="C35" s="280">
        <v>1371</v>
      </c>
      <c r="D35" s="280">
        <v>1680</v>
      </c>
      <c r="E35" s="280">
        <v>2648</v>
      </c>
      <c r="F35" s="280">
        <v>4037</v>
      </c>
      <c r="G35" s="102">
        <v>705</v>
      </c>
      <c r="H35" s="102">
        <v>309</v>
      </c>
      <c r="I35" s="102">
        <v>10750</v>
      </c>
    </row>
    <row r="36" spans="1:9">
      <c r="A36" s="281"/>
      <c r="B36" s="281"/>
      <c r="C36" s="282"/>
      <c r="D36" s="282"/>
      <c r="E36" s="282"/>
      <c r="F36" s="282"/>
      <c r="G36" s="264"/>
      <c r="H36" s="264"/>
      <c r="I36" s="264"/>
    </row>
    <row r="37" spans="1:9">
      <c r="A37" s="218" t="s">
        <v>732</v>
      </c>
      <c r="B37" s="218"/>
      <c r="C37" s="144">
        <v>86</v>
      </c>
      <c r="D37" s="144">
        <v>88</v>
      </c>
      <c r="E37" s="144">
        <v>139</v>
      </c>
      <c r="F37" s="144">
        <v>155</v>
      </c>
      <c r="G37" s="104">
        <v>47</v>
      </c>
      <c r="H37" s="104">
        <v>6</v>
      </c>
      <c r="I37" s="104">
        <v>521</v>
      </c>
    </row>
    <row r="38" spans="1:9">
      <c r="A38" s="218" t="s">
        <v>733</v>
      </c>
      <c r="B38" s="218"/>
      <c r="C38" s="144">
        <v>39</v>
      </c>
      <c r="D38" s="144">
        <v>53</v>
      </c>
      <c r="E38" s="144">
        <v>98</v>
      </c>
      <c r="F38" s="144">
        <v>110</v>
      </c>
      <c r="G38" s="104">
        <v>19</v>
      </c>
      <c r="H38" s="104">
        <v>9</v>
      </c>
      <c r="I38" s="104">
        <v>328</v>
      </c>
    </row>
    <row r="39" spans="1:9">
      <c r="A39" s="218" t="s">
        <v>734</v>
      </c>
      <c r="B39" s="218"/>
      <c r="C39" s="144">
        <v>101</v>
      </c>
      <c r="D39" s="144">
        <v>112</v>
      </c>
      <c r="E39" s="144">
        <v>174</v>
      </c>
      <c r="F39" s="144">
        <v>226</v>
      </c>
      <c r="G39" s="104">
        <v>52</v>
      </c>
      <c r="H39" s="104">
        <v>12</v>
      </c>
      <c r="I39" s="104">
        <v>677</v>
      </c>
    </row>
    <row r="40" spans="1:9">
      <c r="A40" s="218" t="s">
        <v>735</v>
      </c>
      <c r="B40" s="218"/>
      <c r="C40" s="144">
        <v>154</v>
      </c>
      <c r="D40" s="144">
        <v>165</v>
      </c>
      <c r="E40" s="144">
        <v>275</v>
      </c>
      <c r="F40" s="144">
        <v>410</v>
      </c>
      <c r="G40" s="104">
        <v>70</v>
      </c>
      <c r="H40" s="104">
        <v>30</v>
      </c>
      <c r="I40" s="104">
        <v>1104</v>
      </c>
    </row>
    <row r="41" spans="1:9">
      <c r="A41" s="218" t="s">
        <v>736</v>
      </c>
      <c r="B41" s="218"/>
      <c r="C41" s="144">
        <v>289</v>
      </c>
      <c r="D41" s="144">
        <v>352</v>
      </c>
      <c r="E41" s="144">
        <v>497</v>
      </c>
      <c r="F41" s="144">
        <v>754</v>
      </c>
      <c r="G41" s="104">
        <v>113</v>
      </c>
      <c r="H41" s="104">
        <v>63</v>
      </c>
      <c r="I41" s="104">
        <v>2068</v>
      </c>
    </row>
    <row r="42" spans="1:9">
      <c r="A42" s="218" t="s">
        <v>737</v>
      </c>
      <c r="B42" s="218"/>
      <c r="C42" s="144">
        <v>407</v>
      </c>
      <c r="D42" s="144">
        <v>480</v>
      </c>
      <c r="E42" s="144">
        <v>672</v>
      </c>
      <c r="F42" s="144">
        <v>1058</v>
      </c>
      <c r="G42" s="104">
        <v>184</v>
      </c>
      <c r="H42" s="104">
        <v>73</v>
      </c>
      <c r="I42" s="104">
        <v>2874</v>
      </c>
    </row>
    <row r="43" spans="1:9">
      <c r="A43" s="218" t="s">
        <v>763</v>
      </c>
      <c r="B43" s="218"/>
      <c r="C43" s="144">
        <v>295</v>
      </c>
      <c r="D43" s="144">
        <v>430</v>
      </c>
      <c r="E43" s="144">
        <v>793</v>
      </c>
      <c r="F43" s="144">
        <v>1324</v>
      </c>
      <c r="G43" s="104">
        <v>220</v>
      </c>
      <c r="H43" s="104">
        <v>116</v>
      </c>
      <c r="I43" s="104">
        <v>3178</v>
      </c>
    </row>
    <row r="44" spans="1:9">
      <c r="A44" s="281"/>
      <c r="B44" s="281"/>
      <c r="C44" s="144"/>
      <c r="D44" s="144"/>
      <c r="E44" s="144"/>
      <c r="F44" s="144"/>
      <c r="G44" s="104"/>
      <c r="H44" s="104"/>
      <c r="I44" s="104"/>
    </row>
    <row r="45" spans="1:9" ht="15">
      <c r="A45" s="217" t="s">
        <v>764</v>
      </c>
      <c r="B45" s="217"/>
      <c r="C45" s="278"/>
      <c r="D45" s="278"/>
      <c r="E45" s="278"/>
      <c r="F45" s="278"/>
      <c r="G45" s="127"/>
      <c r="H45" s="127"/>
      <c r="I45" s="100"/>
    </row>
    <row r="46" spans="1:9">
      <c r="A46" s="216"/>
      <c r="B46" s="216"/>
      <c r="C46" s="278"/>
      <c r="D46" s="278"/>
      <c r="E46" s="278"/>
      <c r="F46" s="278"/>
      <c r="G46" s="127"/>
      <c r="H46" s="127"/>
      <c r="I46" s="100"/>
    </row>
    <row r="47" spans="1:9" ht="15">
      <c r="A47" s="279" t="s">
        <v>686</v>
      </c>
      <c r="B47" s="279"/>
      <c r="C47" s="280">
        <v>1371</v>
      </c>
      <c r="D47" s="280">
        <v>1680</v>
      </c>
      <c r="E47" s="280">
        <v>2648</v>
      </c>
      <c r="F47" s="280">
        <v>4037</v>
      </c>
      <c r="G47" s="102">
        <v>705</v>
      </c>
      <c r="H47" s="102">
        <v>309</v>
      </c>
      <c r="I47" s="102">
        <v>10750</v>
      </c>
    </row>
    <row r="48" spans="1:9">
      <c r="A48" s="281"/>
      <c r="B48" s="281"/>
      <c r="C48" s="282"/>
      <c r="D48" s="282"/>
      <c r="E48" s="282"/>
      <c r="F48" s="282"/>
      <c r="G48" s="264"/>
      <c r="H48" s="264"/>
      <c r="I48" s="264"/>
    </row>
    <row r="49" spans="1:9">
      <c r="A49" s="218" t="s">
        <v>743</v>
      </c>
      <c r="B49" s="218"/>
      <c r="C49" s="144">
        <v>510</v>
      </c>
      <c r="D49" s="144">
        <v>585</v>
      </c>
      <c r="E49" s="144">
        <v>1018</v>
      </c>
      <c r="F49" s="144">
        <v>1417</v>
      </c>
      <c r="G49" s="104">
        <v>281</v>
      </c>
      <c r="H49" s="104">
        <v>112</v>
      </c>
      <c r="I49" s="104">
        <v>3923</v>
      </c>
    </row>
    <row r="50" spans="1:9">
      <c r="A50" s="218" t="s">
        <v>744</v>
      </c>
      <c r="B50" s="218"/>
      <c r="C50" s="144">
        <v>861</v>
      </c>
      <c r="D50" s="144">
        <v>1095</v>
      </c>
      <c r="E50" s="144">
        <v>1630</v>
      </c>
      <c r="F50" s="144">
        <v>2620</v>
      </c>
      <c r="G50" s="104">
        <v>424</v>
      </c>
      <c r="H50" s="104">
        <v>197</v>
      </c>
      <c r="I50" s="104">
        <v>6827</v>
      </c>
    </row>
    <row r="51" spans="1:9" ht="15">
      <c r="A51" s="45"/>
      <c r="B51" s="45"/>
      <c r="C51" s="45"/>
      <c r="D51" s="45"/>
      <c r="E51" s="45"/>
      <c r="F51" s="45"/>
      <c r="G51" s="45"/>
      <c r="H51" s="45"/>
      <c r="I51" s="45"/>
    </row>
    <row r="52" spans="1:9">
      <c r="A52" s="29" t="s">
        <v>700</v>
      </c>
    </row>
    <row r="53" spans="1:9">
      <c r="A53" s="29"/>
      <c r="B53" s="71"/>
    </row>
    <row r="54" spans="1:9">
      <c r="A54" s="29" t="s">
        <v>671</v>
      </c>
      <c r="B54" s="71"/>
    </row>
    <row r="55" spans="1:9">
      <c r="A55" s="109" t="s">
        <v>767</v>
      </c>
      <c r="B55" s="283"/>
      <c r="C55" s="111"/>
      <c r="D55" s="111"/>
      <c r="E55" s="111"/>
      <c r="F55" s="111"/>
      <c r="G55" s="111"/>
      <c r="H55" s="111"/>
      <c r="I55" s="111"/>
    </row>
    <row r="56" spans="1:9" ht="13.5">
      <c r="A56" s="128" t="s">
        <v>894</v>
      </c>
      <c r="B56" s="284"/>
      <c r="C56" s="111"/>
      <c r="D56" s="111"/>
      <c r="E56" s="111"/>
      <c r="F56" s="111"/>
      <c r="G56" s="111"/>
      <c r="H56" s="111"/>
      <c r="I56" s="111"/>
    </row>
    <row r="57" spans="1:9" ht="13.5">
      <c r="A57" s="152" t="s">
        <v>801</v>
      </c>
      <c r="B57" s="285"/>
      <c r="C57" s="111"/>
      <c r="D57" s="111"/>
      <c r="E57" s="111"/>
      <c r="F57" s="111"/>
      <c r="G57" s="111"/>
      <c r="H57" s="111"/>
      <c r="I57" s="111"/>
    </row>
    <row r="58" spans="1:9">
      <c r="A58" s="153" t="s">
        <v>813</v>
      </c>
    </row>
  </sheetData>
  <sheetProtection algorithmName="SHA-512" hashValue="FOiej8iV7qUoEQNhFEMX8JWwJLuZormOijX4UiwXm/lKnAdDpuveqH5OMqxY6qHzzY6dklSH4dctzm9KTRUJdw==" saltValue="zn8BzYHexzdhYoO1TishrA==" spinCount="100000" sheet="1" objects="1" scenarios="1"/>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workbookViewId="0"/>
  </sheetViews>
  <sheetFormatPr baseColWidth="10" defaultRowHeight="12.75"/>
  <cols>
    <col min="1" max="1" width="11" style="111" customWidth="1"/>
    <col min="2" max="2" width="17.7109375" style="111" customWidth="1"/>
    <col min="3" max="3" width="14.28515625" style="286" customWidth="1"/>
    <col min="4" max="4" width="12.28515625" style="286" customWidth="1"/>
    <col min="5" max="5" width="15.5703125" style="286" customWidth="1"/>
    <col min="6" max="6" width="13.42578125" style="286" customWidth="1"/>
    <col min="7" max="7" width="14.7109375" style="286" customWidth="1"/>
    <col min="8" max="8" width="13" style="286" customWidth="1"/>
    <col min="9" max="9" width="12.28515625" style="286" customWidth="1"/>
    <col min="10" max="16384" width="11.42578125" style="1"/>
  </cols>
  <sheetData>
    <row r="1" spans="1:9" ht="15" customHeight="1">
      <c r="A1" s="129" t="s">
        <v>895</v>
      </c>
      <c r="B1" s="5"/>
    </row>
    <row r="2" spans="1:9" ht="15" customHeight="1">
      <c r="A2" s="10" t="s">
        <v>896</v>
      </c>
      <c r="B2" s="32"/>
    </row>
    <row r="3" spans="1:9" s="120" customFormat="1" ht="24" customHeight="1">
      <c r="A3" s="168" t="s">
        <v>897</v>
      </c>
      <c r="B3" s="287"/>
      <c r="C3" s="288"/>
      <c r="D3" s="288"/>
      <c r="E3" s="288"/>
      <c r="F3" s="288"/>
      <c r="G3" s="288"/>
      <c r="H3" s="288"/>
      <c r="I3" s="288"/>
    </row>
    <row r="4" spans="1:9" ht="15">
      <c r="A4" s="45"/>
      <c r="B4" s="45"/>
      <c r="C4" s="15" t="s">
        <v>898</v>
      </c>
      <c r="D4" s="45"/>
      <c r="E4" s="45"/>
      <c r="F4" s="45"/>
      <c r="G4" s="45"/>
      <c r="H4" s="45"/>
      <c r="I4" s="45"/>
    </row>
    <row r="5" spans="1:9" ht="78" customHeight="1">
      <c r="A5" s="45"/>
      <c r="B5" s="45"/>
      <c r="C5" s="45" t="s">
        <v>899</v>
      </c>
      <c r="D5" s="45" t="s">
        <v>900</v>
      </c>
      <c r="E5" s="45" t="s">
        <v>901</v>
      </c>
      <c r="F5" s="45" t="s">
        <v>902</v>
      </c>
      <c r="G5" s="45" t="s">
        <v>903</v>
      </c>
      <c r="H5" s="45" t="s">
        <v>904</v>
      </c>
      <c r="I5" s="45" t="s">
        <v>686</v>
      </c>
    </row>
    <row r="6" spans="1:9" ht="21.75" customHeight="1">
      <c r="A6" s="289" t="s">
        <v>756</v>
      </c>
      <c r="B6" s="142"/>
      <c r="C6" s="290"/>
      <c r="D6" s="290"/>
      <c r="E6" s="290"/>
      <c r="F6" s="290"/>
      <c r="G6" s="290"/>
      <c r="H6" s="290"/>
      <c r="I6" s="290"/>
    </row>
    <row r="7" spans="1:9" ht="5.25" customHeight="1">
      <c r="A7" s="141"/>
      <c r="B7" s="142"/>
      <c r="C7" s="290"/>
      <c r="D7" s="290"/>
      <c r="E7" s="290"/>
      <c r="F7" s="290"/>
      <c r="G7" s="290"/>
      <c r="H7" s="290"/>
      <c r="I7" s="290"/>
    </row>
    <row r="8" spans="1:9">
      <c r="A8" s="67" t="s">
        <v>686</v>
      </c>
      <c r="B8" s="68"/>
      <c r="C8" s="291">
        <v>79</v>
      </c>
      <c r="D8" s="291">
        <v>13398</v>
      </c>
      <c r="E8" s="291">
        <v>1361</v>
      </c>
      <c r="F8" s="291">
        <v>1349</v>
      </c>
      <c r="G8" s="291">
        <v>5719</v>
      </c>
      <c r="H8" s="291">
        <v>585</v>
      </c>
      <c r="I8" s="291">
        <v>22491</v>
      </c>
    </row>
    <row r="9" spans="1:9" ht="5.25" customHeight="1">
      <c r="A9" s="38"/>
      <c r="B9" s="50"/>
      <c r="C9" s="292"/>
      <c r="D9" s="292"/>
      <c r="E9" s="292"/>
      <c r="F9" s="292"/>
      <c r="G9" s="292"/>
      <c r="H9" s="292"/>
      <c r="I9" s="293"/>
    </row>
    <row r="10" spans="1:9">
      <c r="A10" s="38" t="s">
        <v>722</v>
      </c>
      <c r="B10" s="50"/>
      <c r="C10" s="294">
        <v>56</v>
      </c>
      <c r="D10" s="294">
        <v>2817</v>
      </c>
      <c r="E10" s="294">
        <v>312</v>
      </c>
      <c r="F10" s="294">
        <v>315</v>
      </c>
      <c r="G10" s="294">
        <v>819</v>
      </c>
      <c r="H10" s="294">
        <v>122</v>
      </c>
      <c r="I10" s="295">
        <v>4441</v>
      </c>
    </row>
    <row r="11" spans="1:9">
      <c r="A11" s="38" t="s">
        <v>757</v>
      </c>
      <c r="B11" s="50"/>
      <c r="C11" s="295">
        <v>11</v>
      </c>
      <c r="D11" s="295">
        <v>2612</v>
      </c>
      <c r="E11" s="295">
        <v>437</v>
      </c>
      <c r="F11" s="295">
        <v>235</v>
      </c>
      <c r="G11" s="295">
        <v>885</v>
      </c>
      <c r="H11" s="295">
        <v>102</v>
      </c>
      <c r="I11" s="295">
        <v>4282</v>
      </c>
    </row>
    <row r="12" spans="1:9">
      <c r="A12" s="38" t="s">
        <v>758</v>
      </c>
      <c r="B12" s="50"/>
      <c r="C12" s="295">
        <v>3</v>
      </c>
      <c r="D12" s="295">
        <v>4094</v>
      </c>
      <c r="E12" s="295">
        <v>383</v>
      </c>
      <c r="F12" s="295">
        <v>434</v>
      </c>
      <c r="G12" s="295">
        <v>2232</v>
      </c>
      <c r="H12" s="295">
        <v>167</v>
      </c>
      <c r="I12" s="295">
        <v>7313</v>
      </c>
    </row>
    <row r="13" spans="1:9">
      <c r="A13" s="38" t="s">
        <v>759</v>
      </c>
      <c r="B13" s="50"/>
      <c r="C13" s="295">
        <v>9</v>
      </c>
      <c r="D13" s="295">
        <v>3336</v>
      </c>
      <c r="E13" s="295">
        <v>210</v>
      </c>
      <c r="F13" s="295">
        <v>337</v>
      </c>
      <c r="G13" s="295">
        <v>1665</v>
      </c>
      <c r="H13" s="295">
        <v>188</v>
      </c>
      <c r="I13" s="295">
        <v>5745</v>
      </c>
    </row>
    <row r="14" spans="1:9" ht="13.5" customHeight="1">
      <c r="A14" s="38" t="s">
        <v>726</v>
      </c>
      <c r="B14" s="50"/>
      <c r="C14" s="295">
        <v>0</v>
      </c>
      <c r="D14" s="295">
        <v>132</v>
      </c>
      <c r="E14" s="295">
        <v>9</v>
      </c>
      <c r="F14" s="295">
        <v>6</v>
      </c>
      <c r="G14" s="295">
        <v>22</v>
      </c>
      <c r="H14" s="295">
        <v>0</v>
      </c>
      <c r="I14" s="295">
        <v>169</v>
      </c>
    </row>
    <row r="15" spans="1:9" ht="15" customHeight="1">
      <c r="A15" s="38" t="s">
        <v>760</v>
      </c>
      <c r="B15" s="50"/>
      <c r="C15" s="295">
        <v>0</v>
      </c>
      <c r="D15" s="295">
        <v>407</v>
      </c>
      <c r="E15" s="295">
        <v>10</v>
      </c>
      <c r="F15" s="295">
        <v>22</v>
      </c>
      <c r="G15" s="295">
        <v>96</v>
      </c>
      <c r="H15" s="295">
        <v>6</v>
      </c>
      <c r="I15" s="295">
        <v>541</v>
      </c>
    </row>
    <row r="16" spans="1:9">
      <c r="A16" s="38"/>
      <c r="B16" s="50"/>
      <c r="C16" s="296"/>
      <c r="D16" s="296"/>
      <c r="E16" s="296"/>
      <c r="F16" s="296"/>
      <c r="G16" s="296"/>
      <c r="H16" s="296"/>
      <c r="I16" s="295"/>
    </row>
    <row r="17" spans="1:9" ht="15">
      <c r="A17" s="141" t="s">
        <v>905</v>
      </c>
      <c r="B17" s="142"/>
      <c r="C17" s="297"/>
      <c r="D17" s="297"/>
      <c r="E17" s="297"/>
      <c r="F17" s="297"/>
      <c r="G17" s="297"/>
      <c r="H17" s="297"/>
      <c r="I17" s="297"/>
    </row>
    <row r="18" spans="1:9" ht="5.25" customHeight="1">
      <c r="A18" s="38"/>
      <c r="B18" s="50"/>
      <c r="C18" s="295"/>
      <c r="D18" s="295"/>
      <c r="E18" s="295"/>
      <c r="F18" s="295"/>
      <c r="G18" s="295"/>
      <c r="H18" s="295"/>
      <c r="I18" s="295"/>
    </row>
    <row r="19" spans="1:9">
      <c r="A19" s="67" t="s">
        <v>686</v>
      </c>
      <c r="B19" s="68"/>
      <c r="C19" s="291">
        <v>79</v>
      </c>
      <c r="D19" s="291">
        <v>13398</v>
      </c>
      <c r="E19" s="291">
        <v>1361</v>
      </c>
      <c r="F19" s="291">
        <v>1349</v>
      </c>
      <c r="G19" s="291">
        <v>5719</v>
      </c>
      <c r="H19" s="291">
        <v>585</v>
      </c>
      <c r="I19" s="291">
        <v>22491</v>
      </c>
    </row>
    <row r="20" spans="1:9" ht="5.25" customHeight="1">
      <c r="A20" s="38"/>
      <c r="B20" s="50"/>
      <c r="C20" s="295"/>
      <c r="D20" s="295"/>
      <c r="E20" s="295"/>
      <c r="F20" s="295"/>
      <c r="G20" s="295"/>
      <c r="H20" s="295"/>
      <c r="I20" s="295"/>
    </row>
    <row r="21" spans="1:9">
      <c r="A21" s="38" t="s">
        <v>906</v>
      </c>
      <c r="B21" s="50"/>
      <c r="C21" s="295">
        <v>1</v>
      </c>
      <c r="D21" s="295">
        <v>1384</v>
      </c>
      <c r="E21" s="295">
        <v>54</v>
      </c>
      <c r="F21" s="295">
        <v>46</v>
      </c>
      <c r="G21" s="295">
        <v>391</v>
      </c>
      <c r="H21" s="295">
        <v>57</v>
      </c>
      <c r="I21" s="295">
        <v>1933</v>
      </c>
    </row>
    <row r="22" spans="1:9">
      <c r="A22" s="38" t="s">
        <v>907</v>
      </c>
      <c r="B22" s="50"/>
      <c r="C22" s="295">
        <v>20</v>
      </c>
      <c r="D22" s="295">
        <v>4990</v>
      </c>
      <c r="E22" s="295">
        <v>503</v>
      </c>
      <c r="F22" s="295">
        <v>293</v>
      </c>
      <c r="G22" s="295">
        <v>1773</v>
      </c>
      <c r="H22" s="295">
        <v>175</v>
      </c>
      <c r="I22" s="295">
        <v>7754</v>
      </c>
    </row>
    <row r="23" spans="1:9">
      <c r="A23" s="38" t="s">
        <v>908</v>
      </c>
      <c r="B23" s="50"/>
      <c r="C23" s="295">
        <v>26</v>
      </c>
      <c r="D23" s="295">
        <v>2778</v>
      </c>
      <c r="E23" s="295">
        <v>279</v>
      </c>
      <c r="F23" s="295">
        <v>334</v>
      </c>
      <c r="G23" s="295">
        <v>1560</v>
      </c>
      <c r="H23" s="295">
        <v>128</v>
      </c>
      <c r="I23" s="295">
        <v>5105</v>
      </c>
    </row>
    <row r="24" spans="1:9">
      <c r="A24" s="38" t="s">
        <v>909</v>
      </c>
      <c r="B24" s="50"/>
      <c r="C24" s="295">
        <v>32</v>
      </c>
      <c r="D24" s="295">
        <v>4147</v>
      </c>
      <c r="E24" s="295">
        <v>495</v>
      </c>
      <c r="F24" s="295">
        <v>639</v>
      </c>
      <c r="G24" s="295">
        <v>1965</v>
      </c>
      <c r="H24" s="295">
        <v>206</v>
      </c>
      <c r="I24" s="295">
        <v>7484</v>
      </c>
    </row>
    <row r="25" spans="1:9">
      <c r="A25" s="38" t="s">
        <v>910</v>
      </c>
      <c r="B25" s="50"/>
      <c r="C25" s="295">
        <v>0</v>
      </c>
      <c r="D25" s="295">
        <v>99</v>
      </c>
      <c r="E25" s="295">
        <v>30</v>
      </c>
      <c r="F25" s="295">
        <v>37</v>
      </c>
      <c r="G25" s="295">
        <v>30</v>
      </c>
      <c r="H25" s="295">
        <v>19</v>
      </c>
      <c r="I25" s="295">
        <v>215</v>
      </c>
    </row>
    <row r="26" spans="1:9">
      <c r="A26" s="38"/>
      <c r="B26" s="50"/>
      <c r="C26" s="295"/>
      <c r="D26" s="295"/>
      <c r="E26" s="295"/>
      <c r="F26" s="295"/>
      <c r="G26" s="295"/>
      <c r="H26" s="295"/>
      <c r="I26" s="295"/>
    </row>
    <row r="27" spans="1:9" ht="15">
      <c r="A27" s="141" t="s">
        <v>742</v>
      </c>
      <c r="B27" s="142"/>
      <c r="C27" s="297"/>
      <c r="D27" s="297"/>
      <c r="E27" s="297"/>
      <c r="F27" s="297"/>
      <c r="G27" s="297"/>
      <c r="H27" s="297"/>
      <c r="I27" s="297"/>
    </row>
    <row r="28" spans="1:9" ht="5.25" customHeight="1">
      <c r="A28" s="38"/>
      <c r="B28" s="50"/>
      <c r="C28" s="295"/>
      <c r="D28" s="295"/>
      <c r="E28" s="295"/>
      <c r="F28" s="295"/>
      <c r="G28" s="295"/>
      <c r="H28" s="295"/>
      <c r="I28" s="295"/>
    </row>
    <row r="29" spans="1:9">
      <c r="A29" s="67" t="s">
        <v>686</v>
      </c>
      <c r="B29" s="68"/>
      <c r="C29" s="291">
        <v>79</v>
      </c>
      <c r="D29" s="291">
        <v>13398</v>
      </c>
      <c r="E29" s="291">
        <v>1361</v>
      </c>
      <c r="F29" s="291">
        <v>1349</v>
      </c>
      <c r="G29" s="291">
        <v>5719</v>
      </c>
      <c r="H29" s="291">
        <v>585</v>
      </c>
      <c r="I29" s="291">
        <v>22491</v>
      </c>
    </row>
    <row r="30" spans="1:9" ht="5.25" customHeight="1">
      <c r="A30" s="38"/>
      <c r="B30" s="50"/>
      <c r="C30" s="295"/>
      <c r="D30" s="295"/>
      <c r="E30" s="295"/>
      <c r="F30" s="295"/>
      <c r="G30" s="295"/>
      <c r="H30" s="295"/>
      <c r="I30" s="295"/>
    </row>
    <row r="31" spans="1:9">
      <c r="A31" s="38" t="s">
        <v>743</v>
      </c>
      <c r="B31" s="50"/>
      <c r="C31" s="295">
        <v>35</v>
      </c>
      <c r="D31" s="295">
        <v>2046</v>
      </c>
      <c r="E31" s="295">
        <v>230</v>
      </c>
      <c r="F31" s="295">
        <v>344</v>
      </c>
      <c r="G31" s="295">
        <v>1534</v>
      </c>
      <c r="H31" s="295">
        <v>534</v>
      </c>
      <c r="I31" s="295">
        <v>4723</v>
      </c>
    </row>
    <row r="32" spans="1:9">
      <c r="A32" s="38" t="s">
        <v>744</v>
      </c>
      <c r="B32" s="50"/>
      <c r="C32" s="295">
        <v>44</v>
      </c>
      <c r="D32" s="295">
        <v>11352</v>
      </c>
      <c r="E32" s="295">
        <v>1131</v>
      </c>
      <c r="F32" s="295">
        <v>1005</v>
      </c>
      <c r="G32" s="295">
        <v>4185</v>
      </c>
      <c r="H32" s="295">
        <v>51</v>
      </c>
      <c r="I32" s="295">
        <v>17768</v>
      </c>
    </row>
    <row r="33" spans="1:9">
      <c r="A33" s="298"/>
      <c r="B33" s="298"/>
      <c r="C33" s="299"/>
      <c r="D33" s="299"/>
      <c r="E33" s="299"/>
      <c r="F33" s="299"/>
      <c r="G33" s="299"/>
      <c r="H33" s="299"/>
      <c r="I33" s="299"/>
    </row>
    <row r="34" spans="1:9" ht="15">
      <c r="A34" s="141" t="s">
        <v>911</v>
      </c>
      <c r="B34" s="142"/>
      <c r="C34" s="290"/>
      <c r="D34" s="290"/>
      <c r="E34" s="290"/>
      <c r="F34" s="290"/>
      <c r="G34" s="290"/>
      <c r="H34" s="290"/>
      <c r="I34" s="290"/>
    </row>
    <row r="35" spans="1:9" ht="5.25" customHeight="1">
      <c r="A35" s="38"/>
      <c r="B35" s="50"/>
      <c r="C35" s="300"/>
      <c r="D35" s="300"/>
      <c r="E35" s="300"/>
      <c r="F35" s="300"/>
      <c r="G35" s="300"/>
      <c r="H35" s="300"/>
      <c r="I35" s="300"/>
    </row>
    <row r="36" spans="1:9">
      <c r="A36" s="67" t="s">
        <v>686</v>
      </c>
      <c r="B36" s="68"/>
      <c r="C36" s="301">
        <v>0.35125161175581343</v>
      </c>
      <c r="D36" s="301">
        <v>59.570494864612513</v>
      </c>
      <c r="E36" s="301">
        <v>6.0513094126539508</v>
      </c>
      <c r="F36" s="301">
        <v>5.9979547374505362</v>
      </c>
      <c r="G36" s="301">
        <v>25.427948957360723</v>
      </c>
      <c r="H36" s="301">
        <v>2.6010404161664664</v>
      </c>
      <c r="I36" s="301">
        <v>100</v>
      </c>
    </row>
    <row r="37" spans="1:9" ht="5.25" customHeight="1">
      <c r="A37" s="38"/>
      <c r="B37" s="50"/>
      <c r="C37" s="302"/>
      <c r="D37" s="302"/>
      <c r="E37" s="302"/>
      <c r="F37" s="302"/>
      <c r="G37" s="302"/>
      <c r="H37" s="302"/>
      <c r="I37" s="302"/>
    </row>
    <row r="38" spans="1:9">
      <c r="A38" s="38" t="s">
        <v>722</v>
      </c>
      <c r="B38" s="50"/>
      <c r="C38" s="302">
        <v>1.2609772573744653</v>
      </c>
      <c r="D38" s="302">
        <v>63.431659536140508</v>
      </c>
      <c r="E38" s="302">
        <v>7.0254447196577345</v>
      </c>
      <c r="F38" s="302">
        <v>7.0929970727313671</v>
      </c>
      <c r="G38" s="302">
        <v>18.441792389101554</v>
      </c>
      <c r="H38" s="302">
        <v>2.7471290249943707</v>
      </c>
      <c r="I38" s="302">
        <v>100</v>
      </c>
    </row>
    <row r="39" spans="1:9">
      <c r="A39" s="38" t="s">
        <v>757</v>
      </c>
      <c r="B39" s="50"/>
      <c r="C39" s="302">
        <v>0.25688930406352173</v>
      </c>
      <c r="D39" s="302">
        <v>60.999532928538066</v>
      </c>
      <c r="E39" s="302">
        <v>10.205511443250817</v>
      </c>
      <c r="F39" s="302">
        <v>5.4880896777206916</v>
      </c>
      <c r="G39" s="302">
        <v>20.667912190565158</v>
      </c>
      <c r="H39" s="302">
        <v>2.3820644558617468</v>
      </c>
      <c r="I39" s="302">
        <v>100</v>
      </c>
    </row>
    <row r="40" spans="1:9">
      <c r="A40" s="38" t="s">
        <v>758</v>
      </c>
      <c r="B40" s="50"/>
      <c r="C40" s="302">
        <v>4.1022836045398609E-2</v>
      </c>
      <c r="D40" s="302">
        <v>55.982496923287293</v>
      </c>
      <c r="E40" s="302">
        <v>5.2372487351292216</v>
      </c>
      <c r="F40" s="302">
        <v>5.9346369479009979</v>
      </c>
      <c r="G40" s="302">
        <v>30.520990017776562</v>
      </c>
      <c r="H40" s="302">
        <v>2.2836045398605225</v>
      </c>
      <c r="I40" s="302">
        <v>100</v>
      </c>
    </row>
    <row r="41" spans="1:9">
      <c r="A41" s="38" t="s">
        <v>759</v>
      </c>
      <c r="B41" s="50"/>
      <c r="C41" s="302">
        <v>0.1566579634464752</v>
      </c>
      <c r="D41" s="302">
        <v>58.067885117493475</v>
      </c>
      <c r="E41" s="302">
        <v>3.6553524804177546</v>
      </c>
      <c r="F41" s="302">
        <v>5.8659704090513491</v>
      </c>
      <c r="G41" s="302">
        <v>28.981723237597912</v>
      </c>
      <c r="H41" s="302">
        <v>3.2724107919930376</v>
      </c>
      <c r="I41" s="302">
        <v>100</v>
      </c>
    </row>
    <row r="42" spans="1:9">
      <c r="A42" s="38" t="s">
        <v>726</v>
      </c>
      <c r="B42" s="50"/>
      <c r="C42" s="302">
        <v>0</v>
      </c>
      <c r="D42" s="302">
        <v>78.10650887573965</v>
      </c>
      <c r="E42" s="302">
        <v>5.3254437869822482</v>
      </c>
      <c r="F42" s="302">
        <v>3.5502958579881656</v>
      </c>
      <c r="G42" s="302">
        <v>13.017751479289942</v>
      </c>
      <c r="H42" s="302">
        <v>0</v>
      </c>
      <c r="I42" s="302">
        <v>100</v>
      </c>
    </row>
    <row r="43" spans="1:9">
      <c r="A43" s="38" t="s">
        <v>760</v>
      </c>
      <c r="B43" s="50"/>
      <c r="C43" s="302">
        <v>0</v>
      </c>
      <c r="D43" s="302">
        <v>75.231053604436227</v>
      </c>
      <c r="E43" s="302">
        <v>1.8484288354898337</v>
      </c>
      <c r="F43" s="302">
        <v>4.066543438077634</v>
      </c>
      <c r="G43" s="302">
        <v>17.744916820702404</v>
      </c>
      <c r="H43" s="302">
        <v>1.1090573012939002</v>
      </c>
      <c r="I43" s="302">
        <v>100</v>
      </c>
    </row>
    <row r="44" spans="1:9">
      <c r="A44" s="38"/>
      <c r="B44" s="50"/>
      <c r="C44" s="302"/>
      <c r="D44" s="302"/>
      <c r="E44" s="302"/>
      <c r="F44" s="302"/>
      <c r="G44" s="302"/>
      <c r="H44" s="302"/>
      <c r="I44" s="302"/>
    </row>
    <row r="45" spans="1:9" ht="15">
      <c r="A45" s="141" t="s">
        <v>912</v>
      </c>
      <c r="B45" s="142"/>
      <c r="C45" s="290"/>
      <c r="D45" s="290"/>
      <c r="E45" s="290"/>
      <c r="F45" s="290"/>
      <c r="G45" s="290"/>
      <c r="H45" s="290"/>
      <c r="I45" s="290"/>
    </row>
    <row r="46" spans="1:9" ht="5.25" customHeight="1">
      <c r="A46" s="38"/>
      <c r="B46" s="50"/>
      <c r="C46" s="302"/>
      <c r="D46" s="302"/>
      <c r="E46" s="302"/>
      <c r="F46" s="302"/>
      <c r="G46" s="302"/>
      <c r="H46" s="302"/>
      <c r="I46" s="302"/>
    </row>
    <row r="47" spans="1:9">
      <c r="A47" s="67" t="s">
        <v>686</v>
      </c>
      <c r="B47" s="68"/>
      <c r="C47" s="301">
        <v>100</v>
      </c>
      <c r="D47" s="301">
        <v>100</v>
      </c>
      <c r="E47" s="301">
        <v>100</v>
      </c>
      <c r="F47" s="301">
        <v>100</v>
      </c>
      <c r="G47" s="301">
        <v>100</v>
      </c>
      <c r="H47" s="301">
        <v>100</v>
      </c>
      <c r="I47" s="301">
        <v>100</v>
      </c>
    </row>
    <row r="48" spans="1:9" ht="5.25" customHeight="1">
      <c r="A48" s="38"/>
      <c r="B48" s="50"/>
      <c r="C48" s="302"/>
      <c r="D48" s="302"/>
      <c r="E48" s="302"/>
      <c r="F48" s="302"/>
      <c r="G48" s="302"/>
      <c r="H48" s="302"/>
      <c r="I48" s="302"/>
    </row>
    <row r="49" spans="1:9">
      <c r="A49" s="38" t="s">
        <v>906</v>
      </c>
      <c r="B49" s="50"/>
      <c r="C49" s="302">
        <v>1.2658227848101267</v>
      </c>
      <c r="D49" s="302">
        <v>10.329899985072398</v>
      </c>
      <c r="E49" s="302">
        <v>3.9676708302718589</v>
      </c>
      <c r="F49" s="302">
        <v>3.4099332839140102</v>
      </c>
      <c r="G49" s="302">
        <v>6.8368595908375589</v>
      </c>
      <c r="H49" s="302">
        <v>9.7435897435897427</v>
      </c>
      <c r="I49" s="302">
        <v>8.5945489306833842</v>
      </c>
    </row>
    <row r="50" spans="1:9">
      <c r="A50" s="38" t="s">
        <v>907</v>
      </c>
      <c r="B50" s="50"/>
      <c r="C50" s="302">
        <v>25.316455696202532</v>
      </c>
      <c r="D50" s="302">
        <v>37.244364830571726</v>
      </c>
      <c r="E50" s="302">
        <v>36.958119030124905</v>
      </c>
      <c r="F50" s="302">
        <v>21.719792438843587</v>
      </c>
      <c r="G50" s="302">
        <v>31.001923413184123</v>
      </c>
      <c r="H50" s="302">
        <v>29.914529914529915</v>
      </c>
      <c r="I50" s="302">
        <v>34.476012627273128</v>
      </c>
    </row>
    <row r="51" spans="1:9">
      <c r="A51" s="38" t="s">
        <v>908</v>
      </c>
      <c r="B51" s="50"/>
      <c r="C51" s="302">
        <v>32.911392405063289</v>
      </c>
      <c r="D51" s="302">
        <v>20.734437975817286</v>
      </c>
      <c r="E51" s="302">
        <v>20.499632623071271</v>
      </c>
      <c r="F51" s="302">
        <v>24.759080800593033</v>
      </c>
      <c r="G51" s="302">
        <v>27.277496065745758</v>
      </c>
      <c r="H51" s="302">
        <v>21.880341880341881</v>
      </c>
      <c r="I51" s="302">
        <v>22.697968076119338</v>
      </c>
    </row>
    <row r="52" spans="1:9">
      <c r="A52" s="38" t="s">
        <v>909</v>
      </c>
      <c r="B52" s="50"/>
      <c r="C52" s="302">
        <v>40.506329113924053</v>
      </c>
      <c r="D52" s="302">
        <v>30.952380952380953</v>
      </c>
      <c r="E52" s="302">
        <v>36.370315944158705</v>
      </c>
      <c r="F52" s="302">
        <v>47.368421052631582</v>
      </c>
      <c r="G52" s="302">
        <v>34.359153698198988</v>
      </c>
      <c r="H52" s="302">
        <v>35.213675213675216</v>
      </c>
      <c r="I52" s="302">
        <v>33.275532435196304</v>
      </c>
    </row>
    <row r="53" spans="1:9">
      <c r="A53" s="38" t="s">
        <v>910</v>
      </c>
      <c r="B53" s="50"/>
      <c r="C53" s="302">
        <v>0</v>
      </c>
      <c r="D53" s="302">
        <v>0.73891625615763545</v>
      </c>
      <c r="E53" s="302">
        <v>2.2042615723732548</v>
      </c>
      <c r="F53" s="302">
        <v>2.7427724240177911</v>
      </c>
      <c r="G53" s="302">
        <v>0.52456723203357225</v>
      </c>
      <c r="H53" s="302">
        <v>3.2478632478632479</v>
      </c>
      <c r="I53" s="302">
        <v>0.95593793072784672</v>
      </c>
    </row>
    <row r="54" spans="1:9">
      <c r="A54" s="38"/>
      <c r="B54" s="50"/>
      <c r="C54" s="302"/>
      <c r="D54" s="302"/>
      <c r="E54" s="302"/>
      <c r="F54" s="302"/>
      <c r="G54" s="302"/>
      <c r="H54" s="302"/>
      <c r="I54" s="302"/>
    </row>
    <row r="55" spans="1:9" ht="15">
      <c r="A55" s="141" t="s">
        <v>913</v>
      </c>
      <c r="B55" s="142"/>
      <c r="C55" s="290"/>
      <c r="D55" s="290"/>
      <c r="E55" s="290"/>
      <c r="F55" s="290"/>
      <c r="G55" s="290"/>
      <c r="H55" s="290"/>
      <c r="I55" s="290"/>
    </row>
    <row r="56" spans="1:9" ht="5.25" customHeight="1">
      <c r="A56" s="38"/>
      <c r="B56" s="50"/>
      <c r="C56" s="302"/>
      <c r="D56" s="302"/>
      <c r="E56" s="302"/>
      <c r="F56" s="302"/>
      <c r="G56" s="302"/>
      <c r="H56" s="302"/>
      <c r="I56" s="302"/>
    </row>
    <row r="57" spans="1:9">
      <c r="A57" s="67" t="s">
        <v>686</v>
      </c>
      <c r="B57" s="68"/>
      <c r="C57" s="301">
        <v>100</v>
      </c>
      <c r="D57" s="301">
        <v>100</v>
      </c>
      <c r="E57" s="301">
        <v>100</v>
      </c>
      <c r="F57" s="301">
        <v>100</v>
      </c>
      <c r="G57" s="301">
        <v>100</v>
      </c>
      <c r="H57" s="301">
        <v>100</v>
      </c>
      <c r="I57" s="301">
        <v>100</v>
      </c>
    </row>
    <row r="58" spans="1:9" ht="5.25" customHeight="1">
      <c r="A58" s="38"/>
      <c r="B58" s="50"/>
      <c r="C58" s="302"/>
      <c r="D58" s="302"/>
      <c r="E58" s="302"/>
      <c r="F58" s="302"/>
      <c r="G58" s="302"/>
      <c r="H58" s="302"/>
      <c r="I58" s="302"/>
    </row>
    <row r="59" spans="1:9">
      <c r="A59" s="38" t="s">
        <v>743</v>
      </c>
      <c r="B59" s="50"/>
      <c r="C59" s="302">
        <v>44.303797468354432</v>
      </c>
      <c r="D59" s="302">
        <v>15.270935960591133</v>
      </c>
      <c r="E59" s="302">
        <v>16.899338721528288</v>
      </c>
      <c r="F59" s="302">
        <v>25.500370644922164</v>
      </c>
      <c r="G59" s="302">
        <v>26.822871131316663</v>
      </c>
      <c r="H59" s="302">
        <v>91.282051282051285</v>
      </c>
      <c r="I59" s="302">
        <v>20.999510915477302</v>
      </c>
    </row>
    <row r="60" spans="1:9">
      <c r="A60" s="38" t="s">
        <v>744</v>
      </c>
      <c r="B60" s="50"/>
      <c r="C60" s="302">
        <v>55.696202531645568</v>
      </c>
      <c r="D60" s="302">
        <v>84.729064039408868</v>
      </c>
      <c r="E60" s="302">
        <v>83.100661278471705</v>
      </c>
      <c r="F60" s="302">
        <v>74.499629355077829</v>
      </c>
      <c r="G60" s="302">
        <v>73.17712886868334</v>
      </c>
      <c r="H60" s="302">
        <v>8.7179487179487172</v>
      </c>
      <c r="I60" s="302">
        <v>79.000489084522698</v>
      </c>
    </row>
    <row r="61" spans="1:9" ht="15">
      <c r="A61" s="45"/>
      <c r="B61" s="45"/>
      <c r="C61" s="45"/>
      <c r="D61" s="45"/>
      <c r="E61" s="45"/>
      <c r="F61" s="45"/>
      <c r="G61" s="45"/>
      <c r="H61" s="45"/>
      <c r="I61" s="45"/>
    </row>
    <row r="62" spans="1:9">
      <c r="A62" s="303" t="s">
        <v>700</v>
      </c>
      <c r="B62" s="60"/>
    </row>
    <row r="63" spans="1:9">
      <c r="A63" s="304"/>
      <c r="B63" s="304"/>
    </row>
    <row r="64" spans="1:9" ht="13.5">
      <c r="A64" s="284"/>
      <c r="B64" s="284"/>
    </row>
  </sheetData>
  <sheetProtection algorithmName="SHA-512" hashValue="HIOllXCTlWCcXnnCaTk91gTnc+p30csXrbpMPCflZvtWxEc6YCHJV25+QqXaZ69dp2zO3jGPOMacnJciN3d6+A==" saltValue="A2hAUWB9NGc82sX/NxO19w==" spinCount="100000" sheet="1" objects="1" scenarios="1"/>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heetViews>
  <sheetFormatPr baseColWidth="10" defaultRowHeight="12.75"/>
  <cols>
    <col min="1" max="1" width="28.7109375" style="111" customWidth="1"/>
    <col min="2" max="2" width="14.28515625" style="286" customWidth="1"/>
    <col min="3" max="3" width="13.42578125" style="286" customWidth="1"/>
    <col min="4" max="4" width="15.5703125" style="286" customWidth="1"/>
    <col min="5" max="5" width="13.5703125" style="286" customWidth="1"/>
    <col min="6" max="6" width="14.5703125" style="286" customWidth="1"/>
    <col min="7" max="9" width="13.5703125" style="286" customWidth="1"/>
    <col min="10" max="16384" width="11.42578125" style="1"/>
  </cols>
  <sheetData>
    <row r="1" spans="1:9" ht="15" customHeight="1">
      <c r="A1" s="112" t="s">
        <v>914</v>
      </c>
      <c r="I1" s="1"/>
    </row>
    <row r="2" spans="1:9" ht="15" customHeight="1">
      <c r="A2" s="10" t="s">
        <v>896</v>
      </c>
    </row>
    <row r="3" spans="1:9" ht="24.75" customHeight="1">
      <c r="A3" s="168" t="s">
        <v>915</v>
      </c>
      <c r="B3" s="288"/>
      <c r="C3" s="288"/>
      <c r="D3" s="288"/>
      <c r="E3" s="288"/>
      <c r="F3" s="288"/>
      <c r="G3" s="288"/>
      <c r="H3" s="288"/>
      <c r="I3" s="288"/>
    </row>
    <row r="4" spans="1:9" ht="15" customHeight="1">
      <c r="A4" s="45"/>
      <c r="B4" s="15" t="s">
        <v>898</v>
      </c>
      <c r="C4" s="15"/>
      <c r="D4" s="45"/>
      <c r="E4" s="45"/>
      <c r="F4" s="45"/>
      <c r="G4" s="45"/>
      <c r="H4" s="45"/>
      <c r="I4" s="45"/>
    </row>
    <row r="5" spans="1:9" ht="99.75" customHeight="1">
      <c r="A5" s="45"/>
      <c r="B5" s="45" t="s">
        <v>899</v>
      </c>
      <c r="C5" s="45" t="s">
        <v>900</v>
      </c>
      <c r="D5" s="45" t="s">
        <v>901</v>
      </c>
      <c r="E5" s="45" t="s">
        <v>902</v>
      </c>
      <c r="F5" s="45" t="s">
        <v>903</v>
      </c>
      <c r="G5" s="45" t="s">
        <v>904</v>
      </c>
      <c r="H5" s="45" t="s">
        <v>916</v>
      </c>
      <c r="I5" s="45" t="s">
        <v>917</v>
      </c>
    </row>
    <row r="6" spans="1:9" ht="20.25" customHeight="1">
      <c r="A6" s="228" t="s">
        <v>721</v>
      </c>
      <c r="B6" s="305"/>
      <c r="C6" s="305"/>
      <c r="D6" s="305"/>
      <c r="E6" s="305"/>
      <c r="F6" s="305"/>
      <c r="G6" s="305"/>
      <c r="H6" s="305"/>
      <c r="I6" s="305"/>
    </row>
    <row r="7" spans="1:9" ht="5.25" customHeight="1">
      <c r="A7" s="306"/>
      <c r="B7" s="305"/>
      <c r="C7" s="305"/>
      <c r="D7" s="305"/>
      <c r="E7" s="305"/>
      <c r="F7" s="305"/>
      <c r="G7" s="305"/>
      <c r="H7" s="305"/>
      <c r="I7" s="305"/>
    </row>
    <row r="8" spans="1:9">
      <c r="A8" s="68" t="s">
        <v>686</v>
      </c>
      <c r="B8" s="307">
        <v>42.704629861575611</v>
      </c>
      <c r="C8" s="307">
        <v>9083.0592500074363</v>
      </c>
      <c r="D8" s="307">
        <v>757.2227804767648</v>
      </c>
      <c r="E8" s="307">
        <v>869.74245061394163</v>
      </c>
      <c r="F8" s="307">
        <v>4069.6035542342424</v>
      </c>
      <c r="G8" s="307">
        <v>457.16569394558951</v>
      </c>
      <c r="H8" s="307">
        <v>15279.49835913955</v>
      </c>
      <c r="I8" s="308">
        <v>0.70070156650185955</v>
      </c>
    </row>
    <row r="9" spans="1:9" ht="5.25" customHeight="1">
      <c r="A9" s="50"/>
      <c r="B9" s="309"/>
      <c r="C9" s="309"/>
      <c r="D9" s="309"/>
      <c r="E9" s="309"/>
      <c r="F9" s="309"/>
      <c r="G9" s="309"/>
      <c r="H9" s="309"/>
      <c r="I9" s="308"/>
    </row>
    <row r="10" spans="1:9">
      <c r="A10" s="50" t="s">
        <v>722</v>
      </c>
      <c r="B10" s="309">
        <v>33.758158647022483</v>
      </c>
      <c r="C10" s="309">
        <v>2072.1457021606348</v>
      </c>
      <c r="D10" s="309">
        <v>189.07756983799212</v>
      </c>
      <c r="E10" s="309">
        <v>198.12060349412715</v>
      </c>
      <c r="F10" s="309">
        <v>635.30766939513785</v>
      </c>
      <c r="G10" s="309">
        <v>96.799456333931275</v>
      </c>
      <c r="H10" s="309">
        <v>3225.2091598688453</v>
      </c>
      <c r="I10" s="310">
        <v>0.72623489301257493</v>
      </c>
    </row>
    <row r="11" spans="1:9">
      <c r="A11" s="50" t="s">
        <v>757</v>
      </c>
      <c r="B11" s="309">
        <v>5.1973782273876159</v>
      </c>
      <c r="C11" s="309">
        <v>1769.7274670870099</v>
      </c>
      <c r="D11" s="309">
        <v>242.52766634562678</v>
      </c>
      <c r="E11" s="309">
        <v>150.98626903794343</v>
      </c>
      <c r="F11" s="309">
        <v>616.31506159364164</v>
      </c>
      <c r="G11" s="309">
        <v>80.840444959068464</v>
      </c>
      <c r="H11" s="309">
        <v>2865.5942872506776</v>
      </c>
      <c r="I11" s="310">
        <v>0.69485797460006726</v>
      </c>
    </row>
    <row r="12" spans="1:9">
      <c r="A12" s="50" t="s">
        <v>758</v>
      </c>
      <c r="B12" s="309">
        <v>1.1491835136873298</v>
      </c>
      <c r="C12" s="309">
        <v>2728.7833804042079</v>
      </c>
      <c r="D12" s="309">
        <v>205.94451007119162</v>
      </c>
      <c r="E12" s="309">
        <v>278.05020333353923</v>
      </c>
      <c r="F12" s="309">
        <v>1579.6816774164158</v>
      </c>
      <c r="G12" s="309">
        <v>136.29374820724013</v>
      </c>
      <c r="H12" s="309">
        <v>4929.9027029462823</v>
      </c>
      <c r="I12" s="310">
        <v>0.65193106360040765</v>
      </c>
    </row>
    <row r="13" spans="1:9">
      <c r="A13" s="50" t="s">
        <v>759</v>
      </c>
      <c r="B13" s="309">
        <v>2.5999094734781782</v>
      </c>
      <c r="C13" s="309">
        <v>2191.3637771826229</v>
      </c>
      <c r="D13" s="309">
        <v>108.77710019258912</v>
      </c>
      <c r="E13" s="309">
        <v>224.93790154265915</v>
      </c>
      <c r="F13" s="309">
        <v>1170.6576545255691</v>
      </c>
      <c r="G13" s="309">
        <v>140.28195537171541</v>
      </c>
      <c r="H13" s="309">
        <v>3838.6182982886339</v>
      </c>
      <c r="I13" s="310">
        <v>0.75578229932833907</v>
      </c>
    </row>
    <row r="14" spans="1:9" ht="15" customHeight="1">
      <c r="A14" s="50" t="s">
        <v>726</v>
      </c>
      <c r="B14" s="309">
        <v>0</v>
      </c>
      <c r="C14" s="309">
        <v>91.43803286085884</v>
      </c>
      <c r="D14" s="309">
        <v>6.2516908212560409</v>
      </c>
      <c r="E14" s="309">
        <v>3.6889127780432123</v>
      </c>
      <c r="F14" s="309">
        <v>11.520833996920954</v>
      </c>
      <c r="G14" s="309">
        <v>0</v>
      </c>
      <c r="H14" s="309">
        <v>112.89947045707905</v>
      </c>
      <c r="I14" s="310">
        <v>1.7920550866203024</v>
      </c>
    </row>
    <row r="15" spans="1:9" ht="15" customHeight="1">
      <c r="A15" s="50" t="s">
        <v>760</v>
      </c>
      <c r="B15" s="309">
        <v>0</v>
      </c>
      <c r="C15" s="309">
        <v>229.6008903121014</v>
      </c>
      <c r="D15" s="309">
        <v>4.6442432081090201</v>
      </c>
      <c r="E15" s="309">
        <v>13.958560427629402</v>
      </c>
      <c r="F15" s="309">
        <v>56.120657306556978</v>
      </c>
      <c r="G15" s="309">
        <v>2.9500890736342043</v>
      </c>
      <c r="H15" s="309">
        <v>307.27444032803101</v>
      </c>
      <c r="I15" s="310">
        <v>0.57220566169093301</v>
      </c>
    </row>
    <row r="16" spans="1:9" ht="15" customHeight="1">
      <c r="A16" s="50"/>
      <c r="B16" s="309"/>
      <c r="C16" s="309"/>
      <c r="D16" s="309"/>
      <c r="E16" s="309"/>
      <c r="F16" s="309"/>
      <c r="G16" s="309"/>
      <c r="H16" s="309"/>
      <c r="I16" s="308"/>
    </row>
    <row r="17" spans="1:9" ht="15">
      <c r="A17" s="63" t="s">
        <v>905</v>
      </c>
      <c r="B17" s="309"/>
      <c r="C17" s="309"/>
      <c r="D17" s="309"/>
      <c r="E17" s="309"/>
      <c r="F17" s="309"/>
      <c r="G17" s="309"/>
      <c r="H17" s="309"/>
      <c r="I17" s="308"/>
    </row>
    <row r="18" spans="1:9" ht="5.25" customHeight="1">
      <c r="A18" s="68"/>
      <c r="B18" s="309"/>
      <c r="C18" s="309"/>
      <c r="D18" s="309"/>
      <c r="E18" s="309"/>
      <c r="F18" s="309"/>
      <c r="G18" s="309"/>
      <c r="H18" s="309"/>
      <c r="I18" s="308"/>
    </row>
    <row r="19" spans="1:9">
      <c r="A19" s="68" t="s">
        <v>686</v>
      </c>
      <c r="B19" s="307">
        <v>42.704629861575583</v>
      </c>
      <c r="C19" s="307">
        <v>9083.0592500074526</v>
      </c>
      <c r="D19" s="307">
        <v>757.22278047676446</v>
      </c>
      <c r="E19" s="307">
        <v>869.74245061394117</v>
      </c>
      <c r="F19" s="307">
        <v>4069.6035542342447</v>
      </c>
      <c r="G19" s="307">
        <v>457.16569394558974</v>
      </c>
      <c r="H19" s="307">
        <v>15279.498359139568</v>
      </c>
      <c r="I19" s="308">
        <v>0.70070156650186044</v>
      </c>
    </row>
    <row r="20" spans="1:9" ht="5.25" customHeight="1">
      <c r="A20" s="68"/>
      <c r="B20" s="307"/>
      <c r="C20" s="307"/>
      <c r="D20" s="307"/>
      <c r="E20" s="307"/>
      <c r="F20" s="307"/>
      <c r="G20" s="307"/>
      <c r="H20" s="307"/>
      <c r="I20" s="308"/>
    </row>
    <row r="21" spans="1:9">
      <c r="A21" s="50" t="s">
        <v>906</v>
      </c>
      <c r="B21" s="309">
        <v>0.95833333333333304</v>
      </c>
      <c r="C21" s="309">
        <v>932.35281422269054</v>
      </c>
      <c r="D21" s="309">
        <v>30.853003283368224</v>
      </c>
      <c r="E21" s="309">
        <v>29.744268855590409</v>
      </c>
      <c r="F21" s="309">
        <v>265.8448260125258</v>
      </c>
      <c r="G21" s="309">
        <v>40.164394972099402</v>
      </c>
      <c r="H21" s="309">
        <v>1299.917640679608</v>
      </c>
      <c r="I21" s="310">
        <v>0.85916565808301915</v>
      </c>
    </row>
    <row r="22" spans="1:9">
      <c r="A22" s="50" t="s">
        <v>907</v>
      </c>
      <c r="B22" s="309">
        <v>12.939039318064751</v>
      </c>
      <c r="C22" s="309">
        <v>3421.4414362072962</v>
      </c>
      <c r="D22" s="309">
        <v>275.81517943479025</v>
      </c>
      <c r="E22" s="309">
        <v>176.51103543483379</v>
      </c>
      <c r="F22" s="309">
        <v>1255.0985491752479</v>
      </c>
      <c r="G22" s="309">
        <v>135.94299753879895</v>
      </c>
      <c r="H22" s="309">
        <v>5277.7482371090318</v>
      </c>
      <c r="I22" s="310">
        <v>0.70737813123026827</v>
      </c>
    </row>
    <row r="23" spans="1:9">
      <c r="A23" s="50" t="s">
        <v>908</v>
      </c>
      <c r="B23" s="309">
        <v>12.527147192008469</v>
      </c>
      <c r="C23" s="309">
        <v>1888.2853421692603</v>
      </c>
      <c r="D23" s="309">
        <v>160.79661241453712</v>
      </c>
      <c r="E23" s="309">
        <v>220.00235396128141</v>
      </c>
      <c r="F23" s="309">
        <v>1140.5335691387493</v>
      </c>
      <c r="G23" s="309">
        <v>109.96531251300506</v>
      </c>
      <c r="H23" s="309">
        <v>3532.1103373888413</v>
      </c>
      <c r="I23" s="310">
        <v>0.7248328211345868</v>
      </c>
    </row>
    <row r="24" spans="1:9">
      <c r="A24" s="50" t="s">
        <v>909</v>
      </c>
      <c r="B24" s="309">
        <v>16.280110018169037</v>
      </c>
      <c r="C24" s="309">
        <v>2811.6847070560493</v>
      </c>
      <c r="D24" s="309">
        <v>285.68002126608667</v>
      </c>
      <c r="E24" s="309">
        <v>431.93695061613209</v>
      </c>
      <c r="F24" s="309">
        <v>1399.8624806779355</v>
      </c>
      <c r="G24" s="309">
        <v>167.00615933696318</v>
      </c>
      <c r="H24" s="309">
        <v>5112.450428971335</v>
      </c>
      <c r="I24" s="310">
        <v>0.66611731973567878</v>
      </c>
    </row>
    <row r="25" spans="1:9">
      <c r="A25" s="50" t="s">
        <v>910</v>
      </c>
      <c r="B25" s="309">
        <v>0</v>
      </c>
      <c r="C25" s="309">
        <v>29.294950352156818</v>
      </c>
      <c r="D25" s="309">
        <v>4.0779640779821786</v>
      </c>
      <c r="E25" s="309">
        <v>11.547841746103432</v>
      </c>
      <c r="F25" s="309">
        <v>8.2641292297860662</v>
      </c>
      <c r="G25" s="309">
        <v>4.0868295847230893</v>
      </c>
      <c r="H25" s="309">
        <v>57.271714990751583</v>
      </c>
      <c r="I25" s="310">
        <v>0.20166096827729429</v>
      </c>
    </row>
    <row r="26" spans="1:9">
      <c r="A26" s="50"/>
      <c r="B26" s="309"/>
      <c r="C26" s="309"/>
      <c r="D26" s="309"/>
      <c r="E26" s="309"/>
      <c r="F26" s="309"/>
      <c r="G26" s="309"/>
      <c r="H26" s="309"/>
      <c r="I26" s="308"/>
    </row>
    <row r="27" spans="1:9" ht="15">
      <c r="A27" s="63" t="s">
        <v>918</v>
      </c>
      <c r="B27" s="309"/>
      <c r="C27" s="309"/>
      <c r="D27" s="309"/>
      <c r="E27" s="309"/>
      <c r="F27" s="309"/>
      <c r="G27" s="309"/>
      <c r="H27" s="309"/>
      <c r="I27" s="308"/>
    </row>
    <row r="28" spans="1:9" ht="5.25" customHeight="1">
      <c r="A28" s="68"/>
      <c r="B28" s="309"/>
      <c r="C28" s="309"/>
      <c r="D28" s="309"/>
      <c r="E28" s="309"/>
      <c r="F28" s="309"/>
      <c r="G28" s="309"/>
      <c r="H28" s="309"/>
      <c r="I28" s="308"/>
    </row>
    <row r="29" spans="1:9">
      <c r="A29" s="68" t="s">
        <v>686</v>
      </c>
      <c r="B29" s="307">
        <v>42.704629861575597</v>
      </c>
      <c r="C29" s="307">
        <v>9083.0592500075491</v>
      </c>
      <c r="D29" s="307">
        <v>757.22278047676514</v>
      </c>
      <c r="E29" s="307">
        <v>869.74245061394151</v>
      </c>
      <c r="F29" s="307">
        <v>4069.6035542342534</v>
      </c>
      <c r="G29" s="307">
        <v>457.16569394559008</v>
      </c>
      <c r="H29" s="307">
        <v>15279.498359139674</v>
      </c>
      <c r="I29" s="308">
        <v>0.70070156650186521</v>
      </c>
    </row>
    <row r="30" spans="1:9" ht="5.25" customHeight="1">
      <c r="A30" s="68"/>
      <c r="B30" s="307"/>
      <c r="C30" s="307"/>
      <c r="D30" s="307"/>
      <c r="E30" s="307"/>
      <c r="F30" s="307"/>
      <c r="G30" s="307"/>
      <c r="H30" s="307"/>
      <c r="I30" s="308"/>
    </row>
    <row r="31" spans="1:9">
      <c r="A31" s="50" t="s">
        <v>743</v>
      </c>
      <c r="B31" s="309">
        <v>17.031865092496631</v>
      </c>
      <c r="C31" s="309">
        <v>1545.859948461585</v>
      </c>
      <c r="D31" s="309">
        <v>147.04594246608497</v>
      </c>
      <c r="E31" s="309">
        <v>246.40248407099929</v>
      </c>
      <c r="F31" s="309">
        <v>1289.3328325693647</v>
      </c>
      <c r="G31" s="309">
        <v>426.3638531551797</v>
      </c>
      <c r="H31" s="309">
        <v>3672.0369258157098</v>
      </c>
      <c r="I31" s="310">
        <v>0.81928534712532575</v>
      </c>
    </row>
    <row r="32" spans="1:9">
      <c r="A32" s="50" t="s">
        <v>744</v>
      </c>
      <c r="B32" s="309">
        <v>25.672764769078967</v>
      </c>
      <c r="C32" s="309">
        <v>7537.1993015459648</v>
      </c>
      <c r="D32" s="309">
        <v>610.17683801068017</v>
      </c>
      <c r="E32" s="309">
        <v>623.33996654294219</v>
      </c>
      <c r="F32" s="309">
        <v>2780.2707216648887</v>
      </c>
      <c r="G32" s="309">
        <v>30.801840790410356</v>
      </c>
      <c r="H32" s="309">
        <v>11607.461433323966</v>
      </c>
      <c r="I32" s="310">
        <v>0.67002201762433422</v>
      </c>
    </row>
    <row r="33" spans="1:9">
      <c r="A33" s="298"/>
      <c r="B33" s="299"/>
      <c r="C33" s="299"/>
      <c r="D33" s="299"/>
      <c r="E33" s="299"/>
      <c r="F33" s="299"/>
      <c r="G33" s="299"/>
      <c r="H33" s="299"/>
      <c r="I33" s="299"/>
    </row>
    <row r="34" spans="1:9" ht="15">
      <c r="A34" s="36" t="s">
        <v>919</v>
      </c>
      <c r="B34" s="311"/>
      <c r="C34" s="311"/>
      <c r="D34" s="311"/>
      <c r="E34" s="311"/>
      <c r="F34" s="311"/>
      <c r="G34" s="311"/>
      <c r="H34" s="311"/>
      <c r="I34" s="311"/>
    </row>
    <row r="35" spans="1:9" ht="5.25" customHeight="1">
      <c r="A35" s="68"/>
      <c r="B35" s="311"/>
      <c r="C35" s="311"/>
      <c r="D35" s="311"/>
      <c r="E35" s="311"/>
      <c r="F35" s="311"/>
      <c r="G35" s="311"/>
      <c r="H35" s="311"/>
      <c r="I35" s="311"/>
    </row>
    <row r="36" spans="1:9">
      <c r="A36" s="68" t="s">
        <v>686</v>
      </c>
      <c r="B36" s="312">
        <v>0.27948973754122958</v>
      </c>
      <c r="C36" s="312">
        <v>59.446056647365872</v>
      </c>
      <c r="D36" s="312">
        <v>4.9558091678044267</v>
      </c>
      <c r="E36" s="312">
        <v>5.6922186198194025</v>
      </c>
      <c r="F36" s="312">
        <v>26.634405518948057</v>
      </c>
      <c r="G36" s="312">
        <v>2.992020308521008</v>
      </c>
      <c r="H36" s="312">
        <v>100</v>
      </c>
      <c r="I36" s="308"/>
    </row>
    <row r="37" spans="1:9" ht="5.25" customHeight="1">
      <c r="A37" s="50"/>
      <c r="B37" s="313"/>
      <c r="C37" s="313"/>
      <c r="D37" s="313"/>
      <c r="E37" s="313"/>
      <c r="F37" s="313"/>
      <c r="G37" s="313"/>
      <c r="H37" s="313"/>
      <c r="I37" s="310"/>
    </row>
    <row r="38" spans="1:9">
      <c r="A38" s="50" t="s">
        <v>722</v>
      </c>
      <c r="B38" s="313">
        <v>1.0466967248845118</v>
      </c>
      <c r="C38" s="313">
        <v>64.248413031448152</v>
      </c>
      <c r="D38" s="313">
        <v>5.8624901662402902</v>
      </c>
      <c r="E38" s="313">
        <v>6.1428761259683329</v>
      </c>
      <c r="F38" s="313">
        <v>19.698185075878087</v>
      </c>
      <c r="G38" s="313">
        <v>3.0013388755806356</v>
      </c>
      <c r="H38" s="313">
        <v>99.999999999999986</v>
      </c>
      <c r="I38" s="310"/>
    </row>
    <row r="39" spans="1:9">
      <c r="A39" s="50" t="s">
        <v>757</v>
      </c>
      <c r="B39" s="313">
        <v>0.18137174025336678</v>
      </c>
      <c r="C39" s="313">
        <v>61.757781796282487</v>
      </c>
      <c r="D39" s="313">
        <v>8.463433481308126</v>
      </c>
      <c r="E39" s="313">
        <v>5.2689339069978187</v>
      </c>
      <c r="F39" s="313">
        <v>21.507408230665817</v>
      </c>
      <c r="G39" s="313">
        <v>2.8210708444923931</v>
      </c>
      <c r="H39" s="313">
        <v>100</v>
      </c>
      <c r="I39" s="310"/>
    </row>
    <row r="40" spans="1:9">
      <c r="A40" s="50" t="s">
        <v>758</v>
      </c>
      <c r="B40" s="313">
        <v>2.3310470468322582E-2</v>
      </c>
      <c r="C40" s="313">
        <v>55.351668071935606</v>
      </c>
      <c r="D40" s="313">
        <v>4.1774558744965082</v>
      </c>
      <c r="E40" s="313">
        <v>5.6400748673471126</v>
      </c>
      <c r="F40" s="313">
        <v>32.042857082602112</v>
      </c>
      <c r="G40" s="313">
        <v>2.7646336331503303</v>
      </c>
      <c r="H40" s="313">
        <v>100</v>
      </c>
      <c r="I40" s="310"/>
    </row>
    <row r="41" spans="1:9">
      <c r="A41" s="50" t="s">
        <v>759</v>
      </c>
      <c r="B41" s="313">
        <v>6.7730346480067913E-2</v>
      </c>
      <c r="C41" s="313">
        <v>57.087306079888059</v>
      </c>
      <c r="D41" s="313">
        <v>2.8337566212583591</v>
      </c>
      <c r="E41" s="313">
        <v>5.8598663389621972</v>
      </c>
      <c r="F41" s="313">
        <v>30.496849740113046</v>
      </c>
      <c r="G41" s="313">
        <v>3.6544908732982679</v>
      </c>
      <c r="H41" s="313">
        <v>100</v>
      </c>
      <c r="I41" s="310"/>
    </row>
    <row r="42" spans="1:9" ht="15" customHeight="1">
      <c r="A42" s="50" t="s">
        <v>726</v>
      </c>
      <c r="B42" s="313">
        <v>0</v>
      </c>
      <c r="C42" s="313">
        <v>80.99066584694107</v>
      </c>
      <c r="D42" s="313">
        <v>5.5373960532726709</v>
      </c>
      <c r="E42" s="313">
        <v>3.2674314264792104</v>
      </c>
      <c r="F42" s="313">
        <v>10.20450667330705</v>
      </c>
      <c r="G42" s="313">
        <v>0</v>
      </c>
      <c r="H42" s="313">
        <v>100</v>
      </c>
      <c r="I42" s="310"/>
    </row>
    <row r="43" spans="1:9">
      <c r="A43" s="50" t="s">
        <v>760</v>
      </c>
      <c r="B43" s="313">
        <v>0</v>
      </c>
      <c r="C43" s="313">
        <v>74.721766661421896</v>
      </c>
      <c r="D43" s="313">
        <v>1.5114316710335738</v>
      </c>
      <c r="E43" s="313">
        <v>4.5427014406821256</v>
      </c>
      <c r="F43" s="313">
        <v>18.264017419296358</v>
      </c>
      <c r="G43" s="313">
        <v>0.96008280756604247</v>
      </c>
      <c r="H43" s="313">
        <v>100</v>
      </c>
      <c r="I43" s="310"/>
    </row>
    <row r="44" spans="1:9">
      <c r="A44" s="50"/>
      <c r="B44" s="313"/>
      <c r="C44" s="313"/>
      <c r="D44" s="313"/>
      <c r="E44" s="313"/>
      <c r="F44" s="313"/>
      <c r="G44" s="313"/>
      <c r="H44" s="313"/>
      <c r="I44" s="314"/>
    </row>
    <row r="45" spans="1:9" ht="15">
      <c r="A45" s="36" t="s">
        <v>912</v>
      </c>
      <c r="B45" s="313"/>
      <c r="C45" s="313"/>
      <c r="D45" s="313"/>
      <c r="E45" s="313"/>
      <c r="F45" s="313"/>
      <c r="G45" s="313"/>
      <c r="H45" s="313"/>
      <c r="I45" s="314"/>
    </row>
    <row r="46" spans="1:9" ht="5.25" customHeight="1">
      <c r="A46" s="68"/>
      <c r="B46" s="313"/>
      <c r="C46" s="313"/>
      <c r="D46" s="313"/>
      <c r="E46" s="313"/>
      <c r="F46" s="313"/>
      <c r="G46" s="313"/>
      <c r="H46" s="313"/>
      <c r="I46" s="314"/>
    </row>
    <row r="47" spans="1:9">
      <c r="A47" s="68" t="s">
        <v>686</v>
      </c>
      <c r="B47" s="312">
        <v>100</v>
      </c>
      <c r="C47" s="312">
        <v>100</v>
      </c>
      <c r="D47" s="312">
        <v>100</v>
      </c>
      <c r="E47" s="312">
        <v>100</v>
      </c>
      <c r="F47" s="312">
        <v>100</v>
      </c>
      <c r="G47" s="312">
        <v>100</v>
      </c>
      <c r="H47" s="312">
        <v>100</v>
      </c>
      <c r="I47" s="308"/>
    </row>
    <row r="48" spans="1:9" ht="5.25" customHeight="1">
      <c r="A48" s="68"/>
      <c r="B48" s="312"/>
      <c r="C48" s="312"/>
      <c r="D48" s="312"/>
      <c r="E48" s="312"/>
      <c r="F48" s="312"/>
      <c r="G48" s="312"/>
      <c r="H48" s="312"/>
      <c r="I48" s="308"/>
    </row>
    <row r="49" spans="1:9">
      <c r="A49" s="50" t="s">
        <v>906</v>
      </c>
      <c r="B49" s="313">
        <v>2.2440970368779949</v>
      </c>
      <c r="C49" s="313">
        <v>10.264744383583379</v>
      </c>
      <c r="D49" s="313">
        <v>4.0744948618611927</v>
      </c>
      <c r="E49" s="313">
        <v>3.4198938817570963</v>
      </c>
      <c r="F49" s="313">
        <v>6.5324502121570509</v>
      </c>
      <c r="G49" s="313">
        <v>8.7855225149242351</v>
      </c>
      <c r="H49" s="313">
        <v>8.5075937057976159</v>
      </c>
      <c r="I49" s="310"/>
    </row>
    <row r="50" spans="1:9">
      <c r="A50" s="50" t="s">
        <v>907</v>
      </c>
      <c r="B50" s="313">
        <v>30.29891456735686</v>
      </c>
      <c r="C50" s="313">
        <v>37.668381786725533</v>
      </c>
      <c r="D50" s="313">
        <v>36.424574979259184</v>
      </c>
      <c r="E50" s="313">
        <v>20.294632659385165</v>
      </c>
      <c r="F50" s="313">
        <v>30.840806295968871</v>
      </c>
      <c r="G50" s="313">
        <v>29.736045232426914</v>
      </c>
      <c r="H50" s="313">
        <v>34.541371143589274</v>
      </c>
      <c r="I50" s="310"/>
    </row>
    <row r="51" spans="1:9">
      <c r="A51" s="50" t="s">
        <v>908</v>
      </c>
      <c r="B51" s="313">
        <v>29.334400585169437</v>
      </c>
      <c r="C51" s="313">
        <v>20.789089779059967</v>
      </c>
      <c r="D51" s="313">
        <v>21.23504687924153</v>
      </c>
      <c r="E51" s="313">
        <v>25.295115100566182</v>
      </c>
      <c r="F51" s="313">
        <v>28.025667707904223</v>
      </c>
      <c r="G51" s="313">
        <v>24.053710496941346</v>
      </c>
      <c r="H51" s="313">
        <v>23.116664267162136</v>
      </c>
      <c r="I51" s="310"/>
    </row>
    <row r="52" spans="1:9">
      <c r="A52" s="50" t="s">
        <v>909</v>
      </c>
      <c r="B52" s="313">
        <v>38.122587810595725</v>
      </c>
      <c r="C52" s="313">
        <v>30.955261103837259</v>
      </c>
      <c r="D52" s="313">
        <v>37.727341098509491</v>
      </c>
      <c r="E52" s="313">
        <v>49.662627173277876</v>
      </c>
      <c r="F52" s="313">
        <v>34.398006145375994</v>
      </c>
      <c r="G52" s="313">
        <v>36.530772441739614</v>
      </c>
      <c r="H52" s="313">
        <v>33.459543689229022</v>
      </c>
      <c r="I52" s="310"/>
    </row>
    <row r="53" spans="1:9">
      <c r="A53" s="50" t="s">
        <v>910</v>
      </c>
      <c r="B53" s="313">
        <v>0</v>
      </c>
      <c r="C53" s="313">
        <v>0.32252294679386551</v>
      </c>
      <c r="D53" s="313">
        <v>0.53854218112859742</v>
      </c>
      <c r="E53" s="313">
        <v>1.3277311850136719</v>
      </c>
      <c r="F53" s="313">
        <v>0.20306963859385274</v>
      </c>
      <c r="G53" s="313">
        <v>0.89394931396787825</v>
      </c>
      <c r="H53" s="313">
        <v>0.37482719422194899</v>
      </c>
      <c r="I53" s="310"/>
    </row>
    <row r="54" spans="1:9">
      <c r="A54" s="50"/>
      <c r="B54" s="313"/>
      <c r="C54" s="313"/>
      <c r="D54" s="313"/>
      <c r="E54" s="313"/>
      <c r="F54" s="313"/>
      <c r="G54" s="313"/>
      <c r="H54" s="313"/>
      <c r="I54" s="314"/>
    </row>
    <row r="55" spans="1:9" ht="15">
      <c r="A55" s="36" t="s">
        <v>920</v>
      </c>
      <c r="B55" s="313"/>
      <c r="C55" s="313"/>
      <c r="D55" s="313"/>
      <c r="E55" s="313"/>
      <c r="F55" s="313"/>
      <c r="G55" s="313"/>
      <c r="H55" s="313"/>
      <c r="I55" s="314"/>
    </row>
    <row r="56" spans="1:9" ht="5.25" customHeight="1">
      <c r="A56" s="68"/>
      <c r="B56" s="313"/>
      <c r="C56" s="313"/>
      <c r="D56" s="313"/>
      <c r="E56" s="313"/>
      <c r="F56" s="313"/>
      <c r="G56" s="313"/>
      <c r="H56" s="313"/>
      <c r="I56" s="314"/>
    </row>
    <row r="57" spans="1:9">
      <c r="A57" s="68" t="s">
        <v>686</v>
      </c>
      <c r="B57" s="312">
        <v>100</v>
      </c>
      <c r="C57" s="312">
        <v>100</v>
      </c>
      <c r="D57" s="312">
        <v>100</v>
      </c>
      <c r="E57" s="312">
        <v>100</v>
      </c>
      <c r="F57" s="312">
        <v>100</v>
      </c>
      <c r="G57" s="312">
        <v>100</v>
      </c>
      <c r="H57" s="312">
        <v>100</v>
      </c>
      <c r="I57" s="308"/>
    </row>
    <row r="58" spans="1:9" ht="5.25" customHeight="1">
      <c r="A58" s="68"/>
      <c r="B58" s="312"/>
      <c r="C58" s="312"/>
      <c r="D58" s="312"/>
      <c r="E58" s="312"/>
      <c r="F58" s="312"/>
      <c r="G58" s="312"/>
      <c r="H58" s="312"/>
      <c r="I58" s="308"/>
    </row>
    <row r="59" spans="1:9">
      <c r="A59" s="50" t="s">
        <v>743</v>
      </c>
      <c r="B59" s="313">
        <v>39.882947464254727</v>
      </c>
      <c r="C59" s="313">
        <v>17.019155175722322</v>
      </c>
      <c r="D59" s="313">
        <v>19.419112348086173</v>
      </c>
      <c r="E59" s="313">
        <v>28.330511394156574</v>
      </c>
      <c r="F59" s="313">
        <v>31.682025420581017</v>
      </c>
      <c r="G59" s="313">
        <v>93.262433905621037</v>
      </c>
      <c r="H59" s="313">
        <v>24.032444256386356</v>
      </c>
      <c r="I59" s="310"/>
    </row>
    <row r="60" spans="1:9">
      <c r="A60" s="50" t="s">
        <v>744</v>
      </c>
      <c r="B60" s="313">
        <v>60.117052535745273</v>
      </c>
      <c r="C60" s="313">
        <v>82.980844824277682</v>
      </c>
      <c r="D60" s="313">
        <v>80.580887651913827</v>
      </c>
      <c r="E60" s="313">
        <v>71.669488605843426</v>
      </c>
      <c r="F60" s="313">
        <v>68.317974579418987</v>
      </c>
      <c r="G60" s="313">
        <v>6.7375660943789581</v>
      </c>
      <c r="H60" s="313">
        <v>75.967555743613659</v>
      </c>
      <c r="I60" s="310"/>
    </row>
    <row r="61" spans="1:9" ht="15">
      <c r="A61" s="45"/>
      <c r="B61" s="45"/>
      <c r="C61" s="45"/>
      <c r="D61" s="45"/>
      <c r="E61" s="45"/>
      <c r="F61" s="45"/>
      <c r="G61" s="45"/>
      <c r="H61" s="45"/>
      <c r="I61" s="45"/>
    </row>
    <row r="62" spans="1:9">
      <c r="A62" s="303" t="s">
        <v>700</v>
      </c>
      <c r="B62" s="315"/>
      <c r="C62" s="316"/>
      <c r="D62" s="316"/>
      <c r="E62" s="316"/>
      <c r="F62" s="316"/>
      <c r="G62" s="316"/>
      <c r="H62" s="316"/>
      <c r="I62" s="316"/>
    </row>
    <row r="63" spans="1:9">
      <c r="A63" s="303"/>
      <c r="B63" s="315"/>
      <c r="C63" s="316"/>
      <c r="D63" s="316"/>
      <c r="E63" s="316"/>
      <c r="F63" s="316"/>
      <c r="G63" s="316"/>
      <c r="H63" s="316"/>
      <c r="I63" s="316"/>
    </row>
    <row r="64" spans="1:9">
      <c r="A64" s="58" t="s">
        <v>671</v>
      </c>
      <c r="B64" s="315"/>
      <c r="C64" s="316"/>
      <c r="D64" s="316"/>
      <c r="E64" s="316"/>
      <c r="F64" s="316"/>
      <c r="G64" s="316"/>
      <c r="H64" s="316"/>
      <c r="I64" s="316"/>
    </row>
    <row r="65" spans="1:1">
      <c r="A65" s="58" t="s">
        <v>921</v>
      </c>
    </row>
  </sheetData>
  <sheetProtection algorithmName="SHA-512" hashValue="smC0cGffLbUby97oB9Fcv0ATvHmRKcDoshaZkTWkazDTWsbOBQaXeRrAQxZizVEqMQjCigLD/QTrc5g18K9SMw==" saltValue="bmTbdN529GMrFDMQbOayxA==" spinCount="100000" sheet="1" objects="1" scenarios="1"/>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workbookViewId="0"/>
  </sheetViews>
  <sheetFormatPr baseColWidth="10" defaultRowHeight="12.75"/>
  <cols>
    <col min="1" max="1" width="11" style="111" customWidth="1"/>
    <col min="2" max="2" width="17.7109375" style="111" customWidth="1"/>
    <col min="3" max="4" width="14.28515625" style="286" customWidth="1"/>
    <col min="5" max="5" width="15.28515625" style="286" customWidth="1"/>
    <col min="6" max="6" width="15.85546875" style="286" customWidth="1"/>
    <col min="7" max="9" width="14.28515625" style="286" customWidth="1"/>
    <col min="10" max="16384" width="11.42578125" style="1"/>
  </cols>
  <sheetData>
    <row r="1" spans="1:9" ht="15" customHeight="1">
      <c r="A1" s="129" t="s">
        <v>922</v>
      </c>
      <c r="B1" s="5"/>
    </row>
    <row r="2" spans="1:9" ht="15" customHeight="1">
      <c r="A2" s="10" t="s">
        <v>896</v>
      </c>
      <c r="B2" s="32"/>
    </row>
    <row r="3" spans="1:9" ht="27.75" customHeight="1">
      <c r="A3" s="168" t="s">
        <v>923</v>
      </c>
      <c r="B3" s="287"/>
      <c r="C3" s="288"/>
      <c r="D3" s="288"/>
      <c r="E3" s="288"/>
      <c r="F3" s="288"/>
      <c r="G3" s="288"/>
      <c r="H3" s="288"/>
      <c r="I3" s="288"/>
    </row>
    <row r="4" spans="1:9" ht="83.25" customHeight="1">
      <c r="A4" s="45"/>
      <c r="B4" s="45"/>
      <c r="C4" s="45" t="s">
        <v>924</v>
      </c>
      <c r="D4" s="45" t="s">
        <v>925</v>
      </c>
      <c r="E4" s="45" t="s">
        <v>926</v>
      </c>
      <c r="F4" s="45" t="s">
        <v>927</v>
      </c>
      <c r="G4" s="45" t="s">
        <v>928</v>
      </c>
      <c r="H4" s="45" t="s">
        <v>929</v>
      </c>
      <c r="I4" s="45" t="s">
        <v>916</v>
      </c>
    </row>
    <row r="5" spans="1:9" ht="20.25" customHeight="1">
      <c r="A5" s="317" t="s">
        <v>756</v>
      </c>
      <c r="B5" s="18"/>
      <c r="C5" s="318"/>
      <c r="D5" s="318"/>
      <c r="E5" s="318"/>
      <c r="F5" s="318"/>
      <c r="G5" s="318"/>
      <c r="H5" s="318"/>
      <c r="I5" s="318"/>
    </row>
    <row r="6" spans="1:9" ht="5.25" customHeight="1">
      <c r="A6" s="19"/>
      <c r="B6" s="18"/>
      <c r="C6" s="318"/>
      <c r="D6" s="318"/>
      <c r="E6" s="318"/>
      <c r="F6" s="318"/>
      <c r="G6" s="318"/>
      <c r="H6" s="318"/>
      <c r="I6" s="318"/>
    </row>
    <row r="7" spans="1:9">
      <c r="A7" s="19" t="s">
        <v>686</v>
      </c>
      <c r="B7" s="18"/>
      <c r="C7" s="319">
        <v>3210.614950787834</v>
      </c>
      <c r="D7" s="319">
        <v>2225.3373068139767</v>
      </c>
      <c r="E7" s="319">
        <v>501.74342979299394</v>
      </c>
      <c r="F7" s="319">
        <v>1112.9248402112851</v>
      </c>
      <c r="G7" s="319">
        <v>234.39173916590551</v>
      </c>
      <c r="H7" s="319">
        <v>1391.5539410341153</v>
      </c>
      <c r="I7" s="319">
        <v>8676.5662078061105</v>
      </c>
    </row>
    <row r="8" spans="1:9" ht="5.25" customHeight="1">
      <c r="A8" s="21"/>
      <c r="B8" s="22"/>
      <c r="C8" s="320"/>
      <c r="D8" s="320"/>
      <c r="E8" s="320"/>
      <c r="F8" s="320"/>
      <c r="G8" s="320"/>
      <c r="H8" s="320"/>
      <c r="I8" s="320"/>
    </row>
    <row r="9" spans="1:9">
      <c r="A9" s="21" t="s">
        <v>722</v>
      </c>
      <c r="B9" s="22"/>
      <c r="C9" s="321">
        <v>849.26696850898884</v>
      </c>
      <c r="D9" s="321">
        <v>263.80980703571782</v>
      </c>
      <c r="E9" s="321">
        <v>124.66191550554097</v>
      </c>
      <c r="F9" s="321">
        <v>416.74926548071198</v>
      </c>
      <c r="G9" s="321">
        <v>43.0466241920508</v>
      </c>
      <c r="H9" s="321">
        <v>394.48813025610673</v>
      </c>
      <c r="I9" s="321">
        <v>2092.0227109791172</v>
      </c>
    </row>
    <row r="10" spans="1:9">
      <c r="A10" s="21" t="s">
        <v>757</v>
      </c>
      <c r="B10" s="22"/>
      <c r="C10" s="321">
        <v>549.72905546489073</v>
      </c>
      <c r="D10" s="321">
        <v>478.03757215760862</v>
      </c>
      <c r="E10" s="321">
        <v>235.4912576869894</v>
      </c>
      <c r="F10" s="321">
        <v>149.79338016849175</v>
      </c>
      <c r="G10" s="321">
        <v>23.830216342721837</v>
      </c>
      <c r="H10" s="321">
        <v>200.47279844862348</v>
      </c>
      <c r="I10" s="321">
        <v>1637.3542802693257</v>
      </c>
    </row>
    <row r="11" spans="1:9">
      <c r="A11" s="21" t="s">
        <v>758</v>
      </c>
      <c r="B11" s="22"/>
      <c r="C11" s="321">
        <v>957.63292904465311</v>
      </c>
      <c r="D11" s="321">
        <v>754.46216501192873</v>
      </c>
      <c r="E11" s="321">
        <v>91.825408702017057</v>
      </c>
      <c r="F11" s="321">
        <v>244.02995343445957</v>
      </c>
      <c r="G11" s="321">
        <v>132.0495126598201</v>
      </c>
      <c r="H11" s="321">
        <v>471.97172574172828</v>
      </c>
      <c r="I11" s="321">
        <v>2651.971694594607</v>
      </c>
    </row>
    <row r="12" spans="1:9">
      <c r="A12" s="21" t="s">
        <v>759</v>
      </c>
      <c r="B12" s="22"/>
      <c r="C12" s="321">
        <v>742.76512266955137</v>
      </c>
      <c r="D12" s="321">
        <v>637.18606288204603</v>
      </c>
      <c r="E12" s="321">
        <v>44.065387343166464</v>
      </c>
      <c r="F12" s="321">
        <v>257.35909103806921</v>
      </c>
      <c r="G12" s="321">
        <v>32.249779717663053</v>
      </c>
      <c r="H12" s="321">
        <v>283.89552788820242</v>
      </c>
      <c r="I12" s="321">
        <v>1997.5209715386989</v>
      </c>
    </row>
    <row r="13" spans="1:9" ht="15" customHeight="1">
      <c r="A13" s="21" t="s">
        <v>726</v>
      </c>
      <c r="B13" s="22"/>
      <c r="C13" s="321">
        <v>40.842984551680203</v>
      </c>
      <c r="D13" s="321">
        <v>15.757497212931998</v>
      </c>
      <c r="E13" s="321">
        <v>0</v>
      </c>
      <c r="F13" s="321">
        <v>24.186681796464395</v>
      </c>
      <c r="G13" s="321">
        <v>1.7270531400966176</v>
      </c>
      <c r="H13" s="321">
        <v>14.465756224451889</v>
      </c>
      <c r="I13" s="321">
        <v>96.979972925625106</v>
      </c>
    </row>
    <row r="14" spans="1:9" ht="15" customHeight="1">
      <c r="A14" s="21" t="s">
        <v>760</v>
      </c>
      <c r="B14" s="22"/>
      <c r="C14" s="321">
        <v>70.377890548069999</v>
      </c>
      <c r="D14" s="321">
        <v>76.084202513743591</v>
      </c>
      <c r="E14" s="321">
        <v>5.6994605552800337</v>
      </c>
      <c r="F14" s="321">
        <v>20.806468293088113</v>
      </c>
      <c r="G14" s="321">
        <v>1.4885531135531129</v>
      </c>
      <c r="H14" s="321">
        <v>26.260002475002487</v>
      </c>
      <c r="I14" s="321">
        <v>200.71657749873734</v>
      </c>
    </row>
    <row r="15" spans="1:9" ht="15" customHeight="1">
      <c r="A15" s="21"/>
      <c r="B15" s="22"/>
      <c r="C15" s="321"/>
      <c r="D15" s="321"/>
      <c r="E15" s="321"/>
      <c r="F15" s="321"/>
      <c r="G15" s="321"/>
      <c r="H15" s="321"/>
      <c r="I15" s="321"/>
    </row>
    <row r="16" spans="1:9" ht="14.25">
      <c r="A16" s="17" t="s">
        <v>905</v>
      </c>
      <c r="B16" s="18"/>
      <c r="C16" s="321"/>
      <c r="D16" s="321"/>
      <c r="E16" s="321"/>
      <c r="F16" s="321"/>
      <c r="G16" s="321"/>
      <c r="H16" s="321"/>
      <c r="I16" s="321"/>
    </row>
    <row r="17" spans="1:9" ht="5.25" customHeight="1">
      <c r="A17" s="17"/>
      <c r="B17" s="18"/>
      <c r="C17" s="321"/>
      <c r="D17" s="321"/>
      <c r="E17" s="321"/>
      <c r="F17" s="321"/>
      <c r="G17" s="321"/>
      <c r="H17" s="321"/>
      <c r="I17" s="321"/>
    </row>
    <row r="18" spans="1:9">
      <c r="A18" s="19" t="s">
        <v>686</v>
      </c>
      <c r="B18" s="18"/>
      <c r="C18" s="319">
        <v>3210.6149507878349</v>
      </c>
      <c r="D18" s="319">
        <v>2225.3373068139781</v>
      </c>
      <c r="E18" s="319">
        <v>501.74342979299394</v>
      </c>
      <c r="F18" s="319">
        <v>1112.9248402112848</v>
      </c>
      <c r="G18" s="319">
        <v>234.39173916590553</v>
      </c>
      <c r="H18" s="319">
        <v>1391.5539410341141</v>
      </c>
      <c r="I18" s="319">
        <v>8676.5662078061105</v>
      </c>
    </row>
    <row r="19" spans="1:9" ht="5.25" customHeight="1">
      <c r="A19" s="19"/>
      <c r="B19" s="18"/>
      <c r="C19" s="319"/>
      <c r="D19" s="319"/>
      <c r="E19" s="319"/>
      <c r="F19" s="319"/>
      <c r="G19" s="319"/>
      <c r="H19" s="319"/>
      <c r="I19" s="319"/>
    </row>
    <row r="20" spans="1:9">
      <c r="A20" s="21" t="s">
        <v>906</v>
      </c>
      <c r="B20" s="22"/>
      <c r="C20" s="321">
        <v>4.7260231519460323</v>
      </c>
      <c r="D20" s="321">
        <v>23.067220494158612</v>
      </c>
      <c r="E20" s="321">
        <v>2.7217634880038979</v>
      </c>
      <c r="F20" s="321">
        <v>23.532703259085348</v>
      </c>
      <c r="G20" s="321">
        <v>118.14008933141281</v>
      </c>
      <c r="H20" s="321">
        <v>260.44232775894437</v>
      </c>
      <c r="I20" s="321">
        <v>432.63012748355106</v>
      </c>
    </row>
    <row r="21" spans="1:9">
      <c r="A21" s="21" t="s">
        <v>907</v>
      </c>
      <c r="B21" s="22"/>
      <c r="C21" s="321">
        <v>889.48537424007088</v>
      </c>
      <c r="D21" s="321">
        <v>709.53920903751487</v>
      </c>
      <c r="E21" s="321">
        <v>157.07878797278045</v>
      </c>
      <c r="F21" s="321">
        <v>552.83611773366545</v>
      </c>
      <c r="G21" s="321">
        <v>92.447056254109953</v>
      </c>
      <c r="H21" s="321">
        <v>809.64550748048646</v>
      </c>
      <c r="I21" s="321">
        <v>3211.0320527186286</v>
      </c>
    </row>
    <row r="22" spans="1:9">
      <c r="A22" s="21" t="s">
        <v>908</v>
      </c>
      <c r="B22" s="22"/>
      <c r="C22" s="321">
        <v>829.09843332178514</v>
      </c>
      <c r="D22" s="321">
        <v>538.21628701561622</v>
      </c>
      <c r="E22" s="321">
        <v>97.557082181748569</v>
      </c>
      <c r="F22" s="321">
        <v>204.83596930581029</v>
      </c>
      <c r="G22" s="321">
        <v>15.053582387415339</v>
      </c>
      <c r="H22" s="321">
        <v>152.71708049406612</v>
      </c>
      <c r="I22" s="321">
        <v>1837.4784347064419</v>
      </c>
    </row>
    <row r="23" spans="1:9">
      <c r="A23" s="21" t="s">
        <v>909</v>
      </c>
      <c r="B23" s="22"/>
      <c r="C23" s="321">
        <v>1465.9303136655103</v>
      </c>
      <c r="D23" s="321">
        <v>938.52468266699157</v>
      </c>
      <c r="E23" s="321">
        <v>242.99103094832284</v>
      </c>
      <c r="F23" s="321">
        <v>330.28526633166001</v>
      </c>
      <c r="G23" s="321">
        <v>8.7510111929674341</v>
      </c>
      <c r="H23" s="321">
        <v>167.99961930121117</v>
      </c>
      <c r="I23" s="321">
        <v>3154.481924106663</v>
      </c>
    </row>
    <row r="24" spans="1:9">
      <c r="A24" s="21" t="s">
        <v>910</v>
      </c>
      <c r="B24" s="22"/>
      <c r="C24" s="321">
        <v>21.37480640852251</v>
      </c>
      <c r="D24" s="321">
        <v>15.98990759969662</v>
      </c>
      <c r="E24" s="321">
        <v>1.3947652021382242</v>
      </c>
      <c r="F24" s="321">
        <v>1.4347835810637319</v>
      </c>
      <c r="G24" s="321">
        <v>0</v>
      </c>
      <c r="H24" s="321">
        <v>0.74940599940599972</v>
      </c>
      <c r="I24" s="321">
        <v>40.94366879082709</v>
      </c>
    </row>
    <row r="25" spans="1:9">
      <c r="A25" s="21"/>
      <c r="B25" s="22"/>
      <c r="C25" s="321"/>
      <c r="D25" s="321"/>
      <c r="E25" s="321"/>
      <c r="F25" s="321"/>
      <c r="G25" s="321"/>
      <c r="H25" s="321"/>
      <c r="I25" s="321"/>
    </row>
    <row r="26" spans="1:9" ht="14.25">
      <c r="A26" s="17" t="s">
        <v>918</v>
      </c>
      <c r="B26" s="18"/>
      <c r="C26" s="321"/>
      <c r="D26" s="321"/>
      <c r="E26" s="321"/>
      <c r="F26" s="321"/>
      <c r="G26" s="321"/>
      <c r="H26" s="321"/>
      <c r="I26" s="321"/>
    </row>
    <row r="27" spans="1:9" ht="5.25" customHeight="1">
      <c r="A27" s="17"/>
      <c r="B27" s="18"/>
      <c r="C27" s="321"/>
      <c r="D27" s="321"/>
      <c r="E27" s="321"/>
      <c r="F27" s="321"/>
      <c r="G27" s="321"/>
      <c r="H27" s="321"/>
      <c r="I27" s="321"/>
    </row>
    <row r="28" spans="1:9">
      <c r="A28" s="19" t="s">
        <v>686</v>
      </c>
      <c r="B28" s="18"/>
      <c r="C28" s="319">
        <v>3210.6149507878317</v>
      </c>
      <c r="D28" s="319">
        <v>2225.337306813979</v>
      </c>
      <c r="E28" s="319">
        <v>501.74342979299377</v>
      </c>
      <c r="F28" s="319">
        <v>1112.9248402112839</v>
      </c>
      <c r="G28" s="319">
        <v>234.39173916590556</v>
      </c>
      <c r="H28" s="319">
        <v>1391.5539410341148</v>
      </c>
      <c r="I28" s="319">
        <v>8676.5662078061087</v>
      </c>
    </row>
    <row r="29" spans="1:9" ht="5.25" customHeight="1">
      <c r="A29" s="19"/>
      <c r="B29" s="18"/>
      <c r="C29" s="319"/>
      <c r="D29" s="319"/>
      <c r="E29" s="319"/>
      <c r="F29" s="319"/>
      <c r="G29" s="319"/>
      <c r="H29" s="319"/>
      <c r="I29" s="319"/>
    </row>
    <row r="30" spans="1:9">
      <c r="A30" s="21" t="s">
        <v>743</v>
      </c>
      <c r="B30" s="22"/>
      <c r="C30" s="321">
        <v>625.0556192550946</v>
      </c>
      <c r="D30" s="321">
        <v>311.82932449505836</v>
      </c>
      <c r="E30" s="321">
        <v>110.5231696082446</v>
      </c>
      <c r="F30" s="321">
        <v>160.52159177862714</v>
      </c>
      <c r="G30" s="321">
        <v>44.772123394437173</v>
      </c>
      <c r="H30" s="321">
        <v>206.4637379465741</v>
      </c>
      <c r="I30" s="321">
        <v>1459.165566478036</v>
      </c>
    </row>
    <row r="31" spans="1:9">
      <c r="A31" s="21" t="s">
        <v>744</v>
      </c>
      <c r="B31" s="22"/>
      <c r="C31" s="321">
        <v>2585.5593315327374</v>
      </c>
      <c r="D31" s="321">
        <v>1913.5079823189205</v>
      </c>
      <c r="E31" s="321">
        <v>391.22026018474918</v>
      </c>
      <c r="F31" s="321">
        <v>952.40324843265682</v>
      </c>
      <c r="G31" s="321">
        <v>189.61961577146837</v>
      </c>
      <c r="H31" s="321">
        <v>1185.0902030875407</v>
      </c>
      <c r="I31" s="321">
        <v>7217.4006413280731</v>
      </c>
    </row>
    <row r="32" spans="1:9">
      <c r="A32" s="322"/>
      <c r="B32" s="322"/>
      <c r="C32" s="323"/>
      <c r="D32" s="323"/>
      <c r="E32" s="323"/>
      <c r="F32" s="323"/>
      <c r="G32" s="323"/>
      <c r="H32" s="323"/>
      <c r="I32" s="323"/>
    </row>
    <row r="33" spans="1:9" ht="14.25">
      <c r="A33" s="17" t="s">
        <v>911</v>
      </c>
      <c r="B33" s="18"/>
      <c r="C33" s="318"/>
      <c r="D33" s="318"/>
      <c r="E33" s="318"/>
      <c r="F33" s="318"/>
      <c r="G33" s="318"/>
      <c r="H33" s="318"/>
      <c r="I33" s="318"/>
    </row>
    <row r="34" spans="1:9" ht="5.25" customHeight="1">
      <c r="A34" s="17"/>
      <c r="B34" s="18"/>
      <c r="C34" s="318"/>
      <c r="D34" s="318"/>
      <c r="E34" s="318"/>
      <c r="F34" s="318"/>
      <c r="G34" s="318"/>
      <c r="H34" s="318"/>
      <c r="I34" s="318"/>
    </row>
    <row r="35" spans="1:9">
      <c r="A35" s="19" t="s">
        <v>686</v>
      </c>
      <c r="B35" s="18"/>
      <c r="C35" s="324">
        <v>37.003289940890632</v>
      </c>
      <c r="D35" s="324">
        <v>25.647672748833415</v>
      </c>
      <c r="E35" s="324">
        <v>5.7827419024542994</v>
      </c>
      <c r="F35" s="324">
        <v>12.826789003350331</v>
      </c>
      <c r="G35" s="324">
        <v>2.701434341099461</v>
      </c>
      <c r="H35" s="324">
        <v>16.038072063371864</v>
      </c>
      <c r="I35" s="324">
        <v>100</v>
      </c>
    </row>
    <row r="36" spans="1:9" ht="5.25" customHeight="1">
      <c r="A36" s="21"/>
      <c r="B36" s="22"/>
      <c r="C36" s="325"/>
      <c r="D36" s="325"/>
      <c r="E36" s="325"/>
      <c r="F36" s="325"/>
      <c r="G36" s="325"/>
      <c r="H36" s="325"/>
      <c r="I36" s="325"/>
    </row>
    <row r="37" spans="1:9">
      <c r="A37" s="21" t="s">
        <v>722</v>
      </c>
      <c r="B37" s="22"/>
      <c r="C37" s="326">
        <v>40.595494688081629</v>
      </c>
      <c r="D37" s="326">
        <v>12.610274527672239</v>
      </c>
      <c r="E37" s="326">
        <v>5.9589178860872023</v>
      </c>
      <c r="F37" s="326">
        <v>19.920876733009425</v>
      </c>
      <c r="G37" s="326">
        <v>2.0576556825190462</v>
      </c>
      <c r="H37" s="326">
        <v>18.856780482630459</v>
      </c>
      <c r="I37" s="326">
        <v>100</v>
      </c>
    </row>
    <row r="38" spans="1:9">
      <c r="A38" s="21" t="s">
        <v>757</v>
      </c>
      <c r="B38" s="22"/>
      <c r="C38" s="326">
        <v>33.574227770331213</v>
      </c>
      <c r="D38" s="326">
        <v>29.195732280919493</v>
      </c>
      <c r="E38" s="326">
        <v>14.382425387391043</v>
      </c>
      <c r="F38" s="326">
        <v>9.1485014558884892</v>
      </c>
      <c r="G38" s="326">
        <v>1.4554099030297856</v>
      </c>
      <c r="H38" s="326">
        <v>12.243703202439978</v>
      </c>
      <c r="I38" s="326">
        <v>100</v>
      </c>
    </row>
    <row r="39" spans="1:9">
      <c r="A39" s="21" t="s">
        <v>758</v>
      </c>
      <c r="B39" s="22"/>
      <c r="C39" s="326">
        <v>36.110224366140585</v>
      </c>
      <c r="D39" s="326">
        <v>28.449103229484482</v>
      </c>
      <c r="E39" s="326">
        <v>3.4625335138071267</v>
      </c>
      <c r="F39" s="326">
        <v>9.2018309973614993</v>
      </c>
      <c r="G39" s="326">
        <v>4.9792957039839676</v>
      </c>
      <c r="H39" s="326">
        <v>17.797012189222333</v>
      </c>
      <c r="I39" s="326">
        <v>100</v>
      </c>
    </row>
    <row r="40" spans="1:9">
      <c r="A40" s="21" t="s">
        <v>759</v>
      </c>
      <c r="B40" s="22"/>
      <c r="C40" s="326">
        <v>37.184346660320479</v>
      </c>
      <c r="D40" s="326">
        <v>31.898842212966549</v>
      </c>
      <c r="E40" s="326">
        <v>2.2060037401871537</v>
      </c>
      <c r="F40" s="326">
        <v>12.883924359493678</v>
      </c>
      <c r="G40" s="326">
        <v>1.6144901694233984</v>
      </c>
      <c r="H40" s="326">
        <v>14.212392857608723</v>
      </c>
      <c r="I40" s="326">
        <v>100</v>
      </c>
    </row>
    <row r="41" spans="1:9">
      <c r="A41" s="21" t="s">
        <v>726</v>
      </c>
      <c r="B41" s="22"/>
      <c r="C41" s="326">
        <v>42.114864873186846</v>
      </c>
      <c r="D41" s="326">
        <v>16.248197166456809</v>
      </c>
      <c r="E41" s="326">
        <v>0</v>
      </c>
      <c r="F41" s="326">
        <v>24.939872704453524</v>
      </c>
      <c r="G41" s="326">
        <v>1.7808348342405824</v>
      </c>
      <c r="H41" s="326">
        <v>14.916230421662233</v>
      </c>
      <c r="I41" s="326">
        <v>99.999999999999986</v>
      </c>
    </row>
    <row r="42" spans="1:9">
      <c r="A42" s="21" t="s">
        <v>760</v>
      </c>
      <c r="B42" s="22"/>
      <c r="C42" s="326">
        <v>35.063317352804468</v>
      </c>
      <c r="D42" s="326">
        <v>37.906287294193341</v>
      </c>
      <c r="E42" s="326">
        <v>2.839556466289332</v>
      </c>
      <c r="F42" s="326">
        <v>10.366093599428281</v>
      </c>
      <c r="G42" s="326">
        <v>0.74161941783930485</v>
      </c>
      <c r="H42" s="326">
        <v>13.083125869445279</v>
      </c>
      <c r="I42" s="326">
        <v>100.00000000000001</v>
      </c>
    </row>
    <row r="43" spans="1:9">
      <c r="A43" s="21"/>
      <c r="B43" s="22"/>
      <c r="C43" s="326"/>
      <c r="D43" s="326"/>
      <c r="E43" s="326"/>
      <c r="F43" s="326"/>
      <c r="G43" s="326"/>
      <c r="H43" s="326"/>
      <c r="I43" s="326"/>
    </row>
    <row r="44" spans="1:9" ht="14.25">
      <c r="A44" s="17" t="s">
        <v>912</v>
      </c>
      <c r="B44" s="18"/>
      <c r="C44" s="326"/>
      <c r="D44" s="326"/>
      <c r="E44" s="326"/>
      <c r="F44" s="326"/>
      <c r="G44" s="326"/>
      <c r="H44" s="326"/>
      <c r="I44" s="326"/>
    </row>
    <row r="45" spans="1:9" ht="5.25" customHeight="1">
      <c r="A45" s="17"/>
      <c r="B45" s="18"/>
      <c r="C45" s="326"/>
      <c r="D45" s="326"/>
      <c r="E45" s="326"/>
      <c r="F45" s="326"/>
      <c r="G45" s="326"/>
      <c r="H45" s="326"/>
      <c r="I45" s="326"/>
    </row>
    <row r="46" spans="1:9">
      <c r="A46" s="19" t="s">
        <v>686</v>
      </c>
      <c r="B46" s="18"/>
      <c r="C46" s="324">
        <v>100</v>
      </c>
      <c r="D46" s="324">
        <v>100</v>
      </c>
      <c r="E46" s="324">
        <v>100</v>
      </c>
      <c r="F46" s="324">
        <v>100</v>
      </c>
      <c r="G46" s="324">
        <v>100</v>
      </c>
      <c r="H46" s="324">
        <v>100</v>
      </c>
      <c r="I46" s="324">
        <v>100</v>
      </c>
    </row>
    <row r="47" spans="1:9" ht="5.25" customHeight="1">
      <c r="A47" s="19"/>
      <c r="B47" s="18"/>
      <c r="C47" s="324"/>
      <c r="D47" s="324"/>
      <c r="E47" s="324"/>
      <c r="F47" s="324"/>
      <c r="G47" s="324"/>
      <c r="H47" s="324"/>
      <c r="I47" s="324"/>
    </row>
    <row r="48" spans="1:9">
      <c r="A48" s="21" t="s">
        <v>906</v>
      </c>
      <c r="B48" s="22"/>
      <c r="C48" s="326">
        <v>0.14719993597445685</v>
      </c>
      <c r="D48" s="326">
        <v>1.0365718681624951</v>
      </c>
      <c r="E48" s="326">
        <v>0.54246121152534588</v>
      </c>
      <c r="F48" s="326">
        <v>2.1144916897189345</v>
      </c>
      <c r="G48" s="326">
        <v>50.402838321785616</v>
      </c>
      <c r="H48" s="326">
        <v>18.715934760344272</v>
      </c>
      <c r="I48" s="326">
        <v>4.9861905864825129</v>
      </c>
    </row>
    <row r="49" spans="1:9">
      <c r="A49" s="21" t="s">
        <v>907</v>
      </c>
      <c r="B49" s="22"/>
      <c r="C49" s="326">
        <v>27.704517292607914</v>
      </c>
      <c r="D49" s="326">
        <v>31.884568998367449</v>
      </c>
      <c r="E49" s="326">
        <v>31.306595890570406</v>
      </c>
      <c r="F49" s="326">
        <v>49.674164665846746</v>
      </c>
      <c r="G49" s="326">
        <v>39.441260422866151</v>
      </c>
      <c r="H49" s="326">
        <v>58.182833133928646</v>
      </c>
      <c r="I49" s="326">
        <v>37.008097164402841</v>
      </c>
    </row>
    <row r="50" spans="1:9">
      <c r="A50" s="21" t="s">
        <v>908</v>
      </c>
      <c r="B50" s="22"/>
      <c r="C50" s="326">
        <v>25.82366450135471</v>
      </c>
      <c r="D50" s="326">
        <v>24.185829508524353</v>
      </c>
      <c r="E50" s="326">
        <v>19.443619266125328</v>
      </c>
      <c r="F50" s="326">
        <v>18.405193406135396</v>
      </c>
      <c r="G50" s="326">
        <v>6.4224031277656159</v>
      </c>
      <c r="H50" s="326">
        <v>10.974571375981052</v>
      </c>
      <c r="I50" s="326">
        <v>21.177484164799022</v>
      </c>
    </row>
    <row r="51" spans="1:9">
      <c r="A51" s="21" t="s">
        <v>909</v>
      </c>
      <c r="B51" s="22"/>
      <c r="C51" s="326">
        <v>45.658863991329568</v>
      </c>
      <c r="D51" s="326">
        <v>42.174491021798403</v>
      </c>
      <c r="E51" s="326">
        <v>48.429339881655153</v>
      </c>
      <c r="F51" s="326">
        <v>29.677230159491859</v>
      </c>
      <c r="G51" s="326">
        <v>3.7334981275826253</v>
      </c>
      <c r="H51" s="326">
        <v>12.072806834664602</v>
      </c>
      <c r="I51" s="326">
        <v>36.356340152958751</v>
      </c>
    </row>
    <row r="52" spans="1:9">
      <c r="A52" s="21" t="s">
        <v>910</v>
      </c>
      <c r="B52" s="22"/>
      <c r="C52" s="326">
        <v>0.66575427873334558</v>
      </c>
      <c r="D52" s="326">
        <v>0.71853860314728724</v>
      </c>
      <c r="E52" s="326">
        <v>0.27798375012377691</v>
      </c>
      <c r="F52" s="326">
        <v>0.12892007880705975</v>
      </c>
      <c r="G52" s="326">
        <v>0</v>
      </c>
      <c r="H52" s="326">
        <v>5.3853895081428821E-2</v>
      </c>
      <c r="I52" s="326">
        <v>0.47188793135688861</v>
      </c>
    </row>
    <row r="53" spans="1:9">
      <c r="A53" s="21"/>
      <c r="B53" s="22"/>
      <c r="C53" s="326"/>
      <c r="D53" s="326"/>
      <c r="E53" s="326"/>
      <c r="F53" s="326"/>
      <c r="G53" s="326"/>
      <c r="H53" s="326"/>
      <c r="I53" s="326"/>
    </row>
    <row r="54" spans="1:9" ht="14.25">
      <c r="A54" s="17" t="s">
        <v>920</v>
      </c>
      <c r="B54" s="18"/>
      <c r="C54" s="326"/>
      <c r="D54" s="326"/>
      <c r="E54" s="326"/>
      <c r="F54" s="326"/>
      <c r="G54" s="326"/>
      <c r="H54" s="326"/>
      <c r="I54" s="326"/>
    </row>
    <row r="55" spans="1:9" ht="5.25" customHeight="1">
      <c r="A55" s="17"/>
      <c r="B55" s="18"/>
      <c r="C55" s="326"/>
      <c r="D55" s="326"/>
      <c r="E55" s="326"/>
      <c r="F55" s="326"/>
      <c r="G55" s="326"/>
      <c r="H55" s="326"/>
      <c r="I55" s="326"/>
    </row>
    <row r="56" spans="1:9">
      <c r="A56" s="19" t="s">
        <v>686</v>
      </c>
      <c r="B56" s="18"/>
      <c r="C56" s="324">
        <v>100</v>
      </c>
      <c r="D56" s="324">
        <v>100</v>
      </c>
      <c r="E56" s="324">
        <v>100</v>
      </c>
      <c r="F56" s="324">
        <v>100</v>
      </c>
      <c r="G56" s="324">
        <v>100</v>
      </c>
      <c r="H56" s="324">
        <v>99.999999999999986</v>
      </c>
      <c r="I56" s="324">
        <v>100</v>
      </c>
    </row>
    <row r="57" spans="1:9" ht="5.25" customHeight="1">
      <c r="A57" s="19"/>
      <c r="B57" s="18"/>
      <c r="C57" s="324"/>
      <c r="D57" s="324"/>
      <c r="E57" s="324"/>
      <c r="F57" s="324"/>
      <c r="G57" s="324"/>
      <c r="H57" s="324"/>
      <c r="I57" s="324"/>
    </row>
    <row r="58" spans="1:9">
      <c r="A58" s="21" t="s">
        <v>743</v>
      </c>
      <c r="B58" s="22"/>
      <c r="C58" s="326">
        <v>19.468408041322935</v>
      </c>
      <c r="D58" s="326">
        <v>14.012676799163772</v>
      </c>
      <c r="E58" s="326">
        <v>22.027825985453077</v>
      </c>
      <c r="F58" s="326">
        <v>14.423399135214989</v>
      </c>
      <c r="G58" s="326">
        <v>19.101408417276549</v>
      </c>
      <c r="H58" s="326">
        <v>14.836919493982629</v>
      </c>
      <c r="I58" s="326">
        <v>16.817316107900588</v>
      </c>
    </row>
    <row r="59" spans="1:9">
      <c r="A59" s="21" t="s">
        <v>744</v>
      </c>
      <c r="B59" s="22"/>
      <c r="C59" s="326">
        <v>80.531591958677069</v>
      </c>
      <c r="D59" s="326">
        <v>85.987323200836229</v>
      </c>
      <c r="E59" s="326">
        <v>77.972174014546937</v>
      </c>
      <c r="F59" s="326">
        <v>85.576600864785007</v>
      </c>
      <c r="G59" s="326">
        <v>80.898591582723455</v>
      </c>
      <c r="H59" s="326">
        <v>85.16308050601738</v>
      </c>
      <c r="I59" s="326">
        <v>83.182683892099419</v>
      </c>
    </row>
    <row r="60" spans="1:9" ht="15">
      <c r="A60" s="45"/>
      <c r="B60" s="45"/>
      <c r="C60" s="45"/>
      <c r="D60" s="45"/>
      <c r="E60" s="45"/>
      <c r="F60" s="45"/>
      <c r="G60" s="45"/>
      <c r="H60" s="45"/>
      <c r="I60" s="45"/>
    </row>
    <row r="61" spans="1:9">
      <c r="A61" s="303" t="s">
        <v>700</v>
      </c>
    </row>
    <row r="62" spans="1:9">
      <c r="A62" s="303"/>
    </row>
    <row r="63" spans="1:9">
      <c r="A63" s="41" t="s">
        <v>671</v>
      </c>
      <c r="B63" s="327"/>
      <c r="C63" s="315"/>
      <c r="D63" s="316"/>
      <c r="E63" s="316"/>
      <c r="F63" s="316"/>
      <c r="G63" s="316"/>
      <c r="H63" s="316"/>
      <c r="I63" s="316"/>
    </row>
    <row r="64" spans="1:9" ht="13.5">
      <c r="A64" s="41" t="s">
        <v>921</v>
      </c>
      <c r="B64" s="328"/>
    </row>
    <row r="65" spans="1:2" ht="13.5">
      <c r="A65" s="284"/>
      <c r="B65" s="284"/>
    </row>
    <row r="66" spans="1:2" ht="13.5">
      <c r="A66" s="329"/>
      <c r="B66" s="329"/>
    </row>
  </sheetData>
  <sheetProtection algorithmName="SHA-512" hashValue="GNE0Qpt5dzlMszch02qXCFLuOpNx/FVhmepjctiCRYhUBDDeGTtB4/vUaVM3kDhfPYjOudDuNPFrXUFH/WoP4A==" saltValue="MpdUO/b+livkyCr9/cRkxQ==" spinCount="100000" sheet="1" objects="1" scenarios="1"/>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sheetViews>
  <sheetFormatPr baseColWidth="10" defaultRowHeight="12.75"/>
  <cols>
    <col min="1" max="1" width="31" style="350" customWidth="1"/>
    <col min="2" max="2" width="13.5703125" style="351" customWidth="1"/>
    <col min="3" max="4" width="13.5703125" style="316" customWidth="1"/>
    <col min="5" max="5" width="15.7109375" style="316" customWidth="1"/>
    <col min="6" max="6" width="13.5703125" style="316" customWidth="1"/>
    <col min="7" max="8" width="14.28515625" style="316" customWidth="1"/>
    <col min="9" max="9" width="13.5703125" style="316" customWidth="1"/>
    <col min="10" max="16384" width="11.42578125" style="1"/>
  </cols>
  <sheetData>
    <row r="1" spans="1:9" ht="15" customHeight="1">
      <c r="A1" s="330" t="s">
        <v>930</v>
      </c>
      <c r="B1" s="331"/>
      <c r="I1" s="1"/>
    </row>
    <row r="2" spans="1:9" ht="15" customHeight="1">
      <c r="A2" s="10" t="s">
        <v>896</v>
      </c>
      <c r="B2" s="332"/>
      <c r="C2" s="113"/>
      <c r="D2" s="113"/>
      <c r="E2" s="113"/>
      <c r="F2" s="113"/>
      <c r="G2" s="333"/>
      <c r="H2" s="333"/>
      <c r="I2" s="333"/>
    </row>
    <row r="3" spans="1:9" ht="26.25" customHeight="1">
      <c r="A3" s="168" t="s">
        <v>931</v>
      </c>
      <c r="B3" s="334"/>
      <c r="C3" s="334"/>
      <c r="D3" s="334"/>
      <c r="E3" s="334"/>
      <c r="F3" s="334"/>
      <c r="G3" s="335"/>
      <c r="H3" s="335"/>
      <c r="I3" s="335"/>
    </row>
    <row r="4" spans="1:9" ht="13.5" customHeight="1">
      <c r="A4" s="45"/>
      <c r="B4" s="15" t="s">
        <v>898</v>
      </c>
      <c r="C4" s="45"/>
      <c r="D4" s="45"/>
      <c r="E4" s="45"/>
      <c r="F4" s="45"/>
      <c r="G4" s="45"/>
      <c r="H4" s="45"/>
      <c r="I4" s="45"/>
    </row>
    <row r="5" spans="1:9" ht="78" customHeight="1">
      <c r="A5" s="45"/>
      <c r="B5" s="45" t="s">
        <v>932</v>
      </c>
      <c r="C5" s="45" t="s">
        <v>899</v>
      </c>
      <c r="D5" s="45" t="s">
        <v>900</v>
      </c>
      <c r="E5" s="45" t="s">
        <v>933</v>
      </c>
      <c r="F5" s="45" t="s">
        <v>902</v>
      </c>
      <c r="G5" s="45" t="s">
        <v>934</v>
      </c>
      <c r="H5" s="45" t="s">
        <v>904</v>
      </c>
      <c r="I5" s="45" t="s">
        <v>935</v>
      </c>
    </row>
    <row r="6" spans="1:9" ht="30">
      <c r="A6" s="48" t="s">
        <v>756</v>
      </c>
      <c r="B6" s="336"/>
      <c r="C6" s="337"/>
      <c r="D6" s="337"/>
      <c r="E6" s="337"/>
      <c r="F6" s="337"/>
      <c r="G6" s="338"/>
      <c r="H6" s="338"/>
      <c r="I6" s="338"/>
    </row>
    <row r="7" spans="1:9" ht="5.25" customHeight="1">
      <c r="A7" s="48"/>
      <c r="B7" s="336"/>
      <c r="C7" s="337"/>
      <c r="D7" s="337"/>
      <c r="E7" s="337"/>
      <c r="F7" s="337"/>
      <c r="G7" s="338"/>
      <c r="H7" s="338"/>
      <c r="I7" s="338"/>
    </row>
    <row r="8" spans="1:9">
      <c r="A8" s="68" t="s">
        <v>686</v>
      </c>
      <c r="B8" s="339">
        <v>243</v>
      </c>
      <c r="C8" s="340">
        <v>7.00424848733256E-3</v>
      </c>
      <c r="D8" s="340">
        <v>1.4897683042432839</v>
      </c>
      <c r="E8" s="341">
        <v>0.12419675646223828</v>
      </c>
      <c r="F8" s="341">
        <v>0.14265179826702873</v>
      </c>
      <c r="G8" s="341">
        <v>0.6674806603214688</v>
      </c>
      <c r="H8" s="341">
        <v>7.498255179024263E-2</v>
      </c>
      <c r="I8" s="341">
        <v>2.5060843195715949</v>
      </c>
    </row>
    <row r="9" spans="1:9" ht="5.25" customHeight="1">
      <c r="A9" s="56"/>
      <c r="B9" s="56"/>
      <c r="C9" s="342"/>
      <c r="D9" s="342"/>
      <c r="E9" s="342"/>
      <c r="F9" s="342"/>
      <c r="G9" s="343"/>
      <c r="H9" s="343"/>
      <c r="I9" s="343"/>
    </row>
    <row r="10" spans="1:9">
      <c r="A10" s="50" t="s">
        <v>722</v>
      </c>
      <c r="B10" s="344">
        <v>18</v>
      </c>
      <c r="C10" s="343">
        <v>3.3196343725806932E-2</v>
      </c>
      <c r="D10" s="343">
        <v>2.037660338590332</v>
      </c>
      <c r="E10" s="343">
        <v>0.18593087569768452</v>
      </c>
      <c r="F10" s="343">
        <v>0.19482341206828352</v>
      </c>
      <c r="G10" s="343">
        <v>0.62473466000914313</v>
      </c>
      <c r="H10" s="343">
        <v>9.5188486390262464E-2</v>
      </c>
      <c r="I10" s="343">
        <v>3.1715341164815123</v>
      </c>
    </row>
    <row r="11" spans="1:9">
      <c r="A11" s="50" t="s">
        <v>723</v>
      </c>
      <c r="B11" s="344">
        <v>40</v>
      </c>
      <c r="C11" s="343">
        <v>5.461903684743424E-3</v>
      </c>
      <c r="D11" s="343">
        <v>1.859799412430428</v>
      </c>
      <c r="E11" s="343">
        <v>0.25487134022401609</v>
      </c>
      <c r="F11" s="343">
        <v>0.15867085732925665</v>
      </c>
      <c r="G11" s="343">
        <v>0.64768299681225605</v>
      </c>
      <c r="H11" s="343">
        <v>8.4954895503183123E-2</v>
      </c>
      <c r="I11" s="343">
        <v>3.011441405983883</v>
      </c>
    </row>
    <row r="12" spans="1:9">
      <c r="A12" s="50" t="s">
        <v>758</v>
      </c>
      <c r="B12" s="344">
        <v>77</v>
      </c>
      <c r="C12" s="343">
        <v>4.9874487986565545E-4</v>
      </c>
      <c r="D12" s="343">
        <v>1.184290170394305</v>
      </c>
      <c r="E12" s="343">
        <v>8.9379780262314246E-2</v>
      </c>
      <c r="F12" s="343">
        <v>0.12067360313344883</v>
      </c>
      <c r="G12" s="343">
        <v>0.68558079631778301</v>
      </c>
      <c r="H12" s="343">
        <v>5.9151395983700776E-2</v>
      </c>
      <c r="I12" s="343">
        <v>2.1395744909714169</v>
      </c>
    </row>
    <row r="13" spans="1:9">
      <c r="A13" s="50" t="s">
        <v>792</v>
      </c>
      <c r="B13" s="344">
        <v>87</v>
      </c>
      <c r="C13" s="343">
        <v>1.5475983256058928E-3</v>
      </c>
      <c r="D13" s="343">
        <v>1.3044111523714932</v>
      </c>
      <c r="E13" s="343">
        <v>6.474966141690483E-2</v>
      </c>
      <c r="F13" s="343">
        <v>0.13389447722847583</v>
      </c>
      <c r="G13" s="343">
        <v>0.69683496463350947</v>
      </c>
      <c r="H13" s="343">
        <v>8.35029532607338E-2</v>
      </c>
      <c r="I13" s="343">
        <v>2.284940807236723</v>
      </c>
    </row>
    <row r="14" spans="1:9">
      <c r="A14" s="50" t="s">
        <v>726</v>
      </c>
      <c r="B14" s="344">
        <v>3</v>
      </c>
      <c r="C14" s="343">
        <v>0</v>
      </c>
      <c r="D14" s="343">
        <v>2.1931793356245524</v>
      </c>
      <c r="E14" s="343">
        <v>0.14994941046858007</v>
      </c>
      <c r="F14" s="343">
        <v>8.8480110765691553E-2</v>
      </c>
      <c r="G14" s="343">
        <v>0.2763320060664145</v>
      </c>
      <c r="H14" s="343">
        <v>0</v>
      </c>
      <c r="I14" s="343">
        <v>2.7079408629252386</v>
      </c>
    </row>
    <row r="15" spans="1:9">
      <c r="A15" s="50" t="s">
        <v>727</v>
      </c>
      <c r="B15" s="344">
        <v>18</v>
      </c>
      <c r="C15" s="343">
        <v>0</v>
      </c>
      <c r="D15" s="343">
        <v>2.2364957511820593</v>
      </c>
      <c r="E15" s="343">
        <v>4.5238632081404037E-2</v>
      </c>
      <c r="F15" s="343">
        <v>0.13596750886538611</v>
      </c>
      <c r="G15" s="343">
        <v>0.54665995174951509</v>
      </c>
      <c r="H15" s="343">
        <v>2.8736219924160141E-2</v>
      </c>
      <c r="I15" s="343">
        <v>2.9930980638025249</v>
      </c>
    </row>
    <row r="16" spans="1:9">
      <c r="A16" s="68"/>
      <c r="B16" s="339"/>
      <c r="C16" s="343"/>
      <c r="D16" s="343"/>
      <c r="E16" s="343"/>
      <c r="F16" s="343"/>
      <c r="G16" s="343"/>
      <c r="H16" s="343"/>
      <c r="I16" s="343"/>
    </row>
    <row r="17" spans="1:9" ht="16.5">
      <c r="A17" s="48" t="s">
        <v>936</v>
      </c>
      <c r="B17" s="339"/>
      <c r="C17" s="345"/>
      <c r="D17" s="345"/>
      <c r="E17" s="345"/>
      <c r="F17" s="345"/>
      <c r="G17" s="346"/>
      <c r="H17" s="346"/>
      <c r="I17" s="346"/>
    </row>
    <row r="18" spans="1:9" ht="5.25" customHeight="1">
      <c r="A18" s="206"/>
      <c r="B18" s="339"/>
      <c r="C18" s="345"/>
      <c r="D18" s="345"/>
      <c r="E18" s="345"/>
      <c r="F18" s="345"/>
      <c r="G18" s="346"/>
      <c r="H18" s="346"/>
      <c r="I18" s="346"/>
    </row>
    <row r="19" spans="1:9">
      <c r="A19" s="68" t="s">
        <v>687</v>
      </c>
      <c r="B19" s="339">
        <v>243</v>
      </c>
      <c r="C19" s="341">
        <v>7.0042484873325556E-3</v>
      </c>
      <c r="D19" s="341">
        <v>1.4897683042432908</v>
      </c>
      <c r="E19" s="341">
        <v>0.12419675646223823</v>
      </c>
      <c r="F19" s="341">
        <v>0.14265179826702862</v>
      </c>
      <c r="G19" s="341">
        <v>0.66748066032146947</v>
      </c>
      <c r="H19" s="341">
        <v>7.4982551790242657E-2</v>
      </c>
      <c r="I19" s="341">
        <v>2.506084319571602</v>
      </c>
    </row>
    <row r="20" spans="1:9" ht="5.25" customHeight="1">
      <c r="A20" s="68"/>
      <c r="B20" s="339"/>
      <c r="C20" s="341"/>
      <c r="D20" s="341"/>
      <c r="E20" s="341"/>
      <c r="F20" s="341"/>
      <c r="G20" s="341"/>
      <c r="H20" s="341"/>
      <c r="I20" s="341"/>
    </row>
    <row r="21" spans="1:9">
      <c r="A21" s="50" t="s">
        <v>688</v>
      </c>
      <c r="B21" s="344">
        <v>3</v>
      </c>
      <c r="C21" s="343">
        <v>0</v>
      </c>
      <c r="D21" s="343">
        <v>1.7292054704284074</v>
      </c>
      <c r="E21" s="343">
        <v>3.8089308130267757E-2</v>
      </c>
      <c r="F21" s="343">
        <v>8.2497065381793258E-2</v>
      </c>
      <c r="G21" s="343">
        <v>0.51491118269936287</v>
      </c>
      <c r="H21" s="343">
        <v>3.8258990862852775E-2</v>
      </c>
      <c r="I21" s="343">
        <v>2.4029620175026842</v>
      </c>
    </row>
    <row r="22" spans="1:9">
      <c r="A22" s="50" t="s">
        <v>689</v>
      </c>
      <c r="B22" s="344">
        <v>5</v>
      </c>
      <c r="C22" s="343">
        <v>0</v>
      </c>
      <c r="D22" s="343">
        <v>1.3817000376303941</v>
      </c>
      <c r="E22" s="343">
        <v>0.10344758572177838</v>
      </c>
      <c r="F22" s="343">
        <v>0.13242636482931719</v>
      </c>
      <c r="G22" s="343">
        <v>0.6234491501517857</v>
      </c>
      <c r="H22" s="343">
        <v>3.0110580897661866E-2</v>
      </c>
      <c r="I22" s="343">
        <v>2.2711337192309373</v>
      </c>
    </row>
    <row r="23" spans="1:9">
      <c r="A23" s="50" t="s">
        <v>690</v>
      </c>
      <c r="B23" s="344">
        <v>15</v>
      </c>
      <c r="C23" s="343">
        <v>7.3368098844901327E-3</v>
      </c>
      <c r="D23" s="343">
        <v>1.8649850131307641</v>
      </c>
      <c r="E23" s="343">
        <v>6.7109138550022318E-2</v>
      </c>
      <c r="F23" s="343">
        <v>0.25171742563184568</v>
      </c>
      <c r="G23" s="343">
        <v>0.73464792691962044</v>
      </c>
      <c r="H23" s="343">
        <v>0.11610549773626903</v>
      </c>
      <c r="I23" s="343">
        <v>3.0419018118530121</v>
      </c>
    </row>
    <row r="24" spans="1:9">
      <c r="A24" s="50" t="s">
        <v>691</v>
      </c>
      <c r="B24" s="344">
        <v>9</v>
      </c>
      <c r="C24" s="343">
        <v>3.1802500964293046E-2</v>
      </c>
      <c r="D24" s="343">
        <v>1.558873931938062</v>
      </c>
      <c r="E24" s="343">
        <v>0.17332634304197847</v>
      </c>
      <c r="F24" s="343">
        <v>0.13696031007913256</v>
      </c>
      <c r="G24" s="343">
        <v>0.53837498983787802</v>
      </c>
      <c r="H24" s="343">
        <v>9.3398337584774282E-2</v>
      </c>
      <c r="I24" s="343">
        <v>2.5327364134461181</v>
      </c>
    </row>
    <row r="25" spans="1:9">
      <c r="A25" s="50" t="s">
        <v>692</v>
      </c>
      <c r="B25" s="344">
        <v>11</v>
      </c>
      <c r="C25" s="343">
        <v>0</v>
      </c>
      <c r="D25" s="343">
        <v>1.6935230176485632</v>
      </c>
      <c r="E25" s="343">
        <v>5.7387669694979042E-2</v>
      </c>
      <c r="F25" s="343">
        <v>8.2337605755854248E-2</v>
      </c>
      <c r="G25" s="343">
        <v>0.56787034734921105</v>
      </c>
      <c r="H25" s="343">
        <v>5.5921163771548245E-2</v>
      </c>
      <c r="I25" s="343">
        <v>2.4570398042201558</v>
      </c>
    </row>
    <row r="26" spans="1:9">
      <c r="A26" s="50" t="s">
        <v>693</v>
      </c>
      <c r="B26" s="344">
        <v>23</v>
      </c>
      <c r="C26" s="343">
        <v>6.4145075638640013E-3</v>
      </c>
      <c r="D26" s="343">
        <v>1.2974629004333043</v>
      </c>
      <c r="E26" s="343">
        <v>0.22222739087539464</v>
      </c>
      <c r="F26" s="343">
        <v>0.12535129221236885</v>
      </c>
      <c r="G26" s="343">
        <v>0.63717721566558883</v>
      </c>
      <c r="H26" s="343">
        <v>8.2871711246307253E-2</v>
      </c>
      <c r="I26" s="343">
        <v>2.371505017996828</v>
      </c>
    </row>
    <row r="27" spans="1:9">
      <c r="A27" s="50" t="s">
        <v>694</v>
      </c>
      <c r="B27" s="344">
        <v>22</v>
      </c>
      <c r="C27" s="343">
        <v>4.1161960573407052E-5</v>
      </c>
      <c r="D27" s="343">
        <v>1.3985730599503994</v>
      </c>
      <c r="E27" s="343">
        <v>4.2968053064374886E-2</v>
      </c>
      <c r="F27" s="343">
        <v>0.11940055648586788</v>
      </c>
      <c r="G27" s="343">
        <v>0.66827124525690151</v>
      </c>
      <c r="H27" s="343">
        <v>5.5884788555191398E-2</v>
      </c>
      <c r="I27" s="343">
        <v>2.2851388652733085</v>
      </c>
    </row>
    <row r="28" spans="1:9">
      <c r="A28" s="50" t="s">
        <v>695</v>
      </c>
      <c r="B28" s="344">
        <v>29</v>
      </c>
      <c r="C28" s="343">
        <v>8.0259518607310768E-4</v>
      </c>
      <c r="D28" s="343">
        <v>1.444606964449344</v>
      </c>
      <c r="E28" s="343">
        <v>0.11204475777568915</v>
      </c>
      <c r="F28" s="343">
        <v>0.12174815304657007</v>
      </c>
      <c r="G28" s="343">
        <v>0.76816634476939805</v>
      </c>
      <c r="H28" s="343">
        <v>7.6543784289271069E-2</v>
      </c>
      <c r="I28" s="343">
        <v>2.5239125995163456</v>
      </c>
    </row>
    <row r="29" spans="1:9">
      <c r="A29" s="50" t="s">
        <v>696</v>
      </c>
      <c r="B29" s="344">
        <v>10</v>
      </c>
      <c r="C29" s="343">
        <v>1.0733399546878179E-2</v>
      </c>
      <c r="D29" s="343">
        <v>1.4520417242320207</v>
      </c>
      <c r="E29" s="343">
        <v>0.14973458758149599</v>
      </c>
      <c r="F29" s="343">
        <v>0.1411934730186323</v>
      </c>
      <c r="G29" s="343">
        <v>0.68134340925546244</v>
      </c>
      <c r="H29" s="343">
        <v>5.993722444927585E-2</v>
      </c>
      <c r="I29" s="343">
        <v>2.4949838180837656</v>
      </c>
    </row>
    <row r="30" spans="1:9">
      <c r="A30" s="50" t="s">
        <v>697</v>
      </c>
      <c r="B30" s="344">
        <v>18</v>
      </c>
      <c r="C30" s="343">
        <v>0</v>
      </c>
      <c r="D30" s="343">
        <v>1.8310676955763827</v>
      </c>
      <c r="E30" s="343">
        <v>0.23827632245351926</v>
      </c>
      <c r="F30" s="343">
        <v>0.22781744451508093</v>
      </c>
      <c r="G30" s="343">
        <v>0.85116577155731366</v>
      </c>
      <c r="H30" s="343">
        <v>0.10477630258307882</v>
      </c>
      <c r="I30" s="343">
        <v>3.2531035366853756</v>
      </c>
    </row>
    <row r="31" spans="1:9">
      <c r="A31" s="50" t="s">
        <v>698</v>
      </c>
      <c r="B31" s="344">
        <v>15</v>
      </c>
      <c r="C31" s="343">
        <v>1.5075380958677342E-3</v>
      </c>
      <c r="D31" s="343">
        <v>1.6480054852557604</v>
      </c>
      <c r="E31" s="343">
        <v>4.1926776578077633E-2</v>
      </c>
      <c r="F31" s="343">
        <v>0.16934558635807781</v>
      </c>
      <c r="G31" s="343">
        <v>0.62130581790568151</v>
      </c>
      <c r="H31" s="343">
        <v>9.023020708799695E-2</v>
      </c>
      <c r="I31" s="343">
        <v>2.5723214112814623</v>
      </c>
    </row>
    <row r="32" spans="1:9">
      <c r="A32" s="50" t="s">
        <v>699</v>
      </c>
      <c r="B32" s="344">
        <v>83</v>
      </c>
      <c r="C32" s="343">
        <v>1.2565742266087244E-2</v>
      </c>
      <c r="D32" s="343">
        <v>1.3595361164970494</v>
      </c>
      <c r="E32" s="343">
        <v>0.13889545125151392</v>
      </c>
      <c r="F32" s="343">
        <v>0.12431996863046413</v>
      </c>
      <c r="G32" s="343">
        <v>0.63693144446736072</v>
      </c>
      <c r="H32" s="343">
        <v>6.5141473469249575E-2</v>
      </c>
      <c r="I32" s="343">
        <v>2.3373901965817252</v>
      </c>
    </row>
    <row r="33" spans="1:9">
      <c r="A33" s="68"/>
      <c r="B33" s="339"/>
      <c r="C33" s="343"/>
      <c r="D33" s="343"/>
      <c r="E33" s="343"/>
      <c r="F33" s="343"/>
      <c r="G33" s="343"/>
      <c r="H33" s="343"/>
      <c r="I33" s="343"/>
    </row>
    <row r="34" spans="1:9" ht="15">
      <c r="A34" s="48" t="s">
        <v>937</v>
      </c>
      <c r="B34" s="347"/>
      <c r="C34" s="345"/>
      <c r="D34" s="345"/>
      <c r="E34" s="345"/>
      <c r="F34" s="345"/>
      <c r="G34" s="346"/>
      <c r="H34" s="346"/>
      <c r="I34" s="346"/>
    </row>
    <row r="35" spans="1:9" ht="5.25" customHeight="1">
      <c r="A35" s="206"/>
      <c r="B35" s="347"/>
      <c r="C35" s="345"/>
      <c r="D35" s="345"/>
      <c r="E35" s="345"/>
      <c r="F35" s="345"/>
      <c r="G35" s="346"/>
      <c r="H35" s="346"/>
      <c r="I35" s="346"/>
    </row>
    <row r="36" spans="1:9">
      <c r="A36" s="68" t="s">
        <v>686</v>
      </c>
      <c r="B36" s="339">
        <v>243</v>
      </c>
      <c r="C36" s="341">
        <v>7.0042484873325565E-3</v>
      </c>
      <c r="D36" s="341">
        <v>1.4897683042432861</v>
      </c>
      <c r="E36" s="341">
        <v>0.12419675646223823</v>
      </c>
      <c r="F36" s="341">
        <v>0.1426517982670287</v>
      </c>
      <c r="G36" s="341">
        <v>0.6674806603214688</v>
      </c>
      <c r="H36" s="341">
        <v>7.4982551790242644E-2</v>
      </c>
      <c r="I36" s="341">
        <v>2.5060843195715972</v>
      </c>
    </row>
    <row r="37" spans="1:9" ht="5.25" customHeight="1">
      <c r="A37" s="68"/>
      <c r="B37" s="339"/>
      <c r="C37" s="341"/>
      <c r="D37" s="341"/>
      <c r="E37" s="341"/>
      <c r="F37" s="341"/>
      <c r="G37" s="341"/>
      <c r="H37" s="341"/>
      <c r="I37" s="341"/>
    </row>
    <row r="38" spans="1:9">
      <c r="A38" s="50" t="s">
        <v>938</v>
      </c>
      <c r="B38" s="344">
        <v>37</v>
      </c>
      <c r="C38" s="343">
        <v>6.4294790685691357E-3</v>
      </c>
      <c r="D38" s="343">
        <v>2.0062593281123609</v>
      </c>
      <c r="E38" s="343">
        <v>0.13646733207495193</v>
      </c>
      <c r="F38" s="343">
        <v>0.15872524322436576</v>
      </c>
      <c r="G38" s="343">
        <v>0.58525801329730409</v>
      </c>
      <c r="H38" s="343">
        <v>4.7882235559903695E-2</v>
      </c>
      <c r="I38" s="343">
        <v>2.9410216313374553</v>
      </c>
    </row>
    <row r="39" spans="1:9">
      <c r="A39" s="50" t="s">
        <v>939</v>
      </c>
      <c r="B39" s="344">
        <v>49</v>
      </c>
      <c r="C39" s="343">
        <v>9.3938595168787508E-3</v>
      </c>
      <c r="D39" s="343">
        <v>1.6214779038520375</v>
      </c>
      <c r="E39" s="343">
        <v>4.6794382242536764E-2</v>
      </c>
      <c r="F39" s="343">
        <v>0.11439710802164105</v>
      </c>
      <c r="G39" s="343">
        <v>0.63583956413381792</v>
      </c>
      <c r="H39" s="343">
        <v>3.2062078955079086E-2</v>
      </c>
      <c r="I39" s="343">
        <v>2.4599648967219911</v>
      </c>
    </row>
    <row r="40" spans="1:9">
      <c r="A40" s="50" t="s">
        <v>940</v>
      </c>
      <c r="B40" s="344">
        <v>36</v>
      </c>
      <c r="C40" s="343">
        <v>1.6060959020812204E-3</v>
      </c>
      <c r="D40" s="343">
        <v>1.2512339216802637</v>
      </c>
      <c r="E40" s="343">
        <v>0.18616855801058213</v>
      </c>
      <c r="F40" s="343">
        <v>0.13018839160075643</v>
      </c>
      <c r="G40" s="343">
        <v>0.72963811425457248</v>
      </c>
      <c r="H40" s="343">
        <v>6.1988763803281152E-2</v>
      </c>
      <c r="I40" s="343">
        <v>2.3608238452515371</v>
      </c>
    </row>
    <row r="41" spans="1:9">
      <c r="A41" s="50" t="s">
        <v>941</v>
      </c>
      <c r="B41" s="344">
        <v>27</v>
      </c>
      <c r="C41" s="343">
        <v>4.0479789129444074E-4</v>
      </c>
      <c r="D41" s="343">
        <v>1.2621435196657258</v>
      </c>
      <c r="E41" s="343">
        <v>0.13461793739457484</v>
      </c>
      <c r="F41" s="343">
        <v>0.1489100175109167</v>
      </c>
      <c r="G41" s="343">
        <v>0.73220762314897814</v>
      </c>
      <c r="H41" s="343">
        <v>0.10482515629071912</v>
      </c>
      <c r="I41" s="343">
        <v>2.3831090519022089</v>
      </c>
    </row>
    <row r="42" spans="1:9">
      <c r="A42" s="50" t="s">
        <v>942</v>
      </c>
      <c r="B42" s="344">
        <v>34</v>
      </c>
      <c r="C42" s="343">
        <v>2.2570345583527535E-4</v>
      </c>
      <c r="D42" s="343">
        <v>1.1898784752205707</v>
      </c>
      <c r="E42" s="343">
        <v>6.4395995502688874E-2</v>
      </c>
      <c r="F42" s="343">
        <v>0.11679882545031732</v>
      </c>
      <c r="G42" s="343">
        <v>0.71840155047610621</v>
      </c>
      <c r="H42" s="343">
        <v>5.5838171090416402E-2</v>
      </c>
      <c r="I42" s="343">
        <v>2.1455387211959347</v>
      </c>
    </row>
    <row r="43" spans="1:9">
      <c r="A43" s="50" t="s">
        <v>943</v>
      </c>
      <c r="B43" s="344">
        <v>50</v>
      </c>
      <c r="C43" s="343">
        <v>4.0546685669829666E-3</v>
      </c>
      <c r="D43" s="343">
        <v>1.4504739037004903</v>
      </c>
      <c r="E43" s="343">
        <v>0.11722615190068135</v>
      </c>
      <c r="F43" s="343">
        <v>0.11617770574625864</v>
      </c>
      <c r="G43" s="343">
        <v>0.60092671643992746</v>
      </c>
      <c r="H43" s="343">
        <v>7.6545546934206718E-2</v>
      </c>
      <c r="I43" s="343">
        <v>2.3654046932885473</v>
      </c>
    </row>
    <row r="44" spans="1:9">
      <c r="A44" s="50" t="s">
        <v>944</v>
      </c>
      <c r="B44" s="344">
        <v>10</v>
      </c>
      <c r="C44" s="343">
        <v>2.6137422753780632E-2</v>
      </c>
      <c r="D44" s="343">
        <v>2.0017090994119027</v>
      </c>
      <c r="E44" s="343">
        <v>0.19099476831519727</v>
      </c>
      <c r="F44" s="343">
        <v>0.23978744175570141</v>
      </c>
      <c r="G44" s="343">
        <v>0.71422871572421776</v>
      </c>
      <c r="H44" s="343">
        <v>0.10547098995460515</v>
      </c>
      <c r="I44" s="343">
        <v>3.278328437915405</v>
      </c>
    </row>
    <row r="45" spans="1:9">
      <c r="A45" s="50"/>
      <c r="B45" s="344"/>
      <c r="C45" s="343"/>
      <c r="D45" s="343"/>
      <c r="E45" s="343"/>
      <c r="F45" s="343"/>
      <c r="G45" s="343"/>
      <c r="H45" s="343"/>
      <c r="I45" s="343"/>
    </row>
    <row r="46" spans="1:9" ht="16.5">
      <c r="A46" s="48" t="s">
        <v>945</v>
      </c>
      <c r="B46" s="347"/>
      <c r="C46" s="345"/>
      <c r="D46" s="345"/>
      <c r="E46" s="345"/>
      <c r="F46" s="345"/>
      <c r="G46" s="346"/>
      <c r="H46" s="346"/>
      <c r="I46" s="346"/>
    </row>
    <row r="47" spans="1:9" ht="5.25" customHeight="1">
      <c r="A47" s="206"/>
      <c r="B47" s="347"/>
      <c r="C47" s="345"/>
      <c r="D47" s="345"/>
      <c r="E47" s="345"/>
      <c r="F47" s="345"/>
      <c r="G47" s="346"/>
      <c r="H47" s="346"/>
      <c r="I47" s="346"/>
    </row>
    <row r="48" spans="1:9">
      <c r="A48" s="68" t="s">
        <v>686</v>
      </c>
      <c r="B48" s="339">
        <v>243</v>
      </c>
      <c r="C48" s="341">
        <v>7.0042484873325556E-3</v>
      </c>
      <c r="D48" s="341">
        <v>1.4897683042432881</v>
      </c>
      <c r="E48" s="341">
        <v>0.12419675646223825</v>
      </c>
      <c r="F48" s="341">
        <v>0.1426517982670287</v>
      </c>
      <c r="G48" s="341">
        <v>0.66748066032146836</v>
      </c>
      <c r="H48" s="341">
        <v>7.4982551790242644E-2</v>
      </c>
      <c r="I48" s="341">
        <v>2.5060843195715985</v>
      </c>
    </row>
    <row r="49" spans="1:9" ht="5.25" customHeight="1">
      <c r="A49" s="68"/>
      <c r="B49" s="339"/>
      <c r="C49" s="341"/>
      <c r="D49" s="341"/>
      <c r="E49" s="341"/>
      <c r="F49" s="341"/>
      <c r="G49" s="341"/>
      <c r="H49" s="341"/>
      <c r="I49" s="341"/>
    </row>
    <row r="50" spans="1:9">
      <c r="A50" s="38" t="s">
        <v>946</v>
      </c>
      <c r="B50" s="339"/>
      <c r="C50" s="341"/>
      <c r="D50" s="341"/>
      <c r="E50" s="341"/>
      <c r="F50" s="341"/>
      <c r="G50" s="341"/>
      <c r="H50" s="341"/>
      <c r="I50" s="341"/>
    </row>
    <row r="51" spans="1:9">
      <c r="A51" s="348" t="s">
        <v>947</v>
      </c>
      <c r="B51" s="344">
        <v>39</v>
      </c>
      <c r="C51" s="343">
        <v>4.1655690388068718E-3</v>
      </c>
      <c r="D51" s="343">
        <v>0.74337847859031436</v>
      </c>
      <c r="E51" s="343">
        <v>4.9741676226406295E-2</v>
      </c>
      <c r="F51" s="343">
        <v>0.10046098689239434</v>
      </c>
      <c r="G51" s="343">
        <v>0.66036614201820787</v>
      </c>
      <c r="H51" s="343">
        <v>6.2028551567954067E-2</v>
      </c>
      <c r="I51" s="343">
        <v>1.6201414043340838</v>
      </c>
    </row>
    <row r="52" spans="1:9">
      <c r="A52" s="348" t="s">
        <v>948</v>
      </c>
      <c r="B52" s="344">
        <v>164</v>
      </c>
      <c r="C52" s="343">
        <v>2.7171911488385672E-3</v>
      </c>
      <c r="D52" s="343">
        <v>1.520777591306588</v>
      </c>
      <c r="E52" s="343">
        <v>0.11301425528507125</v>
      </c>
      <c r="F52" s="343">
        <v>0.14239304825417134</v>
      </c>
      <c r="G52" s="343">
        <v>0.68957314279379045</v>
      </c>
      <c r="H52" s="343">
        <v>7.6010408165914214E-2</v>
      </c>
      <c r="I52" s="343">
        <v>2.544485636954374</v>
      </c>
    </row>
    <row r="53" spans="1:9">
      <c r="A53" s="348" t="s">
        <v>949</v>
      </c>
      <c r="B53" s="344">
        <v>38</v>
      </c>
      <c r="C53" s="343">
        <v>2.5571710690117187E-2</v>
      </c>
      <c r="D53" s="343">
        <v>2.039181804785013</v>
      </c>
      <c r="E53" s="343">
        <v>0.18613909751063815</v>
      </c>
      <c r="F53" s="343">
        <v>0.17793790160157813</v>
      </c>
      <c r="G53" s="343">
        <v>0.59412979317082504</v>
      </c>
      <c r="H53" s="343">
        <v>8.2265508711089563E-2</v>
      </c>
      <c r="I53" s="343">
        <v>3.1052258164692614</v>
      </c>
    </row>
    <row r="54" spans="1:9">
      <c r="A54" s="348" t="s">
        <v>950</v>
      </c>
      <c r="B54" s="344">
        <v>2</v>
      </c>
      <c r="C54" s="343">
        <v>0</v>
      </c>
      <c r="D54" s="343">
        <v>1.1356174111245119</v>
      </c>
      <c r="E54" s="343">
        <v>2.4867806518670483</v>
      </c>
      <c r="F54" s="343">
        <v>0.29214192019825619</v>
      </c>
      <c r="G54" s="343">
        <v>0.53810122503075053</v>
      </c>
      <c r="H54" s="343">
        <v>9.1434770176242811E-2</v>
      </c>
      <c r="I54" s="343">
        <v>4.5440759783968092</v>
      </c>
    </row>
    <row r="55" spans="1:9" ht="15">
      <c r="A55" s="45"/>
      <c r="B55" s="45"/>
      <c r="C55" s="45"/>
      <c r="D55" s="45"/>
      <c r="E55" s="45"/>
      <c r="F55" s="45"/>
      <c r="G55" s="45"/>
      <c r="H55" s="45"/>
      <c r="I55" s="45"/>
    </row>
    <row r="56" spans="1:9">
      <c r="A56" s="41" t="s">
        <v>700</v>
      </c>
      <c r="B56" s="349"/>
    </row>
    <row r="57" spans="1:9">
      <c r="B57" s="315"/>
    </row>
    <row r="58" spans="1:9">
      <c r="A58" s="58" t="s">
        <v>671</v>
      </c>
    </row>
    <row r="59" spans="1:9">
      <c r="A59" s="58" t="s">
        <v>921</v>
      </c>
    </row>
    <row r="60" spans="1:9">
      <c r="A60" s="30" t="s">
        <v>951</v>
      </c>
    </row>
    <row r="61" spans="1:9">
      <c r="A61" s="128" t="s">
        <v>952</v>
      </c>
    </row>
  </sheetData>
  <sheetProtection algorithmName="SHA-512" hashValue="3PD3q0Z5WBGbMoHbZzSTPuLl/YZXDZSGamf3kvcVYw54Y4RQEUN1J4XAmsXccTlfvTD9XtBiXtZ4orDiOaiKvw==" saltValue="COr9s9PXx22nkupDqvddlw==" spinCount="100000" sheet="1" objects="1" scenarios="1"/>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heetViews>
  <sheetFormatPr baseColWidth="10" defaultRowHeight="12.75"/>
  <cols>
    <col min="1" max="1" width="11" style="350" customWidth="1"/>
    <col min="2" max="2" width="20.7109375" style="350" customWidth="1"/>
    <col min="3" max="3" width="13.5703125" style="351" customWidth="1"/>
    <col min="4" max="5" width="13.5703125" style="316" customWidth="1"/>
    <col min="6" max="6" width="15.85546875" style="316" customWidth="1"/>
    <col min="7" max="7" width="13.5703125" style="316" customWidth="1"/>
    <col min="8" max="8" width="14.28515625" style="316" customWidth="1"/>
    <col min="9" max="10" width="13.5703125" style="316" customWidth="1"/>
    <col min="11" max="16384" width="11.42578125" style="1"/>
  </cols>
  <sheetData>
    <row r="1" spans="1:10" ht="15">
      <c r="A1" s="129" t="s">
        <v>953</v>
      </c>
      <c r="C1" s="331"/>
    </row>
    <row r="2" spans="1:10" ht="18.75">
      <c r="A2" s="10" t="s">
        <v>896</v>
      </c>
      <c r="B2" s="11"/>
      <c r="C2" s="332"/>
      <c r="D2" s="113"/>
      <c r="E2" s="113"/>
      <c r="F2" s="113"/>
      <c r="G2" s="113"/>
      <c r="H2" s="333"/>
      <c r="I2" s="333"/>
      <c r="J2" s="333"/>
    </row>
    <row r="3" spans="1:10" ht="27" customHeight="1">
      <c r="A3" s="168" t="s">
        <v>954</v>
      </c>
      <c r="B3" s="352"/>
      <c r="C3" s="352"/>
      <c r="D3" s="120"/>
      <c r="E3" s="120"/>
      <c r="F3" s="120"/>
      <c r="G3" s="120"/>
      <c r="H3" s="335"/>
      <c r="I3" s="335"/>
      <c r="J3" s="335"/>
    </row>
    <row r="4" spans="1:10" ht="15">
      <c r="A4" s="45"/>
      <c r="B4" s="45"/>
      <c r="C4" s="15" t="s">
        <v>898</v>
      </c>
      <c r="D4" s="62"/>
      <c r="E4" s="45"/>
      <c r="F4" s="45"/>
      <c r="G4" s="45"/>
      <c r="H4" s="45"/>
      <c r="I4" s="45"/>
      <c r="J4" s="45"/>
    </row>
    <row r="5" spans="1:10" ht="60">
      <c r="A5" s="45"/>
      <c r="B5" s="45"/>
      <c r="C5" s="45" t="s">
        <v>932</v>
      </c>
      <c r="D5" s="45" t="s">
        <v>899</v>
      </c>
      <c r="E5" s="45" t="s">
        <v>900</v>
      </c>
      <c r="F5" s="45" t="s">
        <v>933</v>
      </c>
      <c r="G5" s="45" t="s">
        <v>902</v>
      </c>
      <c r="H5" s="45" t="s">
        <v>934</v>
      </c>
      <c r="I5" s="45" t="s">
        <v>904</v>
      </c>
      <c r="J5" s="45" t="s">
        <v>916</v>
      </c>
    </row>
    <row r="6" spans="1:10" ht="15">
      <c r="A6" s="125" t="s">
        <v>756</v>
      </c>
      <c r="B6" s="268"/>
      <c r="C6" s="353"/>
      <c r="D6" s="354"/>
      <c r="E6" s="354"/>
      <c r="F6" s="354"/>
      <c r="G6" s="354"/>
      <c r="H6" s="355"/>
      <c r="I6" s="355"/>
      <c r="J6" s="355"/>
    </row>
    <row r="7" spans="1:10" ht="5.25" customHeight="1">
      <c r="A7" s="268"/>
      <c r="B7" s="268"/>
      <c r="C7" s="353"/>
      <c r="D7" s="354"/>
      <c r="E7" s="354"/>
      <c r="F7" s="354"/>
      <c r="G7" s="354"/>
      <c r="H7" s="355"/>
      <c r="I7" s="355"/>
      <c r="J7" s="355"/>
    </row>
    <row r="8" spans="1:10">
      <c r="A8" s="67" t="s">
        <v>686</v>
      </c>
      <c r="B8" s="67"/>
      <c r="C8" s="353">
        <v>243</v>
      </c>
      <c r="D8" s="356">
        <v>2.3611981566723219E-3</v>
      </c>
      <c r="E8" s="356">
        <v>0.50221493143909302</v>
      </c>
      <c r="F8" s="356">
        <v>4.1867896742052685E-2</v>
      </c>
      <c r="G8" s="356">
        <v>4.8089265211431031E-2</v>
      </c>
      <c r="H8" s="356">
        <v>0.22501401936493656</v>
      </c>
      <c r="I8" s="356">
        <v>2.5277324668007823E-2</v>
      </c>
      <c r="J8" s="356">
        <v>0.84482463558219345</v>
      </c>
    </row>
    <row r="9" spans="1:10">
      <c r="A9" s="38"/>
      <c r="B9" s="38"/>
      <c r="C9" s="357"/>
      <c r="D9" s="358"/>
      <c r="E9" s="358"/>
      <c r="F9" s="358"/>
      <c r="G9" s="358"/>
      <c r="H9" s="358"/>
      <c r="I9" s="358"/>
      <c r="J9" s="358"/>
    </row>
    <row r="10" spans="1:10">
      <c r="A10" s="38" t="s">
        <v>722</v>
      </c>
      <c r="B10" s="38"/>
      <c r="C10" s="359">
        <v>18</v>
      </c>
      <c r="D10" s="358">
        <v>1.1385550977073351E-2</v>
      </c>
      <c r="E10" s="358">
        <v>0.69886870224641984</v>
      </c>
      <c r="F10" s="358">
        <v>6.3769838056658382E-2</v>
      </c>
      <c r="G10" s="358">
        <v>6.6819765090768007E-2</v>
      </c>
      <c r="H10" s="358">
        <v>0.21426902846379017</v>
      </c>
      <c r="I10" s="358">
        <v>3.2647371444833484E-2</v>
      </c>
      <c r="J10" s="358">
        <v>1.0877602562795432</v>
      </c>
    </row>
    <row r="11" spans="1:10">
      <c r="A11" s="38" t="s">
        <v>757</v>
      </c>
      <c r="B11" s="38"/>
      <c r="C11" s="359">
        <v>40</v>
      </c>
      <c r="D11" s="358">
        <v>1.8339372714846916E-3</v>
      </c>
      <c r="E11" s="358">
        <v>0.62446276185145022</v>
      </c>
      <c r="F11" s="358">
        <v>8.5577863918710931E-2</v>
      </c>
      <c r="G11" s="358">
        <v>5.3276735722633535E-2</v>
      </c>
      <c r="H11" s="358">
        <v>0.21747179308173664</v>
      </c>
      <c r="I11" s="358">
        <v>2.8525209936156832E-2</v>
      </c>
      <c r="J11" s="358">
        <v>1.0111483017821727</v>
      </c>
    </row>
    <row r="12" spans="1:10">
      <c r="A12" s="38" t="s">
        <v>758</v>
      </c>
      <c r="B12" s="38"/>
      <c r="C12" s="359">
        <v>77</v>
      </c>
      <c r="D12" s="358">
        <v>1.6924646740608688E-4</v>
      </c>
      <c r="E12" s="358">
        <v>0.4018826775263929</v>
      </c>
      <c r="F12" s="358">
        <v>3.0330561129777851E-2</v>
      </c>
      <c r="G12" s="358">
        <v>4.0949956308326839E-2</v>
      </c>
      <c r="H12" s="358">
        <v>0.23264825882421442</v>
      </c>
      <c r="I12" s="358">
        <v>2.0072716967192948E-2</v>
      </c>
      <c r="J12" s="358">
        <v>0.72605341722331107</v>
      </c>
    </row>
    <row r="13" spans="1:10">
      <c r="A13" s="38" t="s">
        <v>759</v>
      </c>
      <c r="B13" s="38"/>
      <c r="C13" s="359">
        <v>87</v>
      </c>
      <c r="D13" s="358">
        <v>5.1280265749076499E-4</v>
      </c>
      <c r="E13" s="358">
        <v>0.4322216523042649</v>
      </c>
      <c r="F13" s="358">
        <v>2.1455049347650714E-2</v>
      </c>
      <c r="G13" s="358">
        <v>4.4366450008414035E-2</v>
      </c>
      <c r="H13" s="358">
        <v>0.23089894566579272</v>
      </c>
      <c r="I13" s="358">
        <v>2.7669024728148996E-2</v>
      </c>
      <c r="J13" s="358">
        <v>0.75712392471176215</v>
      </c>
    </row>
    <row r="14" spans="1:10">
      <c r="A14" s="38" t="s">
        <v>726</v>
      </c>
      <c r="B14" s="38"/>
      <c r="C14" s="359">
        <v>3</v>
      </c>
      <c r="D14" s="358">
        <v>0</v>
      </c>
      <c r="E14" s="358">
        <v>0.7556862219905689</v>
      </c>
      <c r="F14" s="358">
        <v>5.1666866291372238E-2</v>
      </c>
      <c r="G14" s="358">
        <v>3.0486882463167043E-2</v>
      </c>
      <c r="H14" s="358">
        <v>9.5213504106784752E-2</v>
      </c>
      <c r="I14" s="358">
        <v>0</v>
      </c>
      <c r="J14" s="358">
        <v>0.93305347485189294</v>
      </c>
    </row>
    <row r="15" spans="1:10">
      <c r="A15" s="38" t="s">
        <v>760</v>
      </c>
      <c r="B15" s="38"/>
      <c r="C15" s="359">
        <v>18</v>
      </c>
      <c r="D15" s="358">
        <v>0</v>
      </c>
      <c r="E15" s="358">
        <v>0.75032970690229217</v>
      </c>
      <c r="F15" s="358">
        <v>1.517726538597719E-2</v>
      </c>
      <c r="G15" s="358">
        <v>4.5616210547808504E-2</v>
      </c>
      <c r="H15" s="358">
        <v>0.18340084087110123</v>
      </c>
      <c r="I15" s="358">
        <v>9.6408139661248501E-3</v>
      </c>
      <c r="J15" s="358">
        <v>1.0041648376733039</v>
      </c>
    </row>
    <row r="16" spans="1:10">
      <c r="A16" s="67"/>
      <c r="B16" s="67"/>
      <c r="C16" s="353"/>
      <c r="D16" s="358"/>
      <c r="E16" s="358"/>
      <c r="F16" s="358"/>
      <c r="G16" s="358"/>
      <c r="H16" s="358"/>
      <c r="I16" s="358"/>
      <c r="J16" s="358"/>
    </row>
    <row r="17" spans="1:10" ht="16.5">
      <c r="A17" s="125" t="s">
        <v>936</v>
      </c>
      <c r="B17" s="268"/>
      <c r="C17" s="353"/>
      <c r="D17" s="354"/>
      <c r="E17" s="354"/>
      <c r="F17" s="354"/>
      <c r="G17" s="354"/>
      <c r="H17" s="355"/>
      <c r="I17" s="355"/>
      <c r="J17" s="355"/>
    </row>
    <row r="18" spans="1:10">
      <c r="A18" s="268"/>
      <c r="B18" s="268"/>
      <c r="C18" s="353"/>
      <c r="D18" s="354"/>
      <c r="E18" s="354"/>
      <c r="F18" s="354"/>
      <c r="G18" s="354"/>
      <c r="H18" s="355"/>
      <c r="I18" s="355"/>
      <c r="J18" s="355"/>
    </row>
    <row r="19" spans="1:10">
      <c r="A19" s="67" t="s">
        <v>687</v>
      </c>
      <c r="B19" s="67"/>
      <c r="C19" s="353">
        <v>243</v>
      </c>
      <c r="D19" s="356">
        <v>2.3611981566723202E-3</v>
      </c>
      <c r="E19" s="356">
        <v>0.50221493143909535</v>
      </c>
      <c r="F19" s="356">
        <v>4.1867896742052664E-2</v>
      </c>
      <c r="G19" s="356">
        <v>4.8089265211430997E-2</v>
      </c>
      <c r="H19" s="356">
        <v>0.22501401936493681</v>
      </c>
      <c r="I19" s="356">
        <v>2.527732466800783E-2</v>
      </c>
      <c r="J19" s="356">
        <v>0.84482463558219589</v>
      </c>
    </row>
    <row r="20" spans="1:10">
      <c r="A20" s="67"/>
      <c r="B20" s="67"/>
      <c r="C20" s="353"/>
      <c r="D20" s="356"/>
      <c r="E20" s="356"/>
      <c r="F20" s="356"/>
      <c r="G20" s="356"/>
      <c r="H20" s="356"/>
      <c r="I20" s="356"/>
      <c r="J20" s="356"/>
    </row>
    <row r="21" spans="1:10">
      <c r="A21" s="38" t="s">
        <v>688</v>
      </c>
      <c r="B21" s="38"/>
      <c r="C21" s="357">
        <v>3</v>
      </c>
      <c r="D21" s="358">
        <v>0</v>
      </c>
      <c r="E21" s="358">
        <v>0.53894446485631886</v>
      </c>
      <c r="F21" s="358">
        <v>1.1871360655555184E-2</v>
      </c>
      <c r="G21" s="358">
        <v>2.5712003295589911E-2</v>
      </c>
      <c r="H21" s="358">
        <v>0.16048326040727257</v>
      </c>
      <c r="I21" s="358">
        <v>1.192424596679916E-2</v>
      </c>
      <c r="J21" s="358">
        <v>0.74893533518153577</v>
      </c>
    </row>
    <row r="22" spans="1:10">
      <c r="A22" s="38" t="s">
        <v>689</v>
      </c>
      <c r="B22" s="38"/>
      <c r="C22" s="357">
        <v>5</v>
      </c>
      <c r="D22" s="358">
        <v>0</v>
      </c>
      <c r="E22" s="358">
        <v>0.46788241730411123</v>
      </c>
      <c r="F22" s="358">
        <v>3.5030256317274071E-2</v>
      </c>
      <c r="G22" s="358">
        <v>4.4843284362500256E-2</v>
      </c>
      <c r="H22" s="358">
        <v>0.21111738256841647</v>
      </c>
      <c r="I22" s="358">
        <v>1.0196287901236663E-2</v>
      </c>
      <c r="J22" s="358">
        <v>0.76906962845353866</v>
      </c>
    </row>
    <row r="23" spans="1:10">
      <c r="A23" s="38" t="s">
        <v>690</v>
      </c>
      <c r="B23" s="38"/>
      <c r="C23" s="357">
        <v>15</v>
      </c>
      <c r="D23" s="358">
        <v>2.3536954060872058E-3</v>
      </c>
      <c r="E23" s="358">
        <v>0.59829908733316184</v>
      </c>
      <c r="F23" s="358">
        <v>2.1529039677799188E-2</v>
      </c>
      <c r="G23" s="358">
        <v>8.0752555629693287E-2</v>
      </c>
      <c r="H23" s="358">
        <v>0.23567974063735267</v>
      </c>
      <c r="I23" s="358">
        <v>3.7247384209999346E-2</v>
      </c>
      <c r="J23" s="358">
        <v>0.97586150289409357</v>
      </c>
    </row>
    <row r="24" spans="1:10">
      <c r="A24" s="38" t="s">
        <v>691</v>
      </c>
      <c r="B24" s="38"/>
      <c r="C24" s="357">
        <v>9</v>
      </c>
      <c r="D24" s="358">
        <v>1.0769844673146556E-2</v>
      </c>
      <c r="E24" s="358">
        <v>0.52790911415552488</v>
      </c>
      <c r="F24" s="358">
        <v>5.8696572147659096E-2</v>
      </c>
      <c r="G24" s="358">
        <v>4.6381297734866239E-2</v>
      </c>
      <c r="H24" s="358">
        <v>0.18231946672907504</v>
      </c>
      <c r="I24" s="358">
        <v>3.1629134754134758E-2</v>
      </c>
      <c r="J24" s="358">
        <v>0.85770543019440648</v>
      </c>
    </row>
    <row r="25" spans="1:10">
      <c r="A25" s="38" t="s">
        <v>692</v>
      </c>
      <c r="B25" s="38"/>
      <c r="C25" s="357">
        <v>11</v>
      </c>
      <c r="D25" s="358">
        <v>0</v>
      </c>
      <c r="E25" s="358">
        <v>0.54458669091663292</v>
      </c>
      <c r="F25" s="358">
        <v>1.8454169688227318E-2</v>
      </c>
      <c r="G25" s="358">
        <v>2.6477327907145153E-2</v>
      </c>
      <c r="H25" s="358">
        <v>0.18261023328869908</v>
      </c>
      <c r="I25" s="358">
        <v>1.7982584950536704E-2</v>
      </c>
      <c r="J25" s="358">
        <v>0.79011100675124113</v>
      </c>
    </row>
    <row r="26" spans="1:10">
      <c r="A26" s="38" t="s">
        <v>693</v>
      </c>
      <c r="B26" s="38"/>
      <c r="C26" s="357">
        <v>23</v>
      </c>
      <c r="D26" s="358">
        <v>2.2620742573499753E-3</v>
      </c>
      <c r="E26" s="358">
        <v>0.45754992066278549</v>
      </c>
      <c r="F26" s="358">
        <v>7.8368425817938431E-2</v>
      </c>
      <c r="G26" s="358">
        <v>4.4205097338500206E-2</v>
      </c>
      <c r="H26" s="358">
        <v>0.22470036282236752</v>
      </c>
      <c r="I26" s="358">
        <v>2.9224685263273407E-2</v>
      </c>
      <c r="J26" s="358">
        <v>0.83631056616221511</v>
      </c>
    </row>
    <row r="27" spans="1:10">
      <c r="A27" s="38" t="s">
        <v>694</v>
      </c>
      <c r="B27" s="38"/>
      <c r="C27" s="357">
        <v>22</v>
      </c>
      <c r="D27" s="358">
        <v>1.357272222151529E-5</v>
      </c>
      <c r="E27" s="358">
        <v>0.46116471093131445</v>
      </c>
      <c r="F27" s="358">
        <v>1.4168262165307673E-2</v>
      </c>
      <c r="G27" s="358">
        <v>3.9371073770573112E-2</v>
      </c>
      <c r="H27" s="358">
        <v>0.22035539255527936</v>
      </c>
      <c r="I27" s="358">
        <v>1.8427419415919882E-2</v>
      </c>
      <c r="J27" s="358">
        <v>0.75350043156061608</v>
      </c>
    </row>
    <row r="28" spans="1:10">
      <c r="A28" s="38" t="s">
        <v>695</v>
      </c>
      <c r="B28" s="38"/>
      <c r="C28" s="357">
        <v>29</v>
      </c>
      <c r="D28" s="358">
        <v>2.666331072261693E-4</v>
      </c>
      <c r="E28" s="358">
        <v>0.4799182082517589</v>
      </c>
      <c r="F28" s="358">
        <v>3.7222802270102599E-2</v>
      </c>
      <c r="G28" s="358">
        <v>4.0446403005085112E-2</v>
      </c>
      <c r="H28" s="358">
        <v>0.25519537486208732</v>
      </c>
      <c r="I28" s="358">
        <v>2.5428892918925305E-2</v>
      </c>
      <c r="J28" s="358">
        <v>0.83847831441518539</v>
      </c>
    </row>
    <row r="29" spans="1:10">
      <c r="A29" s="38" t="s">
        <v>696</v>
      </c>
      <c r="B29" s="38"/>
      <c r="C29" s="357">
        <v>10</v>
      </c>
      <c r="D29" s="358">
        <v>3.6583827465976196E-3</v>
      </c>
      <c r="E29" s="358">
        <v>0.49491536843192618</v>
      </c>
      <c r="F29" s="358">
        <v>5.1035688123282373E-2</v>
      </c>
      <c r="G29" s="358">
        <v>4.812452600572361E-2</v>
      </c>
      <c r="H29" s="358">
        <v>0.23222977604082248</v>
      </c>
      <c r="I29" s="358">
        <v>2.0429064141934013E-2</v>
      </c>
      <c r="J29" s="358">
        <v>0.85039280549028629</v>
      </c>
    </row>
    <row r="30" spans="1:10">
      <c r="A30" s="38" t="s">
        <v>697</v>
      </c>
      <c r="B30" s="38"/>
      <c r="C30" s="357">
        <v>18</v>
      </c>
      <c r="D30" s="358">
        <v>0</v>
      </c>
      <c r="E30" s="358">
        <v>0.60247362849434882</v>
      </c>
      <c r="F30" s="358">
        <v>7.8399723243259445E-2</v>
      </c>
      <c r="G30" s="358">
        <v>7.4958453345497986E-2</v>
      </c>
      <c r="H30" s="358">
        <v>0.2800578766580808</v>
      </c>
      <c r="I30" s="358">
        <v>3.4474399471931517E-2</v>
      </c>
      <c r="J30" s="358">
        <v>1.0703640812131185</v>
      </c>
    </row>
    <row r="31" spans="1:10">
      <c r="A31" s="38" t="s">
        <v>698</v>
      </c>
      <c r="B31" s="38"/>
      <c r="C31" s="357">
        <v>15</v>
      </c>
      <c r="D31" s="358">
        <v>5.2788785710060923E-4</v>
      </c>
      <c r="E31" s="358">
        <v>0.57707469316121363</v>
      </c>
      <c r="F31" s="358">
        <v>1.4681311406726303E-2</v>
      </c>
      <c r="G31" s="358">
        <v>5.929898483962099E-2</v>
      </c>
      <c r="H31" s="358">
        <v>0.21755987309202118</v>
      </c>
      <c r="I31" s="358">
        <v>3.159550713576522E-2</v>
      </c>
      <c r="J31" s="358">
        <v>0.90073825749244796</v>
      </c>
    </row>
    <row r="32" spans="1:10">
      <c r="A32" s="38" t="s">
        <v>699</v>
      </c>
      <c r="B32" s="38"/>
      <c r="C32" s="357">
        <v>83</v>
      </c>
      <c r="D32" s="358">
        <v>4.2855860928949913E-3</v>
      </c>
      <c r="E32" s="358">
        <v>0.46367408707503782</v>
      </c>
      <c r="F32" s="358">
        <v>4.7370732396472458E-2</v>
      </c>
      <c r="G32" s="358">
        <v>4.2399718007088999E-2</v>
      </c>
      <c r="H32" s="358">
        <v>0.21722748109386439</v>
      </c>
      <c r="I32" s="358">
        <v>2.2216705297540097E-2</v>
      </c>
      <c r="J32" s="358">
        <v>0.79717430996289873</v>
      </c>
    </row>
    <row r="33" spans="1:10">
      <c r="A33" s="67"/>
      <c r="B33" s="67"/>
      <c r="C33" s="353"/>
      <c r="D33" s="358"/>
      <c r="E33" s="358"/>
      <c r="F33" s="358"/>
      <c r="G33" s="358"/>
      <c r="H33" s="358"/>
      <c r="I33" s="358"/>
      <c r="J33" s="358"/>
    </row>
    <row r="34" spans="1:10" ht="15">
      <c r="A34" s="125" t="s">
        <v>937</v>
      </c>
      <c r="B34" s="268"/>
      <c r="C34" s="268"/>
      <c r="D34" s="268"/>
      <c r="E34" s="268"/>
      <c r="F34" s="268"/>
      <c r="G34" s="268"/>
      <c r="H34" s="355"/>
      <c r="I34" s="355"/>
      <c r="J34" s="355"/>
    </row>
    <row r="35" spans="1:10">
      <c r="A35" s="268"/>
      <c r="B35" s="268"/>
      <c r="C35" s="268"/>
      <c r="D35" s="268"/>
      <c r="E35" s="268"/>
      <c r="F35" s="268"/>
      <c r="G35" s="268"/>
      <c r="H35" s="355"/>
      <c r="I35" s="355"/>
      <c r="J35" s="355"/>
    </row>
    <row r="36" spans="1:10">
      <c r="A36" s="67" t="s">
        <v>686</v>
      </c>
      <c r="B36" s="67"/>
      <c r="C36" s="353">
        <v>243</v>
      </c>
      <c r="D36" s="356">
        <v>2.3611981566723206E-3</v>
      </c>
      <c r="E36" s="356">
        <v>0.50221493143909379</v>
      </c>
      <c r="F36" s="356">
        <v>4.1867896742052664E-2</v>
      </c>
      <c r="G36" s="356">
        <v>4.8089265211431025E-2</v>
      </c>
      <c r="H36" s="356">
        <v>0.22501401936493656</v>
      </c>
      <c r="I36" s="356">
        <v>2.5277324668007826E-2</v>
      </c>
      <c r="J36" s="356">
        <v>0.84482463558219412</v>
      </c>
    </row>
    <row r="37" spans="1:10">
      <c r="A37" s="67"/>
      <c r="B37" s="67"/>
      <c r="C37" s="353"/>
      <c r="D37" s="356"/>
      <c r="E37" s="356"/>
      <c r="F37" s="356"/>
      <c r="G37" s="356"/>
      <c r="H37" s="356"/>
      <c r="I37" s="356"/>
      <c r="J37" s="356"/>
    </row>
    <row r="38" spans="1:10">
      <c r="A38" s="38" t="s">
        <v>955</v>
      </c>
      <c r="B38" s="38"/>
      <c r="C38" s="357">
        <v>37</v>
      </c>
      <c r="D38" s="358">
        <v>2.1236443295266825E-3</v>
      </c>
      <c r="E38" s="358">
        <v>0.66266352223369296</v>
      </c>
      <c r="F38" s="358">
        <v>4.5074892201352558E-2</v>
      </c>
      <c r="G38" s="358">
        <v>5.2426636611040911E-2</v>
      </c>
      <c r="H38" s="358">
        <v>0.19330957422736758</v>
      </c>
      <c r="I38" s="358">
        <v>1.5815408518699798E-2</v>
      </c>
      <c r="J38" s="358">
        <v>0.97141367812168045</v>
      </c>
    </row>
    <row r="39" spans="1:10">
      <c r="A39" s="38" t="s">
        <v>939</v>
      </c>
      <c r="B39" s="38"/>
      <c r="C39" s="357">
        <v>49</v>
      </c>
      <c r="D39" s="358">
        <v>3.091331289814459E-3</v>
      </c>
      <c r="E39" s="358">
        <v>0.53359594859962856</v>
      </c>
      <c r="F39" s="358">
        <v>1.5399095308373998E-2</v>
      </c>
      <c r="G39" s="358">
        <v>3.7645800307761643E-2</v>
      </c>
      <c r="H39" s="358">
        <v>0.20924208376515679</v>
      </c>
      <c r="I39" s="358">
        <v>1.0550988942537427E-2</v>
      </c>
      <c r="J39" s="358">
        <v>0.80952524821327287</v>
      </c>
    </row>
    <row r="40" spans="1:10">
      <c r="A40" s="38" t="s">
        <v>940</v>
      </c>
      <c r="B40" s="38"/>
      <c r="C40" s="357">
        <v>36</v>
      </c>
      <c r="D40" s="358">
        <v>5.4574791192103247E-4</v>
      </c>
      <c r="E40" s="358">
        <v>0.42516657890534626</v>
      </c>
      <c r="F40" s="358">
        <v>6.3259673141539977E-2</v>
      </c>
      <c r="G40" s="358">
        <v>4.4237733737071384E-2</v>
      </c>
      <c r="H40" s="358">
        <v>0.24792945228017629</v>
      </c>
      <c r="I40" s="358">
        <v>2.1063647796105249E-2</v>
      </c>
      <c r="J40" s="358">
        <v>0.80220283377216017</v>
      </c>
    </row>
    <row r="41" spans="1:10">
      <c r="A41" s="38" t="s">
        <v>941</v>
      </c>
      <c r="B41" s="38"/>
      <c r="C41" s="357">
        <v>27</v>
      </c>
      <c r="D41" s="358">
        <v>1.2518151319413146E-4</v>
      </c>
      <c r="E41" s="358">
        <v>0.39031091578735316</v>
      </c>
      <c r="F41" s="358">
        <v>4.1629853980311889E-2</v>
      </c>
      <c r="G41" s="358">
        <v>4.6049600856794694E-2</v>
      </c>
      <c r="H41" s="358">
        <v>0.2264311653031732</v>
      </c>
      <c r="I41" s="358">
        <v>3.2416600895133568E-2</v>
      </c>
      <c r="J41" s="358">
        <v>0.73696331833596052</v>
      </c>
    </row>
    <row r="42" spans="1:10">
      <c r="A42" s="38" t="s">
        <v>942</v>
      </c>
      <c r="B42" s="38"/>
      <c r="C42" s="357">
        <v>34</v>
      </c>
      <c r="D42" s="358">
        <v>7.6362388699203329E-5</v>
      </c>
      <c r="E42" s="358">
        <v>0.40257231460346882</v>
      </c>
      <c r="F42" s="358">
        <v>2.1787136670327972E-2</v>
      </c>
      <c r="G42" s="358">
        <v>3.9516618279681524E-2</v>
      </c>
      <c r="H42" s="358">
        <v>0.24305723736726603</v>
      </c>
      <c r="I42" s="358">
        <v>1.8891762686039395E-2</v>
      </c>
      <c r="J42" s="358">
        <v>0.72590143199548296</v>
      </c>
    </row>
    <row r="43" spans="1:10">
      <c r="A43" s="38" t="s">
        <v>943</v>
      </c>
      <c r="B43" s="38"/>
      <c r="C43" s="357">
        <v>50</v>
      </c>
      <c r="D43" s="358">
        <v>1.3912179795697289E-3</v>
      </c>
      <c r="E43" s="358">
        <v>0.49767948733386347</v>
      </c>
      <c r="F43" s="358">
        <v>4.0222061928319668E-2</v>
      </c>
      <c r="G43" s="358">
        <v>3.9862324229282785E-2</v>
      </c>
      <c r="H43" s="358">
        <v>0.2061870257714061</v>
      </c>
      <c r="I43" s="358">
        <v>2.6263932400794495E-2</v>
      </c>
      <c r="J43" s="358">
        <v>0.81160604964323624</v>
      </c>
    </row>
    <row r="44" spans="1:10">
      <c r="A44" s="38" t="s">
        <v>944</v>
      </c>
      <c r="B44" s="38"/>
      <c r="C44" s="357">
        <v>10</v>
      </c>
      <c r="D44" s="358">
        <v>8.992903729323409E-3</v>
      </c>
      <c r="E44" s="358">
        <v>0.68871278529242641</v>
      </c>
      <c r="F44" s="358">
        <v>6.5714113454990786E-2</v>
      </c>
      <c r="G44" s="358">
        <v>8.2501836524714656E-2</v>
      </c>
      <c r="H44" s="358">
        <v>0.24573922768636924</v>
      </c>
      <c r="I44" s="358">
        <v>3.6288599217801865E-2</v>
      </c>
      <c r="J44" s="358">
        <v>1.1279494659056264</v>
      </c>
    </row>
    <row r="45" spans="1:10">
      <c r="A45" s="360"/>
      <c r="B45" s="360"/>
      <c r="C45" s="360"/>
      <c r="D45" s="360"/>
      <c r="E45" s="360"/>
      <c r="F45" s="360"/>
      <c r="G45" s="360"/>
      <c r="H45" s="360"/>
      <c r="I45" s="360"/>
      <c r="J45" s="360"/>
    </row>
    <row r="46" spans="1:10" ht="16.5">
      <c r="A46" s="125" t="s">
        <v>945</v>
      </c>
      <c r="B46" s="268"/>
      <c r="C46" s="268"/>
      <c r="D46" s="268"/>
      <c r="E46" s="268"/>
      <c r="F46" s="268"/>
      <c r="G46" s="268"/>
      <c r="H46" s="355"/>
      <c r="I46" s="355"/>
      <c r="J46" s="355"/>
    </row>
    <row r="47" spans="1:10">
      <c r="A47" s="268"/>
      <c r="B47" s="268"/>
      <c r="C47" s="268"/>
      <c r="D47" s="268"/>
      <c r="E47" s="268"/>
      <c r="F47" s="268"/>
      <c r="G47" s="268"/>
      <c r="H47" s="355"/>
      <c r="I47" s="355"/>
      <c r="J47" s="355"/>
    </row>
    <row r="48" spans="1:10">
      <c r="A48" s="67" t="s">
        <v>686</v>
      </c>
      <c r="B48" s="67"/>
      <c r="C48" s="361">
        <v>243</v>
      </c>
      <c r="D48" s="356">
        <v>2.3611981566723202E-3</v>
      </c>
      <c r="E48" s="356">
        <v>0.50221493143909446</v>
      </c>
      <c r="F48" s="356">
        <v>4.1867896742052671E-2</v>
      </c>
      <c r="G48" s="356">
        <v>4.8089265211431025E-2</v>
      </c>
      <c r="H48" s="356">
        <v>0.2250140193649364</v>
      </c>
      <c r="I48" s="356">
        <v>2.5277324668007826E-2</v>
      </c>
      <c r="J48" s="356">
        <v>0.84482463558219467</v>
      </c>
    </row>
    <row r="49" spans="1:10">
      <c r="A49" s="67"/>
      <c r="B49" s="67"/>
      <c r="C49" s="361"/>
      <c r="D49" s="356"/>
      <c r="E49" s="356"/>
      <c r="F49" s="356"/>
      <c r="G49" s="356"/>
      <c r="H49" s="356"/>
      <c r="I49" s="356"/>
      <c r="J49" s="356"/>
    </row>
    <row r="50" spans="1:10">
      <c r="A50" s="38" t="s">
        <v>956</v>
      </c>
      <c r="B50" s="38"/>
      <c r="C50" s="353"/>
      <c r="D50" s="356"/>
      <c r="E50" s="356"/>
      <c r="F50" s="356"/>
      <c r="G50" s="356"/>
      <c r="H50" s="356"/>
      <c r="I50" s="356"/>
      <c r="J50" s="356"/>
    </row>
    <row r="51" spans="1:10">
      <c r="A51" s="362" t="s">
        <v>947</v>
      </c>
      <c r="B51" s="362"/>
      <c r="C51" s="181">
        <v>39</v>
      </c>
      <c r="D51" s="358">
        <v>1.3828836437939128E-3</v>
      </c>
      <c r="E51" s="358">
        <v>0.24678643652618393</v>
      </c>
      <c r="F51" s="358">
        <v>1.6513218200818049E-2</v>
      </c>
      <c r="G51" s="358">
        <v>3.3350991021548114E-2</v>
      </c>
      <c r="H51" s="358">
        <v>0.21922804020404255</v>
      </c>
      <c r="I51" s="358">
        <v>2.0592209278595966E-2</v>
      </c>
      <c r="J51" s="358">
        <v>0.53785377887498254</v>
      </c>
    </row>
    <row r="52" spans="1:10">
      <c r="A52" s="362" t="s">
        <v>948</v>
      </c>
      <c r="B52" s="362"/>
      <c r="C52" s="181">
        <v>164</v>
      </c>
      <c r="D52" s="358">
        <v>9.1348347729514892E-4</v>
      </c>
      <c r="E52" s="358">
        <v>0.51126517282123596</v>
      </c>
      <c r="F52" s="358">
        <v>3.7993887528249858E-2</v>
      </c>
      <c r="G52" s="358">
        <v>4.7870646464263256E-2</v>
      </c>
      <c r="H52" s="358">
        <v>0.23182530702628906</v>
      </c>
      <c r="I52" s="358">
        <v>2.555368693575415E-2</v>
      </c>
      <c r="J52" s="358">
        <v>0.85542218425308747</v>
      </c>
    </row>
    <row r="53" spans="1:10">
      <c r="A53" s="362" t="s">
        <v>949</v>
      </c>
      <c r="B53" s="362"/>
      <c r="C53" s="181">
        <v>38</v>
      </c>
      <c r="D53" s="358">
        <v>8.8177480800816499E-3</v>
      </c>
      <c r="E53" s="358">
        <v>0.70315950551676154</v>
      </c>
      <c r="F53" s="358">
        <v>6.418529012753503E-2</v>
      </c>
      <c r="G53" s="358">
        <v>6.1357318219130957E-2</v>
      </c>
      <c r="H53" s="358">
        <v>0.20487040959195768</v>
      </c>
      <c r="I53" s="358">
        <v>2.8367149162785488E-2</v>
      </c>
      <c r="J53" s="358">
        <v>1.0707574206982524</v>
      </c>
    </row>
    <row r="54" spans="1:10">
      <c r="A54" s="362" t="s">
        <v>950</v>
      </c>
      <c r="B54" s="362"/>
      <c r="C54" s="181">
        <v>2</v>
      </c>
      <c r="D54" s="358">
        <v>0</v>
      </c>
      <c r="E54" s="358">
        <v>0.41410189281092946</v>
      </c>
      <c r="F54" s="358">
        <v>0.90680238331678231</v>
      </c>
      <c r="G54" s="358">
        <v>0.10652929493545185</v>
      </c>
      <c r="H54" s="358">
        <v>0.19621813968884477</v>
      </c>
      <c r="I54" s="358">
        <v>3.3341608738828195E-2</v>
      </c>
      <c r="J54" s="358">
        <v>1.6569933194908366</v>
      </c>
    </row>
    <row r="55" spans="1:10" ht="15">
      <c r="A55" s="45"/>
      <c r="B55" s="45"/>
      <c r="C55" s="45"/>
      <c r="D55" s="45"/>
      <c r="E55" s="45"/>
      <c r="F55" s="45"/>
      <c r="G55" s="45"/>
      <c r="H55" s="45"/>
      <c r="I55" s="45"/>
      <c r="J55" s="45"/>
    </row>
    <row r="56" spans="1:10" ht="14.25">
      <c r="A56" s="41" t="s">
        <v>700</v>
      </c>
      <c r="B56" s="41"/>
      <c r="C56" s="363"/>
      <c r="D56" s="364"/>
      <c r="E56" s="364"/>
      <c r="F56" s="364"/>
      <c r="G56" s="364"/>
      <c r="H56" s="364"/>
      <c r="I56" s="364"/>
      <c r="J56" s="364"/>
    </row>
    <row r="57" spans="1:10" ht="14.25">
      <c r="A57" s="41"/>
      <c r="B57" s="14"/>
      <c r="C57" s="365"/>
      <c r="D57" s="364"/>
      <c r="E57" s="364"/>
      <c r="F57" s="364"/>
      <c r="G57" s="364"/>
      <c r="H57" s="364"/>
      <c r="I57" s="364"/>
      <c r="J57" s="364"/>
    </row>
    <row r="58" spans="1:10" ht="14.25">
      <c r="A58" s="41" t="s">
        <v>671</v>
      </c>
      <c r="B58" s="327"/>
      <c r="C58" s="366"/>
      <c r="D58" s="364"/>
      <c r="E58" s="364"/>
      <c r="F58" s="364"/>
      <c r="G58" s="364"/>
      <c r="H58" s="364"/>
      <c r="I58" s="364"/>
      <c r="J58" s="364"/>
    </row>
    <row r="59" spans="1:10" ht="14.25">
      <c r="A59" s="41" t="s">
        <v>921</v>
      </c>
      <c r="B59" s="328"/>
      <c r="C59" s="366"/>
      <c r="D59" s="364"/>
      <c r="E59" s="364"/>
      <c r="F59" s="364"/>
      <c r="G59" s="364"/>
      <c r="H59" s="364"/>
      <c r="I59" s="364"/>
      <c r="J59" s="364"/>
    </row>
    <row r="60" spans="1:10" ht="14.25">
      <c r="A60" s="30" t="s">
        <v>951</v>
      </c>
      <c r="B60" s="367"/>
      <c r="C60" s="366"/>
      <c r="D60" s="364"/>
      <c r="E60" s="364"/>
      <c r="F60" s="364"/>
      <c r="G60" s="364"/>
      <c r="H60" s="364"/>
      <c r="I60" s="364"/>
      <c r="J60" s="364"/>
    </row>
    <row r="61" spans="1:10">
      <c r="A61" s="128" t="s">
        <v>957</v>
      </c>
    </row>
  </sheetData>
  <sheetProtection algorithmName="SHA-512" hashValue="drObZd2mME3MSdPwf0SzD3Bm/roIO/uFTjs41/pQdwrLbq2+4XCzIwHYbAzJlADGaZi35IsvG5Vbn5YrOjSxBA==" saltValue="PbXYndGBjwr/dcAA3aEe2g=="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cols>
    <col min="1" max="16384" width="11.42578125" style="1"/>
  </cols>
  <sheetData>
    <row r="1" spans="1:1" ht="18.75">
      <c r="A1" s="2" t="s">
        <v>1</v>
      </c>
    </row>
  </sheetData>
  <sheetProtection algorithmName="SHA-512" hashValue="eFWc4x+RWfKorfbp9abBG/Tqbz1An4sAMFEDZFGSItF9VWDbtSXttodvwqI+ED5tYVu/m4Srv6ERKNkIpPhzRA==" saltValue="Dl99ZNA+uysiquYP1MJRZw==" spinCount="100000" sheet="1" objects="1" scenarios="1"/>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heetViews>
  <sheetFormatPr baseColWidth="10" defaultRowHeight="12.75"/>
  <cols>
    <col min="1" max="1" width="31.85546875" style="369" customWidth="1"/>
    <col min="2" max="2" width="7.85546875" style="369" customWidth="1"/>
    <col min="3" max="4" width="13.5703125" style="369" customWidth="1"/>
    <col min="5" max="5" width="1.140625" style="369" customWidth="1"/>
    <col min="6" max="10" width="13.5703125" style="369" customWidth="1"/>
    <col min="11" max="11" width="1.42578125" style="369" customWidth="1"/>
    <col min="12" max="12" width="13.5703125" style="369" customWidth="1"/>
    <col min="13" max="13" width="11.42578125" style="115"/>
    <col min="14" max="14" width="11.42578125" style="115" customWidth="1"/>
    <col min="15" max="16384" width="11.42578125" style="115"/>
  </cols>
  <sheetData>
    <row r="1" spans="1:12" ht="15">
      <c r="A1" s="368" t="s">
        <v>958</v>
      </c>
      <c r="B1" s="115"/>
      <c r="L1" s="1"/>
    </row>
    <row r="2" spans="1:12" ht="18.75">
      <c r="A2" s="10" t="s">
        <v>959</v>
      </c>
      <c r="B2" s="10"/>
    </row>
    <row r="3" spans="1:12" s="119" customFormat="1" ht="19.5">
      <c r="A3" s="168" t="s">
        <v>960</v>
      </c>
      <c r="B3" s="334"/>
      <c r="C3" s="370"/>
      <c r="D3" s="370"/>
      <c r="E3" s="370"/>
      <c r="F3" s="370"/>
      <c r="G3" s="370"/>
      <c r="H3" s="370"/>
      <c r="I3" s="370"/>
      <c r="J3" s="370"/>
      <c r="K3" s="370"/>
      <c r="L3" s="370"/>
    </row>
    <row r="4" spans="1:12" ht="16.5">
      <c r="A4" s="371" t="s">
        <v>961</v>
      </c>
      <c r="B4" s="45"/>
      <c r="C4" s="372" t="s">
        <v>962</v>
      </c>
      <c r="D4" s="372"/>
      <c r="E4" s="373"/>
      <c r="F4" s="372" t="s">
        <v>963</v>
      </c>
      <c r="G4" s="372"/>
      <c r="H4" s="372"/>
      <c r="I4" s="372"/>
      <c r="J4" s="372"/>
      <c r="K4" s="373"/>
      <c r="L4" s="45" t="s">
        <v>964</v>
      </c>
    </row>
    <row r="5" spans="1:12" ht="30">
      <c r="A5" s="45"/>
      <c r="B5" s="45"/>
      <c r="C5" s="45" t="s">
        <v>965</v>
      </c>
      <c r="D5" s="45" t="s">
        <v>966</v>
      </c>
      <c r="E5" s="45"/>
      <c r="F5" s="45" t="s">
        <v>967</v>
      </c>
      <c r="G5" s="45" t="s">
        <v>968</v>
      </c>
      <c r="H5" s="45" t="s">
        <v>969</v>
      </c>
      <c r="I5" s="45" t="s">
        <v>970</v>
      </c>
      <c r="J5" s="45" t="s">
        <v>971</v>
      </c>
      <c r="K5" s="45"/>
      <c r="L5" s="45"/>
    </row>
    <row r="6" spans="1:12" s="377" customFormat="1" ht="14.25">
      <c r="A6" s="374" t="s">
        <v>686</v>
      </c>
      <c r="B6" s="374"/>
      <c r="C6" s="375">
        <v>872112.01400000008</v>
      </c>
      <c r="D6" s="375">
        <v>316091.81400000007</v>
      </c>
      <c r="E6" s="376"/>
      <c r="F6" s="375">
        <v>747098.70199999993</v>
      </c>
      <c r="G6" s="375">
        <v>13059.965</v>
      </c>
      <c r="H6" s="375">
        <v>14625.099999999999</v>
      </c>
      <c r="I6" s="375">
        <v>10143.191000000001</v>
      </c>
      <c r="J6" s="375">
        <v>8942.9680000000008</v>
      </c>
      <c r="K6" s="376"/>
      <c r="L6" s="375">
        <v>1982073.754</v>
      </c>
    </row>
    <row r="7" spans="1:12" s="377" customFormat="1">
      <c r="A7" s="22"/>
      <c r="B7" s="378" t="s">
        <v>972</v>
      </c>
      <c r="C7" s="379">
        <v>43.999977914040841</v>
      </c>
      <c r="D7" s="379">
        <v>15.9475303763091</v>
      </c>
      <c r="E7" s="380"/>
      <c r="F7" s="379">
        <v>37.692780124467554</v>
      </c>
      <c r="G7" s="379">
        <v>0.65890408838943748</v>
      </c>
      <c r="H7" s="379">
        <v>0.73786860708312474</v>
      </c>
      <c r="I7" s="379">
        <v>0.51174639589117943</v>
      </c>
      <c r="J7" s="379">
        <v>0.45119249381877452</v>
      </c>
      <c r="K7" s="380"/>
      <c r="L7" s="379">
        <v>100</v>
      </c>
    </row>
    <row r="8" spans="1:12" s="377" customFormat="1">
      <c r="A8" s="22"/>
      <c r="B8" s="22"/>
      <c r="C8" s="381"/>
      <c r="D8" s="381"/>
      <c r="E8" s="382"/>
      <c r="F8" s="381"/>
      <c r="G8" s="381"/>
      <c r="H8" s="381"/>
      <c r="I8" s="381"/>
      <c r="J8" s="381"/>
      <c r="K8" s="382"/>
      <c r="L8" s="381"/>
    </row>
    <row r="9" spans="1:12" s="377" customFormat="1">
      <c r="A9" s="22" t="s">
        <v>722</v>
      </c>
      <c r="B9" s="22"/>
      <c r="C9" s="383">
        <v>146620.41099999999</v>
      </c>
      <c r="D9" s="383">
        <v>72326.673999999999</v>
      </c>
      <c r="E9" s="384"/>
      <c r="F9" s="383">
        <v>179672.209</v>
      </c>
      <c r="G9" s="383">
        <v>6787.0050000000001</v>
      </c>
      <c r="H9" s="383">
        <v>10849.545999999998</v>
      </c>
      <c r="I9" s="383">
        <v>4598.5289999999995</v>
      </c>
      <c r="J9" s="383">
        <v>2177.7350000000001</v>
      </c>
      <c r="K9" s="384"/>
      <c r="L9" s="383">
        <v>423032.10899999994</v>
      </c>
    </row>
    <row r="10" spans="1:12" s="377" customFormat="1">
      <c r="A10" s="22"/>
      <c r="B10" s="378" t="s">
        <v>972</v>
      </c>
      <c r="C10" s="379">
        <v>34.659404778184353</v>
      </c>
      <c r="D10" s="379">
        <v>17.097206680356269</v>
      </c>
      <c r="E10" s="380"/>
      <c r="F10" s="379">
        <v>42.47247553494811</v>
      </c>
      <c r="G10" s="379">
        <v>1.6043711235167735</v>
      </c>
      <c r="H10" s="379">
        <v>2.5647098102427965</v>
      </c>
      <c r="I10" s="379">
        <v>1.0870401802053282</v>
      </c>
      <c r="J10" s="379">
        <v>0.51479189254638835</v>
      </c>
      <c r="K10" s="380"/>
      <c r="L10" s="379">
        <v>100</v>
      </c>
    </row>
    <row r="11" spans="1:12" s="377" customFormat="1">
      <c r="A11" s="22" t="s">
        <v>723</v>
      </c>
      <c r="B11" s="22"/>
      <c r="C11" s="383">
        <v>153091.62000000002</v>
      </c>
      <c r="D11" s="383">
        <v>87419.833000000013</v>
      </c>
      <c r="E11" s="384"/>
      <c r="F11" s="383">
        <v>125291.466</v>
      </c>
      <c r="G11" s="383">
        <v>2485.8450000000003</v>
      </c>
      <c r="H11" s="383">
        <v>2339.1959999999999</v>
      </c>
      <c r="I11" s="383">
        <v>2758.5070000000001</v>
      </c>
      <c r="J11" s="383">
        <v>2106.5360000000001</v>
      </c>
      <c r="K11" s="384"/>
      <c r="L11" s="383">
        <v>375493.00300000003</v>
      </c>
    </row>
    <row r="12" spans="1:12" s="377" customFormat="1">
      <c r="A12" s="22"/>
      <c r="B12" s="378" t="s">
        <v>972</v>
      </c>
      <c r="C12" s="379">
        <v>40.770831620529563</v>
      </c>
      <c r="D12" s="379">
        <v>23.281348068155616</v>
      </c>
      <c r="E12" s="380"/>
      <c r="F12" s="379">
        <v>33.367190599820574</v>
      </c>
      <c r="G12" s="379">
        <v>0.66202165689889036</v>
      </c>
      <c r="H12" s="379">
        <v>0.62296660159070916</v>
      </c>
      <c r="I12" s="379">
        <v>0.73463605925035036</v>
      </c>
      <c r="J12" s="379">
        <v>0.56100539375430114</v>
      </c>
      <c r="K12" s="380"/>
      <c r="L12" s="379">
        <v>100</v>
      </c>
    </row>
    <row r="13" spans="1:12" s="377" customFormat="1">
      <c r="A13" s="22" t="s">
        <v>758</v>
      </c>
      <c r="B13" s="22"/>
      <c r="C13" s="383">
        <v>305591.712</v>
      </c>
      <c r="D13" s="383">
        <v>83823.936000000002</v>
      </c>
      <c r="E13" s="384"/>
      <c r="F13" s="383">
        <v>230175.89800000002</v>
      </c>
      <c r="G13" s="383">
        <v>1916.683</v>
      </c>
      <c r="H13" s="383">
        <v>167.96700000000001</v>
      </c>
      <c r="I13" s="383">
        <v>1074.7529999999999</v>
      </c>
      <c r="J13" s="383">
        <v>2305.8190000000004</v>
      </c>
      <c r="K13" s="384"/>
      <c r="L13" s="383">
        <v>625056.76799999992</v>
      </c>
    </row>
    <row r="14" spans="1:12" s="377" customFormat="1">
      <c r="A14" s="22"/>
      <c r="B14" s="378" t="s">
        <v>972</v>
      </c>
      <c r="C14" s="379">
        <v>48.890233278779576</v>
      </c>
      <c r="D14" s="379">
        <v>13.410611690232912</v>
      </c>
      <c r="E14" s="380"/>
      <c r="F14" s="379">
        <v>36.824798927703164</v>
      </c>
      <c r="G14" s="379">
        <v>0.30664142812705297</v>
      </c>
      <c r="H14" s="379">
        <v>2.6872279223124903E-2</v>
      </c>
      <c r="I14" s="379">
        <v>0.1719448624544771</v>
      </c>
      <c r="J14" s="379">
        <v>0.36889753347971121</v>
      </c>
      <c r="K14" s="380"/>
      <c r="L14" s="379">
        <v>100</v>
      </c>
    </row>
    <row r="15" spans="1:12" s="377" customFormat="1">
      <c r="A15" s="22" t="s">
        <v>792</v>
      </c>
      <c r="B15" s="22"/>
      <c r="C15" s="383">
        <v>248382.478</v>
      </c>
      <c r="D15" s="383">
        <v>63288.646000000001</v>
      </c>
      <c r="E15" s="384"/>
      <c r="F15" s="383">
        <v>188720.85699999999</v>
      </c>
      <c r="G15" s="383">
        <v>1620.3240000000001</v>
      </c>
      <c r="H15" s="383">
        <v>849.74900000000002</v>
      </c>
      <c r="I15" s="383">
        <v>1530.2190000000001</v>
      </c>
      <c r="J15" s="383">
        <v>2166.922</v>
      </c>
      <c r="K15" s="384"/>
      <c r="L15" s="383">
        <v>506559.19500000007</v>
      </c>
    </row>
    <row r="16" spans="1:12" s="377" customFormat="1">
      <c r="A16" s="22"/>
      <c r="B16" s="378" t="s">
        <v>972</v>
      </c>
      <c r="C16" s="379">
        <v>49.033258196013982</v>
      </c>
      <c r="D16" s="379">
        <v>12.493830262028901</v>
      </c>
      <c r="E16" s="380"/>
      <c r="F16" s="379">
        <v>37.25544000834887</v>
      </c>
      <c r="G16" s="379">
        <v>0.31986863845201741</v>
      </c>
      <c r="H16" s="379">
        <v>0.16774920056480269</v>
      </c>
      <c r="I16" s="379">
        <v>0.30208098384237203</v>
      </c>
      <c r="J16" s="379">
        <v>0.42777271074903694</v>
      </c>
      <c r="K16" s="380"/>
      <c r="L16" s="379">
        <v>100</v>
      </c>
    </row>
    <row r="17" spans="1:12" s="377" customFormat="1">
      <c r="A17" s="22" t="s">
        <v>726</v>
      </c>
      <c r="B17" s="22"/>
      <c r="C17" s="383">
        <v>6045.9830000000002</v>
      </c>
      <c r="D17" s="383">
        <v>3106.7809999999999</v>
      </c>
      <c r="E17" s="384"/>
      <c r="F17" s="383">
        <v>7199.2520000000004</v>
      </c>
      <c r="G17" s="383">
        <v>250.108</v>
      </c>
      <c r="H17" s="383">
        <v>418.642</v>
      </c>
      <c r="I17" s="383">
        <v>150.381</v>
      </c>
      <c r="J17" s="383">
        <v>60.534999999999997</v>
      </c>
      <c r="K17" s="384"/>
      <c r="L17" s="383">
        <v>17231.682000000001</v>
      </c>
    </row>
    <row r="18" spans="1:12" s="377" customFormat="1">
      <c r="A18" s="22"/>
      <c r="B18" s="378" t="s">
        <v>972</v>
      </c>
      <c r="C18" s="379">
        <v>35.086435555159383</v>
      </c>
      <c r="D18" s="379">
        <v>18.029470367431337</v>
      </c>
      <c r="E18" s="380"/>
      <c r="F18" s="379">
        <v>41.779160037888353</v>
      </c>
      <c r="G18" s="379">
        <v>1.4514427552690445</v>
      </c>
      <c r="H18" s="379">
        <v>2.4294900521028651</v>
      </c>
      <c r="I18" s="379">
        <v>0.87270064524171231</v>
      </c>
      <c r="J18" s="379">
        <v>0.35130058690730243</v>
      </c>
      <c r="K18" s="380"/>
      <c r="L18" s="379">
        <v>100</v>
      </c>
    </row>
    <row r="19" spans="1:12" s="377" customFormat="1">
      <c r="A19" s="22" t="s">
        <v>727</v>
      </c>
      <c r="B19" s="22"/>
      <c r="C19" s="383">
        <v>12379.81</v>
      </c>
      <c r="D19" s="383">
        <v>6125.9440000000004</v>
      </c>
      <c r="E19" s="384"/>
      <c r="F19" s="383">
        <v>16039.02</v>
      </c>
      <c r="G19" s="383">
        <v>0</v>
      </c>
      <c r="H19" s="383">
        <v>0</v>
      </c>
      <c r="I19" s="383">
        <v>30.802</v>
      </c>
      <c r="J19" s="383">
        <v>125.42100000000001</v>
      </c>
      <c r="K19" s="384"/>
      <c r="L19" s="383">
        <v>34700.99700000001</v>
      </c>
    </row>
    <row r="20" spans="1:12" s="377" customFormat="1">
      <c r="A20" s="22"/>
      <c r="B20" s="378" t="s">
        <v>972</v>
      </c>
      <c r="C20" s="379">
        <v>35.675660846286334</v>
      </c>
      <c r="D20" s="379">
        <v>17.653510070618427</v>
      </c>
      <c r="E20" s="380"/>
      <c r="F20" s="379">
        <v>46.220631643523078</v>
      </c>
      <c r="G20" s="379">
        <v>0</v>
      </c>
      <c r="H20" s="379">
        <v>0</v>
      </c>
      <c r="I20" s="379">
        <v>8.8764020238381022E-2</v>
      </c>
      <c r="J20" s="379">
        <v>0.36143341933374412</v>
      </c>
      <c r="K20" s="380"/>
      <c r="L20" s="379">
        <v>100</v>
      </c>
    </row>
    <row r="21" spans="1:12" ht="15">
      <c r="A21" s="45"/>
      <c r="B21" s="45"/>
      <c r="C21" s="45"/>
      <c r="D21" s="45"/>
      <c r="E21" s="45"/>
      <c r="F21" s="45"/>
      <c r="G21" s="45"/>
      <c r="H21" s="45"/>
      <c r="I21" s="45"/>
      <c r="J21" s="45"/>
      <c r="K21" s="45"/>
      <c r="L21" s="45"/>
    </row>
    <row r="22" spans="1:12">
      <c r="A22" s="385" t="s">
        <v>700</v>
      </c>
    </row>
    <row r="24" spans="1:12">
      <c r="A24" s="385" t="s">
        <v>671</v>
      </c>
    </row>
    <row r="25" spans="1:12">
      <c r="A25" s="385" t="s">
        <v>973</v>
      </c>
    </row>
    <row r="26" spans="1:12">
      <c r="A26" s="385"/>
    </row>
    <row r="27" spans="1:12">
      <c r="A27" s="385"/>
    </row>
    <row r="28" spans="1:12" ht="14.25">
      <c r="A28" s="385"/>
      <c r="B28" s="386"/>
    </row>
    <row r="29" spans="1:12" ht="28.5">
      <c r="A29" s="387" t="s">
        <v>974</v>
      </c>
      <c r="B29" s="388"/>
    </row>
    <row r="35" spans="1:12">
      <c r="A35" s="115"/>
      <c r="B35" s="115"/>
      <c r="C35" s="115"/>
      <c r="D35" s="115"/>
      <c r="E35" s="115"/>
      <c r="F35" s="115"/>
      <c r="G35" s="115"/>
      <c r="H35" s="389" t="s">
        <v>975</v>
      </c>
      <c r="I35" s="115"/>
      <c r="J35" s="115"/>
      <c r="K35" s="115"/>
      <c r="L35" s="115"/>
    </row>
  </sheetData>
  <sheetProtection algorithmName="SHA-512" hashValue="afngN+b0i+9r9pcUUCS/k4r4pNbUI6fQIRrd4/Es9ZZNaY6AxBBTrewsa7+EyJMiHT82mMxWoOQmweNEHYvdMA==" saltValue="7RgPiN6SbengtJKVcOThsg==" spinCount="100000" sheet="1" objects="1" scenarios="1"/>
  <mergeCells count="2">
    <mergeCell ref="C4:D4"/>
    <mergeCell ref="F4:J4"/>
  </mergeCell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heetViews>
  <sheetFormatPr baseColWidth="10" defaultRowHeight="12.75"/>
  <cols>
    <col min="1" max="1" width="11" style="111" customWidth="1"/>
    <col min="2" max="2" width="19" style="111" customWidth="1"/>
    <col min="3" max="3" width="10.28515625" style="111" customWidth="1"/>
    <col min="4" max="10" width="13.5703125" style="1" customWidth="1"/>
    <col min="11" max="11" width="11.42578125" style="1"/>
    <col min="12" max="16384" width="11.42578125" style="111"/>
  </cols>
  <sheetData>
    <row r="1" spans="1:10" s="111" customFormat="1" ht="15.75">
      <c r="A1" s="129" t="s">
        <v>976</v>
      </c>
      <c r="B1" s="5"/>
      <c r="C1" s="1"/>
      <c r="D1" s="1"/>
      <c r="E1" s="1"/>
      <c r="F1" s="1"/>
      <c r="G1" s="1"/>
      <c r="H1" s="1"/>
      <c r="I1" s="1"/>
      <c r="J1" s="1"/>
    </row>
    <row r="2" spans="1:10" s="111" customFormat="1" ht="18.75">
      <c r="A2" s="10" t="s">
        <v>959</v>
      </c>
      <c r="B2" s="32"/>
      <c r="C2" s="1"/>
      <c r="D2" s="1"/>
      <c r="E2" s="1"/>
      <c r="F2" s="1"/>
      <c r="G2" s="1"/>
      <c r="H2" s="1"/>
      <c r="I2" s="1"/>
      <c r="J2" s="1"/>
    </row>
    <row r="3" spans="1:10" s="130" customFormat="1" ht="18.75">
      <c r="A3" s="168" t="s">
        <v>977</v>
      </c>
      <c r="B3" s="390"/>
      <c r="C3" s="120"/>
      <c r="D3" s="120"/>
      <c r="E3" s="120"/>
      <c r="F3" s="120"/>
      <c r="G3" s="120"/>
      <c r="H3" s="120"/>
      <c r="I3" s="120"/>
      <c r="J3" s="120"/>
    </row>
    <row r="4" spans="1:10" s="111" customFormat="1" ht="60">
      <c r="A4" s="391"/>
      <c r="B4" s="371" t="s">
        <v>961</v>
      </c>
      <c r="C4" s="391"/>
      <c r="D4" s="391" t="s">
        <v>978</v>
      </c>
      <c r="E4" s="391" t="s">
        <v>979</v>
      </c>
      <c r="F4" s="391" t="s">
        <v>980</v>
      </c>
      <c r="G4" s="391" t="s">
        <v>981</v>
      </c>
      <c r="H4" s="391" t="s">
        <v>982</v>
      </c>
      <c r="I4" s="391" t="s">
        <v>983</v>
      </c>
      <c r="J4" s="391" t="s">
        <v>779</v>
      </c>
    </row>
    <row r="5" spans="1:10" s="394" customFormat="1">
      <c r="A5" s="392" t="s">
        <v>686</v>
      </c>
      <c r="B5" s="392"/>
      <c r="C5" s="392"/>
      <c r="D5" s="393">
        <v>1179475.05</v>
      </c>
      <c r="E5" s="393">
        <v>747472.70900000003</v>
      </c>
      <c r="F5" s="393">
        <v>2998.7160000000003</v>
      </c>
      <c r="G5" s="393">
        <v>8029.0029999999997</v>
      </c>
      <c r="H5" s="393">
        <v>533.82899999999995</v>
      </c>
      <c r="I5" s="393">
        <v>8975.3860000000004</v>
      </c>
      <c r="J5" s="393">
        <v>1947484.693</v>
      </c>
    </row>
    <row r="6" spans="1:10" s="394" customFormat="1">
      <c r="A6" s="68"/>
      <c r="B6" s="68"/>
      <c r="C6" s="395" t="s">
        <v>972</v>
      </c>
      <c r="D6" s="396">
        <v>60.564021593570494</v>
      </c>
      <c r="E6" s="396">
        <v>38.381442056345861</v>
      </c>
      <c r="F6" s="396">
        <v>0.15397892526593535</v>
      </c>
      <c r="G6" s="396">
        <v>0.41227553822935231</v>
      </c>
      <c r="H6" s="396">
        <v>2.7411203893862902E-2</v>
      </c>
      <c r="I6" s="396">
        <v>0.46087068269450071</v>
      </c>
      <c r="J6" s="396">
        <v>100</v>
      </c>
    </row>
    <row r="7" spans="1:10" s="111" customFormat="1">
      <c r="A7" s="298"/>
      <c r="B7" s="298"/>
      <c r="C7" s="50"/>
      <c r="D7" s="298"/>
      <c r="E7" s="298"/>
      <c r="F7" s="298"/>
      <c r="G7" s="298"/>
      <c r="H7" s="298"/>
      <c r="I7" s="298"/>
      <c r="J7" s="298"/>
    </row>
    <row r="8" spans="1:10" s="394" customFormat="1">
      <c r="A8" s="38" t="s">
        <v>722</v>
      </c>
      <c r="B8" s="147"/>
      <c r="C8" s="50"/>
      <c r="D8" s="51">
        <v>210023.68900000001</v>
      </c>
      <c r="E8" s="51">
        <v>189417.212</v>
      </c>
      <c r="F8" s="51">
        <v>70.995999999999995</v>
      </c>
      <c r="G8" s="51">
        <v>13.182</v>
      </c>
      <c r="H8" s="51">
        <v>0</v>
      </c>
      <c r="I8" s="51">
        <v>0</v>
      </c>
      <c r="J8" s="51">
        <v>399525.07899999997</v>
      </c>
    </row>
    <row r="9" spans="1:10" s="394" customFormat="1">
      <c r="A9" s="38"/>
      <c r="B9" s="147"/>
      <c r="C9" s="395" t="s">
        <v>972</v>
      </c>
      <c r="D9" s="396">
        <v>52.568336767665102</v>
      </c>
      <c r="E9" s="396">
        <v>47.410593716446023</v>
      </c>
      <c r="F9" s="396">
        <v>1.7770098482353343E-2</v>
      </c>
      <c r="G9" s="396">
        <v>3.2994174065353234E-3</v>
      </c>
      <c r="H9" s="396">
        <v>0</v>
      </c>
      <c r="I9" s="396">
        <v>0</v>
      </c>
      <c r="J9" s="396">
        <v>100</v>
      </c>
    </row>
    <row r="10" spans="1:10" s="394" customFormat="1">
      <c r="A10" s="38" t="s">
        <v>723</v>
      </c>
      <c r="B10" s="68"/>
      <c r="C10" s="50"/>
      <c r="D10" s="51">
        <v>234022.82399999999</v>
      </c>
      <c r="E10" s="51">
        <v>123780.16899999999</v>
      </c>
      <c r="F10" s="51">
        <v>1858.434</v>
      </c>
      <c r="G10" s="51">
        <v>7890.982</v>
      </c>
      <c r="H10" s="51">
        <v>533.82899999999995</v>
      </c>
      <c r="I10" s="51">
        <v>7617.3649999999998</v>
      </c>
      <c r="J10" s="51">
        <v>375703.60300000006</v>
      </c>
    </row>
    <row r="11" spans="1:10" s="394" customFormat="1">
      <c r="A11" s="38"/>
      <c r="B11" s="68"/>
      <c r="C11" s="395" t="s">
        <v>972</v>
      </c>
      <c r="D11" s="396">
        <v>62.28921472440603</v>
      </c>
      <c r="E11" s="396">
        <v>32.946228892034334</v>
      </c>
      <c r="F11" s="396">
        <v>0.49465429268188299</v>
      </c>
      <c r="G11" s="396">
        <v>2.100321087418477</v>
      </c>
      <c r="H11" s="396">
        <v>0.14208780425243883</v>
      </c>
      <c r="I11" s="396">
        <v>2.0274931992068224</v>
      </c>
      <c r="J11" s="396">
        <v>100</v>
      </c>
    </row>
    <row r="12" spans="1:10" s="394" customFormat="1">
      <c r="A12" s="38" t="s">
        <v>758</v>
      </c>
      <c r="B12" s="68"/>
      <c r="C12" s="50"/>
      <c r="D12" s="51">
        <v>388618.614</v>
      </c>
      <c r="E12" s="51">
        <v>226171.07</v>
      </c>
      <c r="F12" s="51">
        <v>882.38599999999997</v>
      </c>
      <c r="G12" s="51">
        <v>0</v>
      </c>
      <c r="H12" s="51">
        <v>0</v>
      </c>
      <c r="I12" s="51">
        <v>43.127000000000002</v>
      </c>
      <c r="J12" s="51">
        <v>615715.19700000004</v>
      </c>
    </row>
    <row r="13" spans="1:10" s="394" customFormat="1">
      <c r="A13" s="38"/>
      <c r="B13" s="68"/>
      <c r="C13" s="395" t="s">
        <v>972</v>
      </c>
      <c r="D13" s="396">
        <v>63.116618835055313</v>
      </c>
      <c r="E13" s="396">
        <v>36.733066050991106</v>
      </c>
      <c r="F13" s="396">
        <v>0.14331073916955794</v>
      </c>
      <c r="G13" s="396">
        <v>0</v>
      </c>
      <c r="H13" s="396">
        <v>0</v>
      </c>
      <c r="I13" s="396">
        <v>7.0043747840123557E-3</v>
      </c>
      <c r="J13" s="396">
        <v>100</v>
      </c>
    </row>
    <row r="14" spans="1:10" s="394" customFormat="1">
      <c r="A14" s="38" t="s">
        <v>792</v>
      </c>
      <c r="B14" s="68"/>
      <c r="C14" s="50"/>
      <c r="D14" s="51">
        <v>318335.2</v>
      </c>
      <c r="E14" s="51">
        <v>184255.97899999999</v>
      </c>
      <c r="F14" s="51">
        <v>50</v>
      </c>
      <c r="G14" s="51">
        <v>124.839</v>
      </c>
      <c r="H14" s="51">
        <v>0</v>
      </c>
      <c r="I14" s="51">
        <v>739.88400000000001</v>
      </c>
      <c r="J14" s="51">
        <v>503505.902</v>
      </c>
    </row>
    <row r="15" spans="1:10" s="394" customFormat="1">
      <c r="A15" s="38"/>
      <c r="B15" s="68"/>
      <c r="C15" s="395" t="s">
        <v>972</v>
      </c>
      <c r="D15" s="396">
        <v>63.22372761382249</v>
      </c>
      <c r="E15" s="396">
        <v>36.594601625940818</v>
      </c>
      <c r="F15" s="396">
        <v>9.9303701905762362E-3</v>
      </c>
      <c r="G15" s="397">
        <v>2.4793949684426938E-2</v>
      </c>
      <c r="H15" s="396">
        <v>0</v>
      </c>
      <c r="I15" s="396">
        <v>0.14694644036168616</v>
      </c>
      <c r="J15" s="396">
        <v>100</v>
      </c>
    </row>
    <row r="16" spans="1:10" s="394" customFormat="1">
      <c r="A16" s="38" t="s">
        <v>726</v>
      </c>
      <c r="B16" s="68"/>
      <c r="C16" s="50"/>
      <c r="D16" s="51">
        <v>8529.3940000000002</v>
      </c>
      <c r="E16" s="51">
        <v>7622.3639999999996</v>
      </c>
      <c r="F16" s="51">
        <v>0</v>
      </c>
      <c r="G16" s="51">
        <v>0</v>
      </c>
      <c r="H16" s="51">
        <v>0</v>
      </c>
      <c r="I16" s="51">
        <v>0</v>
      </c>
      <c r="J16" s="51">
        <v>16151.758</v>
      </c>
    </row>
    <row r="17" spans="1:11" s="394" customFormat="1">
      <c r="A17" s="38"/>
      <c r="B17" s="68"/>
      <c r="C17" s="395" t="s">
        <v>972</v>
      </c>
      <c r="D17" s="396">
        <v>52.807836769223513</v>
      </c>
      <c r="E17" s="396">
        <v>47.192163230776487</v>
      </c>
      <c r="F17" s="396">
        <v>0</v>
      </c>
      <c r="G17" s="396">
        <v>0</v>
      </c>
      <c r="H17" s="396">
        <v>0</v>
      </c>
      <c r="I17" s="396">
        <v>0</v>
      </c>
      <c r="J17" s="396">
        <v>100</v>
      </c>
    </row>
    <row r="18" spans="1:11" s="394" customFormat="1">
      <c r="A18" s="38" t="s">
        <v>727</v>
      </c>
      <c r="B18" s="68"/>
      <c r="C18" s="50"/>
      <c r="D18" s="51">
        <v>19945.329000000002</v>
      </c>
      <c r="E18" s="51">
        <v>16225.915000000001</v>
      </c>
      <c r="F18" s="51">
        <v>136.9</v>
      </c>
      <c r="G18" s="51">
        <v>0</v>
      </c>
      <c r="H18" s="51">
        <v>0</v>
      </c>
      <c r="I18" s="51">
        <v>575.01</v>
      </c>
      <c r="J18" s="51">
        <v>36883.15400000001</v>
      </c>
    </row>
    <row r="19" spans="1:11" s="394" customFormat="1">
      <c r="A19" s="38"/>
      <c r="B19" s="68"/>
      <c r="C19" s="395" t="s">
        <v>972</v>
      </c>
      <c r="D19" s="396">
        <v>54.077069981596473</v>
      </c>
      <c r="E19" s="396">
        <v>43.992753439686851</v>
      </c>
      <c r="F19" s="396">
        <v>0.37117216168660622</v>
      </c>
      <c r="G19" s="396">
        <v>0</v>
      </c>
      <c r="H19" s="396">
        <v>0</v>
      </c>
      <c r="I19" s="396">
        <v>1.5590044170300617</v>
      </c>
      <c r="J19" s="396">
        <v>100</v>
      </c>
    </row>
    <row r="20" spans="1:11" ht="15">
      <c r="A20" s="391"/>
      <c r="B20" s="391"/>
      <c r="C20" s="391"/>
      <c r="D20" s="391"/>
      <c r="E20" s="391"/>
      <c r="F20" s="391"/>
      <c r="G20" s="391"/>
      <c r="H20" s="391"/>
      <c r="I20" s="391"/>
      <c r="J20" s="391"/>
      <c r="K20" s="111"/>
    </row>
    <row r="21" spans="1:11">
      <c r="A21" s="385" t="s">
        <v>700</v>
      </c>
      <c r="B21" s="398"/>
      <c r="C21" s="398"/>
    </row>
    <row r="22" spans="1:11">
      <c r="A22" s="398"/>
      <c r="B22" s="398"/>
      <c r="C22" s="398"/>
    </row>
    <row r="23" spans="1:11">
      <c r="A23" s="398"/>
      <c r="B23" s="398"/>
      <c r="C23" s="398"/>
    </row>
    <row r="24" spans="1:11" ht="13.5">
      <c r="A24" s="284"/>
      <c r="B24" s="284"/>
      <c r="C24" s="284"/>
    </row>
    <row r="25" spans="1:11" ht="13.5">
      <c r="A25" s="284"/>
      <c r="B25" s="284"/>
      <c r="C25" s="284"/>
    </row>
    <row r="26" spans="1:11" ht="28.5">
      <c r="A26" s="387" t="s">
        <v>984</v>
      </c>
      <c r="B26" s="60"/>
      <c r="C26" s="60"/>
    </row>
  </sheetData>
  <sheetProtection algorithmName="SHA-512" hashValue="ZMLP6eblzxyxeE+FgzjXZ57QN/jyo1ZwVhpg7vOUzKnXuVdW1kYBuROgHFNdNIW7jO4UdcAaFu/9uRwPGBuWeA==" saltValue="HHJojvnpauCq9RF75qefug==" spinCount="100000" sheet="1" objects="1" scenarios="1"/>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heetViews>
  <sheetFormatPr baseColWidth="10" defaultRowHeight="12.75"/>
  <cols>
    <col min="1" max="1" width="44.140625" style="1" customWidth="1"/>
    <col min="2" max="5" width="12" style="1" bestFit="1" customWidth="1"/>
    <col min="6" max="16384" width="11.42578125" style="1"/>
  </cols>
  <sheetData>
    <row r="1" spans="1:11" ht="15">
      <c r="A1" s="3" t="s">
        <v>985</v>
      </c>
    </row>
    <row r="2" spans="1:11" ht="18.75">
      <c r="A2" s="10" t="s">
        <v>959</v>
      </c>
    </row>
    <row r="3" spans="1:11" s="120" customFormat="1" ht="18.75">
      <c r="A3" s="168" t="s">
        <v>986</v>
      </c>
    </row>
    <row r="4" spans="1:11" ht="15">
      <c r="A4" s="391" t="s">
        <v>961</v>
      </c>
      <c r="B4" s="391"/>
      <c r="C4" s="391"/>
      <c r="D4" s="391"/>
      <c r="E4" s="391"/>
    </row>
    <row r="5" spans="1:11" ht="16.5">
      <c r="A5" s="391"/>
      <c r="B5" s="391" t="s">
        <v>987</v>
      </c>
      <c r="C5" s="391" t="s">
        <v>988</v>
      </c>
      <c r="D5" s="391" t="s">
        <v>989</v>
      </c>
      <c r="E5" s="391" t="s">
        <v>990</v>
      </c>
    </row>
    <row r="6" spans="1:11" s="113" customFormat="1">
      <c r="A6" s="392" t="s">
        <v>686</v>
      </c>
      <c r="B6" s="393">
        <v>1881282.3420000002</v>
      </c>
      <c r="C6" s="393">
        <v>1922236.1780000003</v>
      </c>
      <c r="D6" s="393">
        <v>1961825.148</v>
      </c>
      <c r="E6" s="393">
        <v>1990471.2480000001</v>
      </c>
      <c r="G6" s="114"/>
      <c r="H6" s="114"/>
      <c r="I6" s="114"/>
      <c r="J6" s="114"/>
      <c r="K6" s="114"/>
    </row>
    <row r="7" spans="1:11">
      <c r="A7" s="68"/>
      <c r="B7" s="51"/>
      <c r="C7" s="51"/>
      <c r="D7" s="399"/>
      <c r="E7" s="399"/>
    </row>
    <row r="8" spans="1:11">
      <c r="A8" s="50" t="s">
        <v>835</v>
      </c>
      <c r="B8" s="51">
        <v>734944.34900000005</v>
      </c>
      <c r="C8" s="51">
        <v>763528.2030000001</v>
      </c>
      <c r="D8" s="51">
        <v>799691.39599999995</v>
      </c>
      <c r="E8" s="51">
        <v>803825.88899999997</v>
      </c>
    </row>
    <row r="9" spans="1:11">
      <c r="A9" s="50" t="s">
        <v>836</v>
      </c>
      <c r="B9" s="51">
        <v>1079712.9480000001</v>
      </c>
      <c r="C9" s="51">
        <v>1086698.628</v>
      </c>
      <c r="D9" s="51">
        <v>1120421.5860000001</v>
      </c>
      <c r="E9" s="51">
        <v>1134483.8770000001</v>
      </c>
    </row>
    <row r="10" spans="1:11">
      <c r="A10" s="50" t="s">
        <v>837</v>
      </c>
      <c r="B10" s="51">
        <v>66625.044999999998</v>
      </c>
      <c r="C10" s="51">
        <v>72009.347000000009</v>
      </c>
      <c r="D10" s="51">
        <v>41712.166000000005</v>
      </c>
      <c r="E10" s="51">
        <v>52161.481999999996</v>
      </c>
    </row>
    <row r="11" spans="1:11" ht="15">
      <c r="A11" s="391"/>
      <c r="B11" s="391"/>
      <c r="C11" s="391"/>
      <c r="D11" s="391"/>
      <c r="E11" s="391"/>
    </row>
    <row r="12" spans="1:11">
      <c r="A12" s="385" t="s">
        <v>700</v>
      </c>
    </row>
    <row r="14" spans="1:11">
      <c r="A14" s="385" t="s">
        <v>671</v>
      </c>
    </row>
    <row r="15" spans="1:11">
      <c r="A15" s="385" t="s">
        <v>991</v>
      </c>
    </row>
    <row r="20" spans="1:8" ht="28.5">
      <c r="A20" s="387" t="s">
        <v>992</v>
      </c>
    </row>
    <row r="22" spans="1:8">
      <c r="B22" s="400"/>
      <c r="C22" s="400"/>
      <c r="D22" s="400"/>
      <c r="E22" s="400"/>
      <c r="F22" s="401"/>
      <c r="G22" s="401"/>
      <c r="H22" s="401"/>
    </row>
    <row r="23" spans="1:8">
      <c r="B23" s="400"/>
      <c r="C23" s="400"/>
      <c r="D23" s="400"/>
      <c r="E23" s="400"/>
    </row>
    <row r="24" spans="1:8">
      <c r="B24" s="400"/>
      <c r="C24" s="400"/>
      <c r="D24" s="400"/>
      <c r="E24" s="400"/>
    </row>
    <row r="25" spans="1:8">
      <c r="B25" s="402"/>
      <c r="C25" s="402"/>
      <c r="D25" s="402"/>
      <c r="E25" s="402"/>
    </row>
    <row r="43" spans="1:6">
      <c r="A43" s="402"/>
    </row>
    <row r="46" spans="1:6">
      <c r="F46" s="403" t="s">
        <v>975</v>
      </c>
    </row>
  </sheetDat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workbookViewId="0"/>
  </sheetViews>
  <sheetFormatPr baseColWidth="10" defaultRowHeight="12.75"/>
  <cols>
    <col min="1" max="1" width="10.7109375" style="350" customWidth="1"/>
    <col min="2" max="2" width="18.85546875" style="350" customWidth="1"/>
    <col min="3" max="3" width="11.7109375" style="351" customWidth="1"/>
    <col min="4" max="4" width="11.7109375" style="404" customWidth="1"/>
    <col min="5" max="5" width="12.140625" style="404" customWidth="1"/>
    <col min="6" max="11" width="11.7109375" style="404" customWidth="1"/>
    <col min="12" max="16384" width="11.42578125" style="1"/>
  </cols>
  <sheetData>
    <row r="1" spans="1:11" ht="15" customHeight="1">
      <c r="A1" s="129" t="s">
        <v>993</v>
      </c>
      <c r="B1" s="5"/>
      <c r="C1" s="331"/>
    </row>
    <row r="2" spans="1:11" ht="15" customHeight="1">
      <c r="A2" s="10" t="s">
        <v>994</v>
      </c>
      <c r="B2" s="11"/>
      <c r="C2" s="332"/>
      <c r="D2" s="405"/>
      <c r="E2" s="405"/>
      <c r="F2" s="405"/>
      <c r="G2" s="405"/>
      <c r="H2" s="406"/>
      <c r="I2" s="406"/>
      <c r="J2" s="406"/>
      <c r="K2" s="406"/>
    </row>
    <row r="3" spans="1:11" ht="27.75" customHeight="1">
      <c r="A3" s="168" t="s">
        <v>995</v>
      </c>
      <c r="B3" s="334"/>
      <c r="C3" s="334"/>
      <c r="D3" s="407"/>
      <c r="E3" s="407"/>
      <c r="F3" s="407"/>
      <c r="G3" s="407"/>
      <c r="H3" s="408"/>
      <c r="I3" s="408"/>
      <c r="J3" s="408"/>
      <c r="K3" s="408"/>
    </row>
    <row r="4" spans="1:11" ht="36.75" customHeight="1">
      <c r="A4" s="391"/>
      <c r="B4" s="391" t="s">
        <v>996</v>
      </c>
      <c r="C4" s="391"/>
      <c r="D4" s="409" t="s">
        <v>962</v>
      </c>
      <c r="E4" s="409"/>
      <c r="F4" s="409" t="s">
        <v>963</v>
      </c>
      <c r="G4" s="409"/>
      <c r="H4" s="409"/>
      <c r="I4" s="409"/>
      <c r="J4" s="409"/>
      <c r="K4" s="391" t="s">
        <v>686</v>
      </c>
    </row>
    <row r="5" spans="1:11" ht="37.5" customHeight="1">
      <c r="A5" s="391"/>
      <c r="B5" s="391"/>
      <c r="C5" s="391" t="s">
        <v>932</v>
      </c>
      <c r="D5" s="391" t="s">
        <v>965</v>
      </c>
      <c r="E5" s="391" t="s">
        <v>966</v>
      </c>
      <c r="F5" s="391" t="s">
        <v>997</v>
      </c>
      <c r="G5" s="391" t="s">
        <v>968</v>
      </c>
      <c r="H5" s="391" t="s">
        <v>969</v>
      </c>
      <c r="I5" s="391" t="s">
        <v>998</v>
      </c>
      <c r="J5" s="391" t="s">
        <v>971</v>
      </c>
      <c r="K5" s="391"/>
    </row>
    <row r="6" spans="1:11" ht="6" customHeight="1">
      <c r="A6" s="410"/>
      <c r="B6" s="411"/>
      <c r="C6" s="412"/>
      <c r="D6" s="413"/>
      <c r="E6" s="413"/>
      <c r="F6" s="413"/>
      <c r="G6" s="413"/>
      <c r="H6" s="413"/>
      <c r="I6" s="413"/>
      <c r="J6" s="413"/>
      <c r="K6" s="413"/>
    </row>
    <row r="7" spans="1:11" ht="15">
      <c r="A7" s="125" t="s">
        <v>756</v>
      </c>
      <c r="B7" s="206"/>
      <c r="C7" s="414"/>
      <c r="D7" s="415"/>
      <c r="E7" s="415"/>
      <c r="F7" s="415"/>
      <c r="G7" s="415"/>
      <c r="H7" s="416"/>
      <c r="I7" s="416"/>
      <c r="J7" s="416"/>
      <c r="K7" s="416"/>
    </row>
    <row r="8" spans="1:11" ht="5.25" customHeight="1">
      <c r="A8" s="268"/>
      <c r="B8" s="206"/>
      <c r="C8" s="414"/>
      <c r="D8" s="415"/>
      <c r="E8" s="415"/>
      <c r="F8" s="415"/>
      <c r="G8" s="415"/>
      <c r="H8" s="416"/>
      <c r="I8" s="416"/>
      <c r="J8" s="416"/>
      <c r="K8" s="416"/>
    </row>
    <row r="9" spans="1:11" ht="15">
      <c r="A9" s="36" t="s">
        <v>686</v>
      </c>
      <c r="B9" s="68"/>
      <c r="C9" s="414">
        <v>243</v>
      </c>
      <c r="D9" s="417">
        <v>143.04044490361673</v>
      </c>
      <c r="E9" s="417">
        <v>51.844158753844745</v>
      </c>
      <c r="F9" s="417">
        <v>122.53624420428473</v>
      </c>
      <c r="G9" s="417">
        <v>2.1420450286626402</v>
      </c>
      <c r="H9" s="417">
        <v>2.3987524276438705</v>
      </c>
      <c r="I9" s="417">
        <v>1.6636470202122009</v>
      </c>
      <c r="J9" s="417">
        <v>1.4667910783749478</v>
      </c>
      <c r="K9" s="417">
        <v>325.09208341663987</v>
      </c>
    </row>
    <row r="10" spans="1:11" ht="5.25" customHeight="1">
      <c r="A10" s="67"/>
      <c r="B10" s="68"/>
      <c r="C10" s="414"/>
      <c r="D10" s="417"/>
      <c r="E10" s="417"/>
      <c r="F10" s="417"/>
      <c r="G10" s="417"/>
      <c r="H10" s="417"/>
      <c r="I10" s="417"/>
      <c r="J10" s="417"/>
      <c r="K10" s="417"/>
    </row>
    <row r="11" spans="1:11">
      <c r="A11" s="38" t="s">
        <v>722</v>
      </c>
      <c r="B11" s="50"/>
      <c r="C11" s="395">
        <v>18</v>
      </c>
      <c r="D11" s="418">
        <v>144.18030354284096</v>
      </c>
      <c r="E11" s="418">
        <v>71.122988541916598</v>
      </c>
      <c r="F11" s="418">
        <v>176.68204211917509</v>
      </c>
      <c r="G11" s="418">
        <v>6.6740533215854869</v>
      </c>
      <c r="H11" s="418">
        <v>10.668984112873725</v>
      </c>
      <c r="I11" s="418">
        <v>4.5219986941010344</v>
      </c>
      <c r="J11" s="418">
        <v>2.1414923829116042</v>
      </c>
      <c r="K11" s="418">
        <v>415.99186271540452</v>
      </c>
    </row>
    <row r="12" spans="1:11">
      <c r="A12" s="38" t="s">
        <v>723</v>
      </c>
      <c r="B12" s="50"/>
      <c r="C12" s="395">
        <v>40</v>
      </c>
      <c r="D12" s="418">
        <v>160.88336211036719</v>
      </c>
      <c r="E12" s="418">
        <v>91.869147691864697</v>
      </c>
      <c r="F12" s="418">
        <v>131.66829310328521</v>
      </c>
      <c r="G12" s="418">
        <v>2.6123644212873685</v>
      </c>
      <c r="H12" s="418">
        <v>2.4582515823865636</v>
      </c>
      <c r="I12" s="418">
        <v>2.8989038104435938</v>
      </c>
      <c r="J12" s="418">
        <v>2.2137501326756124</v>
      </c>
      <c r="K12" s="418">
        <v>394.60407285231025</v>
      </c>
    </row>
    <row r="13" spans="1:11">
      <c r="A13" s="38" t="s">
        <v>758</v>
      </c>
      <c r="B13" s="50"/>
      <c r="C13" s="395">
        <v>77</v>
      </c>
      <c r="D13" s="418">
        <v>132.62659955879627</v>
      </c>
      <c r="E13" s="418">
        <v>36.379532417797272</v>
      </c>
      <c r="F13" s="418">
        <v>99.896186491249921</v>
      </c>
      <c r="G13" s="418">
        <v>0.83183914595875008</v>
      </c>
      <c r="H13" s="418">
        <v>7.2897566175133488E-2</v>
      </c>
      <c r="I13" s="418">
        <v>0.46644208647783936</v>
      </c>
      <c r="J13" s="418">
        <v>1.0007239108895207</v>
      </c>
      <c r="K13" s="418">
        <v>271.27422117734471</v>
      </c>
    </row>
    <row r="14" spans="1:11">
      <c r="A14" s="38" t="s">
        <v>792</v>
      </c>
      <c r="B14" s="50"/>
      <c r="C14" s="395">
        <v>87</v>
      </c>
      <c r="D14" s="418">
        <v>147.84988130698039</v>
      </c>
      <c r="E14" s="418">
        <v>37.672620365674504</v>
      </c>
      <c r="F14" s="418">
        <v>112.33625065775219</v>
      </c>
      <c r="G14" s="418">
        <v>0.96449923926941294</v>
      </c>
      <c r="H14" s="418">
        <v>0.50581381505794176</v>
      </c>
      <c r="I14" s="418">
        <v>0.91086416137488657</v>
      </c>
      <c r="J14" s="418">
        <v>1.2898621637130319</v>
      </c>
      <c r="K14" s="418">
        <v>301.52979170982235</v>
      </c>
    </row>
    <row r="15" spans="1:11">
      <c r="A15" s="38" t="s">
        <v>726</v>
      </c>
      <c r="B15" s="50"/>
      <c r="C15" s="395">
        <v>3</v>
      </c>
      <c r="D15" s="418">
        <v>145.0154226230452</v>
      </c>
      <c r="E15" s="418">
        <v>74.517437398061972</v>
      </c>
      <c r="F15" s="418">
        <v>172.67706034730884</v>
      </c>
      <c r="G15" s="418">
        <v>5.9989446416578724</v>
      </c>
      <c r="H15" s="418">
        <v>10.041302887844191</v>
      </c>
      <c r="I15" s="418">
        <v>3.6069509738079248</v>
      </c>
      <c r="J15" s="418">
        <v>1.4519572100163101</v>
      </c>
      <c r="K15" s="418">
        <v>413.30907608174232</v>
      </c>
    </row>
    <row r="16" spans="1:11">
      <c r="A16" s="38" t="s">
        <v>727</v>
      </c>
      <c r="B16" s="50"/>
      <c r="C16" s="395">
        <v>18</v>
      </c>
      <c r="D16" s="418">
        <v>120.58922083361745</v>
      </c>
      <c r="E16" s="418">
        <v>59.671579275479488</v>
      </c>
      <c r="F16" s="418">
        <v>156.23284402061154</v>
      </c>
      <c r="G16" s="418">
        <v>0</v>
      </c>
      <c r="H16" s="418">
        <v>0</v>
      </c>
      <c r="I16" s="418">
        <v>0.30003604095031217</v>
      </c>
      <c r="J16" s="418">
        <v>1.2217005484068926</v>
      </c>
      <c r="K16" s="418">
        <v>338.01538071906566</v>
      </c>
    </row>
    <row r="17" spans="1:11">
      <c r="A17" s="67"/>
      <c r="B17" s="68"/>
      <c r="C17" s="414"/>
      <c r="D17" s="418"/>
      <c r="E17" s="418"/>
      <c r="F17" s="418"/>
      <c r="G17" s="418"/>
      <c r="H17" s="418"/>
      <c r="I17" s="418"/>
      <c r="J17" s="418"/>
      <c r="K17" s="418"/>
    </row>
    <row r="18" spans="1:11" ht="16.5">
      <c r="A18" s="125" t="s">
        <v>999</v>
      </c>
      <c r="B18" s="206"/>
      <c r="C18" s="414"/>
      <c r="D18" s="419"/>
      <c r="E18" s="419"/>
      <c r="F18" s="419"/>
      <c r="G18" s="419"/>
      <c r="H18" s="355"/>
      <c r="I18" s="355"/>
      <c r="J18" s="355"/>
      <c r="K18" s="355"/>
    </row>
    <row r="19" spans="1:11" ht="5.25" customHeight="1">
      <c r="A19" s="268"/>
      <c r="B19" s="206"/>
      <c r="C19" s="414"/>
      <c r="D19" s="419"/>
      <c r="E19" s="419"/>
      <c r="F19" s="419"/>
      <c r="G19" s="419"/>
      <c r="H19" s="355"/>
      <c r="I19" s="355"/>
      <c r="J19" s="355"/>
      <c r="K19" s="355"/>
    </row>
    <row r="20" spans="1:11" ht="15">
      <c r="A20" s="36" t="s">
        <v>687</v>
      </c>
      <c r="B20" s="68"/>
      <c r="C20" s="414">
        <v>243</v>
      </c>
      <c r="D20" s="417">
        <v>143.04044490361673</v>
      </c>
      <c r="E20" s="417">
        <v>51.844158753844745</v>
      </c>
      <c r="F20" s="417">
        <v>122.53624420428473</v>
      </c>
      <c r="G20" s="417">
        <v>2.1420450286626402</v>
      </c>
      <c r="H20" s="417">
        <v>2.3987524276438705</v>
      </c>
      <c r="I20" s="417">
        <v>1.6636470202122009</v>
      </c>
      <c r="J20" s="417">
        <v>1.4667910783749478</v>
      </c>
      <c r="K20" s="417">
        <v>325.09208341663987</v>
      </c>
    </row>
    <row r="21" spans="1:11" ht="5.25" customHeight="1">
      <c r="A21" s="67"/>
      <c r="B21" s="68"/>
      <c r="C21" s="414"/>
      <c r="D21" s="417"/>
      <c r="E21" s="417"/>
      <c r="F21" s="417"/>
      <c r="G21" s="417"/>
      <c r="H21" s="417"/>
      <c r="I21" s="417"/>
      <c r="J21" s="417"/>
      <c r="K21" s="417"/>
    </row>
    <row r="22" spans="1:11">
      <c r="A22" s="38" t="s">
        <v>688</v>
      </c>
      <c r="B22" s="50"/>
      <c r="C22" s="395">
        <v>3</v>
      </c>
      <c r="D22" s="418">
        <v>139.57897405890384</v>
      </c>
      <c r="E22" s="418">
        <v>51.344031597425392</v>
      </c>
      <c r="F22" s="418">
        <v>130.09818607372733</v>
      </c>
      <c r="G22" s="418">
        <v>0</v>
      </c>
      <c r="H22" s="418">
        <v>0</v>
      </c>
      <c r="I22" s="418">
        <v>4.4002340550029259E-2</v>
      </c>
      <c r="J22" s="418">
        <v>0.75170665106299983</v>
      </c>
      <c r="K22" s="418">
        <v>321.81690072166958</v>
      </c>
    </row>
    <row r="23" spans="1:11">
      <c r="A23" s="38" t="s">
        <v>689</v>
      </c>
      <c r="B23" s="50"/>
      <c r="C23" s="395">
        <v>5</v>
      </c>
      <c r="D23" s="418">
        <v>123.95125843185609</v>
      </c>
      <c r="E23" s="418">
        <v>45.141634458962379</v>
      </c>
      <c r="F23" s="418">
        <v>118.57320042690318</v>
      </c>
      <c r="G23" s="418">
        <v>0</v>
      </c>
      <c r="H23" s="418">
        <v>0</v>
      </c>
      <c r="I23" s="418">
        <v>0</v>
      </c>
      <c r="J23" s="418">
        <v>0.5683407765078905</v>
      </c>
      <c r="K23" s="418">
        <v>288.23443409422953</v>
      </c>
    </row>
    <row r="24" spans="1:11">
      <c r="A24" s="38" t="s">
        <v>690</v>
      </c>
      <c r="B24" s="50"/>
      <c r="C24" s="395">
        <v>15</v>
      </c>
      <c r="D24" s="418">
        <v>145.63449167104534</v>
      </c>
      <c r="E24" s="418">
        <v>50.545398601663422</v>
      </c>
      <c r="F24" s="418">
        <v>150.65368447960009</v>
      </c>
      <c r="G24" s="418">
        <v>2.867001813009169</v>
      </c>
      <c r="H24" s="418">
        <v>2.0291193887839585</v>
      </c>
      <c r="I24" s="418">
        <v>1.7233243866301224</v>
      </c>
      <c r="J24" s="418">
        <v>1.2290095668186185</v>
      </c>
      <c r="K24" s="418">
        <v>354.68202990755071</v>
      </c>
    </row>
    <row r="25" spans="1:11">
      <c r="A25" s="38" t="s">
        <v>691</v>
      </c>
      <c r="B25" s="50"/>
      <c r="C25" s="395">
        <v>9</v>
      </c>
      <c r="D25" s="418">
        <v>144.66854579823942</v>
      </c>
      <c r="E25" s="418">
        <v>50.838618390881734</v>
      </c>
      <c r="F25" s="418">
        <v>143.4478820621232</v>
      </c>
      <c r="G25" s="418">
        <v>3.1370479737816406</v>
      </c>
      <c r="H25" s="418">
        <v>5.6483898750601211</v>
      </c>
      <c r="I25" s="418">
        <v>2.4803418229813318E-2</v>
      </c>
      <c r="J25" s="418">
        <v>1.8554019440063532</v>
      </c>
      <c r="K25" s="418">
        <v>349.62068946232228</v>
      </c>
    </row>
    <row r="26" spans="1:11">
      <c r="A26" s="38" t="s">
        <v>692</v>
      </c>
      <c r="B26" s="50"/>
      <c r="C26" s="395">
        <v>11</v>
      </c>
      <c r="D26" s="418">
        <v>147.88921654348687</v>
      </c>
      <c r="E26" s="418">
        <v>44.906200508116669</v>
      </c>
      <c r="F26" s="418">
        <v>129.50118780519995</v>
      </c>
      <c r="G26" s="418">
        <v>0.70732974792134085</v>
      </c>
      <c r="H26" s="418">
        <v>0.53771693942193477</v>
      </c>
      <c r="I26" s="418">
        <v>2.1834746601557344</v>
      </c>
      <c r="J26" s="418">
        <v>2.2112272337336676</v>
      </c>
      <c r="K26" s="418">
        <v>327.93635343803618</v>
      </c>
    </row>
    <row r="27" spans="1:11">
      <c r="A27" s="38" t="s">
        <v>693</v>
      </c>
      <c r="B27" s="50"/>
      <c r="C27" s="395">
        <v>23</v>
      </c>
      <c r="D27" s="418">
        <v>126.78347015961263</v>
      </c>
      <c r="E27" s="418">
        <v>38.192535666771221</v>
      </c>
      <c r="F27" s="418">
        <v>121.1942230106108</v>
      </c>
      <c r="G27" s="418">
        <v>2.7830591399594029</v>
      </c>
      <c r="H27" s="418">
        <v>1.7497539290233957</v>
      </c>
      <c r="I27" s="418">
        <v>2.3440072252928514</v>
      </c>
      <c r="J27" s="418">
        <v>1.7580193900324128</v>
      </c>
      <c r="K27" s="418">
        <v>294.8050685213027</v>
      </c>
    </row>
    <row r="28" spans="1:11">
      <c r="A28" s="38" t="s">
        <v>694</v>
      </c>
      <c r="B28" s="50"/>
      <c r="C28" s="395">
        <v>22</v>
      </c>
      <c r="D28" s="418">
        <v>132.56864283541449</v>
      </c>
      <c r="E28" s="418">
        <v>43.03306660434334</v>
      </c>
      <c r="F28" s="418">
        <v>122.02374221885874</v>
      </c>
      <c r="G28" s="418">
        <v>0.88625993277984283</v>
      </c>
      <c r="H28" s="418">
        <v>4.4887632529807614E-4</v>
      </c>
      <c r="I28" s="418">
        <v>1.5858559440870745</v>
      </c>
      <c r="J28" s="418">
        <v>1.942870285871154</v>
      </c>
      <c r="K28" s="418">
        <v>302.04088669767992</v>
      </c>
    </row>
    <row r="29" spans="1:11">
      <c r="A29" s="38" t="s">
        <v>695</v>
      </c>
      <c r="B29" s="50"/>
      <c r="C29" s="395">
        <v>29</v>
      </c>
      <c r="D29" s="418">
        <v>156.15484613678862</v>
      </c>
      <c r="E29" s="418">
        <v>39.709363897857536</v>
      </c>
      <c r="F29" s="418">
        <v>125.85996536957209</v>
      </c>
      <c r="G29" s="418">
        <v>1.5730187762342791</v>
      </c>
      <c r="H29" s="418">
        <v>0.65579996760277859</v>
      </c>
      <c r="I29" s="418">
        <v>1.3722912541656378</v>
      </c>
      <c r="J29" s="418">
        <v>1.6616582030236358</v>
      </c>
      <c r="K29" s="418">
        <v>326.98694360524456</v>
      </c>
    </row>
    <row r="30" spans="1:11">
      <c r="A30" s="38" t="s">
        <v>696</v>
      </c>
      <c r="B30" s="50"/>
      <c r="C30" s="395">
        <v>10</v>
      </c>
      <c r="D30" s="418">
        <v>124.22008317857237</v>
      </c>
      <c r="E30" s="418">
        <v>40.448118019408334</v>
      </c>
      <c r="F30" s="418">
        <v>122.84601937345784</v>
      </c>
      <c r="G30" s="418">
        <v>1.8927877028240607</v>
      </c>
      <c r="H30" s="418">
        <v>3.469008570706146</v>
      </c>
      <c r="I30" s="418">
        <v>1.3838987558089857</v>
      </c>
      <c r="J30" s="418">
        <v>2.4743401951296069</v>
      </c>
      <c r="K30" s="418">
        <v>296.73425579590736</v>
      </c>
    </row>
    <row r="31" spans="1:11">
      <c r="A31" s="38" t="s">
        <v>697</v>
      </c>
      <c r="B31" s="50"/>
      <c r="C31" s="395">
        <v>18</v>
      </c>
      <c r="D31" s="418">
        <v>171.86348038697585</v>
      </c>
      <c r="E31" s="418">
        <v>94.777632156857223</v>
      </c>
      <c r="F31" s="418">
        <v>114.63935100043921</v>
      </c>
      <c r="G31" s="418">
        <v>1.7423190836216393</v>
      </c>
      <c r="H31" s="418">
        <v>0.94408626395435957</v>
      </c>
      <c r="I31" s="418">
        <v>3.5993451756023891</v>
      </c>
      <c r="J31" s="418">
        <v>1.9210147429438444</v>
      </c>
      <c r="K31" s="418">
        <v>389.48722881039453</v>
      </c>
    </row>
    <row r="32" spans="1:11">
      <c r="A32" s="38" t="s">
        <v>698</v>
      </c>
      <c r="B32" s="50"/>
      <c r="C32" s="395">
        <v>15</v>
      </c>
      <c r="D32" s="418">
        <v>129.49381036106524</v>
      </c>
      <c r="E32" s="418">
        <v>55.3045724905732</v>
      </c>
      <c r="F32" s="418">
        <v>116.20411126668266</v>
      </c>
      <c r="G32" s="418">
        <v>1.7591806114081294</v>
      </c>
      <c r="H32" s="418">
        <v>0.448955621524259</v>
      </c>
      <c r="I32" s="418">
        <v>0.21303136537311509</v>
      </c>
      <c r="J32" s="418">
        <v>0.78719602373440956</v>
      </c>
      <c r="K32" s="418">
        <v>304.21085774036101</v>
      </c>
    </row>
    <row r="33" spans="1:11">
      <c r="A33" s="38" t="s">
        <v>699</v>
      </c>
      <c r="B33" s="50"/>
      <c r="C33" s="395">
        <v>83</v>
      </c>
      <c r="D33" s="418">
        <v>145.67953996109492</v>
      </c>
      <c r="E33" s="418">
        <v>54.473451021376952</v>
      </c>
      <c r="F33" s="418">
        <v>116.86752135942292</v>
      </c>
      <c r="G33" s="418">
        <v>2.8121730470944835</v>
      </c>
      <c r="H33" s="418">
        <v>4.6386431922258051</v>
      </c>
      <c r="I33" s="418">
        <v>1.8381890468822397</v>
      </c>
      <c r="J33" s="418">
        <v>1.1936418704382934</v>
      </c>
      <c r="K33" s="418">
        <v>327.50315949853564</v>
      </c>
    </row>
    <row r="34" spans="1:11">
      <c r="A34" s="67"/>
      <c r="B34" s="68"/>
      <c r="C34" s="414"/>
      <c r="D34" s="418"/>
      <c r="E34" s="418"/>
      <c r="F34" s="418"/>
      <c r="G34" s="418"/>
      <c r="H34" s="418"/>
      <c r="I34" s="418"/>
      <c r="J34" s="418"/>
      <c r="K34" s="418"/>
    </row>
    <row r="35" spans="1:11" ht="15">
      <c r="A35" s="125" t="s">
        <v>937</v>
      </c>
      <c r="B35" s="206"/>
      <c r="C35" s="206"/>
      <c r="D35" s="419"/>
      <c r="E35" s="419"/>
      <c r="F35" s="419"/>
      <c r="G35" s="419"/>
      <c r="H35" s="355"/>
      <c r="I35" s="355"/>
      <c r="J35" s="355"/>
      <c r="K35" s="355"/>
    </row>
    <row r="36" spans="1:11" ht="5.25" customHeight="1">
      <c r="A36" s="268"/>
      <c r="B36" s="206"/>
      <c r="C36" s="206"/>
      <c r="D36" s="419"/>
      <c r="E36" s="419"/>
      <c r="F36" s="419"/>
      <c r="G36" s="419"/>
      <c r="H36" s="355"/>
      <c r="I36" s="355"/>
      <c r="J36" s="355"/>
      <c r="K36" s="355"/>
    </row>
    <row r="37" spans="1:11" ht="15">
      <c r="A37" s="36" t="s">
        <v>686</v>
      </c>
      <c r="B37" s="68"/>
      <c r="C37" s="414">
        <v>243</v>
      </c>
      <c r="D37" s="417">
        <v>143.04044490361673</v>
      </c>
      <c r="E37" s="417">
        <v>51.844158753844745</v>
      </c>
      <c r="F37" s="417">
        <v>122.53624420428473</v>
      </c>
      <c r="G37" s="417">
        <v>2.1420450286626402</v>
      </c>
      <c r="H37" s="417">
        <v>2.3987524276438705</v>
      </c>
      <c r="I37" s="417">
        <v>1.6636470202122009</v>
      </c>
      <c r="J37" s="417">
        <v>1.4667910783749478</v>
      </c>
      <c r="K37" s="417">
        <v>325.09208341663987</v>
      </c>
    </row>
    <row r="38" spans="1:11" ht="5.25" customHeight="1">
      <c r="A38" s="67"/>
      <c r="B38" s="68"/>
      <c r="C38" s="414"/>
      <c r="D38" s="417"/>
      <c r="E38" s="417"/>
      <c r="F38" s="417"/>
      <c r="G38" s="417"/>
      <c r="H38" s="417"/>
      <c r="I38" s="417"/>
      <c r="J38" s="417"/>
      <c r="K38" s="417"/>
    </row>
    <row r="39" spans="1:11">
      <c r="A39" s="38" t="s">
        <v>938</v>
      </c>
      <c r="B39" s="50"/>
      <c r="C39" s="395">
        <v>37</v>
      </c>
      <c r="D39" s="418">
        <v>140.44970674138628</v>
      </c>
      <c r="E39" s="418">
        <v>62.151983947949567</v>
      </c>
      <c r="F39" s="418">
        <v>169.91902144230997</v>
      </c>
      <c r="G39" s="418">
        <v>0.39411820577968798</v>
      </c>
      <c r="H39" s="418">
        <v>2.8628511386032818</v>
      </c>
      <c r="I39" s="418">
        <v>2.1177130577256431</v>
      </c>
      <c r="J39" s="418">
        <v>1.4099268634388431</v>
      </c>
      <c r="K39" s="418">
        <v>379.30532139719327</v>
      </c>
    </row>
    <row r="40" spans="1:11">
      <c r="A40" s="38" t="s">
        <v>939</v>
      </c>
      <c r="B40" s="50"/>
      <c r="C40" s="395">
        <v>49</v>
      </c>
      <c r="D40" s="418">
        <v>150.86457940158527</v>
      </c>
      <c r="E40" s="418">
        <v>48.6226033663227</v>
      </c>
      <c r="F40" s="418">
        <v>135.35243176617854</v>
      </c>
      <c r="G40" s="418">
        <v>1.6671315458940288</v>
      </c>
      <c r="H40" s="418">
        <v>0.62404278594870544</v>
      </c>
      <c r="I40" s="418">
        <v>0.55766528269135218</v>
      </c>
      <c r="J40" s="418">
        <v>1.2019431098714333</v>
      </c>
      <c r="K40" s="418">
        <v>338.89039725849204</v>
      </c>
    </row>
    <row r="41" spans="1:11">
      <c r="A41" s="38" t="s">
        <v>940</v>
      </c>
      <c r="B41" s="50"/>
      <c r="C41" s="395">
        <v>36</v>
      </c>
      <c r="D41" s="418">
        <v>149.09934722676118</v>
      </c>
      <c r="E41" s="418">
        <v>40.546367011069492</v>
      </c>
      <c r="F41" s="418">
        <v>109.90521129239046</v>
      </c>
      <c r="G41" s="418">
        <v>1.3592247165589884</v>
      </c>
      <c r="H41" s="418">
        <v>3.9736209222621648E-3</v>
      </c>
      <c r="I41" s="418">
        <v>9.0027401392694634E-2</v>
      </c>
      <c r="J41" s="418">
        <v>1.3370890838549654</v>
      </c>
      <c r="K41" s="418">
        <v>302.34124035295002</v>
      </c>
    </row>
    <row r="42" spans="1:11">
      <c r="A42" s="38" t="s">
        <v>941</v>
      </c>
      <c r="B42" s="50"/>
      <c r="C42" s="395">
        <v>27</v>
      </c>
      <c r="D42" s="418">
        <v>147.14771933224864</v>
      </c>
      <c r="E42" s="418">
        <v>42.951681704503528</v>
      </c>
      <c r="F42" s="418">
        <v>103.19322897805615</v>
      </c>
      <c r="G42" s="418">
        <v>0.75240868913246384</v>
      </c>
      <c r="H42" s="418">
        <v>0.37798610296455354</v>
      </c>
      <c r="I42" s="418">
        <v>0.31196583376262149</v>
      </c>
      <c r="J42" s="418">
        <v>1.03176052351054</v>
      </c>
      <c r="K42" s="418">
        <v>295.76675116417852</v>
      </c>
    </row>
    <row r="43" spans="1:11">
      <c r="A43" s="38" t="s">
        <v>942</v>
      </c>
      <c r="B43" s="50"/>
      <c r="C43" s="395">
        <v>34</v>
      </c>
      <c r="D43" s="418">
        <v>141.61900168331493</v>
      </c>
      <c r="E43" s="418">
        <v>36.319303136560734</v>
      </c>
      <c r="F43" s="418">
        <v>101.45585518668396</v>
      </c>
      <c r="G43" s="418">
        <v>0.59937490654949377</v>
      </c>
      <c r="H43" s="418">
        <v>0.64092722195158425</v>
      </c>
      <c r="I43" s="418">
        <v>1.0565227247514819</v>
      </c>
      <c r="J43" s="418">
        <v>1.1609577049038002</v>
      </c>
      <c r="K43" s="418">
        <v>282.85194256471596</v>
      </c>
    </row>
    <row r="44" spans="1:11">
      <c r="A44" s="38" t="s">
        <v>943</v>
      </c>
      <c r="B44" s="50"/>
      <c r="C44" s="395">
        <v>50</v>
      </c>
      <c r="D44" s="418">
        <v>134.68604917671874</v>
      </c>
      <c r="E44" s="418">
        <v>49.81032457032191</v>
      </c>
      <c r="F44" s="418">
        <v>121.90103446420829</v>
      </c>
      <c r="G44" s="418">
        <v>1.2980312947687294</v>
      </c>
      <c r="H44" s="418">
        <v>1.7684966476994552</v>
      </c>
      <c r="I44" s="418">
        <v>1.6525808713404637</v>
      </c>
      <c r="J44" s="418">
        <v>1.8496286046102666</v>
      </c>
      <c r="K44" s="418">
        <v>312.96614562966789</v>
      </c>
    </row>
    <row r="45" spans="1:11">
      <c r="A45" s="38" t="s">
        <v>944</v>
      </c>
      <c r="B45" s="50"/>
      <c r="C45" s="395">
        <v>10</v>
      </c>
      <c r="D45" s="418">
        <v>153.45987208502194</v>
      </c>
      <c r="E45" s="418">
        <v>83.363543061655335</v>
      </c>
      <c r="F45" s="418">
        <v>150.00253607720902</v>
      </c>
      <c r="G45" s="418">
        <v>7.2764002518533246</v>
      </c>
      <c r="H45" s="418">
        <v>8.8198108371004125</v>
      </c>
      <c r="I45" s="418">
        <v>4.4219400893182614</v>
      </c>
      <c r="J45" s="418">
        <v>1.4056066604677999</v>
      </c>
      <c r="K45" s="418">
        <v>408.7497090626261</v>
      </c>
    </row>
    <row r="46" spans="1:11">
      <c r="A46" s="38"/>
      <c r="B46" s="50"/>
      <c r="C46" s="395"/>
      <c r="D46" s="418"/>
      <c r="E46" s="418"/>
      <c r="F46" s="418"/>
      <c r="G46" s="418"/>
      <c r="H46" s="418"/>
      <c r="I46" s="418"/>
      <c r="J46" s="418"/>
      <c r="K46" s="418"/>
    </row>
    <row r="47" spans="1:11" ht="16.5">
      <c r="A47" s="125" t="s">
        <v>945</v>
      </c>
      <c r="B47" s="206"/>
      <c r="C47" s="206"/>
      <c r="D47" s="419"/>
      <c r="E47" s="419"/>
      <c r="F47" s="419"/>
      <c r="G47" s="419"/>
      <c r="H47" s="355"/>
      <c r="I47" s="355"/>
      <c r="J47" s="355"/>
      <c r="K47" s="355"/>
    </row>
    <row r="48" spans="1:11" ht="5.25" customHeight="1">
      <c r="A48" s="268"/>
      <c r="B48" s="206"/>
      <c r="C48" s="206"/>
      <c r="D48" s="419"/>
      <c r="E48" s="419"/>
      <c r="F48" s="419"/>
      <c r="G48" s="419"/>
      <c r="H48" s="355"/>
      <c r="I48" s="355"/>
      <c r="J48" s="355"/>
      <c r="K48" s="355"/>
    </row>
    <row r="49" spans="1:11" ht="15">
      <c r="A49" s="36" t="s">
        <v>686</v>
      </c>
      <c r="B49" s="68"/>
      <c r="C49" s="420">
        <v>243</v>
      </c>
      <c r="D49" s="417">
        <v>143.04044490361673</v>
      </c>
      <c r="E49" s="417">
        <v>51.844158753844745</v>
      </c>
      <c r="F49" s="417">
        <v>122.53624420428473</v>
      </c>
      <c r="G49" s="417">
        <v>2.1420450286626402</v>
      </c>
      <c r="H49" s="417">
        <v>2.3987524276438705</v>
      </c>
      <c r="I49" s="417">
        <v>1.6636470202122009</v>
      </c>
      <c r="J49" s="417">
        <v>1.4667910783749478</v>
      </c>
      <c r="K49" s="417">
        <v>325.09208341663987</v>
      </c>
    </row>
    <row r="50" spans="1:11" ht="5.25" customHeight="1">
      <c r="A50" s="67"/>
      <c r="B50" s="68"/>
      <c r="C50" s="420"/>
      <c r="D50" s="417"/>
      <c r="E50" s="417"/>
      <c r="F50" s="417"/>
      <c r="G50" s="417"/>
      <c r="H50" s="417"/>
      <c r="I50" s="417"/>
      <c r="J50" s="417"/>
      <c r="K50" s="417"/>
    </row>
    <row r="51" spans="1:11">
      <c r="A51" s="38" t="s">
        <v>956</v>
      </c>
      <c r="B51" s="38"/>
      <c r="C51" s="414"/>
      <c r="D51" s="417"/>
      <c r="E51" s="417"/>
      <c r="F51" s="417"/>
      <c r="G51" s="417"/>
      <c r="H51" s="417"/>
      <c r="I51" s="417"/>
      <c r="J51" s="417"/>
      <c r="K51" s="417"/>
    </row>
    <row r="52" spans="1:11" ht="15" customHeight="1">
      <c r="A52" s="348" t="s">
        <v>947</v>
      </c>
      <c r="B52" s="348"/>
      <c r="C52" s="395">
        <v>39</v>
      </c>
      <c r="D52" s="418">
        <v>135.01932031376566</v>
      </c>
      <c r="E52" s="418">
        <v>23.522115671037298</v>
      </c>
      <c r="F52" s="418">
        <v>65.120413058588056</v>
      </c>
      <c r="G52" s="418">
        <v>0.58627040077762038</v>
      </c>
      <c r="H52" s="418">
        <v>9.2134432175090014E-2</v>
      </c>
      <c r="I52" s="418">
        <v>6.4770345905211836E-3</v>
      </c>
      <c r="J52" s="418">
        <v>0.57189382972830316</v>
      </c>
      <c r="K52" s="418">
        <v>224.91862474066255</v>
      </c>
    </row>
    <row r="53" spans="1:11" ht="15" customHeight="1">
      <c r="A53" s="348" t="s">
        <v>948</v>
      </c>
      <c r="B53" s="348"/>
      <c r="C53" s="395">
        <v>164</v>
      </c>
      <c r="D53" s="418">
        <v>145.47942018451604</v>
      </c>
      <c r="E53" s="418">
        <v>48.643185856678791</v>
      </c>
      <c r="F53" s="418">
        <v>123.26441581158105</v>
      </c>
      <c r="G53" s="418">
        <v>1.3338696210916274</v>
      </c>
      <c r="H53" s="418">
        <v>1.040772908824801</v>
      </c>
      <c r="I53" s="418">
        <v>1.3386161396007441</v>
      </c>
      <c r="J53" s="418">
        <v>1.5486979858717511</v>
      </c>
      <c r="K53" s="418">
        <v>322.64897850816482</v>
      </c>
    </row>
    <row r="54" spans="1:11">
      <c r="A54" s="348" t="s">
        <v>949</v>
      </c>
      <c r="B54" s="348"/>
      <c r="C54" s="395">
        <v>38</v>
      </c>
      <c r="D54" s="418">
        <v>139.64577658181844</v>
      </c>
      <c r="E54" s="418">
        <v>86.621128191711335</v>
      </c>
      <c r="F54" s="418">
        <v>169.29640711667452</v>
      </c>
      <c r="G54" s="418">
        <v>6.0157935416353832</v>
      </c>
      <c r="H54" s="418">
        <v>9.524186394007593</v>
      </c>
      <c r="I54" s="418">
        <v>4.3639930465671801</v>
      </c>
      <c r="J54" s="418">
        <v>1.9605152246830282</v>
      </c>
      <c r="K54" s="418">
        <v>417.42780009709747</v>
      </c>
    </row>
    <row r="55" spans="1:11">
      <c r="A55" s="348" t="s">
        <v>950</v>
      </c>
      <c r="B55" s="348"/>
      <c r="C55" s="395">
        <v>2</v>
      </c>
      <c r="D55" s="418">
        <v>216.20259802742362</v>
      </c>
      <c r="E55" s="418">
        <v>160.54337262448882</v>
      </c>
      <c r="F55" s="418">
        <v>182.07914361318259</v>
      </c>
      <c r="G55" s="418">
        <v>28.297041135434206</v>
      </c>
      <c r="H55" s="418">
        <v>0</v>
      </c>
      <c r="I55" s="418">
        <v>0</v>
      </c>
      <c r="J55" s="418">
        <v>0.9789752225162377</v>
      </c>
      <c r="K55" s="418">
        <v>588.10113062304549</v>
      </c>
    </row>
    <row r="56" spans="1:11" ht="15">
      <c r="A56" s="391"/>
      <c r="B56" s="391"/>
      <c r="C56" s="391"/>
      <c r="D56" s="391"/>
      <c r="E56" s="391"/>
      <c r="F56" s="391"/>
      <c r="G56" s="391"/>
      <c r="H56" s="391"/>
      <c r="I56" s="391"/>
      <c r="J56" s="391"/>
      <c r="K56" s="391"/>
    </row>
    <row r="57" spans="1:11">
      <c r="A57" s="41" t="s">
        <v>700</v>
      </c>
      <c r="B57" s="327"/>
      <c r="C57" s="421"/>
      <c r="D57" s="422"/>
      <c r="E57" s="422"/>
      <c r="F57" s="422"/>
      <c r="G57" s="422"/>
      <c r="H57" s="422"/>
      <c r="I57" s="422"/>
      <c r="J57" s="422"/>
      <c r="K57" s="422"/>
    </row>
    <row r="58" spans="1:11">
      <c r="A58" s="58"/>
      <c r="B58" s="423"/>
      <c r="C58" s="424"/>
      <c r="D58" s="422"/>
      <c r="E58" s="422"/>
      <c r="F58" s="422"/>
      <c r="G58" s="422"/>
      <c r="H58" s="422"/>
      <c r="I58" s="422"/>
      <c r="J58" s="422"/>
      <c r="K58" s="422"/>
    </row>
    <row r="59" spans="1:11">
      <c r="A59" s="41" t="s">
        <v>671</v>
      </c>
      <c r="B59" s="327"/>
      <c r="C59" s="424"/>
      <c r="D59" s="422"/>
      <c r="E59" s="422"/>
      <c r="F59" s="422"/>
      <c r="G59" s="422"/>
      <c r="H59" s="422"/>
      <c r="I59" s="422"/>
      <c r="J59" s="422"/>
      <c r="K59" s="422"/>
    </row>
    <row r="60" spans="1:11">
      <c r="A60" s="41" t="s">
        <v>1000</v>
      </c>
      <c r="B60" s="327"/>
      <c r="C60" s="424"/>
      <c r="D60" s="422"/>
      <c r="E60" s="422"/>
      <c r="F60" s="422"/>
      <c r="G60" s="422"/>
      <c r="H60" s="422"/>
      <c r="I60" s="422"/>
      <c r="J60" s="422"/>
      <c r="K60" s="422"/>
    </row>
    <row r="61" spans="1:11" ht="13.5">
      <c r="A61" s="30" t="s">
        <v>951</v>
      </c>
      <c r="B61" s="425"/>
      <c r="C61" s="421"/>
      <c r="D61" s="422"/>
      <c r="E61" s="422"/>
      <c r="F61" s="422"/>
      <c r="G61" s="422"/>
      <c r="H61" s="422"/>
      <c r="I61" s="422"/>
      <c r="J61" s="422"/>
      <c r="K61" s="422"/>
    </row>
    <row r="62" spans="1:11">
      <c r="A62" s="128" t="s">
        <v>957</v>
      </c>
      <c r="B62" s="426"/>
      <c r="C62" s="427"/>
      <c r="D62" s="422"/>
      <c r="E62" s="422"/>
      <c r="F62" s="422"/>
      <c r="G62" s="422"/>
      <c r="H62" s="422"/>
      <c r="I62" s="422"/>
      <c r="J62" s="422"/>
      <c r="K62" s="422"/>
    </row>
    <row r="63" spans="1:11" ht="13.5">
      <c r="A63" s="425"/>
      <c r="B63" s="425"/>
      <c r="C63" s="427"/>
      <c r="D63" s="422"/>
      <c r="E63" s="422"/>
      <c r="F63" s="422"/>
      <c r="G63" s="422"/>
      <c r="H63" s="422"/>
      <c r="I63" s="422"/>
      <c r="J63" s="422"/>
      <c r="K63" s="422"/>
    </row>
    <row r="64" spans="1:11">
      <c r="A64" s="426"/>
      <c r="B64" s="426"/>
      <c r="C64" s="427"/>
      <c r="D64" s="422"/>
      <c r="E64" s="422"/>
      <c r="F64" s="422"/>
      <c r="G64" s="422"/>
      <c r="H64" s="422"/>
      <c r="I64" s="422"/>
      <c r="J64" s="422"/>
      <c r="K64" s="422"/>
    </row>
    <row r="65" spans="1:11">
      <c r="A65" s="426"/>
      <c r="B65" s="426"/>
      <c r="C65" s="427"/>
      <c r="D65" s="422"/>
      <c r="E65" s="422"/>
      <c r="F65" s="422"/>
      <c r="G65" s="422"/>
      <c r="H65" s="422"/>
      <c r="I65" s="422"/>
      <c r="J65" s="422"/>
      <c r="K65" s="422"/>
    </row>
  </sheetData>
  <sheetProtection algorithmName="SHA-512" hashValue="jI0TeVmHG/WPZ/Z+rczpdY0VNH++BS0W3SMRnX/EuFAj/PSZDmPB/64cag8DGMVnf83aQb+JQI9IfxuLQT5GmA==" saltValue="kY56KZn6pQw0mRVi6BbZnA==" spinCount="100000" sheet="1" objects="1" scenarios="1"/>
  <mergeCells count="2">
    <mergeCell ref="D4:E4"/>
    <mergeCell ref="F4:J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workbookViewId="0"/>
  </sheetViews>
  <sheetFormatPr baseColWidth="10" defaultRowHeight="12.75"/>
  <cols>
    <col min="1" max="1" width="31.7109375" style="432" customWidth="1"/>
    <col min="2" max="2" width="11.7109375" style="429" customWidth="1"/>
    <col min="3" max="3" width="11.7109375" style="404" customWidth="1"/>
    <col min="4" max="4" width="12" style="404" customWidth="1"/>
    <col min="5" max="9" width="11.7109375" style="404" customWidth="1"/>
    <col min="10" max="10" width="11.7109375" style="430" customWidth="1"/>
    <col min="11" max="16384" width="11.42578125" style="1"/>
  </cols>
  <sheetData>
    <row r="1" spans="1:10" ht="15">
      <c r="A1" s="428" t="s">
        <v>1001</v>
      </c>
      <c r="J1" s="1"/>
    </row>
    <row r="2" spans="1:10" ht="18.75">
      <c r="A2" s="10" t="s">
        <v>994</v>
      </c>
    </row>
    <row r="3" spans="1:10" ht="19.5">
      <c r="A3" s="168" t="s">
        <v>1002</v>
      </c>
      <c r="B3" s="120"/>
      <c r="C3" s="120"/>
      <c r="D3" s="120"/>
      <c r="E3" s="120"/>
      <c r="F3" s="408"/>
      <c r="G3" s="408"/>
      <c r="H3" s="408"/>
      <c r="I3" s="408"/>
      <c r="J3" s="431"/>
    </row>
    <row r="4" spans="1:10" ht="15">
      <c r="A4" s="391" t="s">
        <v>996</v>
      </c>
      <c r="B4" s="391"/>
      <c r="C4" s="409" t="s">
        <v>962</v>
      </c>
      <c r="D4" s="409"/>
      <c r="E4" s="409" t="s">
        <v>963</v>
      </c>
      <c r="F4" s="409"/>
      <c r="G4" s="409"/>
      <c r="H4" s="409"/>
      <c r="I4" s="409"/>
      <c r="J4" s="391" t="s">
        <v>686</v>
      </c>
    </row>
    <row r="5" spans="1:10" ht="30">
      <c r="A5" s="391"/>
      <c r="B5" s="391" t="s">
        <v>932</v>
      </c>
      <c r="C5" s="391" t="s">
        <v>965</v>
      </c>
      <c r="D5" s="391" t="s">
        <v>966</v>
      </c>
      <c r="E5" s="391" t="s">
        <v>997</v>
      </c>
      <c r="F5" s="391" t="s">
        <v>968</v>
      </c>
      <c r="G5" s="391" t="s">
        <v>969</v>
      </c>
      <c r="H5" s="391" t="s">
        <v>970</v>
      </c>
      <c r="I5" s="391" t="s">
        <v>971</v>
      </c>
      <c r="J5" s="391"/>
    </row>
    <row r="6" spans="1:10">
      <c r="B6" s="433"/>
      <c r="C6" s="434"/>
      <c r="D6" s="434"/>
      <c r="E6" s="434"/>
      <c r="F6" s="434"/>
      <c r="G6" s="434"/>
      <c r="H6" s="434"/>
      <c r="I6" s="434"/>
      <c r="J6" s="210"/>
    </row>
    <row r="7" spans="1:10" ht="14.25">
      <c r="A7" s="435" t="s">
        <v>1003</v>
      </c>
      <c r="B7" s="433"/>
      <c r="C7" s="434"/>
      <c r="D7" s="434"/>
      <c r="E7" s="434"/>
      <c r="F7" s="434"/>
      <c r="G7" s="434"/>
      <c r="H7" s="434"/>
      <c r="I7" s="434"/>
      <c r="J7" s="210"/>
    </row>
    <row r="8" spans="1:10">
      <c r="A8" s="436"/>
      <c r="B8" s="433"/>
      <c r="C8" s="434"/>
      <c r="D8" s="434"/>
      <c r="E8" s="434"/>
      <c r="F8" s="434"/>
      <c r="G8" s="434"/>
      <c r="H8" s="434"/>
      <c r="I8" s="434"/>
      <c r="J8" s="210"/>
    </row>
    <row r="9" spans="1:10">
      <c r="A9" s="436" t="s">
        <v>686</v>
      </c>
      <c r="B9" s="437">
        <v>39</v>
      </c>
      <c r="C9" s="438">
        <v>135.01932031376566</v>
      </c>
      <c r="D9" s="438">
        <v>23.522115671037298</v>
      </c>
      <c r="E9" s="438">
        <v>65.120413058588056</v>
      </c>
      <c r="F9" s="438">
        <v>0.58627040077762038</v>
      </c>
      <c r="G9" s="438">
        <v>9.2134432175090014E-2</v>
      </c>
      <c r="H9" s="438">
        <v>6.4770345905211836E-3</v>
      </c>
      <c r="I9" s="438">
        <v>0.57189382972830316</v>
      </c>
      <c r="J9" s="438">
        <v>224.91862474066255</v>
      </c>
    </row>
    <row r="10" spans="1:10">
      <c r="A10" s="436"/>
      <c r="B10" s="433"/>
      <c r="C10" s="438"/>
      <c r="D10" s="438"/>
      <c r="E10" s="438"/>
      <c r="F10" s="438"/>
      <c r="G10" s="438"/>
      <c r="H10" s="438"/>
      <c r="I10" s="438"/>
      <c r="J10" s="438"/>
    </row>
    <row r="11" spans="1:10">
      <c r="A11" s="50" t="s">
        <v>938</v>
      </c>
      <c r="B11" s="439">
        <v>3</v>
      </c>
      <c r="C11" s="440">
        <v>18.095715862345742</v>
      </c>
      <c r="D11" s="440">
        <v>25.568475970703322</v>
      </c>
      <c r="E11" s="440">
        <v>31.88492023678138</v>
      </c>
      <c r="F11" s="440">
        <v>0</v>
      </c>
      <c r="G11" s="440">
        <v>0</v>
      </c>
      <c r="H11" s="440">
        <v>0</v>
      </c>
      <c r="I11" s="440">
        <v>0.80626066017858933</v>
      </c>
      <c r="J11" s="440">
        <v>76.355372730009023</v>
      </c>
    </row>
    <row r="12" spans="1:10">
      <c r="A12" s="50" t="s">
        <v>939</v>
      </c>
      <c r="B12" s="439">
        <v>6</v>
      </c>
      <c r="C12" s="440">
        <v>151.6709313741014</v>
      </c>
      <c r="D12" s="440">
        <v>29.953415460620072</v>
      </c>
      <c r="E12" s="440">
        <v>66.901352250055425</v>
      </c>
      <c r="F12" s="440">
        <v>8.8818285460936757</v>
      </c>
      <c r="G12" s="440">
        <v>1.1565854894385155</v>
      </c>
      <c r="H12" s="440">
        <v>1.7132723184596382E-2</v>
      </c>
      <c r="I12" s="440">
        <v>0.37069702631662288</v>
      </c>
      <c r="J12" s="440">
        <v>258.9519428698103</v>
      </c>
    </row>
    <row r="13" spans="1:10">
      <c r="A13" s="50" t="s">
        <v>940</v>
      </c>
      <c r="B13" s="439">
        <v>4</v>
      </c>
      <c r="C13" s="440">
        <v>120.29760504328416</v>
      </c>
      <c r="D13" s="440">
        <v>21.129837420444606</v>
      </c>
      <c r="E13" s="440">
        <v>70.762193466654608</v>
      </c>
      <c r="F13" s="440">
        <v>0</v>
      </c>
      <c r="G13" s="440">
        <v>3.5758453231985038E-2</v>
      </c>
      <c r="H13" s="440">
        <v>8.7624046089343349E-3</v>
      </c>
      <c r="I13" s="440">
        <v>0.84214098271649629</v>
      </c>
      <c r="J13" s="440">
        <v>213.07629777094078</v>
      </c>
    </row>
    <row r="14" spans="1:10">
      <c r="A14" s="50" t="s">
        <v>941</v>
      </c>
      <c r="B14" s="439">
        <v>6</v>
      </c>
      <c r="C14" s="440">
        <v>132.22720677931846</v>
      </c>
      <c r="D14" s="440">
        <v>21.239521001306493</v>
      </c>
      <c r="E14" s="440">
        <v>60.114054526162306</v>
      </c>
      <c r="F14" s="440">
        <v>0</v>
      </c>
      <c r="G14" s="440">
        <v>1.7186496221280649E-2</v>
      </c>
      <c r="H14" s="440">
        <v>1.7179278037231394E-2</v>
      </c>
      <c r="I14" s="440">
        <v>0.45495492244061236</v>
      </c>
      <c r="J14" s="440">
        <v>214.07010300348639</v>
      </c>
    </row>
    <row r="15" spans="1:10">
      <c r="A15" s="50" t="s">
        <v>942</v>
      </c>
      <c r="B15" s="439">
        <v>11</v>
      </c>
      <c r="C15" s="440">
        <v>140.05838513120426</v>
      </c>
      <c r="D15" s="440">
        <v>23.363976239321474</v>
      </c>
      <c r="E15" s="440">
        <v>68.26013962460577</v>
      </c>
      <c r="F15" s="440">
        <v>0</v>
      </c>
      <c r="G15" s="440">
        <v>1.2250834379497229E-2</v>
      </c>
      <c r="H15" s="440">
        <v>6.5954254569950089E-3</v>
      </c>
      <c r="I15" s="440">
        <v>0.68871673964297742</v>
      </c>
      <c r="J15" s="440">
        <v>232.39006399461098</v>
      </c>
    </row>
    <row r="16" spans="1:10">
      <c r="A16" s="50" t="s">
        <v>943</v>
      </c>
      <c r="B16" s="439">
        <v>9</v>
      </c>
      <c r="C16" s="440">
        <v>134.53951489030661</v>
      </c>
      <c r="D16" s="440">
        <v>23.805865267497424</v>
      </c>
      <c r="E16" s="440">
        <v>63.737351969995089</v>
      </c>
      <c r="F16" s="440">
        <v>0</v>
      </c>
      <c r="G16" s="440">
        <v>1.8043264084676994E-2</v>
      </c>
      <c r="H16" s="440">
        <v>0</v>
      </c>
      <c r="I16" s="440">
        <v>0.48813346620898385</v>
      </c>
      <c r="J16" s="440">
        <v>222.58890885809279</v>
      </c>
    </row>
    <row r="17" spans="1:10">
      <c r="A17" s="50" t="s">
        <v>1004</v>
      </c>
      <c r="B17" s="441">
        <v>0</v>
      </c>
      <c r="C17" s="440">
        <v>0</v>
      </c>
      <c r="D17" s="440">
        <v>0</v>
      </c>
      <c r="E17" s="440">
        <v>0</v>
      </c>
      <c r="F17" s="440">
        <v>0</v>
      </c>
      <c r="G17" s="440">
        <v>0</v>
      </c>
      <c r="H17" s="440">
        <v>0</v>
      </c>
      <c r="I17" s="440">
        <v>0</v>
      </c>
      <c r="J17" s="440">
        <v>0</v>
      </c>
    </row>
    <row r="18" spans="1:10">
      <c r="A18" s="50"/>
      <c r="B18" s="439"/>
      <c r="C18" s="440"/>
      <c r="D18" s="440"/>
      <c r="E18" s="440"/>
      <c r="F18" s="440"/>
      <c r="G18" s="440"/>
      <c r="H18" s="440"/>
      <c r="I18" s="440"/>
      <c r="J18" s="440"/>
    </row>
    <row r="19" spans="1:10" ht="14.25">
      <c r="A19" s="435" t="s">
        <v>1005</v>
      </c>
      <c r="B19" s="439"/>
      <c r="C19" s="440"/>
      <c r="D19" s="440"/>
      <c r="E19" s="440"/>
      <c r="F19" s="440"/>
      <c r="G19" s="440"/>
      <c r="H19" s="440"/>
      <c r="I19" s="440"/>
      <c r="J19" s="440"/>
    </row>
    <row r="20" spans="1:10">
      <c r="A20" s="436"/>
      <c r="B20" s="439"/>
      <c r="C20" s="440"/>
      <c r="D20" s="440"/>
      <c r="E20" s="440"/>
      <c r="F20" s="440"/>
      <c r="G20" s="440"/>
      <c r="H20" s="440"/>
      <c r="I20" s="440"/>
      <c r="J20" s="440"/>
    </row>
    <row r="21" spans="1:10">
      <c r="A21" s="436" t="s">
        <v>686</v>
      </c>
      <c r="B21" s="437">
        <v>164</v>
      </c>
      <c r="C21" s="438">
        <v>145.47942018451604</v>
      </c>
      <c r="D21" s="438">
        <v>48.643185856678791</v>
      </c>
      <c r="E21" s="438">
        <v>123.26441581158105</v>
      </c>
      <c r="F21" s="438">
        <v>1.3338696210916274</v>
      </c>
      <c r="G21" s="438">
        <v>1.040772908824801</v>
      </c>
      <c r="H21" s="438">
        <v>1.3386161396007441</v>
      </c>
      <c r="I21" s="438">
        <v>1.5486979858717511</v>
      </c>
      <c r="J21" s="438">
        <v>322.64897850816482</v>
      </c>
    </row>
    <row r="22" spans="1:10" ht="5.25" customHeight="1">
      <c r="A22" s="436"/>
      <c r="B22" s="437"/>
      <c r="C22" s="438"/>
      <c r="D22" s="438"/>
      <c r="E22" s="438"/>
      <c r="F22" s="438"/>
      <c r="G22" s="438"/>
      <c r="H22" s="438"/>
      <c r="I22" s="438"/>
      <c r="J22" s="438"/>
    </row>
    <row r="23" spans="1:10">
      <c r="A23" s="50" t="s">
        <v>938</v>
      </c>
      <c r="B23" s="439">
        <v>16</v>
      </c>
      <c r="C23" s="440">
        <v>158.57304518230245</v>
      </c>
      <c r="D23" s="440">
        <v>58.933178769561977</v>
      </c>
      <c r="E23" s="440">
        <v>163.13502249454888</v>
      </c>
      <c r="F23" s="440">
        <v>0.73929783886726841</v>
      </c>
      <c r="G23" s="440">
        <v>3.4801413154480971</v>
      </c>
      <c r="H23" s="440">
        <v>4.3054842538157931</v>
      </c>
      <c r="I23" s="440">
        <v>1.4596202147332396</v>
      </c>
      <c r="J23" s="440">
        <v>390.62579006927768</v>
      </c>
    </row>
    <row r="24" spans="1:10">
      <c r="A24" s="50" t="s">
        <v>939</v>
      </c>
      <c r="B24" s="439">
        <v>39</v>
      </c>
      <c r="C24" s="440">
        <v>150.02660781332006</v>
      </c>
      <c r="D24" s="440">
        <v>50.45033037720868</v>
      </c>
      <c r="E24" s="440">
        <v>140.30970138206678</v>
      </c>
      <c r="F24" s="440">
        <v>0.32272537646853006</v>
      </c>
      <c r="G24" s="440">
        <v>0.13618269657780349</v>
      </c>
      <c r="H24" s="440">
        <v>0.3936508363724448</v>
      </c>
      <c r="I24" s="440">
        <v>1.3544173653258691</v>
      </c>
      <c r="J24" s="440">
        <v>342.99361584734015</v>
      </c>
    </row>
    <row r="25" spans="1:10">
      <c r="A25" s="50" t="s">
        <v>940</v>
      </c>
      <c r="B25" s="439">
        <v>31</v>
      </c>
      <c r="C25" s="440">
        <v>149.60126746166949</v>
      </c>
      <c r="D25" s="440">
        <v>38.447236797274279</v>
      </c>
      <c r="E25" s="440">
        <v>112.7181932343636</v>
      </c>
      <c r="F25" s="440">
        <v>0.43392552932587003</v>
      </c>
      <c r="G25" s="440">
        <v>0</v>
      </c>
      <c r="H25" s="440">
        <v>0.10345485519591141</v>
      </c>
      <c r="I25" s="440">
        <v>1.4445986858116331</v>
      </c>
      <c r="J25" s="440">
        <v>302.7486765636408</v>
      </c>
    </row>
    <row r="26" spans="1:10">
      <c r="A26" s="50" t="s">
        <v>941</v>
      </c>
      <c r="B26" s="439">
        <v>19</v>
      </c>
      <c r="C26" s="440">
        <v>149.85400587974317</v>
      </c>
      <c r="D26" s="440">
        <v>41.361350683288563</v>
      </c>
      <c r="E26" s="440">
        <v>119.64434135663129</v>
      </c>
      <c r="F26" s="440">
        <v>0.91444144877651612</v>
      </c>
      <c r="G26" s="440">
        <v>0.53615847029169572</v>
      </c>
      <c r="H26" s="440">
        <v>0.44149996830984201</v>
      </c>
      <c r="I26" s="440">
        <v>1.2313137764429991</v>
      </c>
      <c r="J26" s="440">
        <v>313.98311158348406</v>
      </c>
    </row>
    <row r="27" spans="1:10">
      <c r="A27" s="50" t="s">
        <v>942</v>
      </c>
      <c r="B27" s="439">
        <v>21</v>
      </c>
      <c r="C27" s="440">
        <v>143.89076459556676</v>
      </c>
      <c r="D27" s="440">
        <v>39.69001906108771</v>
      </c>
      <c r="E27" s="440">
        <v>111.2933055615335</v>
      </c>
      <c r="F27" s="440">
        <v>0.43366126602514832</v>
      </c>
      <c r="G27" s="440">
        <v>0.16532726657853475</v>
      </c>
      <c r="H27" s="440">
        <v>1.0292003566268024</v>
      </c>
      <c r="I27" s="440">
        <v>1.2748224551910721</v>
      </c>
      <c r="J27" s="440">
        <v>297.77710056260952</v>
      </c>
    </row>
    <row r="28" spans="1:10">
      <c r="A28" s="50" t="s">
        <v>943</v>
      </c>
      <c r="B28" s="439">
        <v>33</v>
      </c>
      <c r="C28" s="440">
        <v>134.80251571200671</v>
      </c>
      <c r="D28" s="440">
        <v>42.610916021700618</v>
      </c>
      <c r="E28" s="440">
        <v>127.96895483814085</v>
      </c>
      <c r="F28" s="440">
        <v>0.9467562042106249</v>
      </c>
      <c r="G28" s="440">
        <v>1.0251206125547268</v>
      </c>
      <c r="H28" s="440">
        <v>1.6094839628697934</v>
      </c>
      <c r="I28" s="440">
        <v>2.0102434568894498</v>
      </c>
      <c r="J28" s="440">
        <v>310.97399080837278</v>
      </c>
    </row>
    <row r="29" spans="1:10">
      <c r="A29" s="50" t="s">
        <v>1004</v>
      </c>
      <c r="B29" s="439">
        <v>5</v>
      </c>
      <c r="C29" s="440">
        <v>163.18897781656537</v>
      </c>
      <c r="D29" s="440">
        <v>86.583087658801531</v>
      </c>
      <c r="E29" s="440">
        <v>120.84755762265101</v>
      </c>
      <c r="F29" s="440">
        <v>5.2374830156415744</v>
      </c>
      <c r="G29" s="440">
        <v>3.6893414503489113</v>
      </c>
      <c r="H29" s="440">
        <v>3.017702756876226</v>
      </c>
      <c r="I29" s="440">
        <v>1.1414641847330573</v>
      </c>
      <c r="J29" s="440">
        <v>383.70561450561769</v>
      </c>
    </row>
    <row r="30" spans="1:10">
      <c r="A30" s="50"/>
      <c r="B30" s="439"/>
      <c r="C30" s="440"/>
      <c r="D30" s="440"/>
      <c r="E30" s="440"/>
      <c r="F30" s="440"/>
      <c r="G30" s="440"/>
      <c r="H30" s="440"/>
      <c r="I30" s="440"/>
      <c r="J30" s="440"/>
    </row>
    <row r="31" spans="1:10" ht="14.25">
      <c r="A31" s="435" t="s">
        <v>1006</v>
      </c>
      <c r="B31" s="439"/>
      <c r="C31" s="440"/>
      <c r="D31" s="440"/>
      <c r="E31" s="440"/>
      <c r="F31" s="440"/>
      <c r="G31" s="440"/>
      <c r="H31" s="440"/>
      <c r="I31" s="440"/>
      <c r="J31" s="440"/>
    </row>
    <row r="32" spans="1:10">
      <c r="A32" s="436"/>
      <c r="B32" s="439"/>
      <c r="C32" s="440"/>
      <c r="D32" s="440"/>
      <c r="E32" s="440"/>
      <c r="F32" s="440"/>
      <c r="G32" s="440"/>
      <c r="H32" s="440"/>
      <c r="I32" s="440"/>
      <c r="J32" s="440"/>
    </row>
    <row r="33" spans="1:10">
      <c r="A33" s="436" t="s">
        <v>686</v>
      </c>
      <c r="B33" s="437">
        <v>38</v>
      </c>
      <c r="C33" s="438">
        <v>139.64577658181844</v>
      </c>
      <c r="D33" s="438">
        <v>86.621128191711335</v>
      </c>
      <c r="E33" s="438">
        <v>169.29640711667452</v>
      </c>
      <c r="F33" s="438">
        <v>6.0157935416353832</v>
      </c>
      <c r="G33" s="438">
        <v>9.524186394007593</v>
      </c>
      <c r="H33" s="438">
        <v>4.3639930465671801</v>
      </c>
      <c r="I33" s="438">
        <v>1.9605152246830282</v>
      </c>
      <c r="J33" s="438">
        <v>417.42780009709747</v>
      </c>
    </row>
    <row r="34" spans="1:10" ht="5.25" customHeight="1">
      <c r="A34" s="436"/>
      <c r="B34" s="437"/>
      <c r="C34" s="438"/>
      <c r="D34" s="438"/>
      <c r="E34" s="438"/>
      <c r="F34" s="438"/>
      <c r="G34" s="438"/>
      <c r="H34" s="438"/>
      <c r="I34" s="438"/>
      <c r="J34" s="438"/>
    </row>
    <row r="35" spans="1:10">
      <c r="A35" s="50" t="s">
        <v>938</v>
      </c>
      <c r="B35" s="439">
        <v>17</v>
      </c>
      <c r="C35" s="440">
        <v>142.0177944189677</v>
      </c>
      <c r="D35" s="440">
        <v>68.938274465801541</v>
      </c>
      <c r="E35" s="440">
        <v>191.38145184896086</v>
      </c>
      <c r="F35" s="440">
        <v>0.15634452141672359</v>
      </c>
      <c r="G35" s="440">
        <v>2.8060664455068789</v>
      </c>
      <c r="H35" s="440">
        <v>0.54577275831788463</v>
      </c>
      <c r="I35" s="440">
        <v>1.2605376134257</v>
      </c>
      <c r="J35" s="440">
        <v>407.10624207239732</v>
      </c>
    </row>
    <row r="36" spans="1:10">
      <c r="A36" s="50" t="s">
        <v>939</v>
      </c>
      <c r="B36" s="439">
        <v>4</v>
      </c>
      <c r="C36" s="440">
        <v>158.47029789719628</v>
      </c>
      <c r="D36" s="440">
        <v>63.223977803738315</v>
      </c>
      <c r="E36" s="440">
        <v>207.81477803738318</v>
      </c>
      <c r="F36" s="440">
        <v>2.9483936915887852</v>
      </c>
      <c r="G36" s="440">
        <v>4.9356600467289722</v>
      </c>
      <c r="H36" s="440">
        <v>3.3344042056074765</v>
      </c>
      <c r="I36" s="440">
        <v>1.080607476635514</v>
      </c>
      <c r="J36" s="440">
        <v>441.80811915887853</v>
      </c>
    </row>
    <row r="37" spans="1:10">
      <c r="A37" s="50" t="s">
        <v>940</v>
      </c>
      <c r="B37" s="439">
        <v>0</v>
      </c>
      <c r="C37" s="440" t="s">
        <v>1007</v>
      </c>
      <c r="D37" s="440" t="s">
        <v>1007</v>
      </c>
      <c r="E37" s="440" t="s">
        <v>1007</v>
      </c>
      <c r="F37" s="440" t="s">
        <v>1007</v>
      </c>
      <c r="G37" s="440" t="s">
        <v>1007</v>
      </c>
      <c r="H37" s="440" t="s">
        <v>1007</v>
      </c>
      <c r="I37" s="440" t="s">
        <v>1007</v>
      </c>
      <c r="J37" s="440" t="s">
        <v>1007</v>
      </c>
    </row>
    <row r="38" spans="1:10">
      <c r="A38" s="50" t="s">
        <v>941</v>
      </c>
      <c r="B38" s="439">
        <v>2</v>
      </c>
      <c r="C38" s="440">
        <v>171.42083100806656</v>
      </c>
      <c r="D38" s="440">
        <v>135.80262290091827</v>
      </c>
      <c r="E38" s="440">
        <v>83.395591294201211</v>
      </c>
      <c r="F38" s="440">
        <v>1.7104662371264776</v>
      </c>
      <c r="G38" s="440">
        <v>0</v>
      </c>
      <c r="H38" s="440">
        <v>0</v>
      </c>
      <c r="I38" s="440">
        <v>0.98226878392775607</v>
      </c>
      <c r="J38" s="440">
        <v>393.31178022424029</v>
      </c>
    </row>
    <row r="39" spans="1:10">
      <c r="A39" s="50" t="s">
        <v>942</v>
      </c>
      <c r="B39" s="439">
        <v>2</v>
      </c>
      <c r="C39" s="440">
        <v>125.35098714609762</v>
      </c>
      <c r="D39" s="440">
        <v>70.567722422918592</v>
      </c>
      <c r="E39" s="440">
        <v>176.08802822817776</v>
      </c>
      <c r="F39" s="440">
        <v>5.6998235738889358</v>
      </c>
      <c r="G39" s="440">
        <v>9.2894396370662857</v>
      </c>
      <c r="H39" s="440">
        <v>7.1166764681172809</v>
      </c>
      <c r="I39" s="440">
        <v>2.5077711501302193</v>
      </c>
      <c r="J39" s="440">
        <v>396.62044862639669</v>
      </c>
    </row>
    <row r="40" spans="1:10">
      <c r="A40" s="50" t="s">
        <v>943</v>
      </c>
      <c r="B40" s="439">
        <v>8</v>
      </c>
      <c r="C40" s="440">
        <v>134.39820092232748</v>
      </c>
      <c r="D40" s="440">
        <v>97.864441874255689</v>
      </c>
      <c r="E40" s="440">
        <v>150.51335953618982</v>
      </c>
      <c r="F40" s="440">
        <v>3.6679130993045788</v>
      </c>
      <c r="G40" s="440">
        <v>5.9236898980146924</v>
      </c>
      <c r="H40" s="440">
        <v>3.2321525711961341</v>
      </c>
      <c r="I40" s="440">
        <v>2.4533004327391952</v>
      </c>
      <c r="J40" s="440">
        <v>398.05305833402764</v>
      </c>
    </row>
    <row r="41" spans="1:10">
      <c r="A41" s="50" t="s">
        <v>1004</v>
      </c>
      <c r="B41" s="439">
        <v>5</v>
      </c>
      <c r="C41" s="440">
        <v>141.59412642782971</v>
      </c>
      <c r="D41" s="440">
        <v>79.436944011768773</v>
      </c>
      <c r="E41" s="440">
        <v>185.56033229491175</v>
      </c>
      <c r="F41" s="440">
        <v>9.7630906022845281</v>
      </c>
      <c r="G41" s="440">
        <v>15.076998961578401</v>
      </c>
      <c r="H41" s="440">
        <v>6.1345664589823468</v>
      </c>
      <c r="I41" s="440">
        <v>1.7277583073727933</v>
      </c>
      <c r="J41" s="440">
        <v>439.29381706472827</v>
      </c>
    </row>
    <row r="42" spans="1:10">
      <c r="A42" s="50"/>
      <c r="B42" s="439"/>
      <c r="C42" s="440"/>
      <c r="D42" s="440"/>
      <c r="E42" s="440"/>
      <c r="F42" s="440"/>
      <c r="G42" s="440"/>
      <c r="H42" s="440"/>
      <c r="I42" s="440"/>
      <c r="J42" s="440"/>
    </row>
    <row r="43" spans="1:10" ht="14.25">
      <c r="A43" s="435" t="s">
        <v>1008</v>
      </c>
      <c r="B43" s="439"/>
      <c r="C43" s="440"/>
      <c r="D43" s="440"/>
      <c r="E43" s="440"/>
      <c r="F43" s="440"/>
      <c r="G43" s="440"/>
      <c r="H43" s="440"/>
      <c r="I43" s="440"/>
      <c r="J43" s="440"/>
    </row>
    <row r="44" spans="1:10">
      <c r="A44" s="436"/>
      <c r="B44" s="439"/>
      <c r="C44" s="440"/>
      <c r="D44" s="440"/>
      <c r="E44" s="440"/>
      <c r="F44" s="440"/>
      <c r="G44" s="440"/>
      <c r="H44" s="440"/>
      <c r="I44" s="440"/>
      <c r="J44" s="440"/>
    </row>
    <row r="45" spans="1:10">
      <c r="A45" s="436" t="s">
        <v>686</v>
      </c>
      <c r="B45" s="442">
        <v>2</v>
      </c>
      <c r="C45" s="438">
        <v>216.20259802742362</v>
      </c>
      <c r="D45" s="438">
        <v>160.54337262448882</v>
      </c>
      <c r="E45" s="438">
        <v>182.07914361318259</v>
      </c>
      <c r="F45" s="438">
        <v>28.297041135434206</v>
      </c>
      <c r="G45" s="438">
        <v>0</v>
      </c>
      <c r="H45" s="438">
        <v>0</v>
      </c>
      <c r="I45" s="438">
        <v>0.9789752225162377</v>
      </c>
      <c r="J45" s="438">
        <v>588.10113062304549</v>
      </c>
    </row>
    <row r="46" spans="1:10" ht="5.25" customHeight="1">
      <c r="A46" s="436"/>
      <c r="B46" s="437"/>
      <c r="C46" s="438"/>
      <c r="D46" s="438"/>
      <c r="E46" s="438"/>
      <c r="F46" s="438"/>
      <c r="G46" s="438"/>
      <c r="H46" s="438"/>
      <c r="I46" s="438"/>
      <c r="J46" s="438"/>
    </row>
    <row r="47" spans="1:10">
      <c r="A47" s="50" t="s">
        <v>938</v>
      </c>
      <c r="B47" s="443">
        <v>1</v>
      </c>
      <c r="C47" s="440">
        <v>85.296700570578025</v>
      </c>
      <c r="D47" s="440">
        <v>72.434135450260484</v>
      </c>
      <c r="E47" s="440">
        <v>196.61721657157034</v>
      </c>
      <c r="F47" s="440">
        <v>0</v>
      </c>
      <c r="G47" s="440">
        <v>0</v>
      </c>
      <c r="H47" s="440">
        <v>0</v>
      </c>
      <c r="I47" s="440">
        <v>5.0478789382287275</v>
      </c>
      <c r="J47" s="440">
        <v>359.39593153063754</v>
      </c>
    </row>
    <row r="48" spans="1:10">
      <c r="A48" s="50" t="s">
        <v>939</v>
      </c>
      <c r="B48" s="443">
        <v>0</v>
      </c>
      <c r="C48" s="440">
        <v>0</v>
      </c>
      <c r="D48" s="440">
        <v>0</v>
      </c>
      <c r="E48" s="440">
        <v>0</v>
      </c>
      <c r="F48" s="440">
        <v>0</v>
      </c>
      <c r="G48" s="440">
        <v>0</v>
      </c>
      <c r="H48" s="440">
        <v>0</v>
      </c>
      <c r="I48" s="440">
        <v>0</v>
      </c>
      <c r="J48" s="440">
        <v>0</v>
      </c>
    </row>
    <row r="49" spans="1:10">
      <c r="A49" s="50" t="s">
        <v>940</v>
      </c>
      <c r="B49" s="443">
        <v>1</v>
      </c>
      <c r="C49" s="440">
        <v>247.6984600692372</v>
      </c>
      <c r="D49" s="440">
        <v>181.74238987704427</v>
      </c>
      <c r="E49" s="440">
        <v>178.58129401933866</v>
      </c>
      <c r="F49" s="440">
        <v>35.105288289363735</v>
      </c>
      <c r="G49" s="440">
        <v>0</v>
      </c>
      <c r="H49" s="440">
        <v>0</v>
      </c>
      <c r="I49" s="440">
        <v>0</v>
      </c>
      <c r="J49" s="440">
        <v>643.12743225498389</v>
      </c>
    </row>
    <row r="50" spans="1:10">
      <c r="A50" s="50" t="s">
        <v>941</v>
      </c>
      <c r="B50" s="443">
        <v>0</v>
      </c>
      <c r="C50" s="440">
        <v>0</v>
      </c>
      <c r="D50" s="440">
        <v>0</v>
      </c>
      <c r="E50" s="440">
        <v>0</v>
      </c>
      <c r="F50" s="440">
        <v>0</v>
      </c>
      <c r="G50" s="440">
        <v>0</v>
      </c>
      <c r="H50" s="440">
        <v>0</v>
      </c>
      <c r="I50" s="440">
        <v>0</v>
      </c>
      <c r="J50" s="440">
        <v>0</v>
      </c>
    </row>
    <row r="51" spans="1:10">
      <c r="A51" s="50" t="s">
        <v>942</v>
      </c>
      <c r="B51" s="443">
        <v>0</v>
      </c>
      <c r="C51" s="440">
        <v>0</v>
      </c>
      <c r="D51" s="440">
        <v>0</v>
      </c>
      <c r="E51" s="440">
        <v>0</v>
      </c>
      <c r="F51" s="440">
        <v>0</v>
      </c>
      <c r="G51" s="440">
        <v>0</v>
      </c>
      <c r="H51" s="440">
        <v>0</v>
      </c>
      <c r="I51" s="440">
        <v>0</v>
      </c>
      <c r="J51" s="440">
        <v>0</v>
      </c>
    </row>
    <row r="52" spans="1:10">
      <c r="A52" s="50" t="s">
        <v>943</v>
      </c>
      <c r="B52" s="443">
        <v>0</v>
      </c>
      <c r="C52" s="440">
        <v>0</v>
      </c>
      <c r="D52" s="440">
        <v>0</v>
      </c>
      <c r="E52" s="440">
        <v>0</v>
      </c>
      <c r="F52" s="440">
        <v>0</v>
      </c>
      <c r="G52" s="440">
        <v>0</v>
      </c>
      <c r="H52" s="440">
        <v>0</v>
      </c>
      <c r="I52" s="440">
        <v>0</v>
      </c>
      <c r="J52" s="440">
        <v>0</v>
      </c>
    </row>
    <row r="53" spans="1:10">
      <c r="A53" s="50" t="s">
        <v>1004</v>
      </c>
      <c r="B53" s="443">
        <v>0</v>
      </c>
      <c r="C53" s="440">
        <v>0</v>
      </c>
      <c r="D53" s="440">
        <v>0</v>
      </c>
      <c r="E53" s="440">
        <v>0</v>
      </c>
      <c r="F53" s="440">
        <v>0</v>
      </c>
      <c r="G53" s="440">
        <v>0</v>
      </c>
      <c r="H53" s="440">
        <v>0</v>
      </c>
      <c r="I53" s="440">
        <v>0</v>
      </c>
      <c r="J53" s="440">
        <v>0</v>
      </c>
    </row>
    <row r="54" spans="1:10" ht="15">
      <c r="A54" s="391"/>
      <c r="B54" s="391"/>
      <c r="C54" s="391"/>
      <c r="D54" s="391"/>
      <c r="E54" s="391"/>
      <c r="F54" s="391"/>
      <c r="G54" s="391"/>
      <c r="H54" s="391"/>
      <c r="I54" s="391"/>
      <c r="J54" s="391"/>
    </row>
    <row r="55" spans="1:10">
      <c r="A55" s="444" t="s">
        <v>700</v>
      </c>
      <c r="B55" s="1"/>
      <c r="C55" s="1"/>
      <c r="D55" s="1"/>
      <c r="E55" s="1"/>
      <c r="F55" s="1"/>
      <c r="G55" s="1"/>
      <c r="H55" s="1"/>
      <c r="I55" s="1"/>
      <c r="J55" s="1"/>
    </row>
    <row r="56" spans="1:10">
      <c r="A56" s="445"/>
      <c r="B56" s="1"/>
      <c r="C56" s="1"/>
      <c r="D56" s="1"/>
      <c r="E56" s="1"/>
      <c r="F56" s="1"/>
      <c r="G56" s="1"/>
      <c r="H56" s="1"/>
      <c r="I56" s="1"/>
      <c r="J56" s="1"/>
    </row>
    <row r="57" spans="1:10">
      <c r="A57" s="128" t="s">
        <v>1009</v>
      </c>
      <c r="B57" s="1"/>
      <c r="C57" s="1"/>
      <c r="D57" s="1"/>
      <c r="E57" s="1"/>
      <c r="F57" s="1"/>
      <c r="G57" s="1"/>
      <c r="H57" s="1"/>
      <c r="I57" s="1"/>
      <c r="J57" s="1"/>
    </row>
    <row r="58" spans="1:10">
      <c r="A58" s="128" t="s">
        <v>1010</v>
      </c>
      <c r="B58" s="1"/>
      <c r="C58" s="1"/>
      <c r="D58" s="1"/>
      <c r="E58" s="1"/>
      <c r="F58" s="1"/>
      <c r="G58" s="1"/>
      <c r="H58" s="1"/>
      <c r="I58" s="1"/>
      <c r="J58" s="1"/>
    </row>
  </sheetData>
  <sheetProtection algorithmName="SHA-512" hashValue="szkQt/MNPWnYf6SpUjNJmEeHDJ9hiTvmzXsczwgM9iZ5rRdPEV9i30tunJ+u2g8ednFs6byZTPWY7jD+CiIvaA==" saltValue="InFP+MqL0Ejb9qzlF7VJ8Q==" spinCount="100000" sheet="1" objects="1" scenarios="1"/>
  <mergeCells count="2">
    <mergeCell ref="C4:D4"/>
    <mergeCell ref="E4:I4"/>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workbookViewId="0"/>
  </sheetViews>
  <sheetFormatPr baseColWidth="10" defaultRowHeight="12.75"/>
  <cols>
    <col min="1" max="1" width="33.140625" style="1" customWidth="1"/>
    <col min="2" max="16384" width="11.42578125" style="1"/>
  </cols>
  <sheetData>
    <row r="1" spans="1:13" ht="15">
      <c r="A1" s="3" t="s">
        <v>1011</v>
      </c>
      <c r="B1" s="97"/>
      <c r="C1" s="97"/>
      <c r="D1" s="97"/>
      <c r="E1" s="97"/>
    </row>
    <row r="2" spans="1:13" ht="18.75">
      <c r="A2" s="10" t="s">
        <v>959</v>
      </c>
      <c r="B2" s="97"/>
      <c r="C2" s="97"/>
      <c r="D2" s="97"/>
      <c r="E2" s="97"/>
    </row>
    <row r="3" spans="1:13" s="120" customFormat="1" ht="25.5" customHeight="1">
      <c r="A3" s="168" t="s">
        <v>1012</v>
      </c>
      <c r="B3" s="169"/>
      <c r="C3" s="169"/>
      <c r="D3" s="169"/>
      <c r="E3" s="170"/>
      <c r="F3" s="171"/>
      <c r="G3" s="172"/>
      <c r="H3" s="170"/>
    </row>
    <row r="4" spans="1:13" ht="15">
      <c r="A4" s="45"/>
      <c r="B4" s="45">
        <v>2010</v>
      </c>
      <c r="C4" s="45">
        <v>2011</v>
      </c>
      <c r="D4" s="45">
        <v>2012</v>
      </c>
      <c r="E4" s="45">
        <v>2013</v>
      </c>
      <c r="F4" s="45">
        <v>2014</v>
      </c>
      <c r="G4" s="45">
        <v>2015</v>
      </c>
      <c r="H4" s="45">
        <v>2016</v>
      </c>
      <c r="I4" s="446"/>
      <c r="J4" s="447"/>
      <c r="K4" s="446"/>
      <c r="L4" s="446"/>
      <c r="M4" s="447"/>
    </row>
    <row r="5" spans="1:13" ht="15">
      <c r="A5" s="46" t="s">
        <v>756</v>
      </c>
      <c r="B5" s="186"/>
      <c r="C5" s="187"/>
      <c r="D5" s="187"/>
      <c r="E5" s="188"/>
      <c r="F5" s="187"/>
      <c r="G5" s="186"/>
      <c r="H5" s="188"/>
    </row>
    <row r="6" spans="1:13" ht="15">
      <c r="A6" s="48"/>
      <c r="B6" s="186"/>
      <c r="C6" s="187"/>
      <c r="D6" s="187"/>
      <c r="E6" s="188"/>
      <c r="F6" s="187"/>
      <c r="G6" s="186"/>
      <c r="H6" s="188"/>
    </row>
    <row r="7" spans="1:13" ht="15.75">
      <c r="A7" s="63" t="s">
        <v>686</v>
      </c>
      <c r="B7" s="448">
        <v>272.7</v>
      </c>
      <c r="C7" s="448">
        <v>280</v>
      </c>
      <c r="D7" s="448">
        <v>309.89999999999998</v>
      </c>
      <c r="E7" s="448">
        <v>312.5</v>
      </c>
      <c r="F7" s="448">
        <v>326</v>
      </c>
      <c r="G7" s="448">
        <v>322.5</v>
      </c>
      <c r="H7" s="448">
        <v>325.10000000000002</v>
      </c>
      <c r="I7" s="449"/>
      <c r="J7" s="449"/>
      <c r="K7" s="449"/>
      <c r="L7" s="449"/>
      <c r="M7" s="449"/>
    </row>
    <row r="8" spans="1:13" ht="15">
      <c r="A8" s="50" t="s">
        <v>722</v>
      </c>
      <c r="B8" s="440">
        <v>351.8</v>
      </c>
      <c r="C8" s="440">
        <v>340</v>
      </c>
      <c r="D8" s="440">
        <v>373.3</v>
      </c>
      <c r="E8" s="440">
        <v>360.1</v>
      </c>
      <c r="F8" s="440">
        <v>438.6</v>
      </c>
      <c r="G8" s="440">
        <v>417.2</v>
      </c>
      <c r="H8" s="440">
        <v>416</v>
      </c>
      <c r="I8" s="449"/>
      <c r="J8" s="449"/>
      <c r="K8" s="449"/>
      <c r="L8" s="449"/>
      <c r="M8" s="449"/>
    </row>
    <row r="9" spans="1:13" ht="15">
      <c r="A9" s="50" t="s">
        <v>723</v>
      </c>
      <c r="B9" s="440">
        <v>238.6</v>
      </c>
      <c r="C9" s="440">
        <v>340.8</v>
      </c>
      <c r="D9" s="440">
        <v>373.4</v>
      </c>
      <c r="E9" s="440">
        <v>411.6</v>
      </c>
      <c r="F9" s="440">
        <v>357</v>
      </c>
      <c r="G9" s="440">
        <v>391.7</v>
      </c>
      <c r="H9" s="440">
        <v>394.6</v>
      </c>
      <c r="I9" s="449"/>
      <c r="J9" s="449"/>
      <c r="K9" s="449"/>
      <c r="L9" s="449"/>
      <c r="M9" s="449"/>
    </row>
    <row r="10" spans="1:13" ht="15">
      <c r="A10" s="50" t="s">
        <v>758</v>
      </c>
      <c r="B10" s="440">
        <v>241</v>
      </c>
      <c r="C10" s="440">
        <v>244.5</v>
      </c>
      <c r="D10" s="440">
        <v>264.5</v>
      </c>
      <c r="E10" s="440">
        <v>256.8</v>
      </c>
      <c r="F10" s="440">
        <v>280.39999999999998</v>
      </c>
      <c r="G10" s="440">
        <v>276.3</v>
      </c>
      <c r="H10" s="440">
        <v>271.3</v>
      </c>
      <c r="I10" s="449"/>
      <c r="J10" s="449"/>
      <c r="K10" s="449"/>
      <c r="L10" s="449"/>
      <c r="M10" s="449"/>
    </row>
    <row r="11" spans="1:13" ht="15">
      <c r="A11" s="50" t="s">
        <v>792</v>
      </c>
      <c r="B11" s="440">
        <v>277.39999999999998</v>
      </c>
      <c r="C11" s="440">
        <v>257.60000000000002</v>
      </c>
      <c r="D11" s="440">
        <v>291.60000000000002</v>
      </c>
      <c r="E11" s="440">
        <v>310</v>
      </c>
      <c r="F11" s="440">
        <v>295.2</v>
      </c>
      <c r="G11" s="440">
        <v>287.60000000000002</v>
      </c>
      <c r="H11" s="440">
        <v>301.5</v>
      </c>
      <c r="I11" s="449"/>
      <c r="J11" s="449"/>
      <c r="K11" s="449"/>
      <c r="L11" s="449"/>
      <c r="M11" s="449"/>
    </row>
    <row r="12" spans="1:13" ht="15">
      <c r="A12" s="50" t="s">
        <v>726</v>
      </c>
      <c r="B12" s="440">
        <v>296.39999999999998</v>
      </c>
      <c r="C12" s="440">
        <v>322.8</v>
      </c>
      <c r="D12" s="440">
        <v>409.2</v>
      </c>
      <c r="E12" s="440">
        <v>258</v>
      </c>
      <c r="F12" s="440">
        <v>336.3</v>
      </c>
      <c r="G12" s="440">
        <v>363.1</v>
      </c>
      <c r="H12" s="440">
        <v>413.3</v>
      </c>
      <c r="I12" s="449"/>
      <c r="J12" s="449"/>
      <c r="K12" s="449"/>
      <c r="L12" s="449"/>
      <c r="M12" s="449"/>
    </row>
    <row r="13" spans="1:13" ht="15">
      <c r="A13" s="50" t="s">
        <v>727</v>
      </c>
      <c r="B13" s="440">
        <v>317.5</v>
      </c>
      <c r="C13" s="440">
        <v>332.6</v>
      </c>
      <c r="D13" s="440">
        <v>434.6</v>
      </c>
      <c r="E13" s="440">
        <v>519.20000000000005</v>
      </c>
      <c r="F13" s="440">
        <v>455.2</v>
      </c>
      <c r="G13" s="440">
        <v>353</v>
      </c>
      <c r="H13" s="440">
        <v>338</v>
      </c>
      <c r="I13" s="449"/>
      <c r="J13" s="449"/>
      <c r="K13" s="449"/>
      <c r="L13" s="449"/>
      <c r="M13" s="449"/>
    </row>
    <row r="14" spans="1:13" ht="15">
      <c r="A14" s="22"/>
      <c r="B14" s="189"/>
      <c r="C14" s="190"/>
      <c r="D14" s="190"/>
      <c r="E14" s="191"/>
      <c r="F14" s="190"/>
      <c r="G14" s="190"/>
      <c r="H14" s="190"/>
      <c r="I14" s="449"/>
      <c r="J14" s="449"/>
      <c r="K14" s="449"/>
      <c r="L14" s="449"/>
      <c r="M14" s="449"/>
    </row>
    <row r="15" spans="1:13" ht="15">
      <c r="A15" s="48" t="s">
        <v>827</v>
      </c>
      <c r="B15" s="186"/>
      <c r="C15" s="187"/>
      <c r="D15" s="187"/>
      <c r="E15" s="188"/>
      <c r="F15" s="187"/>
      <c r="G15" s="186"/>
      <c r="H15" s="188"/>
      <c r="I15" s="449"/>
      <c r="J15" s="449"/>
      <c r="K15" s="449"/>
      <c r="L15" s="449"/>
      <c r="M15" s="449"/>
    </row>
    <row r="16" spans="1:13" ht="15">
      <c r="A16" s="48"/>
      <c r="B16" s="186"/>
      <c r="C16" s="187"/>
      <c r="D16" s="187"/>
      <c r="E16" s="188"/>
      <c r="F16" s="187"/>
      <c r="G16" s="186"/>
      <c r="H16" s="188"/>
      <c r="I16" s="449"/>
      <c r="J16" s="449"/>
      <c r="K16" s="449"/>
      <c r="L16" s="449"/>
      <c r="M16" s="449"/>
    </row>
    <row r="17" spans="1:13" ht="15.75">
      <c r="A17" s="63" t="s">
        <v>686</v>
      </c>
      <c r="B17" s="162">
        <v>0</v>
      </c>
      <c r="C17" s="192">
        <v>2.6769343601026813E-2</v>
      </c>
      <c r="D17" s="192">
        <v>0.10678571428571421</v>
      </c>
      <c r="E17" s="192">
        <v>8.3898031623104961E-3</v>
      </c>
      <c r="F17" s="192">
        <v>4.3200000000000002E-2</v>
      </c>
      <c r="G17" s="192">
        <v>-1.0736196319018405E-2</v>
      </c>
      <c r="H17" s="192">
        <v>8.0620155038760404E-3</v>
      </c>
      <c r="I17" s="449"/>
      <c r="J17" s="449"/>
      <c r="K17" s="449"/>
      <c r="L17" s="449"/>
      <c r="M17" s="449"/>
    </row>
    <row r="18" spans="1:13" ht="15">
      <c r="A18" s="50" t="s">
        <v>722</v>
      </c>
      <c r="B18" s="124">
        <v>0</v>
      </c>
      <c r="C18" s="193">
        <v>-3.3541785105173423E-2</v>
      </c>
      <c r="D18" s="193">
        <v>9.7941176470588268E-2</v>
      </c>
      <c r="E18" s="193">
        <v>-3.5360300026788076E-2</v>
      </c>
      <c r="F18" s="193">
        <v>0.21799500138850317</v>
      </c>
      <c r="G18" s="193">
        <v>-4.8791609667122739E-2</v>
      </c>
      <c r="H18" s="193">
        <v>-2.876318312559896E-3</v>
      </c>
      <c r="I18" s="449"/>
      <c r="J18" s="449"/>
      <c r="K18" s="449"/>
      <c r="L18" s="449"/>
      <c r="M18" s="449"/>
    </row>
    <row r="19" spans="1:13" ht="15">
      <c r="A19" s="50" t="s">
        <v>723</v>
      </c>
      <c r="B19" s="124">
        <v>0</v>
      </c>
      <c r="C19" s="193">
        <v>0.42833193629505456</v>
      </c>
      <c r="D19" s="193">
        <v>9.565727699530506E-2</v>
      </c>
      <c r="E19" s="193">
        <v>0.10230316014997334</v>
      </c>
      <c r="F19" s="193">
        <v>-0.13265306122448983</v>
      </c>
      <c r="G19" s="193">
        <v>9.7198879551820702E-2</v>
      </c>
      <c r="H19" s="193">
        <v>7.4036252233853307E-3</v>
      </c>
      <c r="I19" s="449"/>
      <c r="J19" s="449"/>
      <c r="K19" s="449"/>
      <c r="L19" s="449"/>
      <c r="M19" s="449"/>
    </row>
    <row r="20" spans="1:13" ht="15">
      <c r="A20" s="50" t="s">
        <v>758</v>
      </c>
      <c r="B20" s="124">
        <v>0</v>
      </c>
      <c r="C20" s="193">
        <v>1.4522821576763486E-2</v>
      </c>
      <c r="D20" s="193">
        <v>8.1799591002044994E-2</v>
      </c>
      <c r="E20" s="193">
        <v>-2.9111531190926233E-2</v>
      </c>
      <c r="F20" s="193">
        <v>9.1900311526479608E-2</v>
      </c>
      <c r="G20" s="193">
        <v>-1.4621968616262361E-2</v>
      </c>
      <c r="H20" s="193">
        <v>-1.8096272167933403E-2</v>
      </c>
      <c r="I20" s="449"/>
      <c r="J20" s="449"/>
      <c r="K20" s="449"/>
      <c r="L20" s="449"/>
      <c r="M20" s="449"/>
    </row>
    <row r="21" spans="1:13" ht="15">
      <c r="A21" s="50" t="s">
        <v>792</v>
      </c>
      <c r="B21" s="124">
        <v>0</v>
      </c>
      <c r="C21" s="193">
        <v>-7.1377072819033729E-2</v>
      </c>
      <c r="D21" s="193">
        <v>0.13198757763975155</v>
      </c>
      <c r="E21" s="193">
        <v>6.310013717421116E-2</v>
      </c>
      <c r="F21" s="193">
        <v>-4.7741935483871005E-2</v>
      </c>
      <c r="G21" s="193">
        <v>-2.5745257452574413E-2</v>
      </c>
      <c r="H21" s="193">
        <v>4.8331015299026343E-2</v>
      </c>
      <c r="I21" s="449"/>
      <c r="J21" s="449"/>
      <c r="K21" s="449"/>
      <c r="L21" s="449"/>
      <c r="M21" s="449"/>
    </row>
    <row r="22" spans="1:13" ht="15">
      <c r="A22" s="50" t="s">
        <v>726</v>
      </c>
      <c r="B22" s="124">
        <v>0</v>
      </c>
      <c r="C22" s="193">
        <v>8.9068825910931293E-2</v>
      </c>
      <c r="D22" s="193">
        <v>0.26765799256505568</v>
      </c>
      <c r="E22" s="193">
        <v>-0.36950146627565983</v>
      </c>
      <c r="F22" s="193">
        <v>0.30348837209302332</v>
      </c>
      <c r="G22" s="193">
        <v>7.9690752304490076E-2</v>
      </c>
      <c r="H22" s="193">
        <v>0.13825392453869453</v>
      </c>
      <c r="I22" s="449"/>
      <c r="J22" s="449"/>
      <c r="K22" s="449"/>
      <c r="L22" s="449"/>
      <c r="M22" s="449"/>
    </row>
    <row r="23" spans="1:13" ht="15">
      <c r="A23" s="50" t="s">
        <v>727</v>
      </c>
      <c r="B23" s="124">
        <v>0</v>
      </c>
      <c r="C23" s="193">
        <v>4.7559055118110309E-2</v>
      </c>
      <c r="D23" s="193">
        <v>0.30667468430547201</v>
      </c>
      <c r="E23" s="193">
        <v>0.19466175793833415</v>
      </c>
      <c r="F23" s="193">
        <v>-0.12326656394453014</v>
      </c>
      <c r="G23" s="193">
        <v>-0.22451669595782073</v>
      </c>
      <c r="H23" s="193">
        <v>-4.2492917847025496E-2</v>
      </c>
      <c r="I23" s="449"/>
      <c r="J23" s="449"/>
      <c r="K23" s="449"/>
      <c r="L23" s="449"/>
      <c r="M23" s="449"/>
    </row>
    <row r="24" spans="1:13" ht="15">
      <c r="A24" s="22"/>
      <c r="B24" s="189"/>
      <c r="C24" s="190"/>
      <c r="D24" s="190"/>
      <c r="E24" s="191"/>
      <c r="F24" s="190"/>
      <c r="G24" s="190"/>
      <c r="H24" s="190"/>
      <c r="I24" s="449"/>
      <c r="J24" s="449"/>
      <c r="K24" s="449"/>
      <c r="L24" s="449"/>
      <c r="M24" s="449"/>
    </row>
    <row r="25" spans="1:13" ht="15">
      <c r="A25" s="182" t="s">
        <v>822</v>
      </c>
      <c r="B25" s="182"/>
      <c r="C25" s="182"/>
      <c r="D25" s="182"/>
      <c r="E25" s="182"/>
      <c r="F25" s="190"/>
      <c r="G25" s="190"/>
      <c r="H25" s="190"/>
      <c r="I25" s="449"/>
      <c r="J25" s="449"/>
      <c r="K25" s="449"/>
      <c r="L25" s="449"/>
      <c r="M25" s="449"/>
    </row>
    <row r="26" spans="1:13" ht="15">
      <c r="A26" s="63"/>
      <c r="B26" s="63"/>
      <c r="C26" s="63"/>
      <c r="D26" s="63"/>
      <c r="E26" s="63"/>
      <c r="F26" s="190"/>
      <c r="G26" s="190"/>
      <c r="H26" s="190"/>
      <c r="I26" s="449"/>
      <c r="J26" s="449"/>
      <c r="K26" s="449"/>
      <c r="L26" s="449"/>
      <c r="M26" s="449"/>
    </row>
    <row r="27" spans="1:13" ht="15.75">
      <c r="A27" s="63" t="s">
        <v>687</v>
      </c>
      <c r="B27" s="448">
        <v>272.7</v>
      </c>
      <c r="C27" s="448">
        <v>280</v>
      </c>
      <c r="D27" s="448">
        <v>309.89999999999998</v>
      </c>
      <c r="E27" s="448">
        <v>312.5</v>
      </c>
      <c r="F27" s="448">
        <v>326</v>
      </c>
      <c r="G27" s="448">
        <v>322.5</v>
      </c>
      <c r="H27" s="448">
        <v>325.10000000000002</v>
      </c>
      <c r="I27" s="449"/>
      <c r="J27" s="449"/>
      <c r="K27" s="449"/>
      <c r="L27" s="449"/>
      <c r="M27" s="449"/>
    </row>
    <row r="28" spans="1:13" ht="15">
      <c r="A28" s="50" t="s">
        <v>688</v>
      </c>
      <c r="B28" s="440">
        <v>276.39999999999998</v>
      </c>
      <c r="C28" s="440">
        <v>260.39999999999998</v>
      </c>
      <c r="D28" s="440">
        <v>338.4</v>
      </c>
      <c r="E28" s="440">
        <v>294.3</v>
      </c>
      <c r="F28" s="440">
        <v>448.1</v>
      </c>
      <c r="G28" s="440">
        <v>340.9</v>
      </c>
      <c r="H28" s="440">
        <v>321.8</v>
      </c>
      <c r="I28" s="449"/>
      <c r="J28" s="449"/>
      <c r="K28" s="449"/>
      <c r="L28" s="449"/>
      <c r="M28" s="449"/>
    </row>
    <row r="29" spans="1:13" ht="15">
      <c r="A29" s="50" t="s">
        <v>689</v>
      </c>
      <c r="B29" s="440">
        <v>271.10000000000002</v>
      </c>
      <c r="C29" s="440">
        <v>278.39999999999998</v>
      </c>
      <c r="D29" s="440">
        <v>230.4</v>
      </c>
      <c r="E29" s="440">
        <v>288.39999999999998</v>
      </c>
      <c r="F29" s="440">
        <v>383.6</v>
      </c>
      <c r="G29" s="440">
        <v>273.7</v>
      </c>
      <c r="H29" s="440">
        <v>288.2</v>
      </c>
      <c r="I29" s="449"/>
      <c r="J29" s="449"/>
      <c r="K29" s="449"/>
      <c r="L29" s="449"/>
      <c r="M29" s="449"/>
    </row>
    <row r="30" spans="1:13" ht="15">
      <c r="A30" s="50" t="s">
        <v>690</v>
      </c>
      <c r="B30" s="440">
        <v>288.60000000000002</v>
      </c>
      <c r="C30" s="440">
        <v>298.10000000000002</v>
      </c>
      <c r="D30" s="440">
        <v>345.4</v>
      </c>
      <c r="E30" s="440">
        <v>316.10000000000002</v>
      </c>
      <c r="F30" s="440">
        <v>382.7</v>
      </c>
      <c r="G30" s="440">
        <v>343.9</v>
      </c>
      <c r="H30" s="440">
        <v>354.7</v>
      </c>
      <c r="I30" s="449"/>
      <c r="J30" s="449"/>
      <c r="K30" s="449"/>
      <c r="L30" s="449"/>
      <c r="M30" s="449"/>
    </row>
    <row r="31" spans="1:13" ht="15">
      <c r="A31" s="50" t="s">
        <v>691</v>
      </c>
      <c r="B31" s="440">
        <v>253</v>
      </c>
      <c r="C31" s="440">
        <v>288.5</v>
      </c>
      <c r="D31" s="440">
        <v>296.60000000000002</v>
      </c>
      <c r="E31" s="440">
        <v>307.10000000000002</v>
      </c>
      <c r="F31" s="440">
        <v>524.29999999999995</v>
      </c>
      <c r="G31" s="440">
        <v>340.7</v>
      </c>
      <c r="H31" s="440">
        <v>349.6</v>
      </c>
      <c r="I31" s="449"/>
      <c r="J31" s="449"/>
      <c r="K31" s="449"/>
      <c r="L31" s="449"/>
      <c r="M31" s="449"/>
    </row>
    <row r="32" spans="1:13" ht="15">
      <c r="A32" s="50" t="s">
        <v>692</v>
      </c>
      <c r="B32" s="440">
        <v>210.9</v>
      </c>
      <c r="C32" s="440">
        <v>266.89999999999998</v>
      </c>
      <c r="D32" s="440">
        <v>281.10000000000002</v>
      </c>
      <c r="E32" s="440">
        <v>289.89999999999998</v>
      </c>
      <c r="F32" s="440">
        <v>314.8</v>
      </c>
      <c r="G32" s="440">
        <v>315.2</v>
      </c>
      <c r="H32" s="440">
        <v>327.9</v>
      </c>
      <c r="I32" s="449"/>
      <c r="J32" s="449"/>
      <c r="K32" s="449"/>
      <c r="L32" s="449"/>
      <c r="M32" s="449"/>
    </row>
    <row r="33" spans="1:13" ht="15">
      <c r="A33" s="50" t="s">
        <v>693</v>
      </c>
      <c r="B33" s="440">
        <v>245.7</v>
      </c>
      <c r="C33" s="440">
        <v>266.2</v>
      </c>
      <c r="D33" s="440">
        <v>295.7</v>
      </c>
      <c r="E33" s="440">
        <v>310.10000000000002</v>
      </c>
      <c r="F33" s="440">
        <v>323.60000000000002</v>
      </c>
      <c r="G33" s="440">
        <v>283.2</v>
      </c>
      <c r="H33" s="440">
        <v>294.8</v>
      </c>
      <c r="I33" s="449"/>
      <c r="J33" s="449"/>
      <c r="K33" s="449"/>
      <c r="L33" s="449"/>
      <c r="M33" s="449"/>
    </row>
    <row r="34" spans="1:13" ht="15">
      <c r="A34" s="50" t="s">
        <v>694</v>
      </c>
      <c r="B34" s="440">
        <v>251.2</v>
      </c>
      <c r="C34" s="440">
        <v>241.4</v>
      </c>
      <c r="D34" s="440">
        <v>272.2</v>
      </c>
      <c r="E34" s="440">
        <v>303.2</v>
      </c>
      <c r="F34" s="440">
        <v>291.7</v>
      </c>
      <c r="G34" s="440">
        <v>300.7</v>
      </c>
      <c r="H34" s="440">
        <v>302</v>
      </c>
      <c r="I34" s="449"/>
      <c r="J34" s="449"/>
      <c r="K34" s="449"/>
      <c r="L34" s="449"/>
      <c r="M34" s="449"/>
    </row>
    <row r="35" spans="1:13" ht="15">
      <c r="A35" s="50" t="s">
        <v>695</v>
      </c>
      <c r="B35" s="440">
        <v>298.89999999999998</v>
      </c>
      <c r="C35" s="440">
        <v>302.89999999999998</v>
      </c>
      <c r="D35" s="440">
        <v>279.8</v>
      </c>
      <c r="E35" s="440">
        <v>343.2</v>
      </c>
      <c r="F35" s="440">
        <v>329.7</v>
      </c>
      <c r="G35" s="440">
        <v>324.5</v>
      </c>
      <c r="H35" s="440">
        <v>327</v>
      </c>
      <c r="I35" s="449"/>
      <c r="J35" s="449"/>
      <c r="K35" s="449"/>
      <c r="L35" s="449"/>
      <c r="M35" s="449"/>
    </row>
    <row r="36" spans="1:13" ht="15">
      <c r="A36" s="50" t="s">
        <v>696</v>
      </c>
      <c r="B36" s="440">
        <v>248.1</v>
      </c>
      <c r="C36" s="440">
        <v>249</v>
      </c>
      <c r="D36" s="440">
        <v>388</v>
      </c>
      <c r="E36" s="440">
        <v>357.7</v>
      </c>
      <c r="F36" s="440">
        <v>341.5</v>
      </c>
      <c r="G36" s="440">
        <v>294.8</v>
      </c>
      <c r="H36" s="440">
        <v>296.7</v>
      </c>
      <c r="I36" s="449"/>
      <c r="J36" s="449"/>
      <c r="K36" s="449"/>
      <c r="L36" s="449"/>
      <c r="M36" s="449"/>
    </row>
    <row r="37" spans="1:13" ht="15">
      <c r="A37" s="50" t="s">
        <v>697</v>
      </c>
      <c r="B37" s="440">
        <v>349.5</v>
      </c>
      <c r="C37" s="440">
        <v>295.39999999999998</v>
      </c>
      <c r="D37" s="440">
        <v>326.2</v>
      </c>
      <c r="E37" s="440">
        <v>390.9</v>
      </c>
      <c r="F37" s="440">
        <v>306.2</v>
      </c>
      <c r="G37" s="440">
        <v>384.1</v>
      </c>
      <c r="H37" s="440">
        <v>389.5</v>
      </c>
      <c r="I37" s="449"/>
      <c r="J37" s="449"/>
      <c r="K37" s="449"/>
      <c r="L37" s="449"/>
      <c r="M37" s="449"/>
    </row>
    <row r="38" spans="1:13" ht="15">
      <c r="A38" s="50" t="s">
        <v>698</v>
      </c>
      <c r="B38" s="440">
        <v>276.3</v>
      </c>
      <c r="C38" s="440">
        <v>295</v>
      </c>
      <c r="D38" s="440">
        <v>334.1</v>
      </c>
      <c r="E38" s="440">
        <v>271.10000000000002</v>
      </c>
      <c r="F38" s="440">
        <v>339.9</v>
      </c>
      <c r="G38" s="440">
        <v>299.5</v>
      </c>
      <c r="H38" s="440">
        <v>304.2</v>
      </c>
      <c r="I38" s="449"/>
      <c r="J38" s="449"/>
      <c r="K38" s="449"/>
      <c r="L38" s="449"/>
      <c r="M38" s="449"/>
    </row>
    <row r="39" spans="1:13" ht="15">
      <c r="A39" s="50" t="s">
        <v>699</v>
      </c>
      <c r="B39" s="440">
        <v>273.3</v>
      </c>
      <c r="C39" s="440">
        <v>280</v>
      </c>
      <c r="D39" s="440">
        <v>314.60000000000002</v>
      </c>
      <c r="E39" s="440">
        <v>304.10000000000002</v>
      </c>
      <c r="F39" s="440">
        <v>311.2</v>
      </c>
      <c r="G39" s="440">
        <v>331</v>
      </c>
      <c r="H39" s="440">
        <v>327.5</v>
      </c>
      <c r="I39" s="449"/>
      <c r="J39" s="449"/>
      <c r="K39" s="449"/>
      <c r="L39" s="449"/>
      <c r="M39" s="449"/>
    </row>
    <row r="40" spans="1:13">
      <c r="A40" s="194"/>
      <c r="B40" s="195"/>
      <c r="C40" s="196"/>
      <c r="D40" s="196"/>
      <c r="E40" s="197"/>
      <c r="F40" s="198"/>
      <c r="G40" s="198"/>
      <c r="H40" s="199"/>
    </row>
    <row r="41" spans="1:13" ht="15">
      <c r="A41" s="182" t="s">
        <v>827</v>
      </c>
      <c r="B41" s="182"/>
      <c r="C41" s="182"/>
      <c r="D41" s="182"/>
      <c r="E41" s="182"/>
      <c r="F41" s="190"/>
      <c r="G41" s="190"/>
      <c r="H41" s="190"/>
    </row>
    <row r="42" spans="1:13" ht="15">
      <c r="A42" s="63"/>
      <c r="B42" s="63"/>
      <c r="C42" s="63"/>
      <c r="D42" s="63"/>
      <c r="E42" s="63"/>
      <c r="F42" s="190"/>
      <c r="G42" s="190"/>
      <c r="H42" s="190"/>
    </row>
    <row r="43" spans="1:13" ht="15">
      <c r="A43" s="63" t="s">
        <v>687</v>
      </c>
      <c r="B43" s="162">
        <v>0</v>
      </c>
      <c r="C43" s="192">
        <v>2.6769343601026813E-2</v>
      </c>
      <c r="D43" s="192">
        <v>0.10678571428571421</v>
      </c>
      <c r="E43" s="192">
        <v>8.3898031623104961E-3</v>
      </c>
      <c r="F43" s="192">
        <v>4.3200000000000002E-2</v>
      </c>
      <c r="G43" s="192">
        <v>-1.0736196319018405E-2</v>
      </c>
      <c r="H43" s="192">
        <v>8.0620155038760404E-3</v>
      </c>
    </row>
    <row r="44" spans="1:13">
      <c r="A44" s="50" t="s">
        <v>688</v>
      </c>
      <c r="B44" s="124">
        <v>0</v>
      </c>
      <c r="C44" s="193">
        <v>-5.7887120115774245E-2</v>
      </c>
      <c r="D44" s="193">
        <v>0.29953917050691248</v>
      </c>
      <c r="E44" s="193">
        <v>-0.13031914893617011</v>
      </c>
      <c r="F44" s="193">
        <v>0.52259599048589878</v>
      </c>
      <c r="G44" s="193">
        <v>-0.23923231421557697</v>
      </c>
      <c r="H44" s="193">
        <v>-5.6028160750953265E-2</v>
      </c>
    </row>
    <row r="45" spans="1:13">
      <c r="A45" s="50" t="s">
        <v>689</v>
      </c>
      <c r="B45" s="124">
        <v>0</v>
      </c>
      <c r="C45" s="193">
        <v>2.6927333087421446E-2</v>
      </c>
      <c r="D45" s="193">
        <v>-0.17241379310344818</v>
      </c>
      <c r="E45" s="193">
        <v>0.25173611111111099</v>
      </c>
      <c r="F45" s="193">
        <v>0.33009708737864096</v>
      </c>
      <c r="G45" s="193">
        <v>-0.28649635036496357</v>
      </c>
      <c r="H45" s="193">
        <v>5.2977712824260142E-2</v>
      </c>
    </row>
    <row r="46" spans="1:13">
      <c r="A46" s="50" t="s">
        <v>690</v>
      </c>
      <c r="B46" s="124">
        <v>0</v>
      </c>
      <c r="C46" s="193">
        <v>3.2917532917532917E-2</v>
      </c>
      <c r="D46" s="193">
        <v>0.15867158671586698</v>
      </c>
      <c r="E46" s="193">
        <v>-8.4829183555298074E-2</v>
      </c>
      <c r="F46" s="193">
        <v>0.21069281872825044</v>
      </c>
      <c r="G46" s="193">
        <v>-0.10138489678599429</v>
      </c>
      <c r="H46" s="193">
        <v>3.1404478045943623E-2</v>
      </c>
    </row>
    <row r="47" spans="1:13">
      <c r="A47" s="50" t="s">
        <v>691</v>
      </c>
      <c r="B47" s="124">
        <v>0</v>
      </c>
      <c r="C47" s="193">
        <v>0.14031620553359683</v>
      </c>
      <c r="D47" s="193">
        <v>2.8076256499133527E-2</v>
      </c>
      <c r="E47" s="193">
        <v>3.5401213755900197E-2</v>
      </c>
      <c r="F47" s="193">
        <v>0.70726147834581543</v>
      </c>
      <c r="G47" s="193">
        <v>-0.35018119397291625</v>
      </c>
      <c r="H47" s="193">
        <v>2.6122688582330598E-2</v>
      </c>
    </row>
    <row r="48" spans="1:13">
      <c r="A48" s="50" t="s">
        <v>692</v>
      </c>
      <c r="B48" s="124">
        <v>0</v>
      </c>
      <c r="C48" s="193">
        <v>0.26552868658131801</v>
      </c>
      <c r="D48" s="193">
        <v>5.320344698388927E-2</v>
      </c>
      <c r="E48" s="193">
        <v>3.1305585200995925E-2</v>
      </c>
      <c r="F48" s="193">
        <v>8.5891686788547902E-2</v>
      </c>
      <c r="G48" s="193">
        <v>1.2706480304954804E-3</v>
      </c>
      <c r="H48" s="193">
        <v>4.0291878172588801E-2</v>
      </c>
    </row>
    <row r="49" spans="1:8">
      <c r="A49" s="50" t="s">
        <v>693</v>
      </c>
      <c r="B49" s="124">
        <v>0</v>
      </c>
      <c r="C49" s="193">
        <v>8.3435083435083435E-2</v>
      </c>
      <c r="D49" s="193">
        <v>0.11081893313298273</v>
      </c>
      <c r="E49" s="193">
        <v>4.8698004734528358E-2</v>
      </c>
      <c r="F49" s="193">
        <v>4.3534343760077393E-2</v>
      </c>
      <c r="G49" s="193">
        <v>-0.12484548825710763</v>
      </c>
      <c r="H49" s="193">
        <v>4.096045197740121E-2</v>
      </c>
    </row>
    <row r="50" spans="1:8">
      <c r="A50" s="50" t="s">
        <v>694</v>
      </c>
      <c r="B50" s="124">
        <v>0</v>
      </c>
      <c r="C50" s="193">
        <v>-3.9012738853503121E-2</v>
      </c>
      <c r="D50" s="193">
        <v>0.12758906379453183</v>
      </c>
      <c r="E50" s="193">
        <v>0.11388684790595151</v>
      </c>
      <c r="F50" s="193">
        <v>-3.7928759894459103E-2</v>
      </c>
      <c r="G50" s="193">
        <v>3.0853616729516628E-2</v>
      </c>
      <c r="H50" s="193">
        <v>4.3232457598936192E-3</v>
      </c>
    </row>
    <row r="51" spans="1:8">
      <c r="A51" s="50" t="s">
        <v>695</v>
      </c>
      <c r="B51" s="124">
        <v>0</v>
      </c>
      <c r="C51" s="193">
        <v>1.3382402141184344E-2</v>
      </c>
      <c r="D51" s="193">
        <v>-7.6262793000990314E-2</v>
      </c>
      <c r="E51" s="193">
        <v>0.22659042172980692</v>
      </c>
      <c r="F51" s="193">
        <v>-3.9335664335664336E-2</v>
      </c>
      <c r="G51" s="193">
        <v>-1.5771913861085802E-2</v>
      </c>
      <c r="H51" s="193">
        <v>7.7041602465331279E-3</v>
      </c>
    </row>
    <row r="52" spans="1:8">
      <c r="A52" s="50" t="s">
        <v>696</v>
      </c>
      <c r="B52" s="124">
        <v>0</v>
      </c>
      <c r="C52" s="193">
        <v>3.6275695284159843E-3</v>
      </c>
      <c r="D52" s="193">
        <v>0.55823293172690758</v>
      </c>
      <c r="E52" s="193">
        <v>-7.8092783505154667E-2</v>
      </c>
      <c r="F52" s="193">
        <v>-4.5289348616158763E-2</v>
      </c>
      <c r="G52" s="193">
        <v>-0.13674963396778914</v>
      </c>
      <c r="H52" s="193">
        <v>6.4450474898235322E-3</v>
      </c>
    </row>
    <row r="53" spans="1:8">
      <c r="A53" s="50" t="s">
        <v>697</v>
      </c>
      <c r="B53" s="124">
        <v>0</v>
      </c>
      <c r="C53" s="193">
        <v>-0.15479256080114456</v>
      </c>
      <c r="D53" s="193">
        <v>0.10426540284360195</v>
      </c>
      <c r="E53" s="193">
        <v>0.19834457388105453</v>
      </c>
      <c r="F53" s="193">
        <v>-0.21667945766180607</v>
      </c>
      <c r="G53" s="193">
        <v>0.25440888308295245</v>
      </c>
      <c r="H53" s="193">
        <v>1.4058838844050969E-2</v>
      </c>
    </row>
    <row r="54" spans="1:8">
      <c r="A54" s="50" t="s">
        <v>698</v>
      </c>
      <c r="B54" s="124">
        <v>0</v>
      </c>
      <c r="C54" s="193">
        <v>6.7680057908070898E-2</v>
      </c>
      <c r="D54" s="193">
        <v>0.13254237288135601</v>
      </c>
      <c r="E54" s="193">
        <v>-0.18856629751571385</v>
      </c>
      <c r="F54" s="193">
        <v>0.25378089265953502</v>
      </c>
      <c r="G54" s="193">
        <v>-0.11885848779052656</v>
      </c>
      <c r="H54" s="193">
        <v>1.5692821368948208E-2</v>
      </c>
    </row>
    <row r="55" spans="1:8">
      <c r="A55" s="50" t="s">
        <v>699</v>
      </c>
      <c r="B55" s="124">
        <v>0</v>
      </c>
      <c r="C55" s="193">
        <v>2.4515184778631498E-2</v>
      </c>
      <c r="D55" s="193">
        <v>0.12357142857142865</v>
      </c>
      <c r="E55" s="193">
        <v>-3.337571519389701E-2</v>
      </c>
      <c r="F55" s="193">
        <v>2.3347583031897289E-2</v>
      </c>
      <c r="G55" s="193">
        <v>6.3624678663239106E-2</v>
      </c>
      <c r="H55" s="193">
        <v>-1.0574018126888218E-2</v>
      </c>
    </row>
    <row r="56" spans="1:8" ht="15">
      <c r="A56" s="45"/>
      <c r="B56" s="45"/>
      <c r="C56" s="45"/>
      <c r="D56" s="45"/>
      <c r="E56" s="45"/>
      <c r="F56" s="45"/>
      <c r="G56" s="45"/>
      <c r="H56" s="45"/>
    </row>
    <row r="57" spans="1:8">
      <c r="A57" s="184" t="s">
        <v>823</v>
      </c>
    </row>
    <row r="58" spans="1:8">
      <c r="A58" s="184"/>
    </row>
    <row r="59" spans="1:8">
      <c r="A59" s="29" t="s">
        <v>671</v>
      </c>
    </row>
    <row r="60" spans="1:8">
      <c r="A60" s="109" t="s">
        <v>767</v>
      </c>
    </row>
    <row r="61" spans="1:8">
      <c r="A61" s="153" t="s">
        <v>824</v>
      </c>
    </row>
  </sheetData>
  <sheetProtection algorithmName="SHA-512" hashValue="oL31LLRTiWrUleV5qV5Gm1zMRlatSXqqSo92oEaU4EM+cB2dyde1o0H9AHGVEtMNdbeoGI30gdbw5hnFEyyQ8A==" saltValue="8tJkWdKP1DiHvCp4XlZQXw==" spinCount="100000" sheet="1" objects="1" scenarios="1"/>
  <mergeCells count="2">
    <mergeCell ref="A25:E25"/>
    <mergeCell ref="A41:E41"/>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0"/>
  <sheetViews>
    <sheetView workbookViewId="0"/>
  </sheetViews>
  <sheetFormatPr baseColWidth="10" defaultRowHeight="12.75"/>
  <cols>
    <col min="1" max="1" width="11.7109375" style="1" customWidth="1"/>
    <col min="2" max="2" width="33.42578125" style="1" customWidth="1"/>
    <col min="3" max="9" width="10.140625" style="1" customWidth="1"/>
    <col min="10" max="16384" width="11.42578125" style="1"/>
  </cols>
  <sheetData>
    <row r="1" spans="1:10" ht="15.75">
      <c r="A1" s="129" t="s">
        <v>1013</v>
      </c>
      <c r="B1" s="5"/>
    </row>
    <row r="2" spans="1:10" ht="20.25">
      <c r="A2" s="450" t="s">
        <v>3</v>
      </c>
      <c r="B2" s="451"/>
    </row>
    <row r="3" spans="1:10" s="120" customFormat="1" ht="18.75">
      <c r="A3" s="168" t="s">
        <v>4</v>
      </c>
      <c r="B3" s="452"/>
    </row>
    <row r="4" spans="1:10" ht="15">
      <c r="A4" s="391"/>
      <c r="B4" s="391"/>
      <c r="C4" s="391">
        <v>2010</v>
      </c>
      <c r="D4" s="391">
        <v>2011</v>
      </c>
      <c r="E4" s="391">
        <v>2012</v>
      </c>
      <c r="F4" s="391">
        <v>2013</v>
      </c>
      <c r="G4" s="391">
        <v>2014</v>
      </c>
      <c r="H4" s="391">
        <v>2015</v>
      </c>
      <c r="I4" s="391">
        <v>2016</v>
      </c>
    </row>
    <row r="5" spans="1:10" ht="15">
      <c r="A5" s="54" t="s">
        <v>1014</v>
      </c>
      <c r="B5" s="453"/>
      <c r="C5" s="52"/>
      <c r="D5" s="52"/>
      <c r="E5" s="52"/>
      <c r="F5" s="52"/>
      <c r="G5" s="52"/>
      <c r="H5" s="52"/>
      <c r="I5" s="454"/>
    </row>
    <row r="6" spans="1:10" ht="6.95" customHeight="1">
      <c r="A6" s="52"/>
      <c r="B6" s="52"/>
      <c r="C6" s="52"/>
      <c r="D6" s="52"/>
      <c r="E6" s="52"/>
      <c r="F6" s="52"/>
      <c r="G6" s="52"/>
      <c r="H6" s="52"/>
      <c r="I6" s="454"/>
    </row>
    <row r="7" spans="1:10" ht="15">
      <c r="A7" s="54" t="s">
        <v>687</v>
      </c>
      <c r="B7" s="455"/>
      <c r="C7" s="456">
        <v>156</v>
      </c>
      <c r="D7" s="456">
        <v>161</v>
      </c>
      <c r="E7" s="456">
        <v>242</v>
      </c>
      <c r="F7" s="456">
        <v>243</v>
      </c>
      <c r="G7" s="456">
        <v>257</v>
      </c>
      <c r="H7" s="456">
        <v>284</v>
      </c>
      <c r="I7" s="456">
        <v>304</v>
      </c>
    </row>
    <row r="8" spans="1:10" ht="6.95" customHeight="1">
      <c r="A8" s="52"/>
      <c r="B8" s="52"/>
      <c r="C8" s="52"/>
      <c r="D8" s="52"/>
      <c r="E8" s="52"/>
      <c r="F8" s="52"/>
      <c r="G8" s="52"/>
      <c r="H8" s="52"/>
      <c r="I8" s="454"/>
    </row>
    <row r="9" spans="1:10" s="120" customFormat="1" ht="30" customHeight="1">
      <c r="A9" s="457" t="s">
        <v>1015</v>
      </c>
      <c r="B9" s="457"/>
      <c r="C9" s="458">
        <v>100</v>
      </c>
      <c r="D9" s="458">
        <v>96</v>
      </c>
      <c r="E9" s="458">
        <v>94</v>
      </c>
      <c r="F9" s="458">
        <v>85</v>
      </c>
      <c r="G9" s="458">
        <v>81</v>
      </c>
      <c r="H9" s="458">
        <v>91</v>
      </c>
      <c r="I9" s="458">
        <v>86</v>
      </c>
    </row>
    <row r="10" spans="1:10" s="120" customFormat="1" ht="29.25" customHeight="1">
      <c r="A10" s="457" t="s">
        <v>1016</v>
      </c>
      <c r="B10" s="457"/>
      <c r="C10" s="458">
        <v>4</v>
      </c>
      <c r="D10" s="458">
        <v>4</v>
      </c>
      <c r="E10" s="458">
        <v>4</v>
      </c>
      <c r="F10" s="458">
        <v>4</v>
      </c>
      <c r="G10" s="458">
        <v>5</v>
      </c>
      <c r="H10" s="458">
        <v>3</v>
      </c>
      <c r="I10" s="458">
        <v>3</v>
      </c>
    </row>
    <row r="11" spans="1:10" s="120" customFormat="1" ht="17.25" customHeight="1">
      <c r="A11" s="459" t="s">
        <v>1017</v>
      </c>
      <c r="B11" s="460"/>
      <c r="C11" s="458">
        <v>57</v>
      </c>
      <c r="D11" s="458">
        <v>59</v>
      </c>
      <c r="E11" s="458">
        <v>62</v>
      </c>
      <c r="F11" s="458">
        <v>69</v>
      </c>
      <c r="G11" s="458">
        <v>71</v>
      </c>
      <c r="H11" s="458">
        <v>74</v>
      </c>
      <c r="I11" s="458">
        <v>89</v>
      </c>
    </row>
    <row r="12" spans="1:10" s="120" customFormat="1" ht="14.25">
      <c r="A12" s="459" t="s">
        <v>1018</v>
      </c>
      <c r="B12" s="460"/>
      <c r="C12" s="461" t="s">
        <v>975</v>
      </c>
      <c r="D12" s="461">
        <v>83</v>
      </c>
      <c r="E12" s="458">
        <v>83</v>
      </c>
      <c r="F12" s="458">
        <v>95</v>
      </c>
      <c r="G12" s="458">
        <v>100</v>
      </c>
      <c r="H12" s="458">
        <v>116</v>
      </c>
      <c r="I12" s="458">
        <v>126</v>
      </c>
      <c r="J12" s="462"/>
    </row>
    <row r="13" spans="1:10" ht="15" customHeight="1">
      <c r="A13" s="52"/>
      <c r="B13" s="52"/>
      <c r="C13" s="459"/>
      <c r="D13" s="459"/>
      <c r="E13" s="459"/>
      <c r="F13" s="459"/>
      <c r="G13" s="459"/>
      <c r="H13" s="459"/>
      <c r="I13" s="463"/>
    </row>
    <row r="14" spans="1:10" ht="15">
      <c r="A14" s="54" t="s">
        <v>1019</v>
      </c>
      <c r="B14" s="455"/>
      <c r="C14" s="458"/>
      <c r="D14" s="458"/>
      <c r="E14" s="458"/>
      <c r="F14" s="458"/>
      <c r="G14" s="458"/>
      <c r="H14" s="458"/>
      <c r="I14" s="458"/>
    </row>
    <row r="15" spans="1:10" ht="15" customHeight="1">
      <c r="A15" s="56" t="s">
        <v>896</v>
      </c>
      <c r="B15" s="464"/>
      <c r="C15" s="458">
        <v>5711</v>
      </c>
      <c r="D15" s="458">
        <v>5979</v>
      </c>
      <c r="E15" s="458">
        <v>6387</v>
      </c>
      <c r="F15" s="458">
        <v>6181</v>
      </c>
      <c r="G15" s="458">
        <v>6354</v>
      </c>
      <c r="H15" s="458">
        <v>6885</v>
      </c>
      <c r="I15" s="458">
        <v>7313</v>
      </c>
    </row>
    <row r="16" spans="1:10" ht="15" customHeight="1">
      <c r="A16" s="56" t="s">
        <v>1020</v>
      </c>
      <c r="B16" s="464"/>
      <c r="C16" s="458">
        <v>2352.4499999999998</v>
      </c>
      <c r="D16" s="458">
        <v>2574.3700000000003</v>
      </c>
      <c r="E16" s="458">
        <v>2690.8600000000015</v>
      </c>
      <c r="F16" s="458">
        <v>2636.8699999999994</v>
      </c>
      <c r="G16" s="458">
        <v>2723.9800000000023</v>
      </c>
      <c r="H16" s="458">
        <v>2963.9800000000009</v>
      </c>
      <c r="I16" s="458">
        <v>3136.5699999999997</v>
      </c>
    </row>
    <row r="17" spans="1:9" ht="15" customHeight="1">
      <c r="A17" s="52"/>
      <c r="B17" s="52"/>
      <c r="C17" s="459"/>
      <c r="D17" s="459"/>
      <c r="E17" s="459"/>
      <c r="F17" s="459"/>
      <c r="G17" s="459"/>
      <c r="H17" s="459"/>
      <c r="I17" s="463"/>
    </row>
    <row r="18" spans="1:9" ht="15">
      <c r="A18" s="54" t="s">
        <v>1021</v>
      </c>
      <c r="B18" s="455"/>
      <c r="C18" s="458"/>
      <c r="D18" s="458"/>
      <c r="E18" s="458"/>
      <c r="F18" s="458"/>
      <c r="G18" s="458"/>
      <c r="H18" s="458"/>
      <c r="I18" s="458"/>
    </row>
    <row r="19" spans="1:9" ht="19.5" customHeight="1">
      <c r="A19" s="457" t="s">
        <v>1022</v>
      </c>
      <c r="B19" s="457"/>
      <c r="C19" s="458">
        <v>29030</v>
      </c>
      <c r="D19" s="458">
        <v>53359</v>
      </c>
      <c r="E19" s="458">
        <v>33812</v>
      </c>
      <c r="F19" s="458">
        <v>35062</v>
      </c>
      <c r="G19" s="458">
        <v>31837</v>
      </c>
      <c r="H19" s="458">
        <v>32943</v>
      </c>
      <c r="I19" s="458">
        <v>42463</v>
      </c>
    </row>
    <row r="20" spans="1:9" ht="19.5" customHeight="1">
      <c r="A20" s="457" t="s">
        <v>1023</v>
      </c>
      <c r="B20" s="457"/>
      <c r="C20" s="458">
        <v>1539650</v>
      </c>
      <c r="D20" s="458">
        <v>1627721</v>
      </c>
      <c r="E20" s="458">
        <v>1804347</v>
      </c>
      <c r="F20" s="458">
        <v>1807934</v>
      </c>
      <c r="G20" s="458">
        <v>1755791</v>
      </c>
      <c r="H20" s="458">
        <v>1949064</v>
      </c>
      <c r="I20" s="458">
        <v>2169693</v>
      </c>
    </row>
    <row r="21" spans="1:9" ht="31.5" customHeight="1">
      <c r="A21" s="457" t="s">
        <v>1024</v>
      </c>
      <c r="B21" s="457"/>
      <c r="C21" s="461" t="s">
        <v>975</v>
      </c>
      <c r="D21" s="461">
        <v>531</v>
      </c>
      <c r="E21" s="458">
        <v>816</v>
      </c>
      <c r="F21" s="458">
        <v>2370</v>
      </c>
      <c r="G21" s="458">
        <v>430</v>
      </c>
      <c r="H21" s="458">
        <v>297</v>
      </c>
      <c r="I21" s="458">
        <v>242</v>
      </c>
    </row>
    <row r="22" spans="1:9" ht="30.75" customHeight="1">
      <c r="A22" s="457" t="s">
        <v>1025</v>
      </c>
      <c r="B22" s="457"/>
      <c r="C22" s="461" t="s">
        <v>975</v>
      </c>
      <c r="D22" s="461">
        <v>3901</v>
      </c>
      <c r="E22" s="458">
        <v>6881</v>
      </c>
      <c r="F22" s="458">
        <v>7877</v>
      </c>
      <c r="G22" s="458">
        <v>6756</v>
      </c>
      <c r="H22" s="458">
        <v>3125</v>
      </c>
      <c r="I22" s="458">
        <v>2389</v>
      </c>
    </row>
    <row r="23" spans="1:9" ht="32.25" customHeight="1">
      <c r="A23" s="457" t="s">
        <v>1026</v>
      </c>
      <c r="B23" s="457"/>
      <c r="C23" s="458">
        <v>20547</v>
      </c>
      <c r="D23" s="458">
        <v>20856</v>
      </c>
      <c r="E23" s="458">
        <v>21442</v>
      </c>
      <c r="F23" s="458">
        <v>21656</v>
      </c>
      <c r="G23" s="458">
        <v>21122</v>
      </c>
      <c r="H23" s="458">
        <v>21241</v>
      </c>
      <c r="I23" s="458">
        <v>21822</v>
      </c>
    </row>
    <row r="24" spans="1:9" ht="30.75" customHeight="1">
      <c r="A24" s="457" t="s">
        <v>1027</v>
      </c>
      <c r="B24" s="457"/>
      <c r="C24" s="458">
        <v>1005359</v>
      </c>
      <c r="D24" s="458">
        <v>1010230</v>
      </c>
      <c r="E24" s="458">
        <v>1135260</v>
      </c>
      <c r="F24" s="458">
        <v>958684</v>
      </c>
      <c r="G24" s="458">
        <v>1032480</v>
      </c>
      <c r="H24" s="458">
        <v>1123610</v>
      </c>
      <c r="I24" s="458">
        <v>1214312</v>
      </c>
    </row>
    <row r="25" spans="1:9" ht="19.5" customHeight="1">
      <c r="A25" s="457" t="s">
        <v>1028</v>
      </c>
      <c r="B25" s="457"/>
      <c r="C25" s="458">
        <v>3320</v>
      </c>
      <c r="D25" s="458">
        <v>3151</v>
      </c>
      <c r="E25" s="458">
        <v>3097</v>
      </c>
      <c r="F25" s="458">
        <v>3466</v>
      </c>
      <c r="G25" s="458">
        <v>2259</v>
      </c>
      <c r="H25" s="458">
        <v>1809</v>
      </c>
      <c r="I25" s="458">
        <v>1695</v>
      </c>
    </row>
    <row r="26" spans="1:9" ht="15" customHeight="1">
      <c r="A26" s="457" t="s">
        <v>1029</v>
      </c>
      <c r="B26" s="457"/>
      <c r="C26" s="458">
        <v>204738</v>
      </c>
      <c r="D26" s="458">
        <v>216159</v>
      </c>
      <c r="E26" s="458">
        <v>220333</v>
      </c>
      <c r="F26" s="458">
        <v>224479</v>
      </c>
      <c r="G26" s="458">
        <v>215254</v>
      </c>
      <c r="H26" s="458">
        <v>188943</v>
      </c>
      <c r="I26" s="458">
        <v>173349</v>
      </c>
    </row>
    <row r="27" spans="1:9" ht="15" customHeight="1">
      <c r="A27" s="52"/>
      <c r="B27" s="52"/>
      <c r="C27" s="459"/>
      <c r="D27" s="459"/>
      <c r="E27" s="459"/>
      <c r="F27" s="459"/>
      <c r="G27" s="459"/>
      <c r="H27" s="459"/>
      <c r="I27" s="463"/>
    </row>
    <row r="28" spans="1:9" ht="15">
      <c r="A28" s="54" t="s">
        <v>1030</v>
      </c>
      <c r="B28" s="455"/>
      <c r="C28" s="458"/>
      <c r="D28" s="458"/>
      <c r="E28" s="458"/>
      <c r="F28" s="458"/>
      <c r="G28" s="458"/>
      <c r="H28" s="458"/>
      <c r="I28" s="458"/>
    </row>
    <row r="29" spans="1:9" s="120" customFormat="1" ht="15" customHeight="1">
      <c r="A29" s="459" t="s">
        <v>1031</v>
      </c>
      <c r="B29" s="460"/>
      <c r="C29" s="458">
        <v>206143.96299999999</v>
      </c>
      <c r="D29" s="458">
        <v>214345.163</v>
      </c>
      <c r="E29" s="458">
        <v>289816.11</v>
      </c>
      <c r="F29" s="458">
        <v>295370.73699999996</v>
      </c>
      <c r="G29" s="458">
        <v>300060.45799999998</v>
      </c>
      <c r="H29" s="458">
        <v>337748.29099999997</v>
      </c>
      <c r="I29" s="458">
        <v>371357.24899999995</v>
      </c>
    </row>
    <row r="30" spans="1:9" s="120" customFormat="1" ht="15" customHeight="1">
      <c r="A30" s="465" t="s">
        <v>1032</v>
      </c>
      <c r="B30" s="466"/>
      <c r="C30" s="458">
        <v>94786.074999999997</v>
      </c>
      <c r="D30" s="458">
        <v>90884.644</v>
      </c>
      <c r="E30" s="458">
        <v>29321.184999999998</v>
      </c>
      <c r="F30" s="458">
        <v>34988.286999999997</v>
      </c>
      <c r="G30" s="458">
        <v>31090.074000000001</v>
      </c>
      <c r="H30" s="458">
        <v>22776.316000000003</v>
      </c>
      <c r="I30" s="458">
        <v>23153.348000000002</v>
      </c>
    </row>
    <row r="31" spans="1:9" s="120" customFormat="1" ht="15" customHeight="1">
      <c r="A31" s="465" t="s">
        <v>1033</v>
      </c>
      <c r="B31" s="465"/>
      <c r="C31" s="461" t="s">
        <v>975</v>
      </c>
      <c r="D31" s="461" t="s">
        <v>975</v>
      </c>
      <c r="E31" s="461" t="s">
        <v>975</v>
      </c>
      <c r="F31" s="461" t="s">
        <v>975</v>
      </c>
      <c r="G31" s="461" t="s">
        <v>975</v>
      </c>
      <c r="H31" s="461" t="s">
        <v>975</v>
      </c>
      <c r="I31" s="461" t="s">
        <v>975</v>
      </c>
    </row>
    <row r="32" spans="1:9" s="120" customFormat="1" ht="15" customHeight="1">
      <c r="A32" s="465" t="s">
        <v>1034</v>
      </c>
      <c r="B32" s="465"/>
      <c r="C32" s="458">
        <v>25273.955999999998</v>
      </c>
      <c r="D32" s="458">
        <v>2049.2080000000001</v>
      </c>
      <c r="E32" s="458">
        <v>75.819000000000003</v>
      </c>
      <c r="F32" s="458">
        <v>67</v>
      </c>
      <c r="G32" s="461" t="s">
        <v>975</v>
      </c>
      <c r="H32" s="461">
        <v>0</v>
      </c>
      <c r="I32" s="458">
        <v>5.8</v>
      </c>
    </row>
    <row r="33" spans="1:11" s="120" customFormat="1" ht="15" customHeight="1">
      <c r="A33" s="465" t="s">
        <v>1035</v>
      </c>
      <c r="B33" s="465"/>
      <c r="C33" s="458">
        <v>69187.644</v>
      </c>
      <c r="D33" s="458">
        <v>88587.551000000007</v>
      </c>
      <c r="E33" s="458">
        <v>29198.821999999996</v>
      </c>
      <c r="F33" s="458">
        <v>34906.089999999997</v>
      </c>
      <c r="G33" s="458">
        <v>30486.404999999999</v>
      </c>
      <c r="H33" s="458">
        <v>22426.67</v>
      </c>
      <c r="I33" s="458">
        <v>23096.647000000001</v>
      </c>
    </row>
    <row r="34" spans="1:11" s="120" customFormat="1" ht="15" customHeight="1">
      <c r="A34" s="465" t="s">
        <v>1036</v>
      </c>
      <c r="B34" s="465"/>
      <c r="C34" s="458">
        <v>37.082000000000001</v>
      </c>
      <c r="D34" s="458">
        <v>20.234000000000002</v>
      </c>
      <c r="E34" s="458">
        <v>13.317</v>
      </c>
      <c r="F34" s="458">
        <v>7.2549999999999999</v>
      </c>
      <c r="G34" s="458">
        <v>14.42</v>
      </c>
      <c r="H34" s="458">
        <v>9.9990000000000006</v>
      </c>
      <c r="I34" s="458">
        <v>5.5</v>
      </c>
    </row>
    <row r="35" spans="1:11" s="120" customFormat="1" ht="18" customHeight="1">
      <c r="A35" s="465" t="s">
        <v>1037</v>
      </c>
      <c r="B35" s="465"/>
      <c r="C35" s="458">
        <v>287.39299999999997</v>
      </c>
      <c r="D35" s="458">
        <v>227.65100000000001</v>
      </c>
      <c r="E35" s="458">
        <v>33.227000000000004</v>
      </c>
      <c r="F35" s="458">
        <v>7.9420000000000002</v>
      </c>
      <c r="G35" s="458">
        <v>589.24699999999996</v>
      </c>
      <c r="H35" s="458">
        <v>339.64699999999999</v>
      </c>
      <c r="I35" s="458">
        <v>45.401000000000003</v>
      </c>
    </row>
    <row r="36" spans="1:11" s="120" customFormat="1" ht="14.25" customHeight="1">
      <c r="A36" s="459" t="s">
        <v>1038</v>
      </c>
      <c r="B36" s="460"/>
      <c r="C36" s="458">
        <v>208656.52000000002</v>
      </c>
      <c r="D36" s="458">
        <v>217740.46</v>
      </c>
      <c r="E36" s="458">
        <v>286870.27299999999</v>
      </c>
      <c r="F36" s="458">
        <v>295897.31599999999</v>
      </c>
      <c r="G36" s="458">
        <v>304014.848</v>
      </c>
      <c r="H36" s="458">
        <v>333906.69500000001</v>
      </c>
      <c r="I36" s="458">
        <v>363485.63799999998</v>
      </c>
      <c r="J36" s="467"/>
      <c r="K36" s="467"/>
    </row>
    <row r="37" spans="1:11" ht="15" customHeight="1">
      <c r="A37" s="52"/>
      <c r="B37" s="52"/>
      <c r="C37" s="459"/>
      <c r="D37" s="459"/>
      <c r="E37" s="459"/>
      <c r="F37" s="459"/>
      <c r="G37" s="459"/>
      <c r="H37" s="459"/>
      <c r="I37" s="463"/>
    </row>
    <row r="38" spans="1:11" ht="15">
      <c r="A38" s="54" t="s">
        <v>1039</v>
      </c>
      <c r="B38" s="455"/>
      <c r="C38" s="458"/>
      <c r="D38" s="458"/>
      <c r="E38" s="458"/>
      <c r="F38" s="458"/>
      <c r="G38" s="458"/>
      <c r="H38" s="458"/>
      <c r="I38" s="458"/>
    </row>
    <row r="39" spans="1:11" s="120" customFormat="1" ht="14.25">
      <c r="A39" s="459" t="s">
        <v>1040</v>
      </c>
      <c r="B39" s="460"/>
      <c r="C39" s="468">
        <v>104.3</v>
      </c>
      <c r="D39" s="468">
        <v>108.87257076027134</v>
      </c>
      <c r="E39" s="468">
        <v>112.95358891188897</v>
      </c>
      <c r="F39" s="468">
        <v>116.72567955270939</v>
      </c>
      <c r="G39" s="468">
        <v>122.14812210385709</v>
      </c>
      <c r="H39" s="468">
        <v>122.47724835808059</v>
      </c>
      <c r="I39" s="468">
        <v>124.50278630536097</v>
      </c>
    </row>
    <row r="40" spans="1:11" s="120" customFormat="1" ht="32.25" customHeight="1">
      <c r="A40" s="457" t="s">
        <v>1041</v>
      </c>
      <c r="B40" s="457"/>
      <c r="C40" s="468">
        <v>13.3</v>
      </c>
      <c r="D40" s="468">
        <v>13.658925390828442</v>
      </c>
      <c r="E40" s="468">
        <v>14.100590078964046</v>
      </c>
      <c r="F40" s="468">
        <v>14.424131177055971</v>
      </c>
      <c r="G40" s="468">
        <v>14.481071554263577</v>
      </c>
      <c r="H40" s="468">
        <v>14.950948403747557</v>
      </c>
      <c r="I40" s="468">
        <v>15.004692972956196</v>
      </c>
    </row>
    <row r="41" spans="1:11" s="120" customFormat="1" ht="25.5" customHeight="1">
      <c r="A41" s="457" t="s">
        <v>1042</v>
      </c>
      <c r="B41" s="457"/>
      <c r="C41" s="468">
        <v>23.8</v>
      </c>
      <c r="D41" s="468">
        <v>23.392877182179433</v>
      </c>
      <c r="E41" s="468">
        <v>22.6387773694725</v>
      </c>
      <c r="F41" s="468">
        <v>22.606451249916486</v>
      </c>
      <c r="G41" s="468">
        <v>23.242457580384581</v>
      </c>
      <c r="H41" s="468">
        <v>23.18138055114629</v>
      </c>
      <c r="I41" s="468">
        <v>28.443262260602712</v>
      </c>
    </row>
    <row r="42" spans="1:11" ht="15">
      <c r="A42" s="391"/>
      <c r="B42" s="391"/>
      <c r="C42" s="391"/>
      <c r="D42" s="391"/>
      <c r="E42" s="391"/>
      <c r="F42" s="391"/>
      <c r="G42" s="391"/>
      <c r="H42" s="391"/>
      <c r="I42" s="391"/>
    </row>
    <row r="43" spans="1:11" ht="15" customHeight="1">
      <c r="A43" s="185" t="s">
        <v>1043</v>
      </c>
      <c r="B43" s="185"/>
      <c r="C43" s="185"/>
      <c r="D43" s="185"/>
      <c r="E43" s="185"/>
      <c r="F43" s="185"/>
      <c r="G43" s="185"/>
      <c r="H43" s="185"/>
      <c r="I43" s="185"/>
    </row>
    <row r="44" spans="1:11" ht="15" customHeight="1">
      <c r="A44" s="185"/>
      <c r="B44" s="185"/>
      <c r="C44" s="185"/>
      <c r="D44" s="185"/>
      <c r="E44" s="185"/>
      <c r="F44" s="185"/>
      <c r="G44" s="185"/>
      <c r="H44" s="185"/>
      <c r="I44" s="185"/>
    </row>
    <row r="45" spans="1:11" ht="15" customHeight="1">
      <c r="A45" s="185" t="s">
        <v>671</v>
      </c>
      <c r="B45" s="185"/>
      <c r="C45" s="185"/>
      <c r="D45" s="185"/>
      <c r="E45" s="185"/>
      <c r="F45" s="185"/>
      <c r="G45" s="185"/>
      <c r="H45" s="185"/>
      <c r="I45" s="185"/>
    </row>
    <row r="46" spans="1:11" ht="15" customHeight="1">
      <c r="A46" s="469" t="s">
        <v>1044</v>
      </c>
      <c r="B46" s="470"/>
      <c r="C46" s="185"/>
      <c r="D46" s="185"/>
      <c r="E46" s="185"/>
      <c r="F46" s="185"/>
      <c r="G46" s="185"/>
      <c r="H46" s="185"/>
      <c r="I46" s="185"/>
    </row>
    <row r="47" spans="1:11" ht="27.75" customHeight="1">
      <c r="A47" s="471" t="s">
        <v>1045</v>
      </c>
      <c r="B47" s="471"/>
      <c r="C47" s="472"/>
      <c r="D47" s="472"/>
      <c r="E47" s="472"/>
      <c r="F47" s="472"/>
      <c r="G47" s="472"/>
      <c r="H47" s="472"/>
      <c r="I47" s="472"/>
    </row>
    <row r="48" spans="1:11" ht="15" customHeight="1">
      <c r="A48" s="473" t="s">
        <v>1046</v>
      </c>
      <c r="B48" s="474"/>
      <c r="C48" s="475"/>
      <c r="D48" s="475"/>
      <c r="E48" s="475"/>
      <c r="F48" s="475"/>
      <c r="G48" s="475"/>
      <c r="H48" s="475"/>
      <c r="I48" s="475"/>
    </row>
    <row r="49" spans="1:9" ht="15" customHeight="1">
      <c r="A49" s="473" t="s">
        <v>1047</v>
      </c>
      <c r="B49" s="185"/>
      <c r="C49" s="475"/>
      <c r="D49" s="475"/>
      <c r="E49" s="475"/>
      <c r="F49" s="475"/>
      <c r="G49" s="475"/>
      <c r="H49" s="475"/>
      <c r="I49" s="475"/>
    </row>
    <row r="50" spans="1:9" ht="15" customHeight="1"/>
  </sheetData>
  <sheetProtection algorithmName="SHA-512" hashValue="D7KrYJbLaPMAp3h4IMZLJqUWpMcUOpukvs0EIOCMqNqVJFMFAoaIsiuS7sz42Mn4d9lZUNPXjZ3QuZfJMf+3RA==" saltValue="wu5a1YopYHBUtib/6Ofmug==" spinCount="100000" sheet="1" objects="1" scenarios="1"/>
  <mergeCells count="13">
    <mergeCell ref="A47:I47"/>
    <mergeCell ref="A23:B23"/>
    <mergeCell ref="A24:B24"/>
    <mergeCell ref="A25:B25"/>
    <mergeCell ref="A26:B26"/>
    <mergeCell ref="A40:B40"/>
    <mergeCell ref="A41:B41"/>
    <mergeCell ref="A9:B9"/>
    <mergeCell ref="A10:B10"/>
    <mergeCell ref="A19:B19"/>
    <mergeCell ref="A20:B20"/>
    <mergeCell ref="A21:B21"/>
    <mergeCell ref="A22:B22"/>
  </mergeCells>
  <pageMargins left="0.7" right="0.7" top="0.78740157499999996" bottom="0.78740157499999996"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heetViews>
  <sheetFormatPr baseColWidth="10" defaultRowHeight="12.75"/>
  <cols>
    <col min="1" max="1" width="11.7109375" style="1" customWidth="1"/>
    <col min="2" max="2" width="49.5703125" style="1" customWidth="1"/>
    <col min="3" max="6" width="13.5703125" style="76" customWidth="1"/>
    <col min="7" max="7" width="13.5703125" style="476" customWidth="1"/>
    <col min="8" max="16384" width="11.42578125" style="1"/>
  </cols>
  <sheetData>
    <row r="1" spans="1:8" ht="15">
      <c r="A1" s="3" t="s">
        <v>1048</v>
      </c>
      <c r="G1" s="1"/>
    </row>
    <row r="2" spans="1:8" ht="18.75">
      <c r="A2" s="450" t="s">
        <v>3</v>
      </c>
    </row>
    <row r="3" spans="1:8" s="120" customFormat="1" ht="20.25">
      <c r="A3" s="168" t="s">
        <v>1049</v>
      </c>
      <c r="B3" s="477"/>
      <c r="C3" s="478"/>
      <c r="D3" s="478"/>
      <c r="E3" s="478"/>
      <c r="F3" s="478"/>
      <c r="G3" s="479"/>
    </row>
    <row r="4" spans="1:8" ht="15">
      <c r="A4" s="391"/>
      <c r="B4" s="391"/>
      <c r="C4" s="391" t="s">
        <v>896</v>
      </c>
      <c r="D4" s="391"/>
      <c r="E4" s="391" t="s">
        <v>1020</v>
      </c>
      <c r="F4" s="391"/>
      <c r="G4" s="391"/>
    </row>
    <row r="5" spans="1:8" s="480" customFormat="1" ht="15">
      <c r="A5" s="391"/>
      <c r="B5" s="391"/>
      <c r="C5" s="391"/>
      <c r="D5" s="391"/>
      <c r="E5" s="391"/>
      <c r="F5" s="391"/>
      <c r="G5" s="391" t="s">
        <v>1050</v>
      </c>
    </row>
    <row r="6" spans="1:8" s="480" customFormat="1" ht="15">
      <c r="A6" s="391"/>
      <c r="B6" s="391"/>
      <c r="C6" s="391" t="s">
        <v>1051</v>
      </c>
      <c r="D6" s="391" t="s">
        <v>1052</v>
      </c>
      <c r="E6" s="391" t="s">
        <v>1051</v>
      </c>
      <c r="F6" s="391" t="s">
        <v>1052</v>
      </c>
      <c r="G6" s="391" t="s">
        <v>1053</v>
      </c>
    </row>
    <row r="7" spans="1:8" ht="15">
      <c r="A7" s="54" t="s">
        <v>1054</v>
      </c>
      <c r="B7" s="481"/>
      <c r="C7" s="482"/>
      <c r="D7" s="482"/>
      <c r="E7" s="482"/>
      <c r="F7" s="482"/>
      <c r="G7" s="483"/>
    </row>
    <row r="8" spans="1:8">
      <c r="A8" s="481"/>
      <c r="B8" s="481"/>
      <c r="C8" s="482"/>
      <c r="D8" s="482"/>
      <c r="E8" s="482"/>
      <c r="F8" s="482"/>
      <c r="G8" s="483"/>
    </row>
    <row r="9" spans="1:8" ht="15">
      <c r="A9" s="484" t="s">
        <v>686</v>
      </c>
      <c r="B9" s="485"/>
      <c r="C9" s="486">
        <v>7313</v>
      </c>
      <c r="D9" s="487">
        <v>100</v>
      </c>
      <c r="E9" s="487">
        <v>3136.63</v>
      </c>
      <c r="F9" s="487">
        <v>100</v>
      </c>
      <c r="G9" s="488">
        <v>42.891152741692878</v>
      </c>
    </row>
    <row r="10" spans="1:8" ht="15">
      <c r="A10" s="484"/>
      <c r="B10" s="485"/>
      <c r="C10" s="486"/>
      <c r="D10" s="487"/>
      <c r="E10" s="487"/>
      <c r="F10" s="487"/>
      <c r="G10" s="488"/>
    </row>
    <row r="11" spans="1:8" ht="15">
      <c r="A11" s="54" t="s">
        <v>1055</v>
      </c>
      <c r="B11" s="455"/>
      <c r="C11" s="486">
        <v>2471</v>
      </c>
      <c r="D11" s="487">
        <v>33.789142622726651</v>
      </c>
      <c r="E11" s="487">
        <v>1148.6499999999996</v>
      </c>
      <c r="F11" s="487">
        <v>36.620513098452783</v>
      </c>
      <c r="G11" s="488">
        <v>46.485228652367447</v>
      </c>
    </row>
    <row r="12" spans="1:8">
      <c r="A12" s="298" t="s">
        <v>1056</v>
      </c>
      <c r="B12" s="489"/>
      <c r="C12" s="490">
        <v>596</v>
      </c>
      <c r="D12" s="491">
        <v>8.1498700943525222</v>
      </c>
      <c r="E12" s="492">
        <v>266.38999999999993</v>
      </c>
      <c r="F12" s="491">
        <v>8.4928729241255709</v>
      </c>
      <c r="G12" s="493">
        <v>44.6963087248322</v>
      </c>
    </row>
    <row r="13" spans="1:8">
      <c r="A13" s="298" t="s">
        <v>1057</v>
      </c>
      <c r="B13" s="489"/>
      <c r="C13" s="490">
        <v>23</v>
      </c>
      <c r="D13" s="491">
        <v>0.31450840968138932</v>
      </c>
      <c r="E13" s="492">
        <v>10.52</v>
      </c>
      <c r="F13" s="491">
        <v>0.33539180585532874</v>
      </c>
      <c r="G13" s="493">
        <v>45.739130434782602</v>
      </c>
      <c r="H13" s="9"/>
    </row>
    <row r="14" spans="1:8">
      <c r="A14" s="298" t="s">
        <v>1058</v>
      </c>
      <c r="B14" s="489"/>
      <c r="C14" s="490">
        <v>153</v>
      </c>
      <c r="D14" s="491">
        <v>2.092164638315329</v>
      </c>
      <c r="E14" s="492">
        <v>66.08</v>
      </c>
      <c r="F14" s="491">
        <v>2.1067196322167421</v>
      </c>
      <c r="G14" s="493">
        <v>43.189542483660134</v>
      </c>
    </row>
    <row r="15" spans="1:8">
      <c r="A15" s="298" t="s">
        <v>1059</v>
      </c>
      <c r="B15" s="489"/>
      <c r="C15" s="490">
        <v>177</v>
      </c>
      <c r="D15" s="491">
        <v>2.4203473266785176</v>
      </c>
      <c r="E15" s="492">
        <v>80.97999999999999</v>
      </c>
      <c r="F15" s="491">
        <v>2.5817517526772358</v>
      </c>
      <c r="G15" s="493">
        <v>45.751412429378526</v>
      </c>
    </row>
    <row r="16" spans="1:8">
      <c r="A16" s="298" t="s">
        <v>1060</v>
      </c>
      <c r="B16" s="489"/>
      <c r="C16" s="490">
        <v>1522</v>
      </c>
      <c r="D16" s="491">
        <v>20.812252153698893</v>
      </c>
      <c r="E16" s="492">
        <v>724.67999999999984</v>
      </c>
      <c r="F16" s="491">
        <v>23.103776983577912</v>
      </c>
      <c r="G16" s="493">
        <v>47.613666228646508</v>
      </c>
    </row>
    <row r="17" spans="1:7">
      <c r="A17" s="298"/>
      <c r="B17" s="489"/>
      <c r="C17" s="490"/>
      <c r="D17" s="491"/>
      <c r="E17" s="492"/>
      <c r="F17" s="491"/>
      <c r="G17" s="493"/>
    </row>
    <row r="18" spans="1:7" ht="15">
      <c r="A18" s="54" t="s">
        <v>1061</v>
      </c>
      <c r="B18" s="455"/>
      <c r="C18" s="486">
        <v>1961</v>
      </c>
      <c r="D18" s="487">
        <v>26.815260495008886</v>
      </c>
      <c r="E18" s="487">
        <v>852.92000000000007</v>
      </c>
      <c r="F18" s="487">
        <v>27.192241354574815</v>
      </c>
      <c r="G18" s="488">
        <v>43.494135645079048</v>
      </c>
    </row>
    <row r="19" spans="1:7">
      <c r="A19" s="298" t="s">
        <v>1062</v>
      </c>
      <c r="B19" s="489"/>
      <c r="C19" s="490">
        <v>221</v>
      </c>
      <c r="D19" s="491">
        <v>3.0220155886776974</v>
      </c>
      <c r="E19" s="492">
        <v>103.27999999999997</v>
      </c>
      <c r="F19" s="491">
        <v>3.2927058658496531</v>
      </c>
      <c r="G19" s="493">
        <v>46.733031674208128</v>
      </c>
    </row>
    <row r="20" spans="1:7">
      <c r="A20" s="298" t="s">
        <v>1063</v>
      </c>
      <c r="B20" s="489"/>
      <c r="C20" s="490">
        <v>157</v>
      </c>
      <c r="D20" s="491">
        <v>2.1468617530425269</v>
      </c>
      <c r="E20" s="492">
        <v>73.050000000000011</v>
      </c>
      <c r="F20" s="491">
        <v>2.3289326442710809</v>
      </c>
      <c r="G20" s="493">
        <v>46.528662420382169</v>
      </c>
    </row>
    <row r="21" spans="1:7">
      <c r="A21" s="298" t="s">
        <v>1064</v>
      </c>
      <c r="B21" s="489"/>
      <c r="C21" s="490">
        <v>960</v>
      </c>
      <c r="D21" s="491">
        <v>13.127307534527555</v>
      </c>
      <c r="E21" s="492">
        <v>463.31000000000012</v>
      </c>
      <c r="F21" s="491">
        <v>14.770948438292056</v>
      </c>
      <c r="G21" s="493">
        <v>48.261458333333344</v>
      </c>
    </row>
    <row r="22" spans="1:7">
      <c r="A22" s="298" t="s">
        <v>1065</v>
      </c>
      <c r="B22" s="489"/>
      <c r="C22" s="490">
        <v>623</v>
      </c>
      <c r="D22" s="491">
        <v>8.5190756187611107</v>
      </c>
      <c r="E22" s="492">
        <v>213.28000000000003</v>
      </c>
      <c r="F22" s="491">
        <v>6.7996544061620288</v>
      </c>
      <c r="G22" s="493">
        <v>34.234349919743181</v>
      </c>
    </row>
    <row r="23" spans="1:7">
      <c r="A23" s="298"/>
      <c r="B23" s="489"/>
      <c r="C23" s="490"/>
      <c r="D23" s="491"/>
      <c r="E23" s="492"/>
      <c r="F23" s="491"/>
      <c r="G23" s="493"/>
    </row>
    <row r="24" spans="1:7" ht="15">
      <c r="A24" s="54" t="s">
        <v>1066</v>
      </c>
      <c r="B24" s="455"/>
      <c r="C24" s="486">
        <v>1540</v>
      </c>
      <c r="D24" s="487">
        <v>21.058389169971285</v>
      </c>
      <c r="E24" s="487">
        <v>647.90000000000009</v>
      </c>
      <c r="F24" s="487">
        <v>20.65592690243988</v>
      </c>
      <c r="G24" s="488">
        <v>42.071428571428577</v>
      </c>
    </row>
    <row r="25" spans="1:7">
      <c r="A25" s="298" t="s">
        <v>1067</v>
      </c>
      <c r="B25" s="489"/>
      <c r="C25" s="490">
        <v>218</v>
      </c>
      <c r="D25" s="491">
        <v>2.9809927526322983</v>
      </c>
      <c r="E25" s="492">
        <v>135.19</v>
      </c>
      <c r="F25" s="491">
        <v>4.3100397560439072</v>
      </c>
      <c r="G25" s="493">
        <v>62.013761467889907</v>
      </c>
    </row>
    <row r="26" spans="1:7">
      <c r="A26" s="494" t="s">
        <v>1068</v>
      </c>
      <c r="B26" s="494"/>
      <c r="C26" s="458">
        <v>1322</v>
      </c>
      <c r="D26" s="491">
        <v>18.077396417338988</v>
      </c>
      <c r="E26" s="491">
        <v>512.71</v>
      </c>
      <c r="F26" s="491">
        <v>16.345887146395974</v>
      </c>
      <c r="G26" s="493">
        <v>38.782904689863848</v>
      </c>
    </row>
    <row r="27" spans="1:7">
      <c r="A27" s="495"/>
      <c r="B27" s="495"/>
      <c r="C27" s="490"/>
      <c r="D27" s="491"/>
      <c r="E27" s="492"/>
      <c r="F27" s="491"/>
      <c r="G27" s="493"/>
    </row>
    <row r="28" spans="1:7" ht="15">
      <c r="A28" s="54" t="s">
        <v>1069</v>
      </c>
      <c r="B28" s="455"/>
      <c r="C28" s="486">
        <v>10</v>
      </c>
      <c r="D28" s="487">
        <v>0.13674278681799534</v>
      </c>
      <c r="E28" s="487">
        <v>5.0500000000000007</v>
      </c>
      <c r="F28" s="487">
        <v>0.16100081935070443</v>
      </c>
      <c r="G28" s="488">
        <v>50.500000000000014</v>
      </c>
    </row>
    <row r="29" spans="1:7">
      <c r="A29" s="298" t="s">
        <v>1070</v>
      </c>
      <c r="B29" s="489"/>
      <c r="C29" s="490">
        <v>6</v>
      </c>
      <c r="D29" s="491">
        <v>8.2045672090797217E-2</v>
      </c>
      <c r="E29" s="492">
        <v>3.16</v>
      </c>
      <c r="F29" s="491">
        <v>0.10074506715806456</v>
      </c>
      <c r="G29" s="493">
        <v>52.666666666666671</v>
      </c>
    </row>
    <row r="30" spans="1:7">
      <c r="A30" s="298" t="s">
        <v>1071</v>
      </c>
      <c r="B30" s="489"/>
      <c r="C30" s="490">
        <v>4</v>
      </c>
      <c r="D30" s="491">
        <v>5.4697114727198147E-2</v>
      </c>
      <c r="E30" s="492">
        <v>1.8900000000000001</v>
      </c>
      <c r="F30" s="491">
        <v>6.0255752192639879E-2</v>
      </c>
      <c r="G30" s="493">
        <v>47.25</v>
      </c>
    </row>
    <row r="31" spans="1:7">
      <c r="A31" s="298"/>
      <c r="B31" s="489"/>
      <c r="C31" s="490"/>
      <c r="D31" s="491"/>
      <c r="E31" s="492"/>
      <c r="F31" s="491"/>
      <c r="G31" s="493"/>
    </row>
    <row r="32" spans="1:7" ht="15">
      <c r="A32" s="54" t="s">
        <v>1072</v>
      </c>
      <c r="B32" s="455"/>
      <c r="C32" s="486">
        <v>385</v>
      </c>
      <c r="D32" s="487">
        <v>5.2645972924928213</v>
      </c>
      <c r="E32" s="487">
        <v>212.63000000000002</v>
      </c>
      <c r="F32" s="487">
        <v>6.7789315284238194</v>
      </c>
      <c r="G32" s="488">
        <v>55.228571428571435</v>
      </c>
    </row>
    <row r="33" spans="1:7">
      <c r="A33" s="494" t="s">
        <v>1073</v>
      </c>
      <c r="B33" s="494"/>
      <c r="C33" s="490">
        <v>385</v>
      </c>
      <c r="D33" s="491">
        <v>5.2645972924928213</v>
      </c>
      <c r="E33" s="492">
        <v>212.63000000000002</v>
      </c>
      <c r="F33" s="491">
        <v>6.7789315284238194</v>
      </c>
      <c r="G33" s="493">
        <v>55.228571428571435</v>
      </c>
    </row>
    <row r="34" spans="1:7">
      <c r="A34" s="495"/>
      <c r="B34" s="495"/>
      <c r="C34" s="490"/>
      <c r="D34" s="491"/>
      <c r="E34" s="492"/>
      <c r="F34" s="491"/>
      <c r="G34" s="493"/>
    </row>
    <row r="35" spans="1:7" ht="15">
      <c r="A35" s="54" t="s">
        <v>1074</v>
      </c>
      <c r="B35" s="455"/>
      <c r="C35" s="486">
        <v>946</v>
      </c>
      <c r="D35" s="487">
        <v>12.93586763298236</v>
      </c>
      <c r="E35" s="487">
        <v>269.48000000000008</v>
      </c>
      <c r="F35" s="487">
        <v>8.591386296757987</v>
      </c>
      <c r="G35" s="488">
        <v>28.486257928118402</v>
      </c>
    </row>
    <row r="36" spans="1:7">
      <c r="A36" s="298" t="s">
        <v>1075</v>
      </c>
      <c r="B36" s="489"/>
      <c r="C36" s="490">
        <v>946</v>
      </c>
      <c r="D36" s="491">
        <v>12.93586763298236</v>
      </c>
      <c r="E36" s="492">
        <v>269.48000000000008</v>
      </c>
      <c r="F36" s="491">
        <v>8.591386296757987</v>
      </c>
      <c r="G36" s="493">
        <v>28.486257928118402</v>
      </c>
    </row>
    <row r="37" spans="1:7">
      <c r="A37" s="360"/>
      <c r="B37" s="496"/>
      <c r="C37" s="490"/>
      <c r="D37" s="492"/>
      <c r="E37" s="492"/>
      <c r="F37" s="492"/>
      <c r="G37" s="497"/>
    </row>
    <row r="38" spans="1:7" ht="15">
      <c r="A38" s="54" t="s">
        <v>1076</v>
      </c>
      <c r="B38" s="455"/>
      <c r="C38" s="490"/>
      <c r="D38" s="492"/>
      <c r="E38" s="492"/>
      <c r="F38" s="492"/>
      <c r="G38" s="497"/>
    </row>
    <row r="39" spans="1:7" ht="15">
      <c r="A39" s="54"/>
      <c r="B39" s="455"/>
      <c r="C39" s="490"/>
      <c r="D39" s="492"/>
      <c r="E39" s="492"/>
      <c r="F39" s="492"/>
      <c r="G39" s="497"/>
    </row>
    <row r="40" spans="1:7" ht="15">
      <c r="A40" s="54" t="s">
        <v>1077</v>
      </c>
      <c r="B40" s="455"/>
      <c r="C40" s="486">
        <v>7313</v>
      </c>
      <c r="D40" s="487">
        <v>100</v>
      </c>
      <c r="E40" s="487">
        <v>3136.5699999999997</v>
      </c>
      <c r="F40" s="487">
        <v>99.998087118977992</v>
      </c>
      <c r="G40" s="488">
        <v>42.890332284971969</v>
      </c>
    </row>
    <row r="41" spans="1:7" ht="15">
      <c r="A41" s="54"/>
      <c r="B41" s="455"/>
      <c r="C41" s="486"/>
      <c r="D41" s="487"/>
      <c r="E41" s="487"/>
      <c r="F41" s="487"/>
      <c r="G41" s="488"/>
    </row>
    <row r="42" spans="1:7">
      <c r="A42" s="298" t="s">
        <v>1078</v>
      </c>
      <c r="B42" s="489"/>
      <c r="C42" s="490">
        <v>6563</v>
      </c>
      <c r="D42" s="492">
        <v>89.744290988650349</v>
      </c>
      <c r="E42" s="492">
        <v>2708.05</v>
      </c>
      <c r="F42" s="492">
        <v>86.336290859935673</v>
      </c>
      <c r="G42" s="493">
        <v>41.262380009142163</v>
      </c>
    </row>
    <row r="43" spans="1:7">
      <c r="A43" s="298" t="s">
        <v>1079</v>
      </c>
      <c r="B43" s="489"/>
      <c r="C43" s="490">
        <v>352</v>
      </c>
      <c r="D43" s="492">
        <v>4.8133460959934364</v>
      </c>
      <c r="E43" s="492">
        <v>235.45000000000002</v>
      </c>
      <c r="F43" s="492">
        <v>7.5064639437868035</v>
      </c>
      <c r="G43" s="493">
        <v>66.889204545454547</v>
      </c>
    </row>
    <row r="44" spans="1:7">
      <c r="A44" s="298" t="s">
        <v>1080</v>
      </c>
      <c r="B44" s="489"/>
      <c r="C44" s="490">
        <v>398</v>
      </c>
      <c r="D44" s="492">
        <v>5.442362915356215</v>
      </c>
      <c r="E44" s="492">
        <v>193.06999999999994</v>
      </c>
      <c r="F44" s="492">
        <v>6.155332315255543</v>
      </c>
      <c r="G44" s="493">
        <v>48.510050251256267</v>
      </c>
    </row>
    <row r="45" spans="1:7" ht="15">
      <c r="A45" s="391"/>
      <c r="B45" s="391"/>
      <c r="C45" s="391"/>
      <c r="D45" s="391"/>
      <c r="E45" s="391"/>
      <c r="F45" s="391"/>
      <c r="G45" s="391"/>
    </row>
    <row r="46" spans="1:7">
      <c r="A46" s="498" t="s">
        <v>1043</v>
      </c>
    </row>
  </sheetData>
  <sheetProtection algorithmName="SHA-512" hashValue="mkGGMtJK/NVXpgo59mX3QjFmYbZnQLoZnOZfxTtxblhKNUTkCP0pDO9C3WdL89cq5rene+paLgK8QdHniIblzg==" saltValue="DH+sR/lY6/xdSfWvs/fgaA==" spinCount="100000" sheet="1" objects="1" scenarios="1"/>
  <mergeCells count="2">
    <mergeCell ref="A26:B26"/>
    <mergeCell ref="A33:B33"/>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heetViews>
  <sheetFormatPr baseColWidth="10" defaultRowHeight="12.75"/>
  <cols>
    <col min="1" max="1" width="11.7109375" style="1" customWidth="1"/>
    <col min="2" max="2" width="29.140625" style="1" customWidth="1"/>
    <col min="3" max="6" width="11.7109375" style="1" customWidth="1"/>
    <col min="7" max="7" width="14.28515625" style="1" customWidth="1"/>
    <col min="8" max="8" width="11.7109375" style="1" customWidth="1"/>
    <col min="9" max="16384" width="11.42578125" style="1"/>
  </cols>
  <sheetData>
    <row r="1" spans="1:9" ht="15">
      <c r="A1" s="129" t="s">
        <v>1081</v>
      </c>
    </row>
    <row r="2" spans="1:9" ht="21.75">
      <c r="A2" s="10" t="s">
        <v>3</v>
      </c>
      <c r="B2" s="451"/>
    </row>
    <row r="3" spans="1:9" s="120" customFormat="1" ht="18.75">
      <c r="A3" s="168" t="s">
        <v>1082</v>
      </c>
      <c r="B3" s="452"/>
    </row>
    <row r="4" spans="1:9" s="400" customFormat="1" ht="15">
      <c r="A4" s="391"/>
      <c r="B4" s="391"/>
      <c r="C4" s="499" t="s">
        <v>851</v>
      </c>
      <c r="D4" s="391"/>
      <c r="E4" s="391"/>
      <c r="F4" s="391"/>
      <c r="G4" s="391"/>
      <c r="H4" s="391"/>
    </row>
    <row r="5" spans="1:9" s="400" customFormat="1" ht="15">
      <c r="A5" s="391"/>
      <c r="B5" s="391"/>
      <c r="C5" s="391" t="s">
        <v>1083</v>
      </c>
      <c r="D5" s="500" t="s">
        <v>1084</v>
      </c>
      <c r="E5" s="500" t="s">
        <v>1085</v>
      </c>
      <c r="F5" s="500" t="s">
        <v>1086</v>
      </c>
      <c r="G5" s="391" t="s">
        <v>1087</v>
      </c>
      <c r="H5" s="391" t="s">
        <v>686</v>
      </c>
    </row>
    <row r="6" spans="1:9" s="400" customFormat="1" ht="15">
      <c r="A6" s="484" t="s">
        <v>1088</v>
      </c>
      <c r="B6" s="482"/>
      <c r="C6" s="482"/>
      <c r="D6" s="482"/>
      <c r="E6" s="482"/>
      <c r="F6" s="482"/>
      <c r="G6" s="482"/>
      <c r="H6" s="501"/>
    </row>
    <row r="7" spans="1:9" s="400" customFormat="1" ht="6.95" customHeight="1">
      <c r="A7" s="482"/>
      <c r="B7" s="482"/>
      <c r="C7" s="482"/>
      <c r="D7" s="482"/>
      <c r="E7" s="482"/>
      <c r="F7" s="482"/>
      <c r="G7" s="482"/>
      <c r="H7" s="501"/>
    </row>
    <row r="8" spans="1:9" s="504" customFormat="1" ht="16.5">
      <c r="A8" s="157" t="s">
        <v>1089</v>
      </c>
      <c r="B8" s="502"/>
      <c r="C8" s="503">
        <v>245</v>
      </c>
      <c r="D8" s="503">
        <v>448</v>
      </c>
      <c r="E8" s="503">
        <v>17065</v>
      </c>
      <c r="F8" s="503">
        <v>18278</v>
      </c>
      <c r="G8" s="503">
        <v>28491</v>
      </c>
      <c r="H8" s="503">
        <v>70347</v>
      </c>
    </row>
    <row r="9" spans="1:9" s="504" customFormat="1" ht="6.95" customHeight="1">
      <c r="A9" s="56"/>
      <c r="B9" s="52"/>
      <c r="C9" s="505"/>
      <c r="D9" s="505"/>
      <c r="E9" s="505"/>
      <c r="F9" s="505"/>
      <c r="G9" s="505"/>
      <c r="H9" s="505"/>
    </row>
    <row r="10" spans="1:9" s="504" customFormat="1" ht="15" customHeight="1">
      <c r="A10" s="506" t="s">
        <v>1090</v>
      </c>
      <c r="B10" s="507"/>
      <c r="C10" s="490">
        <v>243</v>
      </c>
      <c r="D10" s="490">
        <v>423</v>
      </c>
      <c r="E10" s="490">
        <v>12733</v>
      </c>
      <c r="F10" s="490">
        <v>12295</v>
      </c>
      <c r="G10" s="490">
        <v>16769</v>
      </c>
      <c r="H10" s="458">
        <v>42463</v>
      </c>
      <c r="I10" s="187"/>
    </row>
    <row r="11" spans="1:9" s="509" customFormat="1">
      <c r="A11" s="457" t="s">
        <v>1091</v>
      </c>
      <c r="B11" s="457"/>
      <c r="C11" s="461">
        <v>0</v>
      </c>
      <c r="D11" s="490">
        <v>4</v>
      </c>
      <c r="E11" s="490">
        <v>61</v>
      </c>
      <c r="F11" s="490">
        <v>72</v>
      </c>
      <c r="G11" s="490">
        <v>105</v>
      </c>
      <c r="H11" s="458">
        <v>242</v>
      </c>
      <c r="I11" s="508"/>
    </row>
    <row r="12" spans="1:9" s="509" customFormat="1">
      <c r="A12" s="494" t="s">
        <v>1092</v>
      </c>
      <c r="B12" s="494"/>
      <c r="C12" s="490">
        <v>2</v>
      </c>
      <c r="D12" s="490">
        <v>21</v>
      </c>
      <c r="E12" s="490">
        <v>4271</v>
      </c>
      <c r="F12" s="490">
        <v>5911</v>
      </c>
      <c r="G12" s="490">
        <v>11617</v>
      </c>
      <c r="H12" s="458">
        <v>21822</v>
      </c>
      <c r="I12" s="508"/>
    </row>
    <row r="13" spans="1:9" s="509" customFormat="1" ht="14.25">
      <c r="A13" s="459" t="s">
        <v>1093</v>
      </c>
      <c r="B13" s="460"/>
      <c r="C13" s="490">
        <v>0</v>
      </c>
      <c r="D13" s="490">
        <v>0</v>
      </c>
      <c r="E13" s="490">
        <v>0</v>
      </c>
      <c r="F13" s="490">
        <v>0</v>
      </c>
      <c r="G13" s="490">
        <v>0</v>
      </c>
      <c r="H13" s="458">
        <v>5820</v>
      </c>
      <c r="I13" s="508"/>
    </row>
    <row r="14" spans="1:9" s="504" customFormat="1" ht="15" customHeight="1">
      <c r="A14" s="360"/>
      <c r="B14" s="496"/>
      <c r="C14" s="510"/>
      <c r="D14" s="510"/>
      <c r="E14" s="510"/>
      <c r="F14" s="510"/>
      <c r="G14" s="510"/>
      <c r="H14" s="511"/>
    </row>
    <row r="15" spans="1:9" s="504" customFormat="1" ht="15">
      <c r="A15" s="484" t="s">
        <v>1094</v>
      </c>
      <c r="B15" s="482"/>
      <c r="C15" s="510"/>
      <c r="D15" s="510"/>
      <c r="E15" s="510"/>
      <c r="F15" s="510"/>
      <c r="G15" s="510"/>
      <c r="H15" s="505"/>
    </row>
    <row r="16" spans="1:9" s="504" customFormat="1" ht="6.95" customHeight="1">
      <c r="A16" s="482"/>
      <c r="B16" s="482"/>
      <c r="C16" s="510"/>
      <c r="D16" s="510"/>
      <c r="E16" s="510"/>
      <c r="F16" s="510"/>
      <c r="G16" s="510"/>
      <c r="H16" s="505"/>
    </row>
    <row r="17" spans="1:9" s="504" customFormat="1" ht="16.5">
      <c r="A17" s="157" t="s">
        <v>1089</v>
      </c>
      <c r="B17" s="502"/>
      <c r="C17" s="503">
        <v>29061</v>
      </c>
      <c r="D17" s="503">
        <v>31663</v>
      </c>
      <c r="E17" s="503">
        <v>532232</v>
      </c>
      <c r="F17" s="503">
        <v>781386</v>
      </c>
      <c r="G17" s="503">
        <v>2012052</v>
      </c>
      <c r="H17" s="503">
        <v>3451532</v>
      </c>
    </row>
    <row r="18" spans="1:9" s="504" customFormat="1" ht="6.95" customHeight="1">
      <c r="A18" s="56"/>
      <c r="B18" s="52"/>
      <c r="C18" s="505"/>
      <c r="D18" s="505"/>
      <c r="E18" s="505"/>
      <c r="F18" s="505"/>
      <c r="G18" s="505"/>
      <c r="H18" s="505"/>
    </row>
    <row r="19" spans="1:9" s="504" customFormat="1" ht="15" customHeight="1">
      <c r="A19" s="506" t="s">
        <v>1090</v>
      </c>
      <c r="B19" s="507"/>
      <c r="C19" s="458">
        <v>29052</v>
      </c>
      <c r="D19" s="458">
        <v>30848</v>
      </c>
      <c r="E19" s="458">
        <v>391599</v>
      </c>
      <c r="F19" s="458">
        <v>520987</v>
      </c>
      <c r="G19" s="458">
        <v>1197207</v>
      </c>
      <c r="H19" s="458">
        <v>2169693</v>
      </c>
    </row>
    <row r="20" spans="1:9" s="509" customFormat="1">
      <c r="A20" s="457" t="s">
        <v>1091</v>
      </c>
      <c r="B20" s="457"/>
      <c r="C20" s="490">
        <v>0</v>
      </c>
      <c r="D20" s="490">
        <v>40</v>
      </c>
      <c r="E20" s="490">
        <v>700</v>
      </c>
      <c r="F20" s="490">
        <v>623</v>
      </c>
      <c r="G20" s="490">
        <v>1026</v>
      </c>
      <c r="H20" s="458">
        <v>2389</v>
      </c>
      <c r="I20" s="508"/>
    </row>
    <row r="21" spans="1:9" s="509" customFormat="1">
      <c r="A21" s="494" t="s">
        <v>1092</v>
      </c>
      <c r="B21" s="494"/>
      <c r="C21" s="458">
        <v>9</v>
      </c>
      <c r="D21" s="458">
        <v>775</v>
      </c>
      <c r="E21" s="458">
        <v>139933</v>
      </c>
      <c r="F21" s="458">
        <v>259776</v>
      </c>
      <c r="G21" s="458">
        <v>813819</v>
      </c>
      <c r="H21" s="458">
        <v>1214312</v>
      </c>
    </row>
    <row r="22" spans="1:9" s="509" customFormat="1" ht="14.25">
      <c r="A22" s="459" t="s">
        <v>1093</v>
      </c>
      <c r="B22" s="460"/>
      <c r="C22" s="458">
        <v>0</v>
      </c>
      <c r="D22" s="458">
        <v>0</v>
      </c>
      <c r="E22" s="458">
        <v>0</v>
      </c>
      <c r="F22" s="458">
        <v>0</v>
      </c>
      <c r="G22" s="458">
        <v>0</v>
      </c>
      <c r="H22" s="458">
        <v>65138</v>
      </c>
    </row>
    <row r="23" spans="1:9" s="504" customFormat="1" ht="15" customHeight="1">
      <c r="A23" s="360"/>
      <c r="B23" s="496"/>
      <c r="C23" s="510"/>
      <c r="D23" s="510"/>
      <c r="E23" s="510"/>
      <c r="F23" s="510"/>
      <c r="G23" s="510"/>
      <c r="H23" s="510"/>
    </row>
    <row r="24" spans="1:9" s="504" customFormat="1" ht="15">
      <c r="A24" s="484" t="s">
        <v>1095</v>
      </c>
      <c r="B24" s="482"/>
      <c r="C24" s="510"/>
      <c r="D24" s="510"/>
      <c r="E24" s="510"/>
      <c r="F24" s="510"/>
      <c r="G24" s="510"/>
      <c r="H24" s="505"/>
    </row>
    <row r="25" spans="1:9" s="504" customFormat="1" ht="6.95" customHeight="1">
      <c r="A25" s="360"/>
      <c r="B25" s="482"/>
      <c r="C25" s="510"/>
      <c r="D25" s="510"/>
      <c r="E25" s="510"/>
      <c r="F25" s="510"/>
      <c r="G25" s="510"/>
      <c r="H25" s="505"/>
    </row>
    <row r="26" spans="1:9" s="504" customFormat="1" ht="16.5">
      <c r="A26" s="157" t="s">
        <v>1096</v>
      </c>
      <c r="B26" s="502"/>
      <c r="C26" s="503">
        <v>118.61632653061224</v>
      </c>
      <c r="D26" s="503">
        <v>70.676339285714292</v>
      </c>
      <c r="E26" s="503">
        <v>31.188514503369468</v>
      </c>
      <c r="F26" s="503">
        <v>42.750082065871538</v>
      </c>
      <c r="G26" s="503">
        <v>70.620617036959047</v>
      </c>
      <c r="H26" s="503">
        <v>49.064380854904968</v>
      </c>
    </row>
    <row r="27" spans="1:9" s="504" customFormat="1" ht="6.95" customHeight="1">
      <c r="A27" s="56"/>
      <c r="B27" s="52"/>
      <c r="C27" s="505"/>
      <c r="D27" s="505"/>
      <c r="E27" s="505"/>
      <c r="F27" s="505"/>
      <c r="G27" s="505"/>
      <c r="H27" s="505"/>
    </row>
    <row r="28" spans="1:9" s="504" customFormat="1" ht="15" customHeight="1">
      <c r="A28" s="506" t="s">
        <v>1090</v>
      </c>
      <c r="B28" s="507"/>
      <c r="C28" s="490">
        <v>119.55555555555556</v>
      </c>
      <c r="D28" s="490">
        <v>72.92671394799055</v>
      </c>
      <c r="E28" s="490">
        <v>30.754653263174429</v>
      </c>
      <c r="F28" s="490">
        <v>42.373891825945506</v>
      </c>
      <c r="G28" s="490">
        <v>71.394060468722046</v>
      </c>
      <c r="H28" s="458">
        <v>51.096083649294677</v>
      </c>
    </row>
    <row r="29" spans="1:9" s="504" customFormat="1" ht="24.75" customHeight="1">
      <c r="A29" s="494" t="s">
        <v>1092</v>
      </c>
      <c r="B29" s="494"/>
      <c r="C29" s="490">
        <v>4.5</v>
      </c>
      <c r="D29" s="490">
        <v>36.904761904761905</v>
      </c>
      <c r="E29" s="490">
        <v>32.763521423554202</v>
      </c>
      <c r="F29" s="490">
        <v>43.947893757401452</v>
      </c>
      <c r="G29" s="490">
        <v>70.054144787810969</v>
      </c>
      <c r="H29" s="458">
        <v>55.646228576665749</v>
      </c>
    </row>
    <row r="30" spans="1:9" s="504" customFormat="1" ht="14.25">
      <c r="A30" s="459" t="s">
        <v>1093</v>
      </c>
      <c r="B30" s="460"/>
      <c r="C30" s="490">
        <v>0</v>
      </c>
      <c r="D30" s="490">
        <v>0</v>
      </c>
      <c r="E30" s="490">
        <v>0</v>
      </c>
      <c r="F30" s="490">
        <v>0</v>
      </c>
      <c r="G30" s="490">
        <v>0</v>
      </c>
      <c r="H30" s="458">
        <v>11.192096219931271</v>
      </c>
    </row>
    <row r="31" spans="1:9" s="504" customFormat="1" ht="15">
      <c r="A31" s="391"/>
      <c r="B31" s="391"/>
      <c r="C31" s="391"/>
      <c r="D31" s="391"/>
      <c r="E31" s="391"/>
      <c r="F31" s="391"/>
      <c r="G31" s="391"/>
      <c r="H31" s="391"/>
    </row>
    <row r="32" spans="1:9" s="504" customFormat="1" ht="12">
      <c r="A32" s="498" t="s">
        <v>1043</v>
      </c>
      <c r="B32" s="512"/>
      <c r="C32" s="513"/>
      <c r="D32" s="513"/>
      <c r="E32" s="513"/>
      <c r="F32" s="513"/>
      <c r="G32" s="513"/>
      <c r="H32" s="514"/>
    </row>
    <row r="33" spans="1:8">
      <c r="B33" s="498"/>
      <c r="C33" s="400"/>
      <c r="D33" s="400"/>
      <c r="E33" s="400"/>
      <c r="F33" s="400"/>
      <c r="G33" s="400"/>
      <c r="H33" s="400"/>
    </row>
    <row r="34" spans="1:8">
      <c r="A34" s="515" t="s">
        <v>671</v>
      </c>
      <c r="B34" s="515"/>
      <c r="C34" s="400"/>
      <c r="D34" s="400"/>
      <c r="E34" s="400"/>
      <c r="F34" s="400"/>
      <c r="G34" s="400"/>
      <c r="H34" s="400"/>
    </row>
    <row r="35" spans="1:8">
      <c r="A35" s="471" t="s">
        <v>1097</v>
      </c>
      <c r="B35" s="471"/>
      <c r="C35" s="516"/>
      <c r="D35" s="516"/>
      <c r="E35" s="516"/>
      <c r="F35" s="516"/>
      <c r="G35" s="516"/>
      <c r="H35" s="516"/>
    </row>
    <row r="36" spans="1:8">
      <c r="A36" s="517" t="s">
        <v>1098</v>
      </c>
      <c r="B36" s="517"/>
      <c r="C36" s="517"/>
      <c r="D36" s="517"/>
      <c r="E36" s="517"/>
      <c r="F36" s="517"/>
      <c r="G36" s="517"/>
      <c r="H36" s="517"/>
    </row>
    <row r="37" spans="1:8">
      <c r="A37" s="517"/>
      <c r="B37" s="517"/>
      <c r="C37" s="517"/>
      <c r="D37" s="517"/>
      <c r="E37" s="517"/>
      <c r="F37" s="517"/>
      <c r="G37" s="517"/>
      <c r="H37" s="517"/>
    </row>
  </sheetData>
  <sheetProtection algorithmName="SHA-512" hashValue="7e+beUOHfw24fPmcT+nxUZyqePzF3FIMD6qtDA4KWQTVWM8iY03PXnckEd+cEuzGmhgCOCk+cXF7Aajql1ORUQ==" saltValue="e8frhCz5YSeqIoppe+e2BQ==" spinCount="100000" sheet="1" objects="1" scenarios="1"/>
  <mergeCells count="8">
    <mergeCell ref="A36:H36"/>
    <mergeCell ref="A37:H37"/>
    <mergeCell ref="A11:B11"/>
    <mergeCell ref="A12:B12"/>
    <mergeCell ref="A20:B20"/>
    <mergeCell ref="A21:B21"/>
    <mergeCell ref="A29:B29"/>
    <mergeCell ref="A35:H35"/>
  </mergeCells>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heetViews>
  <sheetFormatPr baseColWidth="10" defaultRowHeight="12.75"/>
  <cols>
    <col min="1" max="1" width="66.140625" style="1" customWidth="1"/>
    <col min="2" max="2" width="13.42578125" style="1" customWidth="1"/>
    <col min="3" max="3" width="7" style="1" customWidth="1"/>
    <col min="4" max="4" width="12.28515625" style="1" bestFit="1" customWidth="1"/>
    <col min="5" max="16384" width="11.42578125" style="1"/>
  </cols>
  <sheetData>
    <row r="1" spans="1:4" ht="15">
      <c r="A1" s="3" t="s">
        <v>1099</v>
      </c>
    </row>
    <row r="2" spans="1:4" ht="18.75">
      <c r="A2" s="450" t="s">
        <v>3</v>
      </c>
    </row>
    <row r="3" spans="1:4" ht="18.75">
      <c r="A3" s="168" t="s">
        <v>1100</v>
      </c>
      <c r="B3" s="120"/>
      <c r="C3" s="120"/>
      <c r="D3" s="120"/>
    </row>
    <row r="4" spans="1:4" ht="15">
      <c r="A4" s="391"/>
      <c r="B4" s="371" t="s">
        <v>1101</v>
      </c>
      <c r="C4" s="499"/>
      <c r="D4" s="391" t="s">
        <v>1102</v>
      </c>
    </row>
    <row r="5" spans="1:4" ht="15">
      <c r="A5" s="54" t="s">
        <v>1103</v>
      </c>
      <c r="B5" s="518">
        <v>371357.24900000001</v>
      </c>
      <c r="C5" s="519"/>
      <c r="D5" s="520">
        <v>100</v>
      </c>
    </row>
    <row r="6" spans="1:4" ht="6.95" customHeight="1">
      <c r="A6" s="521"/>
      <c r="B6" s="522"/>
      <c r="C6" s="523"/>
      <c r="D6" s="524"/>
    </row>
    <row r="7" spans="1:4" ht="15">
      <c r="A7" s="525" t="s">
        <v>1104</v>
      </c>
      <c r="B7" s="486">
        <v>339087.60800000001</v>
      </c>
      <c r="C7" s="526"/>
      <c r="D7" s="487">
        <v>91.310351127681898</v>
      </c>
    </row>
    <row r="8" spans="1:4" ht="15" customHeight="1">
      <c r="A8" s="465" t="s">
        <v>1105</v>
      </c>
      <c r="B8" s="458">
        <v>268056.152</v>
      </c>
      <c r="C8" s="527"/>
      <c r="D8" s="491">
        <v>72.182824684809106</v>
      </c>
    </row>
    <row r="9" spans="1:4" ht="15" customHeight="1">
      <c r="A9" s="528" t="s">
        <v>1092</v>
      </c>
      <c r="B9" s="458">
        <v>63648.315000000002</v>
      </c>
      <c r="C9" s="527"/>
      <c r="D9" s="491">
        <v>17.139375943621342</v>
      </c>
    </row>
    <row r="10" spans="1:4" ht="15" customHeight="1">
      <c r="A10" s="528" t="s">
        <v>1106</v>
      </c>
      <c r="B10" s="458">
        <v>2323.9549999999999</v>
      </c>
      <c r="C10" s="527"/>
      <c r="D10" s="491">
        <v>0.62580035969622338</v>
      </c>
    </row>
    <row r="11" spans="1:4" ht="15" customHeight="1">
      <c r="A11" s="528" t="s">
        <v>1107</v>
      </c>
      <c r="B11" s="458">
        <v>5059.1859999999997</v>
      </c>
      <c r="C11" s="527"/>
      <c r="D11" s="491">
        <v>1.3623501395552398</v>
      </c>
    </row>
    <row r="12" spans="1:4" ht="15" customHeight="1">
      <c r="A12" s="528"/>
      <c r="B12" s="458"/>
      <c r="C12" s="527"/>
      <c r="D12" s="491"/>
    </row>
    <row r="13" spans="1:4" ht="15">
      <c r="A13" s="525" t="s">
        <v>1108</v>
      </c>
      <c r="B13" s="486">
        <v>9116.2930000000015</v>
      </c>
      <c r="C13" s="526"/>
      <c r="D13" s="487">
        <v>2.4548579634701038</v>
      </c>
    </row>
    <row r="14" spans="1:4" ht="15" customHeight="1">
      <c r="A14" s="528" t="s">
        <v>1109</v>
      </c>
      <c r="B14" s="458">
        <v>1756.816</v>
      </c>
      <c r="C14" s="527"/>
      <c r="D14" s="491">
        <v>0.47307976476312169</v>
      </c>
    </row>
    <row r="15" spans="1:4" ht="15" customHeight="1">
      <c r="A15" s="528" t="s">
        <v>1110</v>
      </c>
      <c r="B15" s="458">
        <v>3718.4180000000001</v>
      </c>
      <c r="C15" s="527"/>
      <c r="D15" s="491">
        <v>1.0013048109369209</v>
      </c>
    </row>
    <row r="16" spans="1:4" ht="15" customHeight="1">
      <c r="A16" s="528" t="s">
        <v>1111</v>
      </c>
      <c r="B16" s="458">
        <v>3641.0590000000002</v>
      </c>
      <c r="C16" s="527"/>
      <c r="D16" s="491">
        <v>0.98047338777006077</v>
      </c>
    </row>
    <row r="17" spans="1:4" ht="15" customHeight="1">
      <c r="A17" s="528"/>
      <c r="B17" s="458"/>
      <c r="C17" s="527"/>
      <c r="D17" s="491"/>
    </row>
    <row r="18" spans="1:4" ht="15">
      <c r="A18" s="525" t="s">
        <v>1112</v>
      </c>
      <c r="B18" s="486">
        <v>23153.348000000002</v>
      </c>
      <c r="C18" s="526"/>
      <c r="D18" s="487">
        <v>6.2347909088479918</v>
      </c>
    </row>
    <row r="19" spans="1:4" ht="15" customHeight="1">
      <c r="A19" s="528" t="s">
        <v>1113</v>
      </c>
      <c r="B19" s="458">
        <v>5.8</v>
      </c>
      <c r="C19" s="527"/>
      <c r="D19" s="491">
        <v>1.5618383687455632E-3</v>
      </c>
    </row>
    <row r="20" spans="1:4" ht="15" customHeight="1">
      <c r="A20" s="528" t="s">
        <v>1114</v>
      </c>
      <c r="B20" s="458">
        <v>23096.647000000001</v>
      </c>
      <c r="C20" s="527"/>
      <c r="D20" s="491">
        <v>6.2195223230986398</v>
      </c>
    </row>
    <row r="21" spans="1:4" ht="15" customHeight="1">
      <c r="A21" s="528" t="s">
        <v>1115</v>
      </c>
      <c r="B21" s="458">
        <v>5.5</v>
      </c>
      <c r="C21" s="527"/>
      <c r="D21" s="491">
        <v>1.4810536255345859E-3</v>
      </c>
    </row>
    <row r="22" spans="1:4" ht="15" customHeight="1">
      <c r="A22" s="528" t="s">
        <v>1116</v>
      </c>
      <c r="B22" s="458">
        <v>45.401000000000003</v>
      </c>
      <c r="C22" s="527"/>
      <c r="D22" s="491">
        <v>1.2225693755071952E-2</v>
      </c>
    </row>
    <row r="23" spans="1:4" ht="27.75" customHeight="1">
      <c r="A23" s="506"/>
      <c r="B23" s="458"/>
      <c r="C23" s="527"/>
      <c r="D23" s="491"/>
    </row>
    <row r="24" spans="1:4" ht="15">
      <c r="A24" s="525" t="s">
        <v>1117</v>
      </c>
      <c r="B24" s="486">
        <v>363485.63800000004</v>
      </c>
      <c r="C24" s="526"/>
      <c r="D24" s="487">
        <v>100</v>
      </c>
    </row>
    <row r="25" spans="1:4" ht="6.95" customHeight="1">
      <c r="A25" s="521"/>
      <c r="B25" s="522"/>
      <c r="C25" s="523"/>
      <c r="D25" s="524"/>
    </row>
    <row r="26" spans="1:4" ht="15" customHeight="1">
      <c r="A26" s="528" t="s">
        <v>1118</v>
      </c>
      <c r="B26" s="458">
        <v>310585.05200000003</v>
      </c>
      <c r="C26" s="527"/>
      <c r="D26" s="491">
        <v>85.446306409498348</v>
      </c>
    </row>
    <row r="27" spans="1:4">
      <c r="A27" s="528" t="s">
        <v>1119</v>
      </c>
      <c r="B27" s="458">
        <v>52900.586000000003</v>
      </c>
      <c r="C27" s="527"/>
      <c r="D27" s="491">
        <v>14.55369359050164</v>
      </c>
    </row>
    <row r="28" spans="1:4" ht="15">
      <c r="A28" s="391"/>
      <c r="B28" s="391"/>
      <c r="C28" s="391"/>
      <c r="D28" s="391"/>
    </row>
    <row r="29" spans="1:4">
      <c r="A29" s="400" t="s">
        <v>1043</v>
      </c>
    </row>
    <row r="30" spans="1:4">
      <c r="A30" s="400"/>
      <c r="B30" s="400"/>
      <c r="C30" s="400"/>
      <c r="D30" s="151"/>
    </row>
    <row r="31" spans="1:4">
      <c r="A31" s="400" t="s">
        <v>671</v>
      </c>
      <c r="B31" s="400"/>
      <c r="C31" s="400"/>
      <c r="D31" s="400"/>
    </row>
    <row r="32" spans="1:4">
      <c r="A32" s="529" t="s">
        <v>1120</v>
      </c>
      <c r="B32" s="498"/>
      <c r="C32" s="498"/>
      <c r="D32" s="498"/>
    </row>
    <row r="33" spans="1:4">
      <c r="A33" s="530"/>
      <c r="B33" s="498"/>
      <c r="C33" s="498"/>
      <c r="D33" s="498"/>
    </row>
    <row r="34" spans="1:4">
      <c r="A34" s="480"/>
      <c r="B34" s="480"/>
      <c r="C34" s="480"/>
      <c r="D34" s="480"/>
    </row>
  </sheetData>
  <sheetProtection algorithmName="SHA-512" hashValue="48/0+m+VvJXuyNCjz7HCsloZFNcZ432r7GC95JnXLVpy81b+hEcKWdNOzbZfKMvgBPY1gyLoD3q2efUhJsk+YQ==" saltValue="Y+AqTSyXYC1mcE4NiUhoxg==" spinCount="100000" sheet="1" objects="1" scenario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RowHeight="12.75"/>
  <cols>
    <col min="1" max="16384" width="11.42578125" style="1"/>
  </cols>
  <sheetData>
    <row r="1" spans="1:1" ht="15">
      <c r="A1" s="3" t="s">
        <v>2</v>
      </c>
    </row>
    <row r="2" spans="1:1" ht="18.75">
      <c r="A2" s="2" t="s">
        <v>3</v>
      </c>
    </row>
    <row r="3" spans="1:1" ht="18.75">
      <c r="A3" s="2" t="s">
        <v>4</v>
      </c>
    </row>
    <row r="4" spans="1:1" ht="18.75">
      <c r="A4" s="2"/>
    </row>
  </sheetData>
  <sheetProtection algorithmName="SHA-512" hashValue="7IoY2l4rJNIuNRpA1HdhLSao4EIPD893a46RZXc/MXnkJnYNYTwwhI5hhdRet2RWV5plI9TI7u0UDmIkH5SHvA==" saltValue="sXA9Mp/fj4jofzpUQVOe7A==" spinCount="100000" sheet="1" objects="1" scenario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4" sqref="A4"/>
    </sheetView>
  </sheetViews>
  <sheetFormatPr baseColWidth="10" defaultRowHeight="12.75"/>
  <cols>
    <col min="1" max="16384" width="11.42578125" style="1"/>
  </cols>
  <sheetData>
    <row r="1" spans="1:1" ht="15">
      <c r="A1" s="3" t="s">
        <v>5</v>
      </c>
    </row>
    <row r="2" spans="1:1" ht="18.75">
      <c r="A2" s="2" t="s">
        <v>3</v>
      </c>
    </row>
    <row r="3" spans="1:1" ht="18.75">
      <c r="A3" s="2" t="s">
        <v>6</v>
      </c>
    </row>
  </sheetData>
  <sheetProtection algorithmName="SHA-512" hashValue="+8NScKAwORn5C7Iy5qzRHYKV3euERy1dvgXv3C9eydxz+5q3RUNv32sUzyWNWY3SoV4r4V1k6FT/I4McfbqX6g==" saltValue="uysko+/AideTNedTxr4QMA==" spinCount="100000" sheet="1" objects="1" scenarios="1"/>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2"/>
  <sheetViews>
    <sheetView zoomScaleNormal="100" zoomScaleSheetLayoutView="70" workbookViewId="0"/>
  </sheetViews>
  <sheetFormatPr baseColWidth="10" defaultRowHeight="12.75"/>
  <cols>
    <col min="1" max="1" width="12" style="7" customWidth="1"/>
    <col min="2" max="2" width="41.140625" style="7" customWidth="1"/>
    <col min="3" max="3" width="25.28515625" style="7" bestFit="1" customWidth="1"/>
    <col min="4" max="4" width="19.85546875" style="7" bestFit="1" customWidth="1"/>
    <col min="5" max="5" width="5" style="8" customWidth="1"/>
    <col min="6" max="6" width="6.5703125" style="9" customWidth="1"/>
    <col min="7" max="7" width="11.42578125" style="1"/>
    <col min="8" max="8" width="39.42578125" style="1" customWidth="1"/>
    <col min="9" max="9" width="27.42578125" style="1" customWidth="1"/>
    <col min="10" max="13" width="11.42578125" style="1"/>
    <col min="14" max="14" width="25.140625" style="1" customWidth="1"/>
    <col min="15" max="17" width="11.42578125" style="1"/>
    <col min="18" max="16384" width="11.42578125" style="9"/>
  </cols>
  <sheetData>
    <row r="1" spans="1:6" ht="15.75">
      <c r="A1" s="4" t="s">
        <v>7</v>
      </c>
      <c r="B1" s="5"/>
      <c r="C1" s="6" t="s">
        <v>8</v>
      </c>
    </row>
    <row r="2" spans="1:6" ht="15" customHeight="1">
      <c r="A2" s="10" t="s">
        <v>9</v>
      </c>
      <c r="B2" s="11"/>
    </row>
    <row r="3" spans="1:6" ht="15" customHeight="1">
      <c r="A3" s="12" t="s">
        <v>10</v>
      </c>
      <c r="B3" s="13"/>
      <c r="E3" s="14"/>
    </row>
    <row r="4" spans="1:6" ht="15" customHeight="1">
      <c r="A4" s="12" t="s">
        <v>11</v>
      </c>
      <c r="B4" s="13"/>
      <c r="E4" s="14"/>
    </row>
    <row r="5" spans="1:6" ht="42" customHeight="1">
      <c r="A5" s="15" t="s">
        <v>12</v>
      </c>
      <c r="B5" s="16"/>
      <c r="C5" s="16" t="s">
        <v>13</v>
      </c>
      <c r="D5" s="16" t="s">
        <v>14</v>
      </c>
      <c r="E5" s="16" t="s">
        <v>15</v>
      </c>
    </row>
    <row r="6" spans="1:6" ht="15.75" customHeight="1">
      <c r="A6" s="17" t="s">
        <v>16</v>
      </c>
      <c r="B6" s="18"/>
      <c r="C6" s="19"/>
      <c r="D6" s="19"/>
      <c r="E6" s="20"/>
    </row>
    <row r="7" spans="1:6" ht="12.75" customHeight="1">
      <c r="A7" s="21" t="s">
        <v>17</v>
      </c>
      <c r="B7" s="22"/>
      <c r="C7" s="21" t="s">
        <v>18</v>
      </c>
      <c r="D7" s="21" t="s">
        <v>19</v>
      </c>
      <c r="E7" s="23" t="s">
        <v>20</v>
      </c>
    </row>
    <row r="8" spans="1:6" ht="12.75" customHeight="1">
      <c r="A8" s="21" t="s">
        <v>21</v>
      </c>
      <c r="B8" s="22"/>
      <c r="C8" s="21" t="s">
        <v>22</v>
      </c>
      <c r="D8" s="21" t="s">
        <v>19</v>
      </c>
      <c r="E8" s="23" t="s">
        <v>20</v>
      </c>
    </row>
    <row r="9" spans="1:6" ht="12.75" customHeight="1">
      <c r="A9" s="21" t="s">
        <v>23</v>
      </c>
      <c r="B9" s="22"/>
      <c r="C9" s="21" t="s">
        <v>24</v>
      </c>
      <c r="D9" s="21" t="s">
        <v>19</v>
      </c>
      <c r="E9" s="23" t="s">
        <v>25</v>
      </c>
      <c r="F9" s="9">
        <f>COUNTA(E7:E9)</f>
        <v>3</v>
      </c>
    </row>
    <row r="10" spans="1:6" ht="12.75" customHeight="1">
      <c r="A10" s="21"/>
      <c r="B10" s="22"/>
      <c r="C10" s="21"/>
      <c r="D10" s="21"/>
      <c r="E10" s="23"/>
    </row>
    <row r="11" spans="1:6" ht="12.75" customHeight="1">
      <c r="A11" s="17" t="s">
        <v>26</v>
      </c>
      <c r="B11" s="18"/>
      <c r="C11" s="19"/>
      <c r="D11" s="19"/>
      <c r="E11" s="20"/>
    </row>
    <row r="12" spans="1:6" ht="12.75" customHeight="1">
      <c r="A12" s="21" t="s">
        <v>27</v>
      </c>
      <c r="B12" s="22"/>
      <c r="C12" s="21" t="s">
        <v>28</v>
      </c>
      <c r="D12" s="21" t="s">
        <v>29</v>
      </c>
      <c r="E12" s="23" t="s">
        <v>20</v>
      </c>
    </row>
    <row r="13" spans="1:6" ht="12.75" customHeight="1">
      <c r="A13" s="21" t="s">
        <v>30</v>
      </c>
      <c r="B13" s="22"/>
      <c r="C13" s="21" t="s">
        <v>31</v>
      </c>
      <c r="D13" s="21" t="s">
        <v>32</v>
      </c>
      <c r="E13" s="23" t="s">
        <v>20</v>
      </c>
    </row>
    <row r="14" spans="1:6" ht="12.75" customHeight="1">
      <c r="A14" s="21" t="s">
        <v>33</v>
      </c>
      <c r="B14" s="22"/>
      <c r="C14" s="21" t="s">
        <v>34</v>
      </c>
      <c r="D14" s="21" t="s">
        <v>35</v>
      </c>
      <c r="E14" s="23" t="s">
        <v>20</v>
      </c>
    </row>
    <row r="15" spans="1:6" ht="12.75" customHeight="1">
      <c r="A15" s="21" t="s">
        <v>36</v>
      </c>
      <c r="B15" s="22"/>
      <c r="C15" s="21" t="s">
        <v>37</v>
      </c>
      <c r="D15" s="21" t="s">
        <v>38</v>
      </c>
      <c r="E15" s="23" t="s">
        <v>20</v>
      </c>
    </row>
    <row r="16" spans="1:6" ht="12.75" customHeight="1">
      <c r="A16" s="21" t="s">
        <v>39</v>
      </c>
      <c r="B16" s="22"/>
      <c r="C16" s="21" t="s">
        <v>40</v>
      </c>
      <c r="D16" s="21" t="s">
        <v>41</v>
      </c>
      <c r="E16" s="23" t="s">
        <v>20</v>
      </c>
      <c r="F16" s="9">
        <f>COUNTA(E12:E16)</f>
        <v>5</v>
      </c>
    </row>
    <row r="17" spans="1:5">
      <c r="A17" s="21"/>
      <c r="B17" s="22"/>
      <c r="C17" s="21"/>
      <c r="D17" s="21"/>
      <c r="E17" s="23"/>
    </row>
    <row r="18" spans="1:5" ht="12.75" customHeight="1">
      <c r="A18" s="17" t="s">
        <v>42</v>
      </c>
      <c r="B18" s="18"/>
      <c r="C18" s="19"/>
      <c r="D18" s="19"/>
      <c r="E18" s="20"/>
    </row>
    <row r="19" spans="1:5" ht="12.75" customHeight="1">
      <c r="A19" s="21" t="s">
        <v>43</v>
      </c>
      <c r="B19" s="22"/>
      <c r="C19" s="21" t="s">
        <v>44</v>
      </c>
      <c r="D19" s="21" t="s">
        <v>45</v>
      </c>
      <c r="E19" s="23" t="s">
        <v>20</v>
      </c>
    </row>
    <row r="20" spans="1:5" ht="12.75" customHeight="1">
      <c r="A20" s="21" t="s">
        <v>46</v>
      </c>
      <c r="B20" s="22"/>
      <c r="C20" s="21" t="s">
        <v>47</v>
      </c>
      <c r="D20" s="21" t="s">
        <v>45</v>
      </c>
      <c r="E20" s="23" t="s">
        <v>48</v>
      </c>
    </row>
    <row r="21" spans="1:5" ht="12.75" customHeight="1">
      <c r="A21" s="21" t="s">
        <v>49</v>
      </c>
      <c r="B21" s="22"/>
      <c r="C21" s="21" t="s">
        <v>50</v>
      </c>
      <c r="D21" s="21" t="s">
        <v>51</v>
      </c>
      <c r="E21" s="23" t="s">
        <v>20</v>
      </c>
    </row>
    <row r="22" spans="1:5" ht="12.75" customHeight="1">
      <c r="A22" s="21" t="s">
        <v>52</v>
      </c>
      <c r="B22" s="22"/>
      <c r="C22" s="21" t="s">
        <v>53</v>
      </c>
      <c r="D22" s="21" t="s">
        <v>54</v>
      </c>
      <c r="E22" s="23" t="s">
        <v>20</v>
      </c>
    </row>
    <row r="23" spans="1:5" ht="12.75" customHeight="1">
      <c r="A23" s="21" t="s">
        <v>55</v>
      </c>
      <c r="B23" s="22"/>
      <c r="C23" s="21" t="s">
        <v>56</v>
      </c>
      <c r="D23" s="21" t="s">
        <v>54</v>
      </c>
      <c r="E23" s="23" t="s">
        <v>25</v>
      </c>
    </row>
    <row r="24" spans="1:5" ht="12.75" customHeight="1">
      <c r="A24" s="21" t="s">
        <v>57</v>
      </c>
      <c r="B24" s="22"/>
      <c r="C24" s="21" t="s">
        <v>58</v>
      </c>
      <c r="D24" s="21" t="s">
        <v>59</v>
      </c>
      <c r="E24" s="23" t="s">
        <v>20</v>
      </c>
    </row>
    <row r="25" spans="1:5" ht="12.75" customHeight="1">
      <c r="A25" s="21" t="s">
        <v>60</v>
      </c>
      <c r="B25" s="22"/>
      <c r="C25" s="21" t="s">
        <v>61</v>
      </c>
      <c r="D25" s="21" t="s">
        <v>62</v>
      </c>
      <c r="E25" s="23" t="s">
        <v>20</v>
      </c>
    </row>
    <row r="26" spans="1:5" ht="12.75" customHeight="1">
      <c r="A26" s="21" t="s">
        <v>63</v>
      </c>
      <c r="B26" s="22"/>
      <c r="C26" s="21" t="s">
        <v>64</v>
      </c>
      <c r="D26" s="21" t="s">
        <v>62</v>
      </c>
      <c r="E26" s="23" t="s">
        <v>48</v>
      </c>
    </row>
    <row r="27" spans="1:5" ht="12.75" customHeight="1">
      <c r="A27" s="21" t="s">
        <v>65</v>
      </c>
      <c r="B27" s="22"/>
      <c r="C27" s="21" t="s">
        <v>66</v>
      </c>
      <c r="D27" s="21" t="s">
        <v>67</v>
      </c>
      <c r="E27" s="23" t="s">
        <v>48</v>
      </c>
    </row>
    <row r="28" spans="1:5" ht="12.75" customHeight="1">
      <c r="A28" s="21" t="s">
        <v>68</v>
      </c>
      <c r="B28" s="22"/>
      <c r="C28" s="21" t="s">
        <v>69</v>
      </c>
      <c r="D28" s="21" t="s">
        <v>70</v>
      </c>
      <c r="E28" s="23" t="s">
        <v>20</v>
      </c>
    </row>
    <row r="29" spans="1:5" ht="12.75" customHeight="1">
      <c r="A29" s="21" t="s">
        <v>71</v>
      </c>
      <c r="B29" s="22"/>
      <c r="C29" s="21" t="s">
        <v>72</v>
      </c>
      <c r="D29" s="21" t="s">
        <v>73</v>
      </c>
      <c r="E29" s="23" t="s">
        <v>20</v>
      </c>
    </row>
    <row r="30" spans="1:5" ht="12.75" customHeight="1">
      <c r="A30" s="21" t="s">
        <v>74</v>
      </c>
      <c r="B30" s="22"/>
      <c r="C30" s="21" t="s">
        <v>75</v>
      </c>
      <c r="D30" s="21" t="s">
        <v>76</v>
      </c>
      <c r="E30" s="23" t="s">
        <v>20</v>
      </c>
    </row>
    <row r="31" spans="1:5" ht="12.75" customHeight="1">
      <c r="A31" s="21" t="s">
        <v>77</v>
      </c>
      <c r="B31" s="22"/>
      <c r="C31" s="21" t="s">
        <v>78</v>
      </c>
      <c r="D31" s="21" t="s">
        <v>76</v>
      </c>
      <c r="E31" s="23" t="s">
        <v>25</v>
      </c>
    </row>
    <row r="32" spans="1:5" ht="12.75" customHeight="1">
      <c r="A32" s="21" t="s">
        <v>79</v>
      </c>
      <c r="B32" s="22"/>
      <c r="C32" s="21" t="s">
        <v>80</v>
      </c>
      <c r="D32" s="21" t="s">
        <v>81</v>
      </c>
      <c r="E32" s="23" t="s">
        <v>20</v>
      </c>
    </row>
    <row r="33" spans="1:6" ht="12.75" customHeight="1">
      <c r="A33" s="21" t="s">
        <v>82</v>
      </c>
      <c r="B33" s="22"/>
      <c r="C33" s="21" t="s">
        <v>83</v>
      </c>
      <c r="D33" s="21" t="s">
        <v>84</v>
      </c>
      <c r="E33" s="23" t="s">
        <v>20</v>
      </c>
    </row>
    <row r="34" spans="1:6" ht="12.75" customHeight="1">
      <c r="A34" s="21" t="s">
        <v>85</v>
      </c>
      <c r="B34" s="22"/>
      <c r="C34" s="21" t="s">
        <v>86</v>
      </c>
      <c r="D34" s="21" t="s">
        <v>84</v>
      </c>
      <c r="E34" s="23" t="s">
        <v>25</v>
      </c>
    </row>
    <row r="35" spans="1:6" ht="12.75" customHeight="1">
      <c r="A35" s="21" t="s">
        <v>87</v>
      </c>
      <c r="B35" s="22"/>
      <c r="C35" s="21" t="s">
        <v>88</v>
      </c>
      <c r="D35" s="21" t="s">
        <v>89</v>
      </c>
      <c r="E35" s="23" t="s">
        <v>25</v>
      </c>
    </row>
    <row r="36" spans="1:6" ht="12.75" customHeight="1">
      <c r="A36" s="21" t="s">
        <v>90</v>
      </c>
      <c r="B36" s="22"/>
      <c r="C36" s="21" t="s">
        <v>91</v>
      </c>
      <c r="D36" s="21" t="s">
        <v>89</v>
      </c>
      <c r="E36" s="23" t="s">
        <v>20</v>
      </c>
      <c r="F36" s="9">
        <f>COUNTA(E19:E36)</f>
        <v>18</v>
      </c>
    </row>
    <row r="37" spans="1:6" ht="12.75" customHeight="1">
      <c r="A37" s="21"/>
      <c r="B37" s="22"/>
      <c r="C37" s="21"/>
      <c r="D37" s="21"/>
      <c r="E37" s="23"/>
    </row>
    <row r="38" spans="1:6" ht="12.75" customHeight="1">
      <c r="A38" s="17" t="s">
        <v>92</v>
      </c>
      <c r="B38" s="18"/>
      <c r="C38" s="19"/>
      <c r="D38" s="19"/>
      <c r="E38" s="20"/>
    </row>
    <row r="39" spans="1:6" ht="12.75" customHeight="1">
      <c r="A39" s="21" t="s">
        <v>93</v>
      </c>
      <c r="B39" s="22"/>
      <c r="C39" s="21" t="s">
        <v>94</v>
      </c>
      <c r="D39" s="21" t="s">
        <v>95</v>
      </c>
      <c r="E39" s="23" t="s">
        <v>25</v>
      </c>
    </row>
    <row r="40" spans="1:6" ht="12.75" customHeight="1">
      <c r="A40" s="21" t="s">
        <v>96</v>
      </c>
      <c r="B40" s="22"/>
      <c r="C40" s="21"/>
      <c r="D40" s="21"/>
      <c r="E40" s="23"/>
    </row>
    <row r="41" spans="1:6" ht="12.75" customHeight="1">
      <c r="A41" s="21" t="s">
        <v>97</v>
      </c>
      <c r="B41" s="22"/>
      <c r="C41" s="21" t="s">
        <v>98</v>
      </c>
      <c r="D41" s="21" t="s">
        <v>95</v>
      </c>
      <c r="E41" s="23" t="s">
        <v>20</v>
      </c>
    </row>
    <row r="42" spans="1:6" ht="12.75" customHeight="1">
      <c r="A42" s="21" t="s">
        <v>99</v>
      </c>
      <c r="B42" s="22"/>
      <c r="C42" s="21" t="s">
        <v>100</v>
      </c>
      <c r="D42" s="21" t="s">
        <v>101</v>
      </c>
      <c r="E42" s="23" t="s">
        <v>20</v>
      </c>
    </row>
    <row r="43" spans="1:6" ht="12.75" customHeight="1">
      <c r="A43" s="21" t="s">
        <v>102</v>
      </c>
      <c r="B43" s="22"/>
      <c r="C43" s="21" t="s">
        <v>103</v>
      </c>
      <c r="D43" s="21" t="s">
        <v>101</v>
      </c>
      <c r="E43" s="23" t="s">
        <v>48</v>
      </c>
    </row>
    <row r="44" spans="1:6" ht="12.75" customHeight="1">
      <c r="A44" s="21" t="s">
        <v>104</v>
      </c>
      <c r="B44" s="22"/>
      <c r="C44" s="21" t="s">
        <v>105</v>
      </c>
      <c r="D44" s="21" t="s">
        <v>106</v>
      </c>
      <c r="E44" s="23" t="s">
        <v>25</v>
      </c>
    </row>
    <row r="45" spans="1:6" ht="12.75" customHeight="1">
      <c r="A45" s="21" t="s">
        <v>107</v>
      </c>
      <c r="B45" s="22"/>
      <c r="C45" s="21" t="s">
        <v>108</v>
      </c>
      <c r="D45" s="21" t="s">
        <v>109</v>
      </c>
      <c r="E45" s="23" t="s">
        <v>20</v>
      </c>
    </row>
    <row r="46" spans="1:6" ht="12.75" customHeight="1">
      <c r="A46" s="21" t="s">
        <v>110</v>
      </c>
      <c r="B46" s="22"/>
      <c r="C46" s="21" t="s">
        <v>111</v>
      </c>
      <c r="D46" s="21" t="s">
        <v>112</v>
      </c>
      <c r="E46" s="23" t="s">
        <v>20</v>
      </c>
    </row>
    <row r="47" spans="1:6" ht="12.75" customHeight="1">
      <c r="A47" s="21" t="s">
        <v>113</v>
      </c>
      <c r="B47" s="22"/>
      <c r="C47" s="21" t="s">
        <v>114</v>
      </c>
      <c r="D47" s="21" t="s">
        <v>115</v>
      </c>
      <c r="E47" s="23" t="s">
        <v>20</v>
      </c>
    </row>
    <row r="48" spans="1:6" ht="12.75" customHeight="1">
      <c r="A48" s="21" t="s">
        <v>116</v>
      </c>
      <c r="B48" s="22"/>
      <c r="C48" s="21" t="s">
        <v>117</v>
      </c>
      <c r="D48" s="21" t="s">
        <v>118</v>
      </c>
      <c r="E48" s="23" t="s">
        <v>20</v>
      </c>
      <c r="F48" s="9">
        <f>COUNTA(E39:E48)</f>
        <v>9</v>
      </c>
    </row>
    <row r="49" spans="1:6">
      <c r="A49" s="24"/>
      <c r="B49" s="25"/>
      <c r="C49" s="24"/>
      <c r="D49" s="24"/>
      <c r="E49" s="26"/>
    </row>
    <row r="50" spans="1:6" ht="12.75" customHeight="1">
      <c r="A50" s="17" t="s">
        <v>119</v>
      </c>
      <c r="B50" s="18"/>
      <c r="C50" s="19"/>
      <c r="D50" s="19"/>
      <c r="E50" s="20"/>
    </row>
    <row r="51" spans="1:6" ht="12.75" customHeight="1">
      <c r="A51" s="21" t="s">
        <v>120</v>
      </c>
      <c r="B51" s="22"/>
      <c r="C51" s="21" t="s">
        <v>121</v>
      </c>
      <c r="D51" s="21" t="s">
        <v>122</v>
      </c>
      <c r="E51" s="23" t="s">
        <v>25</v>
      </c>
    </row>
    <row r="52" spans="1:6" ht="12.75" customHeight="1">
      <c r="A52" s="21" t="s">
        <v>123</v>
      </c>
      <c r="B52" s="22"/>
      <c r="C52" s="21" t="s">
        <v>124</v>
      </c>
      <c r="D52" s="21" t="s">
        <v>125</v>
      </c>
      <c r="E52" s="23" t="s">
        <v>20</v>
      </c>
    </row>
    <row r="53" spans="1:6" ht="12.75" customHeight="1">
      <c r="A53" s="21" t="s">
        <v>126</v>
      </c>
      <c r="B53" s="22"/>
      <c r="C53" s="21" t="s">
        <v>127</v>
      </c>
      <c r="D53" s="21" t="s">
        <v>128</v>
      </c>
      <c r="E53" s="23" t="s">
        <v>25</v>
      </c>
    </row>
    <row r="54" spans="1:6" ht="12.75" customHeight="1">
      <c r="A54" s="21" t="s">
        <v>129</v>
      </c>
      <c r="B54" s="22"/>
      <c r="C54" s="21" t="s">
        <v>130</v>
      </c>
      <c r="D54" s="21" t="s">
        <v>131</v>
      </c>
      <c r="E54" s="23" t="s">
        <v>20</v>
      </c>
    </row>
    <row r="55" spans="1:6" ht="12.75" customHeight="1">
      <c r="A55" s="21" t="s">
        <v>132</v>
      </c>
      <c r="B55" s="22"/>
      <c r="C55" s="21" t="s">
        <v>133</v>
      </c>
      <c r="D55" s="21" t="s">
        <v>134</v>
      </c>
      <c r="E55" s="23" t="s">
        <v>20</v>
      </c>
    </row>
    <row r="56" spans="1:6" ht="12.75" customHeight="1">
      <c r="A56" s="21" t="s">
        <v>135</v>
      </c>
      <c r="B56" s="22"/>
      <c r="C56" s="21" t="s">
        <v>136</v>
      </c>
      <c r="D56" s="21" t="s">
        <v>137</v>
      </c>
      <c r="E56" s="23" t="s">
        <v>20</v>
      </c>
    </row>
    <row r="57" spans="1:6" ht="12.75" customHeight="1">
      <c r="A57" s="21" t="s">
        <v>138</v>
      </c>
      <c r="B57" s="22"/>
      <c r="C57" s="21" t="s">
        <v>139</v>
      </c>
      <c r="D57" s="21" t="s">
        <v>137</v>
      </c>
      <c r="E57" s="23" t="s">
        <v>25</v>
      </c>
    </row>
    <row r="58" spans="1:6" ht="12.75" customHeight="1">
      <c r="A58" s="21" t="s">
        <v>140</v>
      </c>
      <c r="B58" s="22"/>
      <c r="C58" s="21" t="s">
        <v>141</v>
      </c>
      <c r="D58" s="21" t="s">
        <v>137</v>
      </c>
      <c r="E58" s="23" t="s">
        <v>48</v>
      </c>
    </row>
    <row r="59" spans="1:6" ht="12.75" customHeight="1">
      <c r="A59" s="21" t="s">
        <v>142</v>
      </c>
      <c r="B59" s="22"/>
      <c r="C59" s="21" t="s">
        <v>143</v>
      </c>
      <c r="D59" s="21" t="s">
        <v>137</v>
      </c>
      <c r="E59" s="23" t="s">
        <v>48</v>
      </c>
    </row>
    <row r="60" spans="1:6" ht="12.75" customHeight="1">
      <c r="A60" s="21" t="s">
        <v>144</v>
      </c>
      <c r="B60" s="22"/>
      <c r="C60" s="21" t="s">
        <v>133</v>
      </c>
      <c r="D60" s="21" t="s">
        <v>137</v>
      </c>
      <c r="E60" s="23" t="s">
        <v>48</v>
      </c>
    </row>
    <row r="61" spans="1:6" ht="12.75" customHeight="1">
      <c r="A61" s="21" t="s">
        <v>145</v>
      </c>
      <c r="B61" s="22"/>
      <c r="C61" s="21" t="s">
        <v>146</v>
      </c>
      <c r="D61" s="21" t="s">
        <v>137</v>
      </c>
      <c r="E61" s="23" t="s">
        <v>20</v>
      </c>
    </row>
    <row r="62" spans="1:6" ht="12.75" customHeight="1">
      <c r="A62" s="21" t="s">
        <v>147</v>
      </c>
      <c r="B62" s="22"/>
      <c r="C62" s="21" t="s">
        <v>148</v>
      </c>
      <c r="D62" s="21" t="s">
        <v>149</v>
      </c>
      <c r="E62" s="23" t="s">
        <v>25</v>
      </c>
    </row>
    <row r="63" spans="1:6" ht="12.75" customHeight="1">
      <c r="A63" s="21" t="s">
        <v>150</v>
      </c>
      <c r="B63" s="22"/>
      <c r="C63" s="21" t="s">
        <v>151</v>
      </c>
      <c r="D63" s="21" t="s">
        <v>149</v>
      </c>
      <c r="E63" s="23" t="s">
        <v>20</v>
      </c>
      <c r="F63" s="9">
        <f>COUNTA(E51:E63)</f>
        <v>13</v>
      </c>
    </row>
    <row r="64" spans="1:6" ht="12.75" customHeight="1">
      <c r="A64" s="21"/>
      <c r="B64" s="22"/>
      <c r="C64" s="21"/>
      <c r="D64" s="21"/>
      <c r="E64" s="23"/>
    </row>
    <row r="65" spans="1:5" ht="12.75" customHeight="1">
      <c r="A65" s="17" t="s">
        <v>152</v>
      </c>
      <c r="B65" s="18"/>
      <c r="C65" s="19"/>
      <c r="D65" s="19"/>
      <c r="E65" s="20"/>
    </row>
    <row r="66" spans="1:5" ht="12.75" customHeight="1">
      <c r="A66" s="21" t="s">
        <v>153</v>
      </c>
      <c r="B66" s="22"/>
      <c r="C66" s="21" t="s">
        <v>154</v>
      </c>
      <c r="D66" s="21" t="s">
        <v>155</v>
      </c>
      <c r="E66" s="23" t="s">
        <v>20</v>
      </c>
    </row>
    <row r="67" spans="1:5" ht="12.75" customHeight="1">
      <c r="A67" s="21" t="s">
        <v>156</v>
      </c>
      <c r="B67" s="22"/>
      <c r="C67" s="21" t="s">
        <v>157</v>
      </c>
      <c r="D67" s="21" t="s">
        <v>158</v>
      </c>
      <c r="E67" s="23" t="s">
        <v>48</v>
      </c>
    </row>
    <row r="68" spans="1:5" ht="12.75" customHeight="1">
      <c r="A68" s="21" t="s">
        <v>159</v>
      </c>
      <c r="B68" s="22"/>
      <c r="C68" s="21" t="s">
        <v>160</v>
      </c>
      <c r="D68" s="21" t="s">
        <v>161</v>
      </c>
      <c r="E68" s="23" t="s">
        <v>20</v>
      </c>
    </row>
    <row r="69" spans="1:5" ht="12.75" customHeight="1">
      <c r="A69" s="21" t="s">
        <v>162</v>
      </c>
      <c r="B69" s="22"/>
      <c r="C69" s="21" t="s">
        <v>163</v>
      </c>
      <c r="D69" s="21" t="s">
        <v>164</v>
      </c>
      <c r="E69" s="23" t="s">
        <v>48</v>
      </c>
    </row>
    <row r="70" spans="1:5" ht="12.75" customHeight="1">
      <c r="A70" s="21" t="s">
        <v>165</v>
      </c>
      <c r="B70" s="22"/>
      <c r="C70" s="21" t="s">
        <v>166</v>
      </c>
      <c r="D70" s="21" t="s">
        <v>164</v>
      </c>
      <c r="E70" s="23" t="s">
        <v>20</v>
      </c>
    </row>
    <row r="71" spans="1:5" ht="12.75" customHeight="1">
      <c r="A71" s="21" t="s">
        <v>167</v>
      </c>
      <c r="B71" s="22"/>
      <c r="C71" s="21" t="s">
        <v>168</v>
      </c>
      <c r="D71" s="21" t="s">
        <v>169</v>
      </c>
      <c r="E71" s="23" t="s">
        <v>20</v>
      </c>
    </row>
    <row r="72" spans="1:5" ht="12.75" customHeight="1">
      <c r="A72" s="21" t="s">
        <v>170</v>
      </c>
      <c r="B72" s="22"/>
      <c r="C72" s="21" t="s">
        <v>171</v>
      </c>
      <c r="D72" s="21" t="s">
        <v>169</v>
      </c>
      <c r="E72" s="23" t="s">
        <v>25</v>
      </c>
    </row>
    <row r="73" spans="1:5" ht="12.75" customHeight="1">
      <c r="A73" s="21" t="s">
        <v>172</v>
      </c>
      <c r="B73" s="22"/>
      <c r="C73" s="21" t="s">
        <v>173</v>
      </c>
      <c r="D73" s="21" t="s">
        <v>169</v>
      </c>
      <c r="E73" s="23" t="s">
        <v>48</v>
      </c>
    </row>
    <row r="74" spans="1:5" ht="12.75" customHeight="1">
      <c r="A74" s="21" t="s">
        <v>174</v>
      </c>
      <c r="B74" s="22"/>
      <c r="C74" s="21" t="s">
        <v>175</v>
      </c>
      <c r="D74" s="21" t="s">
        <v>169</v>
      </c>
      <c r="E74" s="23" t="s">
        <v>176</v>
      </c>
    </row>
    <row r="75" spans="1:5">
      <c r="A75" s="21" t="s">
        <v>177</v>
      </c>
      <c r="B75" s="22"/>
      <c r="C75" s="21" t="s">
        <v>178</v>
      </c>
      <c r="D75" s="21" t="s">
        <v>179</v>
      </c>
      <c r="E75" s="23" t="s">
        <v>20</v>
      </c>
    </row>
    <row r="76" spans="1:5">
      <c r="A76" s="21" t="s">
        <v>180</v>
      </c>
      <c r="B76" s="22"/>
      <c r="C76" s="21" t="s">
        <v>181</v>
      </c>
      <c r="D76" s="21" t="s">
        <v>182</v>
      </c>
      <c r="E76" s="23" t="s">
        <v>20</v>
      </c>
    </row>
    <row r="77" spans="1:5" ht="12.75" customHeight="1">
      <c r="A77" s="21" t="s">
        <v>183</v>
      </c>
      <c r="B77" s="22"/>
      <c r="C77" s="21" t="s">
        <v>184</v>
      </c>
      <c r="D77" s="21" t="s">
        <v>185</v>
      </c>
      <c r="E77" s="23" t="s">
        <v>20</v>
      </c>
    </row>
    <row r="78" spans="1:5" ht="12.75" customHeight="1">
      <c r="A78" s="21" t="s">
        <v>186</v>
      </c>
      <c r="B78" s="22"/>
      <c r="C78" s="21" t="s">
        <v>187</v>
      </c>
      <c r="D78" s="21" t="s">
        <v>188</v>
      </c>
      <c r="E78" s="23" t="s">
        <v>20</v>
      </c>
    </row>
    <row r="79" spans="1:5" ht="12.75" customHeight="1">
      <c r="A79" s="21" t="s">
        <v>189</v>
      </c>
      <c r="B79" s="22"/>
      <c r="C79" s="21" t="s">
        <v>190</v>
      </c>
      <c r="D79" s="21" t="s">
        <v>191</v>
      </c>
      <c r="E79" s="23" t="s">
        <v>20</v>
      </c>
    </row>
    <row r="80" spans="1:5" ht="13.5" customHeight="1">
      <c r="A80" s="21" t="s">
        <v>192</v>
      </c>
      <c r="B80" s="22"/>
      <c r="C80" s="21" t="s">
        <v>193</v>
      </c>
      <c r="D80" s="21" t="s">
        <v>191</v>
      </c>
      <c r="E80" s="23" t="s">
        <v>194</v>
      </c>
    </row>
    <row r="81" spans="1:6" ht="13.5" customHeight="1">
      <c r="A81" s="21" t="s">
        <v>195</v>
      </c>
      <c r="B81" s="22"/>
      <c r="C81" s="21" t="s">
        <v>196</v>
      </c>
      <c r="D81" s="21" t="s">
        <v>191</v>
      </c>
      <c r="E81" s="23" t="s">
        <v>48</v>
      </c>
    </row>
    <row r="82" spans="1:6" ht="12.75" customHeight="1">
      <c r="A82" s="21" t="s">
        <v>197</v>
      </c>
      <c r="B82" s="22"/>
      <c r="C82" s="21" t="s">
        <v>198</v>
      </c>
      <c r="D82" s="21" t="s">
        <v>191</v>
      </c>
      <c r="E82" s="23" t="s">
        <v>25</v>
      </c>
    </row>
    <row r="83" spans="1:6" ht="12.75" customHeight="1">
      <c r="A83" s="21" t="s">
        <v>199</v>
      </c>
      <c r="B83" s="22"/>
      <c r="C83" s="21" t="s">
        <v>200</v>
      </c>
      <c r="D83" s="21" t="s">
        <v>191</v>
      </c>
      <c r="E83" s="23" t="s">
        <v>48</v>
      </c>
    </row>
    <row r="84" spans="1:6" ht="12.75" customHeight="1">
      <c r="A84" s="21" t="s">
        <v>201</v>
      </c>
      <c r="B84" s="22"/>
      <c r="C84" s="21" t="s">
        <v>202</v>
      </c>
      <c r="D84" s="21" t="s">
        <v>203</v>
      </c>
      <c r="E84" s="23" t="s">
        <v>20</v>
      </c>
    </row>
    <row r="85" spans="1:6" ht="12.75" customHeight="1">
      <c r="A85" s="21" t="s">
        <v>204</v>
      </c>
      <c r="B85" s="22"/>
      <c r="C85" s="21" t="s">
        <v>205</v>
      </c>
      <c r="D85" s="21" t="s">
        <v>203</v>
      </c>
      <c r="E85" s="23" t="s">
        <v>20</v>
      </c>
    </row>
    <row r="86" spans="1:6">
      <c r="A86" s="21" t="s">
        <v>206</v>
      </c>
      <c r="B86" s="22"/>
      <c r="C86" s="22" t="s">
        <v>207</v>
      </c>
      <c r="D86" s="21" t="s">
        <v>208</v>
      </c>
      <c r="E86" s="23" t="s">
        <v>20</v>
      </c>
    </row>
    <row r="87" spans="1:6" ht="12.75" customHeight="1">
      <c r="A87" s="21" t="s">
        <v>209</v>
      </c>
      <c r="B87" s="22"/>
      <c r="C87" s="21" t="s">
        <v>210</v>
      </c>
      <c r="D87" s="21" t="s">
        <v>208</v>
      </c>
      <c r="E87" s="23" t="s">
        <v>25</v>
      </c>
    </row>
    <row r="88" spans="1:6" ht="12.75" customHeight="1">
      <c r="A88" s="21" t="s">
        <v>211</v>
      </c>
      <c r="B88" s="22"/>
      <c r="C88" s="21" t="s">
        <v>212</v>
      </c>
      <c r="D88" s="21" t="s">
        <v>208</v>
      </c>
      <c r="E88" s="23" t="s">
        <v>25</v>
      </c>
      <c r="F88" s="9">
        <f>COUNTA(E66:E88)</f>
        <v>23</v>
      </c>
    </row>
    <row r="89" spans="1:6" ht="12.75" customHeight="1">
      <c r="A89" s="21"/>
      <c r="B89" s="22"/>
      <c r="C89" s="21"/>
      <c r="D89" s="21"/>
      <c r="E89" s="23"/>
    </row>
    <row r="90" spans="1:6" ht="12.75" customHeight="1">
      <c r="A90" s="17" t="s">
        <v>213</v>
      </c>
      <c r="B90" s="18"/>
      <c r="C90" s="19"/>
      <c r="D90" s="19"/>
      <c r="E90" s="20"/>
    </row>
    <row r="91" spans="1:6" ht="12.75" customHeight="1">
      <c r="A91" s="21" t="s">
        <v>214</v>
      </c>
      <c r="B91" s="22"/>
      <c r="C91" s="21" t="s">
        <v>215</v>
      </c>
      <c r="D91" s="21" t="s">
        <v>216</v>
      </c>
      <c r="E91" s="23" t="s">
        <v>20</v>
      </c>
    </row>
    <row r="92" spans="1:6" ht="12.75" customHeight="1">
      <c r="A92" s="21" t="s">
        <v>217</v>
      </c>
      <c r="B92" s="22"/>
      <c r="C92" s="21" t="s">
        <v>218</v>
      </c>
      <c r="D92" s="21" t="s">
        <v>216</v>
      </c>
      <c r="E92" s="23" t="s">
        <v>20</v>
      </c>
    </row>
    <row r="93" spans="1:6" ht="12.75" customHeight="1">
      <c r="A93" s="21" t="s">
        <v>219</v>
      </c>
      <c r="B93" s="22"/>
      <c r="C93" s="21" t="s">
        <v>220</v>
      </c>
      <c r="D93" s="21" t="s">
        <v>221</v>
      </c>
      <c r="E93" s="23" t="s">
        <v>20</v>
      </c>
    </row>
    <row r="94" spans="1:6" ht="12.75" customHeight="1">
      <c r="A94" s="21" t="s">
        <v>222</v>
      </c>
      <c r="B94" s="22"/>
      <c r="C94" s="21" t="s">
        <v>223</v>
      </c>
      <c r="D94" s="21" t="s">
        <v>224</v>
      </c>
      <c r="E94" s="23" t="s">
        <v>25</v>
      </c>
    </row>
    <row r="95" spans="1:6" ht="12.75" customHeight="1">
      <c r="A95" s="21" t="s">
        <v>225</v>
      </c>
      <c r="B95" s="22"/>
      <c r="C95" s="21" t="s">
        <v>226</v>
      </c>
      <c r="D95" s="21" t="s">
        <v>227</v>
      </c>
      <c r="E95" s="23" t="s">
        <v>20</v>
      </c>
    </row>
    <row r="96" spans="1:6" ht="12.75" customHeight="1">
      <c r="A96" s="21" t="s">
        <v>228</v>
      </c>
      <c r="B96" s="22"/>
      <c r="C96" s="21" t="s">
        <v>229</v>
      </c>
      <c r="D96" s="21" t="s">
        <v>227</v>
      </c>
      <c r="E96" s="23" t="s">
        <v>20</v>
      </c>
    </row>
    <row r="97" spans="1:6" ht="12.75" customHeight="1">
      <c r="A97" s="21" t="s">
        <v>230</v>
      </c>
      <c r="B97" s="22"/>
      <c r="C97" s="21" t="s">
        <v>231</v>
      </c>
      <c r="D97" s="21" t="s">
        <v>227</v>
      </c>
      <c r="E97" s="23" t="s">
        <v>25</v>
      </c>
    </row>
    <row r="98" spans="1:6" ht="12.75" customHeight="1">
      <c r="A98" s="21" t="s">
        <v>232</v>
      </c>
      <c r="B98" s="22"/>
      <c r="C98" s="21" t="s">
        <v>233</v>
      </c>
      <c r="D98" s="21" t="s">
        <v>234</v>
      </c>
      <c r="E98" s="23" t="s">
        <v>25</v>
      </c>
    </row>
    <row r="99" spans="1:6" ht="12.75" customHeight="1">
      <c r="A99" s="21" t="s">
        <v>235</v>
      </c>
      <c r="B99" s="22"/>
      <c r="C99" s="21" t="s">
        <v>236</v>
      </c>
      <c r="D99" s="21" t="s">
        <v>234</v>
      </c>
      <c r="E99" s="23" t="s">
        <v>20</v>
      </c>
    </row>
    <row r="100" spans="1:6" ht="12.75" customHeight="1">
      <c r="A100" s="21" t="s">
        <v>237</v>
      </c>
      <c r="B100" s="22"/>
      <c r="C100" s="21" t="s">
        <v>238</v>
      </c>
      <c r="D100" s="21" t="s">
        <v>239</v>
      </c>
      <c r="E100" s="23" t="s">
        <v>20</v>
      </c>
    </row>
    <row r="101" spans="1:6" ht="12.75" customHeight="1">
      <c r="A101" s="21" t="s">
        <v>240</v>
      </c>
      <c r="B101" s="22"/>
      <c r="C101" s="21" t="s">
        <v>241</v>
      </c>
      <c r="D101" s="21" t="s">
        <v>242</v>
      </c>
      <c r="E101" s="23" t="s">
        <v>20</v>
      </c>
    </row>
    <row r="102" spans="1:6" ht="12.75" customHeight="1">
      <c r="A102" s="21" t="s">
        <v>243</v>
      </c>
      <c r="B102" s="22"/>
      <c r="C102" s="21" t="s">
        <v>244</v>
      </c>
      <c r="D102" s="21" t="s">
        <v>242</v>
      </c>
      <c r="E102" s="23" t="s">
        <v>25</v>
      </c>
    </row>
    <row r="103" spans="1:6" ht="12.75" customHeight="1">
      <c r="A103" s="21" t="s">
        <v>245</v>
      </c>
      <c r="B103" s="22"/>
      <c r="C103" s="21" t="s">
        <v>246</v>
      </c>
      <c r="D103" s="21" t="s">
        <v>247</v>
      </c>
      <c r="E103" s="23" t="s">
        <v>20</v>
      </c>
    </row>
    <row r="104" spans="1:6" ht="12.75" customHeight="1">
      <c r="A104" s="21" t="s">
        <v>248</v>
      </c>
      <c r="B104" s="22"/>
      <c r="C104" s="21" t="s">
        <v>249</v>
      </c>
      <c r="D104" s="21" t="s">
        <v>247</v>
      </c>
      <c r="E104" s="23" t="s">
        <v>20</v>
      </c>
    </row>
    <row r="105" spans="1:6" ht="12.75" customHeight="1">
      <c r="A105" s="21" t="s">
        <v>250</v>
      </c>
      <c r="B105" s="22"/>
      <c r="C105" s="21" t="s">
        <v>251</v>
      </c>
      <c r="D105" s="21" t="s">
        <v>247</v>
      </c>
      <c r="E105" s="23" t="s">
        <v>20</v>
      </c>
    </row>
    <row r="106" spans="1:6" ht="12.75" customHeight="1">
      <c r="A106" s="21" t="s">
        <v>252</v>
      </c>
      <c r="B106" s="22"/>
      <c r="C106" s="21" t="s">
        <v>253</v>
      </c>
      <c r="D106" s="21" t="s">
        <v>247</v>
      </c>
      <c r="E106" s="23" t="s">
        <v>25</v>
      </c>
    </row>
    <row r="107" spans="1:6" ht="12.75" customHeight="1">
      <c r="A107" s="21" t="s">
        <v>254</v>
      </c>
      <c r="B107" s="22"/>
      <c r="C107" s="21" t="s">
        <v>255</v>
      </c>
      <c r="D107" s="21" t="s">
        <v>247</v>
      </c>
      <c r="E107" s="23" t="s">
        <v>20</v>
      </c>
    </row>
    <row r="108" spans="1:6" ht="12.75" customHeight="1">
      <c r="A108" s="21" t="s">
        <v>256</v>
      </c>
      <c r="B108" s="22"/>
      <c r="C108" s="21" t="s">
        <v>257</v>
      </c>
      <c r="D108" s="21" t="s">
        <v>258</v>
      </c>
      <c r="E108" s="23" t="s">
        <v>48</v>
      </c>
    </row>
    <row r="109" spans="1:6" ht="12.75" customHeight="1">
      <c r="A109" s="21" t="s">
        <v>259</v>
      </c>
      <c r="B109" s="22"/>
      <c r="C109" s="21" t="s">
        <v>260</v>
      </c>
      <c r="D109" s="21" t="s">
        <v>261</v>
      </c>
      <c r="E109" s="23" t="s">
        <v>25</v>
      </c>
    </row>
    <row r="110" spans="1:6" ht="12.75" customHeight="1">
      <c r="A110" s="21" t="s">
        <v>262</v>
      </c>
      <c r="B110" s="22"/>
      <c r="C110" s="21" t="s">
        <v>263</v>
      </c>
      <c r="D110" s="21" t="s">
        <v>261</v>
      </c>
      <c r="E110" s="23" t="s">
        <v>20</v>
      </c>
    </row>
    <row r="111" spans="1:6" ht="12.75" customHeight="1">
      <c r="A111" s="21" t="s">
        <v>264</v>
      </c>
      <c r="B111" s="22"/>
      <c r="C111" s="21" t="s">
        <v>265</v>
      </c>
      <c r="D111" s="21" t="s">
        <v>266</v>
      </c>
      <c r="E111" s="23" t="s">
        <v>20</v>
      </c>
      <c r="F111" s="9">
        <f>COUNTA(E91:E111)</f>
        <v>21</v>
      </c>
    </row>
    <row r="112" spans="1:6" ht="12.75" customHeight="1">
      <c r="A112" s="21"/>
      <c r="B112" s="22"/>
      <c r="C112" s="21"/>
      <c r="D112" s="21"/>
      <c r="E112" s="23"/>
    </row>
    <row r="113" spans="1:5" ht="12.75" customHeight="1">
      <c r="A113" s="17" t="s">
        <v>267</v>
      </c>
      <c r="B113" s="18"/>
      <c r="C113" s="19"/>
      <c r="D113" s="19"/>
      <c r="E113" s="20"/>
    </row>
    <row r="114" spans="1:5" ht="12.75" customHeight="1">
      <c r="A114" s="21" t="s">
        <v>268</v>
      </c>
      <c r="B114" s="22"/>
      <c r="C114" s="21" t="s">
        <v>269</v>
      </c>
      <c r="D114" s="21" t="s">
        <v>270</v>
      </c>
      <c r="E114" s="23" t="s">
        <v>25</v>
      </c>
    </row>
    <row r="115" spans="1:5">
      <c r="A115" s="21" t="s">
        <v>271</v>
      </c>
      <c r="B115" s="22"/>
      <c r="C115" s="21" t="s">
        <v>272</v>
      </c>
      <c r="D115" s="21" t="s">
        <v>270</v>
      </c>
      <c r="E115" s="23" t="s">
        <v>20</v>
      </c>
    </row>
    <row r="116" spans="1:5">
      <c r="A116" s="21" t="s">
        <v>273</v>
      </c>
      <c r="B116" s="22"/>
      <c r="C116" s="21" t="s">
        <v>274</v>
      </c>
      <c r="D116" s="21" t="s">
        <v>275</v>
      </c>
      <c r="E116" s="23" t="s">
        <v>20</v>
      </c>
    </row>
    <row r="117" spans="1:5">
      <c r="A117" s="21" t="s">
        <v>276</v>
      </c>
      <c r="B117" s="22"/>
      <c r="C117" s="21" t="s">
        <v>277</v>
      </c>
      <c r="D117" s="21" t="s">
        <v>278</v>
      </c>
      <c r="E117" s="23" t="s">
        <v>20</v>
      </c>
    </row>
    <row r="118" spans="1:5">
      <c r="A118" s="21" t="s">
        <v>279</v>
      </c>
      <c r="B118" s="22"/>
      <c r="C118" s="21" t="s">
        <v>280</v>
      </c>
      <c r="D118" s="21" t="s">
        <v>281</v>
      </c>
      <c r="E118" s="23" t="s">
        <v>20</v>
      </c>
    </row>
    <row r="119" spans="1:5">
      <c r="A119" s="21" t="s">
        <v>282</v>
      </c>
      <c r="B119" s="22"/>
      <c r="C119" s="21" t="s">
        <v>283</v>
      </c>
      <c r="D119" s="21" t="s">
        <v>281</v>
      </c>
      <c r="E119" s="23" t="s">
        <v>20</v>
      </c>
    </row>
    <row r="120" spans="1:5">
      <c r="A120" s="21" t="s">
        <v>284</v>
      </c>
      <c r="B120" s="22"/>
      <c r="C120" s="21" t="s">
        <v>285</v>
      </c>
      <c r="D120" s="21" t="s">
        <v>281</v>
      </c>
      <c r="E120" s="23" t="s">
        <v>20</v>
      </c>
    </row>
    <row r="121" spans="1:5">
      <c r="A121" s="21" t="s">
        <v>286</v>
      </c>
      <c r="B121" s="22"/>
      <c r="C121" s="21" t="s">
        <v>287</v>
      </c>
      <c r="D121" s="21" t="s">
        <v>281</v>
      </c>
      <c r="E121" s="23" t="s">
        <v>20</v>
      </c>
    </row>
    <row r="122" spans="1:5">
      <c r="A122" s="21" t="s">
        <v>288</v>
      </c>
      <c r="B122" s="22"/>
      <c r="C122" s="21" t="s">
        <v>289</v>
      </c>
      <c r="D122" s="21" t="s">
        <v>290</v>
      </c>
      <c r="E122" s="23" t="s">
        <v>20</v>
      </c>
    </row>
    <row r="123" spans="1:5">
      <c r="A123" s="21" t="s">
        <v>291</v>
      </c>
      <c r="B123" s="22"/>
      <c r="C123" s="21" t="s">
        <v>292</v>
      </c>
      <c r="D123" s="21" t="s">
        <v>290</v>
      </c>
      <c r="E123" s="23" t="s">
        <v>20</v>
      </c>
    </row>
    <row r="124" spans="1:5">
      <c r="A124" s="21" t="s">
        <v>293</v>
      </c>
      <c r="B124" s="22"/>
      <c r="C124" s="21" t="s">
        <v>294</v>
      </c>
      <c r="D124" s="21" t="s">
        <v>290</v>
      </c>
      <c r="E124" s="23" t="s">
        <v>25</v>
      </c>
    </row>
    <row r="125" spans="1:5">
      <c r="A125" s="21" t="s">
        <v>295</v>
      </c>
      <c r="B125" s="22"/>
      <c r="C125" s="21" t="s">
        <v>296</v>
      </c>
      <c r="D125" s="21" t="s">
        <v>290</v>
      </c>
      <c r="E125" s="23" t="s">
        <v>20</v>
      </c>
    </row>
    <row r="126" spans="1:5">
      <c r="A126" s="21" t="s">
        <v>297</v>
      </c>
      <c r="B126" s="22"/>
      <c r="C126" s="21" t="s">
        <v>298</v>
      </c>
      <c r="D126" s="21" t="s">
        <v>299</v>
      </c>
      <c r="E126" s="23" t="s">
        <v>20</v>
      </c>
    </row>
    <row r="127" spans="1:5">
      <c r="A127" s="21" t="s">
        <v>300</v>
      </c>
      <c r="B127" s="22"/>
      <c r="C127" s="21" t="s">
        <v>301</v>
      </c>
      <c r="D127" s="21" t="s">
        <v>302</v>
      </c>
      <c r="E127" s="23" t="s">
        <v>20</v>
      </c>
    </row>
    <row r="128" spans="1:5">
      <c r="A128" s="21" t="s">
        <v>303</v>
      </c>
      <c r="B128" s="22"/>
      <c r="C128" s="21" t="s">
        <v>304</v>
      </c>
      <c r="D128" s="21" t="s">
        <v>305</v>
      </c>
      <c r="E128" s="23" t="s">
        <v>20</v>
      </c>
    </row>
    <row r="129" spans="1:6" ht="12.75" customHeight="1">
      <c r="A129" s="21" t="s">
        <v>306</v>
      </c>
      <c r="B129" s="22"/>
      <c r="C129" s="21" t="s">
        <v>307</v>
      </c>
      <c r="D129" s="21" t="s">
        <v>305</v>
      </c>
      <c r="E129" s="23" t="s">
        <v>20</v>
      </c>
    </row>
    <row r="130" spans="1:6" ht="12.75" customHeight="1">
      <c r="A130" s="21" t="s">
        <v>308</v>
      </c>
      <c r="B130" s="22"/>
      <c r="C130" s="21" t="s">
        <v>309</v>
      </c>
      <c r="D130" s="21" t="s">
        <v>305</v>
      </c>
      <c r="E130" s="23" t="s">
        <v>48</v>
      </c>
    </row>
    <row r="131" spans="1:6" ht="12.75" customHeight="1">
      <c r="A131" s="21" t="s">
        <v>310</v>
      </c>
      <c r="B131" s="22"/>
      <c r="C131" s="21" t="s">
        <v>311</v>
      </c>
      <c r="D131" s="21" t="s">
        <v>312</v>
      </c>
      <c r="E131" s="23" t="s">
        <v>20</v>
      </c>
    </row>
    <row r="132" spans="1:6" ht="12.75" customHeight="1">
      <c r="A132" s="21" t="s">
        <v>313</v>
      </c>
      <c r="B132" s="22"/>
      <c r="C132" s="21" t="s">
        <v>314</v>
      </c>
      <c r="D132" s="21" t="s">
        <v>312</v>
      </c>
      <c r="E132" s="23" t="s">
        <v>25</v>
      </c>
    </row>
    <row r="133" spans="1:6" ht="12.75" customHeight="1">
      <c r="A133" s="21" t="s">
        <v>315</v>
      </c>
      <c r="B133" s="22"/>
      <c r="C133" s="21" t="s">
        <v>316</v>
      </c>
      <c r="D133" s="21" t="s">
        <v>312</v>
      </c>
      <c r="E133" s="23" t="s">
        <v>20</v>
      </c>
    </row>
    <row r="134" spans="1:6" ht="12.75" customHeight="1">
      <c r="A134" s="21" t="s">
        <v>317</v>
      </c>
      <c r="B134" s="22"/>
      <c r="C134" s="21" t="s">
        <v>318</v>
      </c>
      <c r="D134" s="21" t="s">
        <v>319</v>
      </c>
      <c r="E134" s="23" t="s">
        <v>20</v>
      </c>
    </row>
    <row r="135" spans="1:6" ht="12.75" customHeight="1">
      <c r="A135" s="21" t="s">
        <v>320</v>
      </c>
      <c r="B135" s="22"/>
      <c r="C135" s="21" t="s">
        <v>321</v>
      </c>
      <c r="D135" s="21" t="s">
        <v>319</v>
      </c>
      <c r="E135" s="23" t="s">
        <v>20</v>
      </c>
    </row>
    <row r="136" spans="1:6" ht="12.75" customHeight="1">
      <c r="A136" s="21" t="s">
        <v>322</v>
      </c>
      <c r="B136" s="22"/>
      <c r="C136" s="21" t="s">
        <v>323</v>
      </c>
      <c r="D136" s="21" t="s">
        <v>319</v>
      </c>
      <c r="E136" s="23" t="s">
        <v>20</v>
      </c>
    </row>
    <row r="137" spans="1:6" ht="12.75" customHeight="1">
      <c r="A137" s="21" t="s">
        <v>324</v>
      </c>
      <c r="B137" s="22"/>
      <c r="C137" s="21" t="s">
        <v>325</v>
      </c>
      <c r="D137" s="21" t="s">
        <v>319</v>
      </c>
      <c r="E137" s="23" t="s">
        <v>20</v>
      </c>
    </row>
    <row r="138" spans="1:6" ht="12.75" customHeight="1">
      <c r="A138" s="21" t="s">
        <v>326</v>
      </c>
      <c r="B138" s="22"/>
      <c r="C138" s="21" t="s">
        <v>327</v>
      </c>
      <c r="D138" s="21" t="s">
        <v>319</v>
      </c>
      <c r="E138" s="23" t="s">
        <v>20</v>
      </c>
    </row>
    <row r="139" spans="1:6" ht="12.75" customHeight="1">
      <c r="A139" s="21" t="s">
        <v>328</v>
      </c>
      <c r="B139" s="22"/>
      <c r="C139" s="21" t="s">
        <v>329</v>
      </c>
      <c r="D139" s="21" t="s">
        <v>330</v>
      </c>
      <c r="E139" s="23" t="s">
        <v>20</v>
      </c>
    </row>
    <row r="140" spans="1:6" ht="12.75" customHeight="1">
      <c r="A140" s="21" t="s">
        <v>331</v>
      </c>
      <c r="B140" s="22"/>
      <c r="C140" s="21" t="s">
        <v>332</v>
      </c>
      <c r="D140" s="21" t="s">
        <v>330</v>
      </c>
      <c r="E140" s="23" t="s">
        <v>20</v>
      </c>
      <c r="F140" s="9">
        <f>COUNTA(E114:E140)</f>
        <v>27</v>
      </c>
    </row>
    <row r="141" spans="1:6" ht="12.75" customHeight="1">
      <c r="A141" s="21"/>
      <c r="B141" s="22"/>
      <c r="C141" s="21"/>
      <c r="D141" s="21"/>
      <c r="E141" s="23"/>
    </row>
    <row r="142" spans="1:6" ht="12.75" customHeight="1">
      <c r="A142" s="17" t="s">
        <v>333</v>
      </c>
      <c r="B142" s="18"/>
      <c r="C142" s="19"/>
      <c r="D142" s="19"/>
      <c r="E142" s="20"/>
    </row>
    <row r="143" spans="1:6" ht="12.75" customHeight="1">
      <c r="A143" s="21" t="s">
        <v>334</v>
      </c>
      <c r="B143" s="22"/>
      <c r="C143" s="21" t="s">
        <v>335</v>
      </c>
      <c r="D143" s="21" t="s">
        <v>336</v>
      </c>
      <c r="E143" s="23" t="s">
        <v>20</v>
      </c>
    </row>
    <row r="144" spans="1:6" ht="12.75" customHeight="1">
      <c r="A144" s="21" t="s">
        <v>337</v>
      </c>
      <c r="B144" s="22"/>
      <c r="C144" s="21" t="s">
        <v>338</v>
      </c>
      <c r="D144" s="21" t="s">
        <v>339</v>
      </c>
      <c r="E144" s="23" t="s">
        <v>20</v>
      </c>
    </row>
    <row r="145" spans="1:6" ht="12.75" customHeight="1">
      <c r="A145" s="21" t="s">
        <v>340</v>
      </c>
      <c r="B145" s="22"/>
      <c r="C145" s="21" t="s">
        <v>341</v>
      </c>
      <c r="D145" s="21" t="s">
        <v>339</v>
      </c>
      <c r="E145" s="23" t="s">
        <v>20</v>
      </c>
    </row>
    <row r="146" spans="1:6" ht="12.75" customHeight="1">
      <c r="A146" s="21" t="s">
        <v>342</v>
      </c>
      <c r="B146" s="22"/>
      <c r="C146" s="21" t="s">
        <v>343</v>
      </c>
      <c r="D146" s="21" t="s">
        <v>339</v>
      </c>
      <c r="E146" s="23" t="s">
        <v>25</v>
      </c>
    </row>
    <row r="147" spans="1:6" ht="12.75" customHeight="1">
      <c r="A147" s="21" t="s">
        <v>344</v>
      </c>
      <c r="B147" s="22"/>
      <c r="C147" s="21" t="s">
        <v>345</v>
      </c>
      <c r="D147" s="21" t="s">
        <v>346</v>
      </c>
      <c r="E147" s="23" t="s">
        <v>20</v>
      </c>
    </row>
    <row r="148" spans="1:6" ht="12.75" customHeight="1">
      <c r="A148" s="21" t="s">
        <v>347</v>
      </c>
      <c r="B148" s="22"/>
      <c r="C148" s="21" t="s">
        <v>348</v>
      </c>
      <c r="D148" s="21" t="s">
        <v>349</v>
      </c>
      <c r="E148" s="23" t="s">
        <v>25</v>
      </c>
    </row>
    <row r="149" spans="1:6" ht="12.75" customHeight="1">
      <c r="A149" s="21" t="s">
        <v>350</v>
      </c>
      <c r="B149" s="22"/>
      <c r="C149" s="21" t="s">
        <v>351</v>
      </c>
      <c r="D149" s="21" t="s">
        <v>352</v>
      </c>
      <c r="E149" s="23" t="s">
        <v>20</v>
      </c>
    </row>
    <row r="150" spans="1:6" ht="12.75" customHeight="1">
      <c r="A150" s="21" t="s">
        <v>353</v>
      </c>
      <c r="B150" s="22"/>
      <c r="C150" s="21" t="s">
        <v>354</v>
      </c>
      <c r="D150" s="21" t="s">
        <v>352</v>
      </c>
      <c r="E150" s="23" t="s">
        <v>20</v>
      </c>
    </row>
    <row r="151" spans="1:6" ht="12.75" customHeight="1">
      <c r="A151" s="21" t="s">
        <v>355</v>
      </c>
      <c r="B151" s="22"/>
      <c r="C151" s="21" t="s">
        <v>356</v>
      </c>
      <c r="D151" s="21" t="s">
        <v>352</v>
      </c>
      <c r="E151" s="23" t="s">
        <v>25</v>
      </c>
      <c r="F151" s="9">
        <f>COUNTA(E143:E151)</f>
        <v>9</v>
      </c>
    </row>
    <row r="152" spans="1:6" ht="12.75" customHeight="1">
      <c r="A152" s="21"/>
      <c r="B152" s="22"/>
      <c r="C152" s="21"/>
      <c r="D152" s="21"/>
      <c r="E152" s="23"/>
    </row>
    <row r="153" spans="1:6" ht="12.75" customHeight="1">
      <c r="A153" s="17" t="s">
        <v>357</v>
      </c>
      <c r="B153" s="18"/>
      <c r="C153" s="19"/>
      <c r="D153" s="19"/>
      <c r="E153" s="20"/>
    </row>
    <row r="154" spans="1:6" ht="12.75" customHeight="1">
      <c r="A154" s="21" t="s">
        <v>358</v>
      </c>
      <c r="B154" s="22"/>
      <c r="C154" s="21" t="s">
        <v>359</v>
      </c>
      <c r="D154" s="21" t="s">
        <v>360</v>
      </c>
      <c r="E154" s="23" t="s">
        <v>20</v>
      </c>
    </row>
    <row r="155" spans="1:6" ht="12.75" customHeight="1">
      <c r="A155" s="21" t="s">
        <v>361</v>
      </c>
      <c r="B155" s="22"/>
      <c r="C155" s="21" t="s">
        <v>362</v>
      </c>
      <c r="D155" s="21" t="s">
        <v>363</v>
      </c>
      <c r="E155" s="23" t="s">
        <v>20</v>
      </c>
    </row>
    <row r="156" spans="1:6" ht="12.75" customHeight="1">
      <c r="A156" s="21" t="s">
        <v>364</v>
      </c>
      <c r="B156" s="22"/>
      <c r="C156" s="21" t="s">
        <v>365</v>
      </c>
      <c r="D156" s="21" t="s">
        <v>366</v>
      </c>
      <c r="E156" s="23" t="s">
        <v>20</v>
      </c>
    </row>
    <row r="157" spans="1:6" ht="12.75" customHeight="1">
      <c r="A157" s="21" t="s">
        <v>367</v>
      </c>
      <c r="B157" s="22"/>
      <c r="C157" s="21" t="s">
        <v>368</v>
      </c>
      <c r="D157" s="21" t="s">
        <v>369</v>
      </c>
      <c r="E157" s="23" t="s">
        <v>20</v>
      </c>
    </row>
    <row r="158" spans="1:6" ht="12.75" customHeight="1">
      <c r="A158" s="21" t="s">
        <v>370</v>
      </c>
      <c r="B158" s="22"/>
      <c r="C158" s="21" t="s">
        <v>371</v>
      </c>
      <c r="D158" s="21" t="s">
        <v>369</v>
      </c>
      <c r="E158" s="23" t="s">
        <v>20</v>
      </c>
    </row>
    <row r="159" spans="1:6" ht="12.75" customHeight="1">
      <c r="A159" s="21" t="s">
        <v>372</v>
      </c>
      <c r="B159" s="22"/>
      <c r="C159" s="21" t="s">
        <v>373</v>
      </c>
      <c r="D159" s="21" t="s">
        <v>369</v>
      </c>
      <c r="E159" s="23" t="s">
        <v>194</v>
      </c>
    </row>
    <row r="160" spans="1:6" ht="12.75" customHeight="1">
      <c r="A160" s="21" t="s">
        <v>374</v>
      </c>
      <c r="B160" s="22"/>
      <c r="C160" s="21" t="s">
        <v>375</v>
      </c>
      <c r="D160" s="21" t="s">
        <v>376</v>
      </c>
      <c r="E160" s="23" t="s">
        <v>20</v>
      </c>
    </row>
    <row r="161" spans="1:6" ht="12.75" customHeight="1">
      <c r="A161" s="21" t="s">
        <v>377</v>
      </c>
      <c r="B161" s="22"/>
      <c r="C161" s="21" t="s">
        <v>378</v>
      </c>
      <c r="D161" s="21" t="s">
        <v>376</v>
      </c>
      <c r="E161" s="23" t="s">
        <v>20</v>
      </c>
    </row>
    <row r="162" spans="1:6" ht="12.75" customHeight="1">
      <c r="A162" s="21" t="s">
        <v>379</v>
      </c>
      <c r="B162" s="22"/>
      <c r="C162" s="21" t="s">
        <v>380</v>
      </c>
      <c r="D162" s="21" t="s">
        <v>381</v>
      </c>
      <c r="E162" s="23" t="s">
        <v>20</v>
      </c>
    </row>
    <row r="163" spans="1:6" ht="12.75" customHeight="1">
      <c r="A163" s="21" t="s">
        <v>382</v>
      </c>
      <c r="B163" s="22"/>
      <c r="C163" s="21" t="s">
        <v>383</v>
      </c>
      <c r="D163" s="21" t="s">
        <v>381</v>
      </c>
      <c r="E163" s="23" t="s">
        <v>48</v>
      </c>
    </row>
    <row r="164" spans="1:6" ht="12.75" customHeight="1">
      <c r="A164" s="21" t="s">
        <v>384</v>
      </c>
      <c r="B164" s="22"/>
      <c r="C164" s="21" t="s">
        <v>385</v>
      </c>
      <c r="D164" s="21" t="s">
        <v>381</v>
      </c>
      <c r="E164" s="23" t="s">
        <v>48</v>
      </c>
    </row>
    <row r="165" spans="1:6" ht="12.75" customHeight="1">
      <c r="A165" s="21" t="s">
        <v>386</v>
      </c>
      <c r="B165" s="22"/>
      <c r="C165" s="21" t="s">
        <v>387</v>
      </c>
      <c r="D165" s="21" t="s">
        <v>381</v>
      </c>
      <c r="E165" s="23" t="s">
        <v>48</v>
      </c>
    </row>
    <row r="166" spans="1:6" ht="12.75" customHeight="1">
      <c r="A166" s="21" t="s">
        <v>388</v>
      </c>
      <c r="B166" s="22"/>
      <c r="C166" s="21" t="s">
        <v>389</v>
      </c>
      <c r="D166" s="21" t="s">
        <v>390</v>
      </c>
      <c r="E166" s="23" t="s">
        <v>20</v>
      </c>
    </row>
    <row r="167" spans="1:6" ht="12.75" customHeight="1">
      <c r="A167" s="21" t="s">
        <v>391</v>
      </c>
      <c r="B167" s="22"/>
      <c r="C167" s="21" t="s">
        <v>392</v>
      </c>
      <c r="D167" s="21" t="s">
        <v>393</v>
      </c>
      <c r="E167" s="23" t="s">
        <v>20</v>
      </c>
    </row>
    <row r="168" spans="1:6" ht="26.25" customHeight="1">
      <c r="A168" s="27" t="s">
        <v>394</v>
      </c>
      <c r="B168" s="27"/>
      <c r="C168" s="21" t="s">
        <v>395</v>
      </c>
      <c r="D168" s="21" t="s">
        <v>393</v>
      </c>
      <c r="E168" s="23" t="s">
        <v>176</v>
      </c>
    </row>
    <row r="169" spans="1:6" ht="12.75" customHeight="1">
      <c r="A169" s="21" t="s">
        <v>396</v>
      </c>
      <c r="B169" s="22"/>
      <c r="C169" s="21" t="s">
        <v>397</v>
      </c>
      <c r="D169" s="21" t="s">
        <v>393</v>
      </c>
      <c r="E169" s="23" t="s">
        <v>20</v>
      </c>
    </row>
    <row r="170" spans="1:6" ht="12.75" customHeight="1">
      <c r="A170" s="21" t="s">
        <v>398</v>
      </c>
      <c r="B170" s="22"/>
      <c r="C170" s="21" t="s">
        <v>399</v>
      </c>
      <c r="D170" s="21" t="s">
        <v>393</v>
      </c>
      <c r="E170" s="23" t="s">
        <v>48</v>
      </c>
    </row>
    <row r="171" spans="1:6" ht="12.75" customHeight="1">
      <c r="A171" s="21" t="s">
        <v>400</v>
      </c>
      <c r="B171" s="22"/>
      <c r="C171" s="21" t="s">
        <v>401</v>
      </c>
      <c r="D171" s="21" t="s">
        <v>393</v>
      </c>
      <c r="E171" s="23" t="s">
        <v>20</v>
      </c>
    </row>
    <row r="172" spans="1:6" ht="12.75" customHeight="1">
      <c r="A172" s="21" t="s">
        <v>402</v>
      </c>
      <c r="B172" s="22"/>
      <c r="C172" s="21" t="s">
        <v>403</v>
      </c>
      <c r="D172" s="21" t="s">
        <v>393</v>
      </c>
      <c r="E172" s="23" t="s">
        <v>25</v>
      </c>
    </row>
    <row r="173" spans="1:6" ht="12.75" customHeight="1">
      <c r="A173" s="21" t="s">
        <v>404</v>
      </c>
      <c r="B173" s="22"/>
      <c r="C173" s="21" t="s">
        <v>405</v>
      </c>
      <c r="D173" s="21" t="s">
        <v>393</v>
      </c>
      <c r="E173" s="23" t="s">
        <v>20</v>
      </c>
    </row>
    <row r="174" spans="1:6" ht="12.75" customHeight="1">
      <c r="A174" s="21" t="s">
        <v>406</v>
      </c>
      <c r="B174" s="22"/>
      <c r="C174" s="21" t="s">
        <v>407</v>
      </c>
      <c r="D174" s="21" t="s">
        <v>408</v>
      </c>
      <c r="E174" s="23" t="s">
        <v>25</v>
      </c>
      <c r="F174" s="9">
        <f>COUNTA(E154:E174)</f>
        <v>21</v>
      </c>
    </row>
    <row r="175" spans="1:6" ht="12.75" customHeight="1">
      <c r="A175" s="21"/>
      <c r="B175" s="22"/>
      <c r="C175" s="21"/>
      <c r="D175" s="21"/>
      <c r="E175" s="23"/>
    </row>
    <row r="176" spans="1:6" ht="12.75" customHeight="1">
      <c r="A176" s="17" t="s">
        <v>409</v>
      </c>
      <c r="B176" s="18"/>
      <c r="C176" s="19"/>
      <c r="D176" s="19"/>
      <c r="E176" s="20"/>
    </row>
    <row r="177" spans="1:5" ht="12.75" customHeight="1">
      <c r="A177" s="21" t="s">
        <v>410</v>
      </c>
      <c r="B177" s="22"/>
      <c r="C177" s="21" t="s">
        <v>411</v>
      </c>
      <c r="D177" s="21" t="s">
        <v>412</v>
      </c>
      <c r="E177" s="23" t="s">
        <v>25</v>
      </c>
    </row>
    <row r="178" spans="1:5" ht="12.75" customHeight="1">
      <c r="A178" s="21" t="s">
        <v>413</v>
      </c>
      <c r="B178" s="22"/>
      <c r="C178" s="21" t="s">
        <v>414</v>
      </c>
      <c r="D178" s="21" t="s">
        <v>415</v>
      </c>
      <c r="E178" s="23" t="s">
        <v>20</v>
      </c>
    </row>
    <row r="179" spans="1:5" ht="12.75" customHeight="1">
      <c r="A179" s="21" t="s">
        <v>416</v>
      </c>
      <c r="B179" s="22"/>
      <c r="C179" s="21" t="s">
        <v>417</v>
      </c>
      <c r="D179" s="21" t="s">
        <v>415</v>
      </c>
      <c r="E179" s="23" t="s">
        <v>20</v>
      </c>
    </row>
    <row r="180" spans="1:5" ht="12.75" customHeight="1">
      <c r="A180" s="21" t="s">
        <v>418</v>
      </c>
      <c r="B180" s="22"/>
      <c r="C180" s="21" t="s">
        <v>419</v>
      </c>
      <c r="D180" s="21" t="s">
        <v>420</v>
      </c>
      <c r="E180" s="23" t="s">
        <v>20</v>
      </c>
    </row>
    <row r="181" spans="1:5" ht="12.75" customHeight="1">
      <c r="A181" s="21" t="s">
        <v>421</v>
      </c>
      <c r="B181" s="22"/>
      <c r="C181" s="21" t="s">
        <v>422</v>
      </c>
      <c r="D181" s="21" t="s">
        <v>415</v>
      </c>
      <c r="E181" s="23" t="s">
        <v>20</v>
      </c>
    </row>
    <row r="182" spans="1:5" ht="12.75" customHeight="1">
      <c r="A182" s="21" t="s">
        <v>423</v>
      </c>
      <c r="B182" s="22"/>
      <c r="C182" s="21" t="s">
        <v>424</v>
      </c>
      <c r="D182" s="21" t="s">
        <v>415</v>
      </c>
      <c r="E182" s="23" t="s">
        <v>20</v>
      </c>
    </row>
    <row r="183" spans="1:5" ht="12.75" customHeight="1">
      <c r="A183" s="21" t="s">
        <v>425</v>
      </c>
      <c r="B183" s="22"/>
      <c r="C183" s="21" t="s">
        <v>426</v>
      </c>
      <c r="D183" s="21" t="s">
        <v>415</v>
      </c>
      <c r="E183" s="23" t="s">
        <v>20</v>
      </c>
    </row>
    <row r="184" spans="1:5" ht="12.75" customHeight="1">
      <c r="A184" s="21" t="s">
        <v>427</v>
      </c>
      <c r="B184" s="22"/>
      <c r="C184" s="21" t="s">
        <v>428</v>
      </c>
      <c r="D184" s="21" t="s">
        <v>429</v>
      </c>
      <c r="E184" s="23" t="s">
        <v>20</v>
      </c>
    </row>
    <row r="185" spans="1:5" ht="12.75" customHeight="1">
      <c r="A185" s="21" t="s">
        <v>430</v>
      </c>
      <c r="B185" s="22"/>
      <c r="C185" s="21" t="s">
        <v>431</v>
      </c>
      <c r="D185" s="21" t="s">
        <v>415</v>
      </c>
      <c r="E185" s="23" t="s">
        <v>20</v>
      </c>
    </row>
    <row r="186" spans="1:5" ht="12.75" customHeight="1">
      <c r="A186" s="21" t="s">
        <v>432</v>
      </c>
      <c r="B186" s="22"/>
      <c r="C186" s="21" t="s">
        <v>433</v>
      </c>
      <c r="D186" s="21" t="s">
        <v>415</v>
      </c>
      <c r="E186" s="23" t="s">
        <v>25</v>
      </c>
    </row>
    <row r="187" spans="1:5" ht="12.75" customHeight="1">
      <c r="A187" s="21" t="s">
        <v>434</v>
      </c>
      <c r="B187" s="22"/>
      <c r="C187" s="21" t="s">
        <v>435</v>
      </c>
      <c r="D187" s="21" t="s">
        <v>415</v>
      </c>
      <c r="E187" s="23" t="s">
        <v>48</v>
      </c>
    </row>
    <row r="188" spans="1:5" ht="12.75" customHeight="1">
      <c r="A188" s="21" t="s">
        <v>436</v>
      </c>
      <c r="B188" s="22"/>
      <c r="C188" s="21" t="s">
        <v>437</v>
      </c>
      <c r="D188" s="21" t="s">
        <v>415</v>
      </c>
      <c r="E188" s="23" t="s">
        <v>25</v>
      </c>
    </row>
    <row r="189" spans="1:5" ht="12.75" customHeight="1">
      <c r="A189" s="21" t="s">
        <v>438</v>
      </c>
      <c r="B189" s="22"/>
      <c r="C189" s="21" t="s">
        <v>439</v>
      </c>
      <c r="D189" s="21" t="s">
        <v>440</v>
      </c>
      <c r="E189" s="23" t="s">
        <v>20</v>
      </c>
    </row>
    <row r="190" spans="1:5" ht="12.75" customHeight="1">
      <c r="A190" s="21" t="s">
        <v>441</v>
      </c>
      <c r="B190" s="22"/>
      <c r="C190" s="21" t="s">
        <v>442</v>
      </c>
      <c r="D190" s="21" t="s">
        <v>443</v>
      </c>
      <c r="E190" s="23" t="s">
        <v>48</v>
      </c>
    </row>
    <row r="191" spans="1:5" ht="12.75" customHeight="1">
      <c r="A191" s="21" t="s">
        <v>444</v>
      </c>
      <c r="B191" s="22"/>
      <c r="C191" s="21" t="s">
        <v>445</v>
      </c>
      <c r="D191" s="21" t="s">
        <v>443</v>
      </c>
      <c r="E191" s="23" t="s">
        <v>48</v>
      </c>
    </row>
    <row r="192" spans="1:5" ht="12.75" customHeight="1">
      <c r="A192" s="21" t="s">
        <v>446</v>
      </c>
      <c r="B192" s="22"/>
      <c r="C192" s="21" t="s">
        <v>447</v>
      </c>
      <c r="D192" s="21" t="s">
        <v>448</v>
      </c>
      <c r="E192" s="23" t="s">
        <v>48</v>
      </c>
    </row>
    <row r="193" spans="1:6" ht="12.75" customHeight="1">
      <c r="A193" s="21" t="s">
        <v>449</v>
      </c>
      <c r="B193" s="22"/>
      <c r="C193" s="21" t="s">
        <v>450</v>
      </c>
      <c r="D193" s="21" t="s">
        <v>451</v>
      </c>
      <c r="E193" s="23" t="s">
        <v>25</v>
      </c>
    </row>
    <row r="194" spans="1:6" ht="12.75" customHeight="1">
      <c r="A194" s="21" t="s">
        <v>452</v>
      </c>
      <c r="B194" s="22"/>
      <c r="C194" s="21" t="s">
        <v>453</v>
      </c>
      <c r="D194" s="21" t="s">
        <v>454</v>
      </c>
      <c r="E194" s="23" t="s">
        <v>20</v>
      </c>
    </row>
    <row r="195" spans="1:6" ht="12.75" customHeight="1">
      <c r="A195" s="21" t="s">
        <v>455</v>
      </c>
      <c r="B195" s="22"/>
      <c r="C195" s="21" t="s">
        <v>456</v>
      </c>
      <c r="D195" s="21" t="s">
        <v>457</v>
      </c>
      <c r="E195" s="23" t="s">
        <v>20</v>
      </c>
    </row>
    <row r="196" spans="1:6" ht="12.75" customHeight="1">
      <c r="A196" s="21" t="s">
        <v>458</v>
      </c>
      <c r="B196" s="22"/>
      <c r="C196" s="21" t="s">
        <v>459</v>
      </c>
      <c r="D196" s="21" t="s">
        <v>457</v>
      </c>
      <c r="E196" s="23" t="s">
        <v>176</v>
      </c>
      <c r="F196" s="9">
        <f>COUNTA(E177:E196)</f>
        <v>20</v>
      </c>
    </row>
    <row r="197" spans="1:6">
      <c r="A197" s="21"/>
      <c r="B197" s="22"/>
      <c r="C197" s="21"/>
      <c r="D197" s="21"/>
      <c r="E197" s="23"/>
    </row>
    <row r="198" spans="1:6" ht="14.25">
      <c r="A198" s="17" t="s">
        <v>460</v>
      </c>
      <c r="B198" s="18"/>
      <c r="C198" s="19"/>
      <c r="D198" s="19"/>
      <c r="E198" s="20"/>
      <c r="F198" s="1"/>
    </row>
    <row r="199" spans="1:6" ht="12.75" customHeight="1">
      <c r="A199" s="21" t="s">
        <v>461</v>
      </c>
      <c r="B199" s="22"/>
      <c r="C199" s="21" t="s">
        <v>462</v>
      </c>
      <c r="D199" s="21" t="s">
        <v>463</v>
      </c>
      <c r="E199" s="23" t="s">
        <v>20</v>
      </c>
      <c r="F199" s="1"/>
    </row>
    <row r="200" spans="1:6">
      <c r="A200" s="21" t="s">
        <v>464</v>
      </c>
      <c r="B200" s="22"/>
      <c r="C200" s="21" t="s">
        <v>465</v>
      </c>
      <c r="D200" s="21" t="s">
        <v>466</v>
      </c>
      <c r="E200" s="23" t="s">
        <v>20</v>
      </c>
      <c r="F200" s="1"/>
    </row>
    <row r="201" spans="1:6">
      <c r="A201" s="21" t="s">
        <v>467</v>
      </c>
      <c r="B201" s="22"/>
      <c r="C201" s="21" t="s">
        <v>468</v>
      </c>
      <c r="D201" s="21" t="s">
        <v>466</v>
      </c>
      <c r="E201" s="23" t="s">
        <v>20</v>
      </c>
      <c r="F201" s="1"/>
    </row>
    <row r="202" spans="1:6">
      <c r="A202" s="21" t="s">
        <v>469</v>
      </c>
      <c r="B202" s="22"/>
      <c r="C202" s="21" t="s">
        <v>470</v>
      </c>
      <c r="D202" s="21" t="s">
        <v>466</v>
      </c>
      <c r="E202" s="23" t="s">
        <v>20</v>
      </c>
      <c r="F202" s="1"/>
    </row>
    <row r="203" spans="1:6">
      <c r="A203" s="21" t="s">
        <v>471</v>
      </c>
      <c r="B203" s="22"/>
      <c r="C203" s="21" t="s">
        <v>472</v>
      </c>
      <c r="D203" s="21" t="s">
        <v>466</v>
      </c>
      <c r="E203" s="23" t="s">
        <v>25</v>
      </c>
      <c r="F203" s="1"/>
    </row>
    <row r="204" spans="1:6">
      <c r="A204" s="21" t="s">
        <v>473</v>
      </c>
      <c r="B204" s="22"/>
      <c r="C204" s="21" t="s">
        <v>474</v>
      </c>
      <c r="D204" s="21" t="s">
        <v>475</v>
      </c>
      <c r="E204" s="23" t="s">
        <v>25</v>
      </c>
      <c r="F204" s="1"/>
    </row>
    <row r="205" spans="1:6">
      <c r="A205" s="21" t="s">
        <v>476</v>
      </c>
      <c r="B205" s="22"/>
      <c r="C205" s="21" t="s">
        <v>477</v>
      </c>
      <c r="D205" s="21" t="s">
        <v>475</v>
      </c>
      <c r="E205" s="23" t="s">
        <v>25</v>
      </c>
      <c r="F205" s="1"/>
    </row>
    <row r="206" spans="1:6">
      <c r="A206" s="21" t="s">
        <v>478</v>
      </c>
      <c r="B206" s="22"/>
      <c r="C206" s="21" t="s">
        <v>479</v>
      </c>
      <c r="D206" s="21" t="s">
        <v>480</v>
      </c>
      <c r="E206" s="23" t="s">
        <v>20</v>
      </c>
      <c r="F206" s="1"/>
    </row>
    <row r="207" spans="1:6">
      <c r="A207" s="21" t="s">
        <v>481</v>
      </c>
      <c r="B207" s="22"/>
      <c r="C207" s="21" t="s">
        <v>482</v>
      </c>
      <c r="D207" s="21" t="s">
        <v>480</v>
      </c>
      <c r="E207" s="23" t="s">
        <v>20</v>
      </c>
      <c r="F207" s="1"/>
    </row>
    <row r="208" spans="1:6">
      <c r="A208" s="21" t="s">
        <v>483</v>
      </c>
      <c r="B208" s="22"/>
      <c r="C208" s="21" t="s">
        <v>484</v>
      </c>
      <c r="D208" s="21" t="s">
        <v>480</v>
      </c>
      <c r="E208" s="23" t="s">
        <v>20</v>
      </c>
      <c r="F208" s="1"/>
    </row>
    <row r="209" spans="1:6">
      <c r="A209" s="21" t="s">
        <v>485</v>
      </c>
      <c r="B209" s="22"/>
      <c r="C209" s="21" t="s">
        <v>486</v>
      </c>
      <c r="D209" s="21" t="s">
        <v>480</v>
      </c>
      <c r="E209" s="23" t="s">
        <v>25</v>
      </c>
      <c r="F209" s="1"/>
    </row>
    <row r="210" spans="1:6">
      <c r="A210" s="21" t="s">
        <v>487</v>
      </c>
      <c r="B210" s="22"/>
      <c r="C210" s="21" t="s">
        <v>488</v>
      </c>
      <c r="D210" s="21" t="s">
        <v>480</v>
      </c>
      <c r="E210" s="23" t="s">
        <v>20</v>
      </c>
      <c r="F210" s="1"/>
    </row>
    <row r="211" spans="1:6" ht="25.5" customHeight="1">
      <c r="A211" s="27" t="s">
        <v>489</v>
      </c>
      <c r="B211" s="27"/>
      <c r="C211" s="21" t="s">
        <v>490</v>
      </c>
      <c r="D211" s="21" t="s">
        <v>491</v>
      </c>
      <c r="E211" s="23" t="s">
        <v>25</v>
      </c>
      <c r="F211" s="1"/>
    </row>
    <row r="212" spans="1:6">
      <c r="A212" s="21" t="s">
        <v>492</v>
      </c>
      <c r="B212" s="22"/>
      <c r="C212" s="21" t="s">
        <v>493</v>
      </c>
      <c r="D212" s="21" t="s">
        <v>491</v>
      </c>
      <c r="E212" s="23" t="s">
        <v>20</v>
      </c>
      <c r="F212" s="1"/>
    </row>
    <row r="213" spans="1:6">
      <c r="A213" s="21" t="s">
        <v>494</v>
      </c>
      <c r="B213" s="22"/>
      <c r="C213" s="21" t="s">
        <v>495</v>
      </c>
      <c r="D213" s="21" t="s">
        <v>496</v>
      </c>
      <c r="E213" s="23" t="s">
        <v>20</v>
      </c>
      <c r="F213" s="1"/>
    </row>
    <row r="214" spans="1:6">
      <c r="A214" s="21" t="s">
        <v>497</v>
      </c>
      <c r="B214" s="22"/>
      <c r="C214" s="21" t="s">
        <v>498</v>
      </c>
      <c r="D214" s="21" t="s">
        <v>496</v>
      </c>
      <c r="E214" s="23" t="s">
        <v>25</v>
      </c>
      <c r="F214" s="1"/>
    </row>
    <row r="215" spans="1:6">
      <c r="A215" s="21" t="s">
        <v>499</v>
      </c>
      <c r="B215" s="22"/>
      <c r="C215" s="21" t="s">
        <v>500</v>
      </c>
      <c r="D215" s="21" t="s">
        <v>501</v>
      </c>
      <c r="E215" s="23" t="s">
        <v>20</v>
      </c>
      <c r="F215" s="1"/>
    </row>
    <row r="216" spans="1:6">
      <c r="A216" s="21" t="s">
        <v>502</v>
      </c>
      <c r="B216" s="22"/>
      <c r="C216" s="21" t="s">
        <v>503</v>
      </c>
      <c r="D216" s="21" t="s">
        <v>501</v>
      </c>
      <c r="E216" s="23" t="s">
        <v>20</v>
      </c>
      <c r="F216" s="1"/>
    </row>
    <row r="217" spans="1:6">
      <c r="A217" s="21" t="s">
        <v>504</v>
      </c>
      <c r="B217" s="22"/>
      <c r="C217" s="21" t="s">
        <v>505</v>
      </c>
      <c r="D217" s="21" t="s">
        <v>501</v>
      </c>
      <c r="E217" s="23" t="s">
        <v>176</v>
      </c>
      <c r="F217" s="1"/>
    </row>
    <row r="218" spans="1:6">
      <c r="A218" s="21" t="s">
        <v>506</v>
      </c>
      <c r="B218" s="22"/>
      <c r="C218" s="21" t="s">
        <v>507</v>
      </c>
      <c r="D218" s="21" t="s">
        <v>501</v>
      </c>
      <c r="E218" s="23" t="s">
        <v>25</v>
      </c>
      <c r="F218" s="1"/>
    </row>
    <row r="219" spans="1:6">
      <c r="A219" s="21" t="s">
        <v>508</v>
      </c>
      <c r="B219" s="22"/>
      <c r="C219" s="21" t="s">
        <v>509</v>
      </c>
      <c r="D219" s="21" t="s">
        <v>501</v>
      </c>
      <c r="E219" s="23" t="s">
        <v>25</v>
      </c>
      <c r="F219" s="1"/>
    </row>
    <row r="220" spans="1:6">
      <c r="A220" s="21" t="s">
        <v>510</v>
      </c>
      <c r="B220" s="22"/>
      <c r="C220" s="21" t="s">
        <v>511</v>
      </c>
      <c r="D220" s="21" t="s">
        <v>501</v>
      </c>
      <c r="E220" s="23" t="s">
        <v>25</v>
      </c>
      <c r="F220" s="1"/>
    </row>
    <row r="221" spans="1:6" ht="12.75" customHeight="1">
      <c r="A221" s="21" t="s">
        <v>512</v>
      </c>
      <c r="B221" s="22"/>
      <c r="C221" s="21" t="s">
        <v>513</v>
      </c>
      <c r="D221" s="21" t="s">
        <v>514</v>
      </c>
      <c r="E221" s="23" t="s">
        <v>25</v>
      </c>
      <c r="F221" s="1"/>
    </row>
    <row r="222" spans="1:6">
      <c r="A222" s="21" t="s">
        <v>515</v>
      </c>
      <c r="B222" s="22"/>
      <c r="C222" s="21" t="s">
        <v>516</v>
      </c>
      <c r="D222" s="21" t="s">
        <v>514</v>
      </c>
      <c r="E222" s="23" t="s">
        <v>20</v>
      </c>
      <c r="F222" s="1"/>
    </row>
    <row r="223" spans="1:6">
      <c r="A223" s="21" t="s">
        <v>517</v>
      </c>
      <c r="B223" s="22"/>
      <c r="C223" s="21" t="s">
        <v>518</v>
      </c>
      <c r="D223" s="21" t="s">
        <v>514</v>
      </c>
      <c r="E223" s="23" t="s">
        <v>20</v>
      </c>
      <c r="F223" s="1"/>
    </row>
    <row r="224" spans="1:6">
      <c r="A224" s="21" t="s">
        <v>519</v>
      </c>
      <c r="B224" s="22"/>
      <c r="C224" s="21" t="s">
        <v>520</v>
      </c>
      <c r="D224" s="21" t="s">
        <v>514</v>
      </c>
      <c r="E224" s="23" t="s">
        <v>20</v>
      </c>
      <c r="F224" s="1"/>
    </row>
    <row r="225" spans="1:6">
      <c r="A225" s="21" t="s">
        <v>521</v>
      </c>
      <c r="B225" s="22"/>
      <c r="C225" s="21" t="s">
        <v>522</v>
      </c>
      <c r="D225" s="21" t="s">
        <v>514</v>
      </c>
      <c r="E225" s="23" t="s">
        <v>20</v>
      </c>
      <c r="F225" s="1"/>
    </row>
    <row r="226" spans="1:6">
      <c r="A226" s="21" t="s">
        <v>523</v>
      </c>
      <c r="B226" s="22"/>
      <c r="C226" s="21" t="s">
        <v>524</v>
      </c>
      <c r="D226" s="21" t="s">
        <v>514</v>
      </c>
      <c r="E226" s="23" t="s">
        <v>20</v>
      </c>
      <c r="F226" s="1"/>
    </row>
    <row r="227" spans="1:6">
      <c r="A227" s="21" t="s">
        <v>525</v>
      </c>
      <c r="B227" s="22"/>
      <c r="C227" s="21" t="s">
        <v>526</v>
      </c>
      <c r="D227" s="21" t="s">
        <v>514</v>
      </c>
      <c r="E227" s="23" t="s">
        <v>20</v>
      </c>
      <c r="F227" s="1"/>
    </row>
    <row r="228" spans="1:6">
      <c r="A228" s="21" t="s">
        <v>527</v>
      </c>
      <c r="B228" s="22"/>
      <c r="C228" s="21" t="s">
        <v>528</v>
      </c>
      <c r="D228" s="21" t="s">
        <v>514</v>
      </c>
      <c r="E228" s="23" t="s">
        <v>20</v>
      </c>
      <c r="F228" s="1"/>
    </row>
    <row r="229" spans="1:6">
      <c r="A229" s="21" t="s">
        <v>529</v>
      </c>
      <c r="B229" s="22"/>
      <c r="C229" s="21" t="s">
        <v>530</v>
      </c>
      <c r="D229" s="21" t="s">
        <v>514</v>
      </c>
      <c r="E229" s="23" t="s">
        <v>176</v>
      </c>
      <c r="F229" s="1"/>
    </row>
    <row r="230" spans="1:6">
      <c r="A230" s="21" t="s">
        <v>531</v>
      </c>
      <c r="B230" s="22"/>
      <c r="C230" s="21" t="s">
        <v>532</v>
      </c>
      <c r="D230" s="21" t="s">
        <v>514</v>
      </c>
      <c r="E230" s="23" t="s">
        <v>20</v>
      </c>
      <c r="F230" s="1"/>
    </row>
    <row r="231" spans="1:6">
      <c r="A231" s="21" t="s">
        <v>533</v>
      </c>
      <c r="B231" s="22"/>
      <c r="C231" s="21" t="s">
        <v>534</v>
      </c>
      <c r="D231" s="21" t="s">
        <v>514</v>
      </c>
      <c r="E231" s="23" t="s">
        <v>20</v>
      </c>
      <c r="F231" s="1"/>
    </row>
    <row r="232" spans="1:6">
      <c r="A232" s="21" t="s">
        <v>535</v>
      </c>
      <c r="B232" s="22"/>
      <c r="C232" s="21" t="s">
        <v>536</v>
      </c>
      <c r="D232" s="21" t="s">
        <v>537</v>
      </c>
      <c r="E232" s="23" t="s">
        <v>20</v>
      </c>
      <c r="F232" s="1"/>
    </row>
    <row r="233" spans="1:6">
      <c r="A233" s="21" t="s">
        <v>538</v>
      </c>
      <c r="B233" s="22"/>
      <c r="C233" s="21" t="s">
        <v>539</v>
      </c>
      <c r="D233" s="21" t="s">
        <v>537</v>
      </c>
      <c r="E233" s="23" t="s">
        <v>20</v>
      </c>
      <c r="F233" s="1"/>
    </row>
    <row r="234" spans="1:6">
      <c r="A234" s="21" t="s">
        <v>540</v>
      </c>
      <c r="B234" s="22"/>
      <c r="C234" s="21" t="s">
        <v>541</v>
      </c>
      <c r="D234" s="21" t="s">
        <v>537</v>
      </c>
      <c r="E234" s="23" t="s">
        <v>25</v>
      </c>
      <c r="F234" s="1"/>
    </row>
    <row r="235" spans="1:6">
      <c r="A235" s="21" t="s">
        <v>542</v>
      </c>
      <c r="B235" s="22"/>
      <c r="C235" s="21" t="s">
        <v>543</v>
      </c>
      <c r="D235" s="21" t="s">
        <v>537</v>
      </c>
      <c r="E235" s="23" t="s">
        <v>48</v>
      </c>
      <c r="F235" s="1"/>
    </row>
    <row r="236" spans="1:6">
      <c r="A236" s="21" t="s">
        <v>544</v>
      </c>
      <c r="B236" s="22"/>
      <c r="C236" s="21" t="s">
        <v>545</v>
      </c>
      <c r="D236" s="21" t="s">
        <v>546</v>
      </c>
      <c r="E236" s="23" t="s">
        <v>20</v>
      </c>
      <c r="F236" s="1"/>
    </row>
    <row r="237" spans="1:6">
      <c r="A237" s="21" t="s">
        <v>547</v>
      </c>
      <c r="B237" s="22"/>
      <c r="C237" s="21" t="s">
        <v>548</v>
      </c>
      <c r="D237" s="21" t="s">
        <v>546</v>
      </c>
      <c r="E237" s="23" t="s">
        <v>20</v>
      </c>
      <c r="F237" s="1"/>
    </row>
    <row r="238" spans="1:6">
      <c r="A238" s="21" t="s">
        <v>549</v>
      </c>
      <c r="B238" s="22"/>
      <c r="C238" s="21" t="s">
        <v>550</v>
      </c>
      <c r="D238" s="21" t="s">
        <v>546</v>
      </c>
      <c r="E238" s="23" t="s">
        <v>20</v>
      </c>
      <c r="F238" s="1"/>
    </row>
    <row r="239" spans="1:6">
      <c r="A239" s="21" t="s">
        <v>551</v>
      </c>
      <c r="B239" s="22"/>
      <c r="C239" s="21" t="s">
        <v>552</v>
      </c>
      <c r="D239" s="21" t="s">
        <v>546</v>
      </c>
      <c r="E239" s="23" t="s">
        <v>20</v>
      </c>
      <c r="F239" s="1"/>
    </row>
    <row r="240" spans="1:6">
      <c r="A240" s="21" t="s">
        <v>553</v>
      </c>
      <c r="B240" s="22"/>
      <c r="C240" s="21" t="s">
        <v>554</v>
      </c>
      <c r="D240" s="21" t="s">
        <v>546</v>
      </c>
      <c r="E240" s="23" t="s">
        <v>25</v>
      </c>
      <c r="F240" s="1"/>
    </row>
    <row r="241" spans="1:6">
      <c r="A241" s="21" t="s">
        <v>555</v>
      </c>
      <c r="B241" s="22"/>
      <c r="C241" s="21" t="s">
        <v>556</v>
      </c>
      <c r="D241" s="21" t="s">
        <v>557</v>
      </c>
      <c r="E241" s="23" t="s">
        <v>20</v>
      </c>
      <c r="F241" s="1"/>
    </row>
    <row r="242" spans="1:6">
      <c r="A242" s="21" t="s">
        <v>558</v>
      </c>
      <c r="B242" s="22"/>
      <c r="C242" s="21" t="s">
        <v>559</v>
      </c>
      <c r="D242" s="21" t="s">
        <v>560</v>
      </c>
      <c r="E242" s="23" t="s">
        <v>20</v>
      </c>
      <c r="F242" s="1"/>
    </row>
    <row r="243" spans="1:6">
      <c r="A243" s="21" t="s">
        <v>561</v>
      </c>
      <c r="B243" s="22"/>
      <c r="C243" s="21" t="s">
        <v>562</v>
      </c>
      <c r="D243" s="21" t="s">
        <v>560</v>
      </c>
      <c r="E243" s="23" t="s">
        <v>48</v>
      </c>
      <c r="F243" s="1"/>
    </row>
    <row r="244" spans="1:6">
      <c r="A244" s="21" t="s">
        <v>563</v>
      </c>
      <c r="B244" s="22"/>
      <c r="C244" s="21" t="s">
        <v>564</v>
      </c>
      <c r="D244" s="21" t="s">
        <v>560</v>
      </c>
      <c r="E244" s="23" t="s">
        <v>25</v>
      </c>
      <c r="F244" s="1"/>
    </row>
    <row r="245" spans="1:6">
      <c r="A245" s="21" t="s">
        <v>565</v>
      </c>
      <c r="B245" s="22"/>
      <c r="C245" s="21" t="s">
        <v>566</v>
      </c>
      <c r="D245" s="21" t="s">
        <v>560</v>
      </c>
      <c r="E245" s="23" t="s">
        <v>25</v>
      </c>
      <c r="F245" s="1"/>
    </row>
    <row r="246" spans="1:6">
      <c r="A246" s="21" t="s">
        <v>567</v>
      </c>
      <c r="B246" s="22"/>
      <c r="C246" s="21" t="s">
        <v>568</v>
      </c>
      <c r="D246" s="21" t="s">
        <v>560</v>
      </c>
      <c r="E246" s="23" t="s">
        <v>20</v>
      </c>
      <c r="F246" s="1"/>
    </row>
    <row r="247" spans="1:6">
      <c r="A247" s="21" t="s">
        <v>569</v>
      </c>
      <c r="B247" s="22"/>
      <c r="C247" s="21" t="s">
        <v>570</v>
      </c>
      <c r="D247" s="21" t="s">
        <v>560</v>
      </c>
      <c r="E247" s="23" t="s">
        <v>20</v>
      </c>
      <c r="F247" s="1"/>
    </row>
    <row r="248" spans="1:6">
      <c r="A248" s="21" t="s">
        <v>571</v>
      </c>
      <c r="B248" s="22"/>
      <c r="C248" s="21" t="s">
        <v>572</v>
      </c>
      <c r="D248" s="21" t="s">
        <v>573</v>
      </c>
      <c r="E248" s="23" t="s">
        <v>20</v>
      </c>
      <c r="F248" s="1"/>
    </row>
    <row r="249" spans="1:6">
      <c r="A249" s="21" t="s">
        <v>574</v>
      </c>
      <c r="B249" s="22"/>
      <c r="C249" s="21" t="s">
        <v>575</v>
      </c>
      <c r="D249" s="21" t="s">
        <v>576</v>
      </c>
      <c r="E249" s="23" t="s">
        <v>20</v>
      </c>
      <c r="F249" s="1"/>
    </row>
    <row r="250" spans="1:6">
      <c r="A250" s="21" t="s">
        <v>577</v>
      </c>
      <c r="B250" s="22"/>
      <c r="C250" s="21" t="s">
        <v>578</v>
      </c>
      <c r="D250" s="21" t="s">
        <v>576</v>
      </c>
      <c r="E250" s="23" t="s">
        <v>20</v>
      </c>
      <c r="F250" s="1"/>
    </row>
    <row r="251" spans="1:6">
      <c r="A251" s="21" t="s">
        <v>579</v>
      </c>
      <c r="B251" s="22"/>
      <c r="C251" s="21" t="s">
        <v>580</v>
      </c>
      <c r="D251" s="21" t="s">
        <v>581</v>
      </c>
      <c r="E251" s="23" t="s">
        <v>20</v>
      </c>
      <c r="F251" s="1"/>
    </row>
    <row r="252" spans="1:6">
      <c r="A252" s="21" t="s">
        <v>582</v>
      </c>
      <c r="B252" s="22"/>
      <c r="C252" s="21" t="s">
        <v>583</v>
      </c>
      <c r="D252" s="21" t="s">
        <v>581</v>
      </c>
      <c r="E252" s="23" t="s">
        <v>20</v>
      </c>
      <c r="F252" s="1"/>
    </row>
    <row r="253" spans="1:6">
      <c r="A253" s="21" t="s">
        <v>584</v>
      </c>
      <c r="B253" s="22"/>
      <c r="C253" s="21" t="s">
        <v>585</v>
      </c>
      <c r="D253" s="21" t="s">
        <v>581</v>
      </c>
      <c r="E253" s="23" t="s">
        <v>25</v>
      </c>
      <c r="F253" s="1"/>
    </row>
    <row r="254" spans="1:6">
      <c r="A254" s="21" t="s">
        <v>586</v>
      </c>
      <c r="B254" s="22"/>
      <c r="C254" s="21" t="s">
        <v>587</v>
      </c>
      <c r="D254" s="21" t="s">
        <v>581</v>
      </c>
      <c r="E254" s="23" t="s">
        <v>48</v>
      </c>
      <c r="F254" s="1"/>
    </row>
    <row r="255" spans="1:6">
      <c r="A255" s="21" t="s">
        <v>588</v>
      </c>
      <c r="B255" s="22"/>
      <c r="C255" s="21" t="s">
        <v>589</v>
      </c>
      <c r="D255" s="21" t="s">
        <v>590</v>
      </c>
      <c r="E255" s="23" t="s">
        <v>20</v>
      </c>
      <c r="F255" s="1"/>
    </row>
    <row r="256" spans="1:6">
      <c r="A256" s="21" t="s">
        <v>591</v>
      </c>
      <c r="B256" s="22"/>
      <c r="C256" s="21" t="s">
        <v>592</v>
      </c>
      <c r="D256" s="21" t="s">
        <v>590</v>
      </c>
      <c r="E256" s="23" t="s">
        <v>20</v>
      </c>
      <c r="F256" s="1"/>
    </row>
    <row r="257" spans="1:6">
      <c r="A257" s="21" t="s">
        <v>593</v>
      </c>
      <c r="B257" s="22"/>
      <c r="C257" s="21" t="s">
        <v>594</v>
      </c>
      <c r="D257" s="21" t="s">
        <v>590</v>
      </c>
      <c r="E257" s="23" t="s">
        <v>20</v>
      </c>
      <c r="F257" s="1"/>
    </row>
    <row r="258" spans="1:6">
      <c r="A258" s="21" t="s">
        <v>595</v>
      </c>
      <c r="B258" s="22"/>
      <c r="C258" s="21" t="s">
        <v>596</v>
      </c>
      <c r="D258" s="21" t="s">
        <v>597</v>
      </c>
      <c r="E258" s="23" t="s">
        <v>20</v>
      </c>
      <c r="F258" s="1"/>
    </row>
    <row r="259" spans="1:6">
      <c r="A259" s="21" t="s">
        <v>598</v>
      </c>
      <c r="B259" s="22"/>
      <c r="C259" s="21" t="s">
        <v>599</v>
      </c>
      <c r="D259" s="21" t="s">
        <v>597</v>
      </c>
      <c r="E259" s="23" t="s">
        <v>20</v>
      </c>
      <c r="F259" s="1"/>
    </row>
    <row r="260" spans="1:6">
      <c r="A260" s="21" t="s">
        <v>600</v>
      </c>
      <c r="B260" s="22"/>
      <c r="C260" s="21" t="s">
        <v>601</v>
      </c>
      <c r="D260" s="21" t="s">
        <v>597</v>
      </c>
      <c r="E260" s="23" t="s">
        <v>25</v>
      </c>
      <c r="F260" s="1"/>
    </row>
    <row r="261" spans="1:6">
      <c r="A261" s="21" t="s">
        <v>602</v>
      </c>
      <c r="B261" s="22"/>
      <c r="C261" s="21" t="s">
        <v>603</v>
      </c>
      <c r="D261" s="21" t="s">
        <v>597</v>
      </c>
      <c r="E261" s="23" t="s">
        <v>20</v>
      </c>
      <c r="F261" s="1"/>
    </row>
    <row r="262" spans="1:6">
      <c r="A262" s="21" t="s">
        <v>604</v>
      </c>
      <c r="B262" s="22"/>
      <c r="C262" s="21" t="s">
        <v>605</v>
      </c>
      <c r="D262" s="21" t="s">
        <v>597</v>
      </c>
      <c r="E262" s="23" t="s">
        <v>176</v>
      </c>
      <c r="F262" s="1"/>
    </row>
    <row r="263" spans="1:6">
      <c r="A263" s="21" t="s">
        <v>606</v>
      </c>
      <c r="B263" s="22"/>
      <c r="C263" s="21" t="s">
        <v>607</v>
      </c>
      <c r="D263" s="21" t="s">
        <v>608</v>
      </c>
      <c r="E263" s="23" t="s">
        <v>20</v>
      </c>
      <c r="F263" s="1"/>
    </row>
    <row r="264" spans="1:6">
      <c r="A264" s="21" t="s">
        <v>609</v>
      </c>
      <c r="B264" s="22"/>
      <c r="C264" s="21" t="s">
        <v>610</v>
      </c>
      <c r="D264" s="21" t="s">
        <v>608</v>
      </c>
      <c r="E264" s="23" t="s">
        <v>20</v>
      </c>
      <c r="F264" s="1"/>
    </row>
    <row r="265" spans="1:6">
      <c r="A265" s="21" t="s">
        <v>611</v>
      </c>
      <c r="B265" s="22"/>
      <c r="C265" s="21" t="s">
        <v>612</v>
      </c>
      <c r="D265" s="21" t="s">
        <v>608</v>
      </c>
      <c r="E265" s="23" t="s">
        <v>20</v>
      </c>
      <c r="F265" s="1"/>
    </row>
    <row r="266" spans="1:6">
      <c r="A266" s="21" t="s">
        <v>613</v>
      </c>
      <c r="B266" s="22"/>
      <c r="C266" s="21" t="s">
        <v>614</v>
      </c>
      <c r="D266" s="21" t="s">
        <v>608</v>
      </c>
      <c r="E266" s="23" t="s">
        <v>20</v>
      </c>
      <c r="F266" s="1"/>
    </row>
    <row r="267" spans="1:6">
      <c r="A267" s="21" t="s">
        <v>615</v>
      </c>
      <c r="B267" s="22"/>
      <c r="C267" s="21" t="s">
        <v>616</v>
      </c>
      <c r="D267" s="21" t="s">
        <v>608</v>
      </c>
      <c r="E267" s="23" t="s">
        <v>48</v>
      </c>
      <c r="F267" s="1"/>
    </row>
    <row r="268" spans="1:6">
      <c r="A268" s="21" t="s">
        <v>617</v>
      </c>
      <c r="B268" s="22"/>
      <c r="C268" s="21" t="s">
        <v>618</v>
      </c>
      <c r="D268" s="21" t="s">
        <v>619</v>
      </c>
      <c r="E268" s="23" t="s">
        <v>20</v>
      </c>
      <c r="F268" s="1"/>
    </row>
    <row r="269" spans="1:6">
      <c r="A269" s="21" t="s">
        <v>620</v>
      </c>
      <c r="B269" s="22"/>
      <c r="C269" s="21" t="s">
        <v>621</v>
      </c>
      <c r="D269" s="21" t="s">
        <v>619</v>
      </c>
      <c r="E269" s="23" t="s">
        <v>25</v>
      </c>
      <c r="F269" s="1"/>
    </row>
    <row r="270" spans="1:6">
      <c r="A270" s="21" t="s">
        <v>622</v>
      </c>
      <c r="B270" s="22"/>
      <c r="C270" s="21" t="s">
        <v>623</v>
      </c>
      <c r="D270" s="21" t="s">
        <v>619</v>
      </c>
      <c r="E270" s="23" t="s">
        <v>20</v>
      </c>
      <c r="F270" s="1"/>
    </row>
    <row r="271" spans="1:6">
      <c r="A271" s="21" t="s">
        <v>624</v>
      </c>
      <c r="B271" s="22"/>
      <c r="C271" s="21" t="s">
        <v>625</v>
      </c>
      <c r="D271" s="21" t="s">
        <v>619</v>
      </c>
      <c r="E271" s="23" t="s">
        <v>20</v>
      </c>
      <c r="F271" s="1"/>
    </row>
    <row r="272" spans="1:6">
      <c r="A272" s="21" t="s">
        <v>626</v>
      </c>
      <c r="B272" s="22"/>
      <c r="C272" s="21" t="s">
        <v>627</v>
      </c>
      <c r="D272" s="21" t="s">
        <v>628</v>
      </c>
      <c r="E272" s="23" t="s">
        <v>20</v>
      </c>
      <c r="F272" s="1"/>
    </row>
    <row r="273" spans="1:6">
      <c r="A273" s="21" t="s">
        <v>629</v>
      </c>
      <c r="B273" s="22"/>
      <c r="C273" s="21" t="s">
        <v>630</v>
      </c>
      <c r="D273" s="21" t="s">
        <v>628</v>
      </c>
      <c r="E273" s="23" t="s">
        <v>20</v>
      </c>
      <c r="F273" s="1"/>
    </row>
    <row r="274" spans="1:6">
      <c r="A274" s="21" t="s">
        <v>631</v>
      </c>
      <c r="B274" s="22"/>
      <c r="C274" s="21" t="s">
        <v>632</v>
      </c>
      <c r="D274" s="21" t="s">
        <v>628</v>
      </c>
      <c r="E274" s="23" t="s">
        <v>25</v>
      </c>
      <c r="F274" s="1"/>
    </row>
    <row r="275" spans="1:6">
      <c r="A275" s="21" t="s">
        <v>633</v>
      </c>
      <c r="B275" s="22"/>
      <c r="C275" s="21" t="s">
        <v>634</v>
      </c>
      <c r="D275" s="21" t="s">
        <v>628</v>
      </c>
      <c r="E275" s="23" t="s">
        <v>20</v>
      </c>
      <c r="F275" s="1"/>
    </row>
    <row r="276" spans="1:6">
      <c r="A276" s="21" t="s">
        <v>635</v>
      </c>
      <c r="B276" s="22"/>
      <c r="C276" s="21" t="s">
        <v>636</v>
      </c>
      <c r="D276" s="21" t="s">
        <v>637</v>
      </c>
      <c r="E276" s="23" t="s">
        <v>25</v>
      </c>
      <c r="F276" s="1"/>
    </row>
    <row r="277" spans="1:6">
      <c r="A277" s="21" t="s">
        <v>638</v>
      </c>
      <c r="B277" s="22"/>
      <c r="C277" s="21" t="s">
        <v>639</v>
      </c>
      <c r="D277" s="21" t="s">
        <v>637</v>
      </c>
      <c r="E277" s="23" t="s">
        <v>25</v>
      </c>
      <c r="F277" s="1"/>
    </row>
    <row r="278" spans="1:6">
      <c r="A278" s="21" t="s">
        <v>640</v>
      </c>
      <c r="B278" s="22"/>
      <c r="C278" s="21" t="s">
        <v>641</v>
      </c>
      <c r="D278" s="21" t="s">
        <v>637</v>
      </c>
      <c r="E278" s="23" t="s">
        <v>20</v>
      </c>
      <c r="F278" s="1"/>
    </row>
    <row r="279" spans="1:6">
      <c r="A279" s="21" t="s">
        <v>642</v>
      </c>
      <c r="B279" s="22"/>
      <c r="C279" s="21" t="s">
        <v>643</v>
      </c>
      <c r="D279" s="21" t="s">
        <v>637</v>
      </c>
      <c r="E279" s="23" t="s">
        <v>20</v>
      </c>
      <c r="F279" s="1"/>
    </row>
    <row r="280" spans="1:6">
      <c r="A280" s="21" t="s">
        <v>644</v>
      </c>
      <c r="B280" s="22"/>
      <c r="C280" s="21" t="s">
        <v>645</v>
      </c>
      <c r="D280" s="21" t="s">
        <v>637</v>
      </c>
      <c r="E280" s="23" t="s">
        <v>20</v>
      </c>
      <c r="F280" s="1"/>
    </row>
    <row r="281" spans="1:6">
      <c r="A281" s="21" t="s">
        <v>646</v>
      </c>
      <c r="B281" s="22"/>
      <c r="C281" s="21" t="s">
        <v>647</v>
      </c>
      <c r="D281" s="21" t="s">
        <v>648</v>
      </c>
      <c r="E281" s="23" t="s">
        <v>20</v>
      </c>
      <c r="F281" s="1"/>
    </row>
    <row r="282" spans="1:6">
      <c r="A282" s="21" t="s">
        <v>649</v>
      </c>
      <c r="B282" s="22"/>
      <c r="C282" s="21" t="s">
        <v>650</v>
      </c>
      <c r="D282" s="21" t="s">
        <v>648</v>
      </c>
      <c r="E282" s="23" t="s">
        <v>48</v>
      </c>
      <c r="F282" s="1"/>
    </row>
    <row r="283" spans="1:6">
      <c r="A283" s="21" t="s">
        <v>651</v>
      </c>
      <c r="B283" s="22"/>
      <c r="C283" s="21" t="s">
        <v>652</v>
      </c>
      <c r="D283" s="21" t="s">
        <v>648</v>
      </c>
      <c r="E283" s="23" t="s">
        <v>25</v>
      </c>
      <c r="F283" s="1"/>
    </row>
    <row r="284" spans="1:6">
      <c r="A284" s="21" t="s">
        <v>653</v>
      </c>
      <c r="B284" s="22"/>
      <c r="C284" s="21" t="s">
        <v>654</v>
      </c>
      <c r="D284" s="21" t="s">
        <v>648</v>
      </c>
      <c r="E284" s="23" t="s">
        <v>25</v>
      </c>
      <c r="F284" s="1"/>
    </row>
    <row r="285" spans="1:6">
      <c r="A285" s="21" t="s">
        <v>655</v>
      </c>
      <c r="B285" s="22"/>
      <c r="C285" s="21" t="s">
        <v>656</v>
      </c>
      <c r="D285" s="21" t="s">
        <v>657</v>
      </c>
      <c r="E285" s="23" t="s">
        <v>20</v>
      </c>
      <c r="F285" s="1"/>
    </row>
    <row r="286" spans="1:6">
      <c r="A286" s="21" t="s">
        <v>658</v>
      </c>
      <c r="B286" s="22"/>
      <c r="C286" s="21" t="s">
        <v>659</v>
      </c>
      <c r="D286" s="21" t="s">
        <v>216</v>
      </c>
      <c r="E286" s="23" t="s">
        <v>20</v>
      </c>
      <c r="F286" s="1"/>
    </row>
    <row r="287" spans="1:6">
      <c r="A287" s="21" t="s">
        <v>660</v>
      </c>
      <c r="B287" s="22"/>
      <c r="C287" s="21" t="s">
        <v>661</v>
      </c>
      <c r="D287" s="21" t="s">
        <v>339</v>
      </c>
      <c r="E287" s="23" t="s">
        <v>20</v>
      </c>
      <c r="F287" s="1"/>
    </row>
    <row r="288" spans="1:6">
      <c r="A288" s="21" t="s">
        <v>662</v>
      </c>
      <c r="B288" s="22"/>
      <c r="C288" s="21" t="s">
        <v>663</v>
      </c>
      <c r="D288" s="21" t="s">
        <v>393</v>
      </c>
      <c r="E288" s="23" t="s">
        <v>20</v>
      </c>
      <c r="F288" s="1"/>
    </row>
    <row r="289" spans="1:6">
      <c r="A289" s="21" t="s">
        <v>664</v>
      </c>
      <c r="B289" s="22"/>
      <c r="C289" s="21" t="s">
        <v>665</v>
      </c>
      <c r="D289" s="21" t="s">
        <v>299</v>
      </c>
      <c r="E289" s="23" t="s">
        <v>20</v>
      </c>
      <c r="F289" s="1"/>
    </row>
    <row r="290" spans="1:6">
      <c r="A290" s="21" t="s">
        <v>666</v>
      </c>
      <c r="B290" s="22"/>
      <c r="C290" s="21" t="s">
        <v>667</v>
      </c>
      <c r="D290" s="21" t="s">
        <v>668</v>
      </c>
      <c r="E290" s="23" t="s">
        <v>20</v>
      </c>
      <c r="F290" s="1"/>
    </row>
    <row r="291" spans="1:6">
      <c r="A291" s="21" t="s">
        <v>669</v>
      </c>
      <c r="B291" s="22"/>
      <c r="C291" s="21" t="s">
        <v>670</v>
      </c>
      <c r="D291" s="21" t="s">
        <v>330</v>
      </c>
      <c r="E291" s="23" t="s">
        <v>25</v>
      </c>
      <c r="F291" s="9">
        <f>COUNTA(E199:E291)</f>
        <v>93</v>
      </c>
    </row>
    <row r="292" spans="1:6" ht="11.25" customHeight="1">
      <c r="A292" s="28"/>
      <c r="B292" s="28"/>
      <c r="C292" s="28"/>
      <c r="D292" s="28"/>
      <c r="E292" s="28"/>
    </row>
    <row r="293" spans="1:6">
      <c r="F293" s="9">
        <f>SUM(F6:F291)</f>
        <v>262</v>
      </c>
    </row>
    <row r="294" spans="1:6">
      <c r="A294" s="29" t="s">
        <v>671</v>
      </c>
    </row>
    <row r="295" spans="1:6">
      <c r="A295" s="29" t="s">
        <v>672</v>
      </c>
    </row>
    <row r="296" spans="1:6">
      <c r="A296" s="30" t="s">
        <v>673</v>
      </c>
    </row>
    <row r="298" spans="1:6">
      <c r="A298" s="29" t="s">
        <v>674</v>
      </c>
    </row>
    <row r="299" spans="1:6">
      <c r="A299" s="29" t="s">
        <v>675</v>
      </c>
    </row>
    <row r="300" spans="1:6">
      <c r="A300" s="29" t="s">
        <v>676</v>
      </c>
    </row>
    <row r="301" spans="1:6">
      <c r="A301" s="29" t="s">
        <v>677</v>
      </c>
    </row>
    <row r="302" spans="1:6">
      <c r="A302" s="9"/>
      <c r="B302" s="9"/>
      <c r="C302" s="9"/>
      <c r="D302" s="9"/>
      <c r="E302" s="9"/>
    </row>
    <row r="303" spans="1:6">
      <c r="A303" s="9"/>
      <c r="B303" s="9"/>
      <c r="C303" s="9"/>
      <c r="D303" s="9"/>
      <c r="E303" s="9"/>
    </row>
    <row r="304" spans="1:6">
      <c r="A304" s="9"/>
      <c r="B304" s="9"/>
      <c r="C304" s="9"/>
      <c r="D304" s="9"/>
      <c r="E304" s="9"/>
    </row>
    <row r="307" spans="1:1" s="1" customFormat="1"/>
    <row r="308" spans="1:1">
      <c r="A308" s="9"/>
    </row>
    <row r="324" spans="7:14">
      <c r="G324" s="9"/>
      <c r="H324" s="9"/>
      <c r="I324" s="9"/>
      <c r="J324" s="9"/>
      <c r="K324" s="9"/>
      <c r="L324" s="9"/>
      <c r="M324" s="9"/>
      <c r="N324" s="9"/>
    </row>
    <row r="325" spans="7:14">
      <c r="G325" s="9"/>
      <c r="H325" s="9"/>
      <c r="I325" s="9"/>
      <c r="J325" s="9"/>
      <c r="K325" s="9"/>
      <c r="L325" s="9"/>
      <c r="M325" s="9"/>
      <c r="N325" s="9"/>
    </row>
    <row r="326" spans="7:14">
      <c r="G326" s="9"/>
      <c r="H326" s="9"/>
      <c r="I326" s="9"/>
      <c r="J326" s="9"/>
      <c r="K326" s="9"/>
      <c r="L326" s="9"/>
      <c r="M326" s="9"/>
      <c r="N326" s="9"/>
    </row>
    <row r="327" spans="7:14">
      <c r="G327" s="9"/>
      <c r="H327" s="9"/>
      <c r="I327" s="9"/>
      <c r="J327" s="9"/>
      <c r="K327" s="9"/>
      <c r="L327" s="9"/>
      <c r="M327" s="9"/>
      <c r="N327" s="9"/>
    </row>
    <row r="328" spans="7:14">
      <c r="G328" s="9"/>
      <c r="H328" s="9"/>
      <c r="I328" s="9"/>
      <c r="J328" s="9"/>
      <c r="K328" s="9"/>
      <c r="L328" s="9"/>
      <c r="M328" s="9"/>
      <c r="N328" s="9"/>
    </row>
    <row r="329" spans="7:14">
      <c r="G329" s="9"/>
      <c r="H329" s="9"/>
      <c r="I329" s="9"/>
      <c r="J329" s="9"/>
      <c r="K329" s="9"/>
      <c r="L329" s="9"/>
      <c r="M329" s="9"/>
      <c r="N329" s="9"/>
    </row>
    <row r="330" spans="7:14">
      <c r="G330" s="9"/>
      <c r="H330" s="9"/>
      <c r="I330" s="9"/>
      <c r="J330" s="9"/>
      <c r="K330" s="9"/>
      <c r="L330" s="9"/>
      <c r="M330" s="9"/>
      <c r="N330" s="9"/>
    </row>
    <row r="331" spans="7:14">
      <c r="G331" s="9"/>
      <c r="H331" s="9"/>
      <c r="I331" s="9"/>
      <c r="J331" s="9"/>
      <c r="K331" s="9"/>
      <c r="L331" s="9"/>
      <c r="M331" s="9"/>
      <c r="N331" s="9"/>
    </row>
    <row r="332" spans="7:14">
      <c r="G332" s="9"/>
      <c r="H332" s="9"/>
      <c r="I332" s="9"/>
      <c r="J332" s="9"/>
      <c r="K332" s="9"/>
      <c r="L332" s="9"/>
      <c r="M332" s="9"/>
      <c r="N332" s="9"/>
    </row>
  </sheetData>
  <sheetProtection algorithmName="SHA-512" hashValue="f8bzXiw71qcwhEUYE5BZ9Tl9vTCHdD/rSFfVipBjVLOIAhI7LBu2MMp2BPlEZSciD4HbM9MZdzWctsp7As88CA==" saltValue="vcbioRELaGWxEhdU7GXexA==" spinCount="100000" sheet="1" objects="1" scenarios="1"/>
  <mergeCells count="2">
    <mergeCell ref="A168:B168"/>
    <mergeCell ref="A211:B211"/>
  </mergeCells>
  <pageMargins left="0.78740157480314965" right="0.78740157480314965" top="0.98425196850393704" bottom="0.98425196850393704" header="0.51181102362204722" footer="0.51181102362204722"/>
  <pageSetup paperSize="9" scale="75" orientation="portrait" r:id="rId1"/>
  <headerFooter alignWithMargins="0"/>
  <rowBreaks count="4" manualBreakCount="4">
    <brk id="63" max="16383" man="1"/>
    <brk id="111" max="4" man="1"/>
    <brk id="174" max="16383" man="1"/>
    <brk id="239"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baseColWidth="10" defaultRowHeight="12.75"/>
  <cols>
    <col min="1" max="1" width="12" style="31" customWidth="1"/>
    <col min="2" max="2" width="8.5703125" style="31" customWidth="1"/>
    <col min="3" max="6" width="12.28515625" style="31" customWidth="1"/>
    <col min="7" max="7" width="12.140625" style="31" customWidth="1"/>
    <col min="8" max="9" width="12.28515625" style="31" customWidth="1"/>
    <col min="10" max="16384" width="11.42578125" style="31"/>
  </cols>
  <sheetData>
    <row r="1" spans="1:9" ht="15.75">
      <c r="A1" s="4" t="s">
        <v>678</v>
      </c>
      <c r="B1" s="5"/>
    </row>
    <row r="2" spans="1:9" ht="18.75">
      <c r="A2" s="10" t="s">
        <v>9</v>
      </c>
      <c r="B2" s="32"/>
    </row>
    <row r="3" spans="1:9" ht="18.75">
      <c r="A3" s="10" t="s">
        <v>679</v>
      </c>
      <c r="B3" s="33"/>
      <c r="C3" s="34"/>
      <c r="D3" s="34"/>
      <c r="E3" s="34"/>
      <c r="F3" s="34"/>
      <c r="G3" s="34"/>
      <c r="H3" s="34"/>
      <c r="I3" s="34"/>
    </row>
    <row r="4" spans="1:9" s="35" customFormat="1" ht="105">
      <c r="A4" s="15"/>
      <c r="B4" s="16"/>
      <c r="C4" s="16" t="s">
        <v>680</v>
      </c>
      <c r="D4" s="16" t="s">
        <v>681</v>
      </c>
      <c r="E4" s="16" t="s">
        <v>682</v>
      </c>
      <c r="F4" s="16" t="s">
        <v>683</v>
      </c>
      <c r="G4" s="16" t="s">
        <v>684</v>
      </c>
      <c r="H4" s="16" t="s">
        <v>685</v>
      </c>
      <c r="I4" s="16" t="s">
        <v>686</v>
      </c>
    </row>
    <row r="5" spans="1:9" ht="15">
      <c r="A5" s="36" t="s">
        <v>687</v>
      </c>
      <c r="B5" s="36"/>
      <c r="C5" s="37">
        <v>18</v>
      </c>
      <c r="D5" s="37">
        <v>40</v>
      </c>
      <c r="E5" s="37">
        <v>77</v>
      </c>
      <c r="F5" s="37">
        <v>87</v>
      </c>
      <c r="G5" s="37">
        <v>3</v>
      </c>
      <c r="H5" s="37">
        <v>18</v>
      </c>
      <c r="I5" s="37">
        <v>243</v>
      </c>
    </row>
    <row r="6" spans="1:9" ht="15" customHeight="1">
      <c r="A6" s="38" t="s">
        <v>688</v>
      </c>
      <c r="B6" s="38"/>
      <c r="C6" s="39">
        <v>0</v>
      </c>
      <c r="D6" s="39">
        <v>1</v>
      </c>
      <c r="E6" s="39">
        <v>2</v>
      </c>
      <c r="F6" s="39">
        <v>0</v>
      </c>
      <c r="G6" s="39">
        <v>0</v>
      </c>
      <c r="H6" s="39">
        <v>0</v>
      </c>
      <c r="I6" s="40">
        <v>3</v>
      </c>
    </row>
    <row r="7" spans="1:9" ht="15" customHeight="1">
      <c r="A7" s="38" t="s">
        <v>689</v>
      </c>
      <c r="B7" s="38"/>
      <c r="C7" s="39">
        <v>0</v>
      </c>
      <c r="D7" s="39">
        <v>0</v>
      </c>
      <c r="E7" s="39">
        <v>5</v>
      </c>
      <c r="F7" s="39">
        <v>0</v>
      </c>
      <c r="G7" s="39">
        <v>0</v>
      </c>
      <c r="H7" s="39">
        <v>0</v>
      </c>
      <c r="I7" s="40">
        <v>5</v>
      </c>
    </row>
    <row r="8" spans="1:9" ht="15" customHeight="1">
      <c r="A8" s="38" t="s">
        <v>690</v>
      </c>
      <c r="B8" s="38"/>
      <c r="C8" s="39">
        <v>2</v>
      </c>
      <c r="D8" s="39">
        <v>0</v>
      </c>
      <c r="E8" s="39">
        <v>9</v>
      </c>
      <c r="F8" s="39">
        <v>2</v>
      </c>
      <c r="G8" s="39">
        <v>0</v>
      </c>
      <c r="H8" s="39">
        <v>2</v>
      </c>
      <c r="I8" s="40">
        <v>15</v>
      </c>
    </row>
    <row r="9" spans="1:9" ht="15" customHeight="1">
      <c r="A9" s="38" t="s">
        <v>691</v>
      </c>
      <c r="B9" s="38"/>
      <c r="C9" s="39">
        <v>2</v>
      </c>
      <c r="D9" s="39">
        <v>0</v>
      </c>
      <c r="E9" s="39">
        <v>4</v>
      </c>
      <c r="F9" s="39">
        <v>2</v>
      </c>
      <c r="G9" s="39">
        <v>0</v>
      </c>
      <c r="H9" s="39">
        <v>1</v>
      </c>
      <c r="I9" s="40">
        <v>9</v>
      </c>
    </row>
    <row r="10" spans="1:9" ht="15" customHeight="1">
      <c r="A10" s="38" t="s">
        <v>692</v>
      </c>
      <c r="B10" s="38"/>
      <c r="C10" s="39">
        <v>1</v>
      </c>
      <c r="D10" s="39">
        <v>3</v>
      </c>
      <c r="E10" s="39">
        <v>4</v>
      </c>
      <c r="F10" s="39">
        <v>2</v>
      </c>
      <c r="G10" s="39">
        <v>1</v>
      </c>
      <c r="H10" s="39">
        <v>0</v>
      </c>
      <c r="I10" s="40">
        <v>11</v>
      </c>
    </row>
    <row r="11" spans="1:9" ht="15" customHeight="1">
      <c r="A11" s="38" t="s">
        <v>693</v>
      </c>
      <c r="B11" s="38"/>
      <c r="C11" s="39">
        <v>0</v>
      </c>
      <c r="D11" s="39">
        <v>5</v>
      </c>
      <c r="E11" s="39">
        <v>6</v>
      </c>
      <c r="F11" s="39">
        <v>7</v>
      </c>
      <c r="G11" s="39">
        <v>0</v>
      </c>
      <c r="H11" s="39">
        <v>5</v>
      </c>
      <c r="I11" s="40">
        <v>23</v>
      </c>
    </row>
    <row r="12" spans="1:9" ht="15" customHeight="1">
      <c r="A12" s="38" t="s">
        <v>694</v>
      </c>
      <c r="B12" s="38"/>
      <c r="C12" s="39">
        <v>1</v>
      </c>
      <c r="D12" s="39">
        <v>5</v>
      </c>
      <c r="E12" s="39">
        <v>5</v>
      </c>
      <c r="F12" s="39">
        <v>10</v>
      </c>
      <c r="G12" s="39">
        <v>1</v>
      </c>
      <c r="H12" s="39">
        <v>0</v>
      </c>
      <c r="I12" s="40">
        <v>22</v>
      </c>
    </row>
    <row r="13" spans="1:9" ht="15" customHeight="1">
      <c r="A13" s="38" t="s">
        <v>695</v>
      </c>
      <c r="B13" s="38"/>
      <c r="C13" s="39">
        <v>1</v>
      </c>
      <c r="D13" s="39">
        <v>3</v>
      </c>
      <c r="E13" s="39">
        <v>10</v>
      </c>
      <c r="F13" s="39">
        <v>14</v>
      </c>
      <c r="G13" s="39">
        <v>0</v>
      </c>
      <c r="H13" s="39">
        <v>1</v>
      </c>
      <c r="I13" s="40">
        <v>29</v>
      </c>
    </row>
    <row r="14" spans="1:9" ht="15" customHeight="1">
      <c r="A14" s="38" t="s">
        <v>696</v>
      </c>
      <c r="B14" s="38"/>
      <c r="C14" s="39">
        <v>1</v>
      </c>
      <c r="D14" s="39">
        <v>2</v>
      </c>
      <c r="E14" s="39">
        <v>5</v>
      </c>
      <c r="F14" s="39">
        <v>2</v>
      </c>
      <c r="G14" s="39">
        <v>0</v>
      </c>
      <c r="H14" s="39">
        <v>0</v>
      </c>
      <c r="I14" s="40">
        <v>10</v>
      </c>
    </row>
    <row r="15" spans="1:9" ht="15" customHeight="1">
      <c r="A15" s="38" t="s">
        <v>697</v>
      </c>
      <c r="B15" s="38"/>
      <c r="C15" s="39">
        <v>1</v>
      </c>
      <c r="D15" s="39">
        <v>1</v>
      </c>
      <c r="E15" s="39">
        <v>4</v>
      </c>
      <c r="F15" s="39">
        <v>10</v>
      </c>
      <c r="G15" s="39">
        <v>0</v>
      </c>
      <c r="H15" s="39">
        <v>2</v>
      </c>
      <c r="I15" s="40">
        <v>18</v>
      </c>
    </row>
    <row r="16" spans="1:9" ht="15" customHeight="1">
      <c r="A16" s="38" t="s">
        <v>698</v>
      </c>
      <c r="B16" s="38"/>
      <c r="C16" s="39">
        <v>2</v>
      </c>
      <c r="D16" s="39">
        <v>3</v>
      </c>
      <c r="E16" s="39">
        <v>2</v>
      </c>
      <c r="F16" s="39">
        <v>4</v>
      </c>
      <c r="G16" s="39">
        <v>0</v>
      </c>
      <c r="H16" s="39">
        <v>4</v>
      </c>
      <c r="I16" s="40">
        <v>15</v>
      </c>
    </row>
    <row r="17" spans="1:9" ht="15" customHeight="1">
      <c r="A17" s="38" t="s">
        <v>699</v>
      </c>
      <c r="B17" s="38"/>
      <c r="C17" s="39">
        <v>7</v>
      </c>
      <c r="D17" s="39">
        <v>17</v>
      </c>
      <c r="E17" s="39">
        <v>21</v>
      </c>
      <c r="F17" s="39">
        <v>34</v>
      </c>
      <c r="G17" s="39">
        <v>1</v>
      </c>
      <c r="H17" s="39">
        <v>3</v>
      </c>
      <c r="I17" s="40">
        <v>83</v>
      </c>
    </row>
    <row r="18" spans="1:9" ht="15">
      <c r="A18" s="15"/>
      <c r="B18" s="15"/>
      <c r="C18" s="15"/>
      <c r="D18" s="15"/>
      <c r="E18" s="15"/>
      <c r="F18" s="15"/>
      <c r="G18" s="15"/>
      <c r="H18" s="15"/>
      <c r="I18" s="15"/>
    </row>
    <row r="19" spans="1:9">
      <c r="A19" s="41" t="s">
        <v>700</v>
      </c>
    </row>
    <row r="20" spans="1:9">
      <c r="A20" s="14"/>
    </row>
    <row r="21" spans="1:9">
      <c r="A21" s="41"/>
    </row>
    <row r="22" spans="1:9">
      <c r="A22" s="30"/>
    </row>
    <row r="23" spans="1:9">
      <c r="A23" s="29"/>
    </row>
    <row r="24" spans="1:9">
      <c r="A24" s="29"/>
    </row>
  </sheetData>
  <sheetProtection algorithmName="SHA-512" hashValue="OYqs4oAadEVP5Tqgjo0LZZGldeQSsb/wDsAxAkPHfmRn1QdNoodtHY2CxgFKWyI8ZblEk0lU9g+h20gHLGmv7g==" saltValue="Dd5B1ZrG5zeuZIwANjeXtQ==" spinCount="100000" sheet="1" objects="1" scenario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workbookViewId="0"/>
  </sheetViews>
  <sheetFormatPr baseColWidth="10" defaultRowHeight="12.75"/>
  <cols>
    <col min="1" max="1" width="20.42578125" style="31" customWidth="1"/>
    <col min="2" max="8" width="12.28515625" style="42" customWidth="1"/>
    <col min="9" max="16384" width="11.42578125" style="1"/>
  </cols>
  <sheetData>
    <row r="1" spans="1:8" ht="15">
      <c r="A1" s="4" t="s">
        <v>701</v>
      </c>
      <c r="H1" s="1"/>
    </row>
    <row r="2" spans="1:8" ht="18.75">
      <c r="A2" s="10" t="s">
        <v>9</v>
      </c>
      <c r="B2" s="34"/>
      <c r="C2" s="34"/>
      <c r="D2" s="34"/>
      <c r="E2" s="34"/>
      <c r="F2" s="34"/>
      <c r="G2" s="34"/>
      <c r="H2" s="34"/>
    </row>
    <row r="3" spans="1:8" ht="18.75">
      <c r="A3" s="43" t="s">
        <v>702</v>
      </c>
      <c r="B3" s="44"/>
      <c r="C3" s="44"/>
      <c r="D3" s="44"/>
      <c r="E3" s="44"/>
      <c r="F3" s="44"/>
      <c r="G3" s="34"/>
      <c r="H3" s="34"/>
    </row>
    <row r="4" spans="1:8" ht="105">
      <c r="A4" s="45"/>
      <c r="B4" s="45" t="s">
        <v>703</v>
      </c>
      <c r="C4" s="45" t="s">
        <v>704</v>
      </c>
      <c r="D4" s="45" t="s">
        <v>705</v>
      </c>
      <c r="E4" s="45" t="s">
        <v>683</v>
      </c>
      <c r="F4" s="45" t="s">
        <v>706</v>
      </c>
      <c r="G4" s="45" t="s">
        <v>707</v>
      </c>
      <c r="H4" s="45" t="s">
        <v>686</v>
      </c>
    </row>
    <row r="5" spans="1:8" ht="15">
      <c r="A5" s="46" t="s">
        <v>708</v>
      </c>
      <c r="B5" s="47"/>
      <c r="C5" s="47"/>
      <c r="D5" s="47"/>
      <c r="E5" s="47"/>
      <c r="F5" s="47"/>
      <c r="G5" s="47"/>
      <c r="H5" s="47"/>
    </row>
    <row r="6" spans="1:8" ht="15">
      <c r="A6" s="48"/>
      <c r="B6" s="47"/>
      <c r="C6" s="47"/>
      <c r="D6" s="47"/>
      <c r="E6" s="47"/>
      <c r="F6" s="47"/>
      <c r="G6" s="47"/>
      <c r="H6" s="47"/>
    </row>
    <row r="7" spans="1:8" ht="15">
      <c r="A7" s="36" t="s">
        <v>687</v>
      </c>
      <c r="B7" s="49">
        <v>2965</v>
      </c>
      <c r="C7" s="49">
        <v>2834</v>
      </c>
      <c r="D7" s="49">
        <v>6790</v>
      </c>
      <c r="E7" s="49">
        <v>5070</v>
      </c>
      <c r="F7" s="49">
        <v>121</v>
      </c>
      <c r="G7" s="49">
        <v>306</v>
      </c>
      <c r="H7" s="49">
        <v>18086</v>
      </c>
    </row>
    <row r="8" spans="1:8" ht="15">
      <c r="A8" s="36"/>
      <c r="B8" s="49"/>
      <c r="C8" s="49"/>
      <c r="D8" s="49"/>
      <c r="E8" s="49"/>
      <c r="F8" s="49"/>
      <c r="G8" s="49"/>
      <c r="H8" s="49"/>
    </row>
    <row r="9" spans="1:8">
      <c r="A9" s="50" t="s">
        <v>688</v>
      </c>
      <c r="B9" s="51">
        <v>0</v>
      </c>
      <c r="C9" s="51">
        <v>120</v>
      </c>
      <c r="D9" s="51">
        <v>209</v>
      </c>
      <c r="E9" s="51">
        <v>0</v>
      </c>
      <c r="F9" s="51">
        <v>0</v>
      </c>
      <c r="G9" s="51">
        <v>0</v>
      </c>
      <c r="H9" s="51">
        <v>329</v>
      </c>
    </row>
    <row r="10" spans="1:8">
      <c r="A10" s="50" t="s">
        <v>689</v>
      </c>
      <c r="B10" s="51">
        <v>0</v>
      </c>
      <c r="C10" s="51">
        <v>0</v>
      </c>
      <c r="D10" s="51">
        <v>285</v>
      </c>
      <c r="E10" s="51">
        <v>0</v>
      </c>
      <c r="F10" s="51">
        <v>0</v>
      </c>
      <c r="G10" s="51">
        <v>0</v>
      </c>
      <c r="H10" s="51">
        <v>285</v>
      </c>
    </row>
    <row r="11" spans="1:8">
      <c r="A11" s="50" t="s">
        <v>690</v>
      </c>
      <c r="B11" s="51">
        <v>352</v>
      </c>
      <c r="C11" s="51">
        <v>0</v>
      </c>
      <c r="D11" s="51">
        <v>703</v>
      </c>
      <c r="E11" s="51">
        <v>233</v>
      </c>
      <c r="F11" s="51">
        <v>0</v>
      </c>
      <c r="G11" s="51">
        <v>29</v>
      </c>
      <c r="H11" s="51">
        <v>1317</v>
      </c>
    </row>
    <row r="12" spans="1:8">
      <c r="A12" s="50" t="s">
        <v>691</v>
      </c>
      <c r="B12" s="51">
        <v>228</v>
      </c>
      <c r="C12" s="51">
        <v>0</v>
      </c>
      <c r="D12" s="51">
        <v>208</v>
      </c>
      <c r="E12" s="51">
        <v>64</v>
      </c>
      <c r="F12" s="51">
        <v>0</v>
      </c>
      <c r="G12" s="51">
        <v>28</v>
      </c>
      <c r="H12" s="51">
        <v>528</v>
      </c>
    </row>
    <row r="13" spans="1:8">
      <c r="A13" s="50" t="s">
        <v>692</v>
      </c>
      <c r="B13" s="51">
        <v>134</v>
      </c>
      <c r="C13" s="51">
        <v>127</v>
      </c>
      <c r="D13" s="51">
        <v>394</v>
      </c>
      <c r="E13" s="51">
        <v>72</v>
      </c>
      <c r="F13" s="51">
        <v>27</v>
      </c>
      <c r="G13" s="51">
        <v>0</v>
      </c>
      <c r="H13" s="51">
        <v>754</v>
      </c>
    </row>
    <row r="14" spans="1:8">
      <c r="A14" s="50" t="s">
        <v>693</v>
      </c>
      <c r="B14" s="51">
        <v>0</v>
      </c>
      <c r="C14" s="51">
        <v>433</v>
      </c>
      <c r="D14" s="51">
        <v>549</v>
      </c>
      <c r="E14" s="51">
        <v>525</v>
      </c>
      <c r="F14" s="51">
        <v>0</v>
      </c>
      <c r="G14" s="51">
        <v>66</v>
      </c>
      <c r="H14" s="51">
        <v>1573</v>
      </c>
    </row>
    <row r="15" spans="1:8">
      <c r="A15" s="50" t="s">
        <v>694</v>
      </c>
      <c r="B15" s="51">
        <v>120</v>
      </c>
      <c r="C15" s="51">
        <v>477</v>
      </c>
      <c r="D15" s="51">
        <v>322</v>
      </c>
      <c r="E15" s="51">
        <v>705</v>
      </c>
      <c r="F15" s="51">
        <v>11</v>
      </c>
      <c r="G15" s="51">
        <v>0</v>
      </c>
      <c r="H15" s="51">
        <v>1635</v>
      </c>
    </row>
    <row r="16" spans="1:8">
      <c r="A16" s="50" t="s">
        <v>695</v>
      </c>
      <c r="B16" s="51">
        <v>40</v>
      </c>
      <c r="C16" s="51">
        <v>333</v>
      </c>
      <c r="D16" s="51">
        <v>780</v>
      </c>
      <c r="E16" s="51">
        <v>754</v>
      </c>
      <c r="F16" s="51">
        <v>0</v>
      </c>
      <c r="G16" s="51">
        <v>7</v>
      </c>
      <c r="H16" s="51">
        <v>1914</v>
      </c>
    </row>
    <row r="17" spans="1:8">
      <c r="A17" s="50" t="s">
        <v>696</v>
      </c>
      <c r="B17" s="51">
        <v>80</v>
      </c>
      <c r="C17" s="51">
        <v>139</v>
      </c>
      <c r="D17" s="51">
        <v>372</v>
      </c>
      <c r="E17" s="51">
        <v>82</v>
      </c>
      <c r="F17" s="51">
        <v>0</v>
      </c>
      <c r="G17" s="51">
        <v>0</v>
      </c>
      <c r="H17" s="51">
        <v>673</v>
      </c>
    </row>
    <row r="18" spans="1:8">
      <c r="A18" s="50" t="s">
        <v>697</v>
      </c>
      <c r="B18" s="51">
        <v>251</v>
      </c>
      <c r="C18" s="51">
        <v>227</v>
      </c>
      <c r="D18" s="51">
        <v>369</v>
      </c>
      <c r="E18" s="51">
        <v>428</v>
      </c>
      <c r="F18" s="51">
        <v>0</v>
      </c>
      <c r="G18" s="51">
        <v>19</v>
      </c>
      <c r="H18" s="51">
        <v>1294</v>
      </c>
    </row>
    <row r="19" spans="1:8">
      <c r="A19" s="50" t="s">
        <v>698</v>
      </c>
      <c r="B19" s="51">
        <v>266</v>
      </c>
      <c r="C19" s="51">
        <v>118</v>
      </c>
      <c r="D19" s="51">
        <v>749</v>
      </c>
      <c r="E19" s="51">
        <v>385</v>
      </c>
      <c r="F19" s="51">
        <v>0</v>
      </c>
      <c r="G19" s="51">
        <v>77</v>
      </c>
      <c r="H19" s="51">
        <v>1595</v>
      </c>
    </row>
    <row r="20" spans="1:8">
      <c r="A20" s="50" t="s">
        <v>699</v>
      </c>
      <c r="B20" s="51">
        <v>1494</v>
      </c>
      <c r="C20" s="51">
        <v>860</v>
      </c>
      <c r="D20" s="51">
        <v>1850</v>
      </c>
      <c r="E20" s="51">
        <v>1822</v>
      </c>
      <c r="F20" s="51">
        <v>83</v>
      </c>
      <c r="G20" s="51">
        <v>80</v>
      </c>
      <c r="H20" s="51">
        <v>6189</v>
      </c>
    </row>
    <row r="21" spans="1:8">
      <c r="A21" s="52"/>
      <c r="B21" s="53"/>
      <c r="C21" s="53"/>
      <c r="D21" s="53"/>
      <c r="E21" s="53"/>
      <c r="F21" s="53"/>
      <c r="G21" s="53"/>
      <c r="H21" s="53"/>
    </row>
    <row r="22" spans="1:8" ht="15">
      <c r="A22" s="54" t="s">
        <v>709</v>
      </c>
      <c r="B22" s="55"/>
      <c r="C22" s="55"/>
      <c r="D22" s="55"/>
      <c r="E22" s="55"/>
      <c r="F22" s="55"/>
      <c r="G22" s="55"/>
      <c r="H22" s="55"/>
    </row>
    <row r="23" spans="1:8" ht="15">
      <c r="A23" s="54"/>
      <c r="B23" s="55"/>
      <c r="C23" s="55"/>
      <c r="D23" s="55"/>
      <c r="E23" s="55"/>
      <c r="F23" s="55"/>
      <c r="G23" s="55"/>
      <c r="H23" s="55"/>
    </row>
    <row r="24" spans="1:8" ht="15">
      <c r="A24" s="36" t="s">
        <v>687</v>
      </c>
      <c r="B24" s="49">
        <v>2843</v>
      </c>
      <c r="C24" s="49">
        <v>2793</v>
      </c>
      <c r="D24" s="49">
        <v>6675</v>
      </c>
      <c r="E24" s="49">
        <v>5021</v>
      </c>
      <c r="F24" s="49">
        <v>119</v>
      </c>
      <c r="G24" s="49">
        <v>303</v>
      </c>
      <c r="H24" s="49">
        <v>17754</v>
      </c>
    </row>
    <row r="25" spans="1:8" ht="15">
      <c r="A25" s="36"/>
      <c r="B25" s="49"/>
      <c r="C25" s="49"/>
      <c r="D25" s="49"/>
      <c r="E25" s="49"/>
      <c r="F25" s="49"/>
      <c r="G25" s="49"/>
      <c r="H25" s="49"/>
    </row>
    <row r="26" spans="1:8">
      <c r="A26" s="50" t="s">
        <v>688</v>
      </c>
      <c r="B26" s="51">
        <v>0</v>
      </c>
      <c r="C26" s="51">
        <v>120</v>
      </c>
      <c r="D26" s="51">
        <v>208</v>
      </c>
      <c r="E26" s="51">
        <v>0</v>
      </c>
      <c r="F26" s="51">
        <v>0</v>
      </c>
      <c r="G26" s="51">
        <v>0</v>
      </c>
      <c r="H26" s="51">
        <v>328</v>
      </c>
    </row>
    <row r="27" spans="1:8">
      <c r="A27" s="50" t="s">
        <v>689</v>
      </c>
      <c r="B27" s="51">
        <v>0</v>
      </c>
      <c r="C27" s="51">
        <v>0</v>
      </c>
      <c r="D27" s="51">
        <v>281</v>
      </c>
      <c r="E27" s="51">
        <v>0</v>
      </c>
      <c r="F27" s="51">
        <v>0</v>
      </c>
      <c r="G27" s="51">
        <v>0</v>
      </c>
      <c r="H27" s="51">
        <v>281</v>
      </c>
    </row>
    <row r="28" spans="1:8">
      <c r="A28" s="50" t="s">
        <v>690</v>
      </c>
      <c r="B28" s="51">
        <v>326</v>
      </c>
      <c r="C28" s="51">
        <v>0</v>
      </c>
      <c r="D28" s="51">
        <v>695</v>
      </c>
      <c r="E28" s="51">
        <v>231</v>
      </c>
      <c r="F28" s="51">
        <v>0</v>
      </c>
      <c r="G28" s="51">
        <v>28</v>
      </c>
      <c r="H28" s="51">
        <v>1280</v>
      </c>
    </row>
    <row r="29" spans="1:8">
      <c r="A29" s="50" t="s">
        <v>691</v>
      </c>
      <c r="B29" s="51">
        <v>219</v>
      </c>
      <c r="C29" s="51">
        <v>0</v>
      </c>
      <c r="D29" s="51">
        <v>205</v>
      </c>
      <c r="E29" s="51">
        <v>64</v>
      </c>
      <c r="F29" s="51">
        <v>0</v>
      </c>
      <c r="G29" s="51">
        <v>28</v>
      </c>
      <c r="H29" s="51">
        <v>516</v>
      </c>
    </row>
    <row r="30" spans="1:8">
      <c r="A30" s="50" t="s">
        <v>692</v>
      </c>
      <c r="B30" s="51">
        <v>134</v>
      </c>
      <c r="C30" s="51">
        <v>127</v>
      </c>
      <c r="D30" s="51">
        <v>388</v>
      </c>
      <c r="E30" s="51">
        <v>72</v>
      </c>
      <c r="F30" s="51">
        <v>26</v>
      </c>
      <c r="G30" s="51">
        <v>0</v>
      </c>
      <c r="H30" s="51">
        <v>747</v>
      </c>
    </row>
    <row r="31" spans="1:8">
      <c r="A31" s="50" t="s">
        <v>693</v>
      </c>
      <c r="B31" s="51">
        <v>0</v>
      </c>
      <c r="C31" s="51">
        <v>413</v>
      </c>
      <c r="D31" s="51">
        <v>528</v>
      </c>
      <c r="E31" s="51">
        <v>524</v>
      </c>
      <c r="F31" s="51">
        <v>0</v>
      </c>
      <c r="G31" s="51">
        <v>65</v>
      </c>
      <c r="H31" s="51">
        <v>1530</v>
      </c>
    </row>
    <row r="32" spans="1:8">
      <c r="A32" s="50" t="s">
        <v>694</v>
      </c>
      <c r="B32" s="51">
        <v>120</v>
      </c>
      <c r="C32" s="51">
        <v>473</v>
      </c>
      <c r="D32" s="51">
        <v>319</v>
      </c>
      <c r="E32" s="51">
        <v>700</v>
      </c>
      <c r="F32" s="51">
        <v>11</v>
      </c>
      <c r="G32" s="51">
        <v>0</v>
      </c>
      <c r="H32" s="51">
        <v>1623</v>
      </c>
    </row>
    <row r="33" spans="1:8">
      <c r="A33" s="50" t="s">
        <v>695</v>
      </c>
      <c r="B33" s="51">
        <v>39</v>
      </c>
      <c r="C33" s="51">
        <v>333</v>
      </c>
      <c r="D33" s="51">
        <v>769</v>
      </c>
      <c r="E33" s="51">
        <v>744</v>
      </c>
      <c r="F33" s="51">
        <v>0</v>
      </c>
      <c r="G33" s="51">
        <v>7</v>
      </c>
      <c r="H33" s="51">
        <v>1892</v>
      </c>
    </row>
    <row r="34" spans="1:8">
      <c r="A34" s="50" t="s">
        <v>696</v>
      </c>
      <c r="B34" s="51">
        <v>78</v>
      </c>
      <c r="C34" s="51">
        <v>134</v>
      </c>
      <c r="D34" s="51">
        <v>354</v>
      </c>
      <c r="E34" s="51">
        <v>81</v>
      </c>
      <c r="F34" s="51">
        <v>0</v>
      </c>
      <c r="G34" s="51">
        <v>0</v>
      </c>
      <c r="H34" s="51">
        <v>647</v>
      </c>
    </row>
    <row r="35" spans="1:8">
      <c r="A35" s="50" t="s">
        <v>697</v>
      </c>
      <c r="B35" s="51">
        <v>247</v>
      </c>
      <c r="C35" s="51">
        <v>227</v>
      </c>
      <c r="D35" s="51">
        <v>359</v>
      </c>
      <c r="E35" s="51">
        <v>419</v>
      </c>
      <c r="F35" s="51">
        <v>0</v>
      </c>
      <c r="G35" s="51">
        <v>19</v>
      </c>
      <c r="H35" s="51">
        <v>1271</v>
      </c>
    </row>
    <row r="36" spans="1:8">
      <c r="A36" s="50" t="s">
        <v>698</v>
      </c>
      <c r="B36" s="51">
        <v>264</v>
      </c>
      <c r="C36" s="51">
        <v>118</v>
      </c>
      <c r="D36" s="51">
        <v>721</v>
      </c>
      <c r="E36" s="51">
        <v>382</v>
      </c>
      <c r="F36" s="51">
        <v>0</v>
      </c>
      <c r="G36" s="51">
        <v>76</v>
      </c>
      <c r="H36" s="51">
        <v>1561</v>
      </c>
    </row>
    <row r="37" spans="1:8">
      <c r="A37" s="50" t="s">
        <v>699</v>
      </c>
      <c r="B37" s="51">
        <v>1416</v>
      </c>
      <c r="C37" s="51">
        <v>848</v>
      </c>
      <c r="D37" s="51">
        <v>1848</v>
      </c>
      <c r="E37" s="51">
        <v>1804</v>
      </c>
      <c r="F37" s="51">
        <v>82</v>
      </c>
      <c r="G37" s="51">
        <v>80</v>
      </c>
      <c r="H37" s="51">
        <v>6078</v>
      </c>
    </row>
    <row r="38" spans="1:8">
      <c r="A38" s="56"/>
      <c r="B38" s="55"/>
      <c r="C38" s="55"/>
      <c r="D38" s="55"/>
      <c r="E38" s="55"/>
      <c r="F38" s="55"/>
      <c r="G38" s="55"/>
      <c r="H38" s="55"/>
    </row>
    <row r="39" spans="1:8" ht="15">
      <c r="A39" s="54" t="s">
        <v>710</v>
      </c>
      <c r="B39" s="55"/>
      <c r="C39" s="55"/>
      <c r="D39" s="55"/>
      <c r="E39" s="55"/>
      <c r="F39" s="55"/>
      <c r="G39" s="55"/>
      <c r="H39" s="55"/>
    </row>
    <row r="40" spans="1:8" ht="15">
      <c r="A40" s="54"/>
      <c r="B40" s="55"/>
      <c r="C40" s="55"/>
      <c r="D40" s="55"/>
      <c r="E40" s="55"/>
      <c r="F40" s="55"/>
      <c r="G40" s="55"/>
      <c r="H40" s="55"/>
    </row>
    <row r="41" spans="1:8" ht="15">
      <c r="A41" s="36" t="s">
        <v>687</v>
      </c>
      <c r="B41" s="49">
        <v>122</v>
      </c>
      <c r="C41" s="49">
        <v>41</v>
      </c>
      <c r="D41" s="49">
        <v>115</v>
      </c>
      <c r="E41" s="49">
        <v>49</v>
      </c>
      <c r="F41" s="49">
        <v>2</v>
      </c>
      <c r="G41" s="49">
        <v>3</v>
      </c>
      <c r="H41" s="49">
        <v>332</v>
      </c>
    </row>
    <row r="42" spans="1:8" ht="15">
      <c r="A42" s="36"/>
      <c r="B42" s="49"/>
      <c r="C42" s="49"/>
      <c r="D42" s="49"/>
      <c r="E42" s="49"/>
      <c r="F42" s="49"/>
      <c r="G42" s="49"/>
      <c r="H42" s="49"/>
    </row>
    <row r="43" spans="1:8">
      <c r="A43" s="50" t="s">
        <v>688</v>
      </c>
      <c r="B43" s="51">
        <v>0</v>
      </c>
      <c r="C43" s="51">
        <v>0</v>
      </c>
      <c r="D43" s="51">
        <v>1</v>
      </c>
      <c r="E43" s="51">
        <v>0</v>
      </c>
      <c r="F43" s="51">
        <v>0</v>
      </c>
      <c r="G43" s="51">
        <v>0</v>
      </c>
      <c r="H43" s="51">
        <v>1</v>
      </c>
    </row>
    <row r="44" spans="1:8">
      <c r="A44" s="50" t="s">
        <v>689</v>
      </c>
      <c r="B44" s="51">
        <v>0</v>
      </c>
      <c r="C44" s="51">
        <v>0</v>
      </c>
      <c r="D44" s="51">
        <v>4</v>
      </c>
      <c r="E44" s="51">
        <v>0</v>
      </c>
      <c r="F44" s="51">
        <v>0</v>
      </c>
      <c r="G44" s="51">
        <v>0</v>
      </c>
      <c r="H44" s="51">
        <v>4</v>
      </c>
    </row>
    <row r="45" spans="1:8">
      <c r="A45" s="50" t="s">
        <v>690</v>
      </c>
      <c r="B45" s="51">
        <v>26</v>
      </c>
      <c r="C45" s="51">
        <v>0</v>
      </c>
      <c r="D45" s="51">
        <v>8</v>
      </c>
      <c r="E45" s="51">
        <v>2</v>
      </c>
      <c r="F45" s="51">
        <v>0</v>
      </c>
      <c r="G45" s="51">
        <v>1</v>
      </c>
      <c r="H45" s="51">
        <v>37</v>
      </c>
    </row>
    <row r="46" spans="1:8">
      <c r="A46" s="50" t="s">
        <v>691</v>
      </c>
      <c r="B46" s="51">
        <v>9</v>
      </c>
      <c r="C46" s="51">
        <v>0</v>
      </c>
      <c r="D46" s="51">
        <v>3</v>
      </c>
      <c r="E46" s="51">
        <v>0</v>
      </c>
      <c r="F46" s="51">
        <v>0</v>
      </c>
      <c r="G46" s="51">
        <v>0</v>
      </c>
      <c r="H46" s="51">
        <v>12</v>
      </c>
    </row>
    <row r="47" spans="1:8">
      <c r="A47" s="50" t="s">
        <v>692</v>
      </c>
      <c r="B47" s="51">
        <v>0</v>
      </c>
      <c r="C47" s="51">
        <v>0</v>
      </c>
      <c r="D47" s="51">
        <v>6</v>
      </c>
      <c r="E47" s="51">
        <v>0</v>
      </c>
      <c r="F47" s="51">
        <v>1</v>
      </c>
      <c r="G47" s="51">
        <v>0</v>
      </c>
      <c r="H47" s="51">
        <v>7</v>
      </c>
    </row>
    <row r="48" spans="1:8">
      <c r="A48" s="50" t="s">
        <v>693</v>
      </c>
      <c r="B48" s="51">
        <v>0</v>
      </c>
      <c r="C48" s="51">
        <v>20</v>
      </c>
      <c r="D48" s="51">
        <v>21</v>
      </c>
      <c r="E48" s="51">
        <v>1</v>
      </c>
      <c r="F48" s="51">
        <v>0</v>
      </c>
      <c r="G48" s="51">
        <v>1</v>
      </c>
      <c r="H48" s="51">
        <v>43</v>
      </c>
    </row>
    <row r="49" spans="1:8">
      <c r="A49" s="50" t="s">
        <v>694</v>
      </c>
      <c r="B49" s="51">
        <v>0</v>
      </c>
      <c r="C49" s="51">
        <v>4</v>
      </c>
      <c r="D49" s="51">
        <v>3</v>
      </c>
      <c r="E49" s="51">
        <v>5</v>
      </c>
      <c r="F49" s="51">
        <v>0</v>
      </c>
      <c r="G49" s="51">
        <v>0</v>
      </c>
      <c r="H49" s="51">
        <v>12</v>
      </c>
    </row>
    <row r="50" spans="1:8">
      <c r="A50" s="50" t="s">
        <v>695</v>
      </c>
      <c r="B50" s="51">
        <v>1</v>
      </c>
      <c r="C50" s="51">
        <v>0</v>
      </c>
      <c r="D50" s="51">
        <v>11</v>
      </c>
      <c r="E50" s="51">
        <v>10</v>
      </c>
      <c r="F50" s="51">
        <v>0</v>
      </c>
      <c r="G50" s="51">
        <v>0</v>
      </c>
      <c r="H50" s="51">
        <v>22</v>
      </c>
    </row>
    <row r="51" spans="1:8">
      <c r="A51" s="50" t="s">
        <v>696</v>
      </c>
      <c r="B51" s="51">
        <v>2</v>
      </c>
      <c r="C51" s="51">
        <v>5</v>
      </c>
      <c r="D51" s="51">
        <v>18</v>
      </c>
      <c r="E51" s="51">
        <v>1</v>
      </c>
      <c r="F51" s="51">
        <v>0</v>
      </c>
      <c r="G51" s="51">
        <v>0</v>
      </c>
      <c r="H51" s="51">
        <v>26</v>
      </c>
    </row>
    <row r="52" spans="1:8">
      <c r="A52" s="50" t="s">
        <v>697</v>
      </c>
      <c r="B52" s="51">
        <v>4</v>
      </c>
      <c r="C52" s="51">
        <v>0</v>
      </c>
      <c r="D52" s="51">
        <v>10</v>
      </c>
      <c r="E52" s="51">
        <v>9</v>
      </c>
      <c r="F52" s="51">
        <v>0</v>
      </c>
      <c r="G52" s="51">
        <v>0</v>
      </c>
      <c r="H52" s="51">
        <v>23</v>
      </c>
    </row>
    <row r="53" spans="1:8">
      <c r="A53" s="50" t="s">
        <v>698</v>
      </c>
      <c r="B53" s="51">
        <v>2</v>
      </c>
      <c r="C53" s="51">
        <v>0</v>
      </c>
      <c r="D53" s="51">
        <v>28</v>
      </c>
      <c r="E53" s="51">
        <v>3</v>
      </c>
      <c r="F53" s="51">
        <v>0</v>
      </c>
      <c r="G53" s="51">
        <v>1</v>
      </c>
      <c r="H53" s="51">
        <v>34</v>
      </c>
    </row>
    <row r="54" spans="1:8">
      <c r="A54" s="50" t="s">
        <v>699</v>
      </c>
      <c r="B54" s="51">
        <v>78</v>
      </c>
      <c r="C54" s="51">
        <v>12</v>
      </c>
      <c r="D54" s="51">
        <v>2</v>
      </c>
      <c r="E54" s="51">
        <v>18</v>
      </c>
      <c r="F54" s="51">
        <v>1</v>
      </c>
      <c r="G54" s="51">
        <v>0</v>
      </c>
      <c r="H54" s="51">
        <v>111</v>
      </c>
    </row>
    <row r="55" spans="1:8" ht="15">
      <c r="A55" s="45"/>
      <c r="B55" s="45"/>
      <c r="C55" s="45"/>
      <c r="D55" s="45"/>
      <c r="E55" s="45"/>
      <c r="F55" s="45"/>
      <c r="G55" s="45"/>
      <c r="H55" s="45"/>
    </row>
    <row r="56" spans="1:8">
      <c r="A56" s="41" t="s">
        <v>700</v>
      </c>
    </row>
    <row r="57" spans="1:8">
      <c r="A57" s="57"/>
    </row>
    <row r="58" spans="1:8">
      <c r="A58" s="58" t="s">
        <v>671</v>
      </c>
    </row>
    <row r="59" spans="1:8">
      <c r="A59" s="30" t="s">
        <v>711</v>
      </c>
      <c r="B59" s="59"/>
    </row>
    <row r="60" spans="1:8">
      <c r="A60" s="9"/>
    </row>
    <row r="61" spans="1:8">
      <c r="A61" s="9"/>
    </row>
  </sheetData>
  <sheetProtection algorithmName="SHA-512" hashValue="fez+XpoR2sjo7S4e6ytxIWNSeCnvDrfIjhxymNlavv4rixYc73Pr3l/J8Sv2UYGrYIfGV/NoRhvXmc3xHEfZ+A==" saltValue="QebdvPrZ2tqJWHvtxTgQBA==" spinCount="100000"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heetViews>
  <sheetFormatPr baseColWidth="10" defaultRowHeight="12.75"/>
  <cols>
    <col min="1" max="1" width="10.7109375" style="71" customWidth="1"/>
    <col min="2" max="2" width="20" style="71" customWidth="1"/>
    <col min="3" max="3" width="8.5703125" style="60" customWidth="1"/>
    <col min="4" max="4" width="9.7109375" style="60" customWidth="1"/>
    <col min="5" max="5" width="8.28515625" style="60" bestFit="1" customWidth="1"/>
    <col min="6" max="7" width="9.7109375" style="60" customWidth="1"/>
    <col min="8" max="8" width="10.7109375" style="60" bestFit="1" customWidth="1"/>
    <col min="9" max="10" width="9.7109375" style="60" customWidth="1"/>
    <col min="11" max="16384" width="11.42578125" style="1"/>
  </cols>
  <sheetData>
    <row r="1" spans="1:10" ht="15.75">
      <c r="A1" s="4" t="s">
        <v>712</v>
      </c>
      <c r="B1" s="5"/>
    </row>
    <row r="2" spans="1:10" ht="18.75">
      <c r="A2" s="10" t="s">
        <v>9</v>
      </c>
      <c r="B2" s="61"/>
    </row>
    <row r="3" spans="1:10" ht="15">
      <c r="A3" s="4" t="s">
        <v>713</v>
      </c>
      <c r="B3" s="61"/>
    </row>
    <row r="4" spans="1:10" ht="30">
      <c r="A4" s="15"/>
      <c r="B4" s="16"/>
      <c r="C4" s="45" t="s">
        <v>714</v>
      </c>
      <c r="D4" s="45" t="s">
        <v>715</v>
      </c>
      <c r="E4" s="45" t="s">
        <v>716</v>
      </c>
      <c r="F4" s="45" t="s">
        <v>717</v>
      </c>
      <c r="G4" s="45" t="s">
        <v>718</v>
      </c>
      <c r="H4" s="45" t="s">
        <v>719</v>
      </c>
      <c r="I4" s="45" t="s">
        <v>720</v>
      </c>
      <c r="J4" s="62" t="s">
        <v>686</v>
      </c>
    </row>
    <row r="5" spans="1:10" ht="15">
      <c r="A5" s="36" t="s">
        <v>721</v>
      </c>
      <c r="B5" s="18"/>
      <c r="C5" s="18"/>
      <c r="D5" s="18"/>
      <c r="E5" s="18"/>
      <c r="F5" s="18"/>
      <c r="G5" s="18"/>
      <c r="H5" s="18"/>
      <c r="I5" s="18"/>
      <c r="J5" s="18"/>
    </row>
    <row r="6" spans="1:10">
      <c r="A6" s="19"/>
      <c r="B6" s="18"/>
      <c r="C6" s="18"/>
      <c r="D6" s="18"/>
      <c r="E6" s="18"/>
      <c r="F6" s="18"/>
      <c r="G6" s="18"/>
      <c r="H6" s="18"/>
      <c r="I6" s="18"/>
      <c r="J6" s="18"/>
    </row>
    <row r="7" spans="1:10" ht="15">
      <c r="A7" s="36" t="s">
        <v>686</v>
      </c>
      <c r="B7" s="63"/>
      <c r="C7" s="49">
        <v>37</v>
      </c>
      <c r="D7" s="49">
        <v>49</v>
      </c>
      <c r="E7" s="49">
        <v>36</v>
      </c>
      <c r="F7" s="49">
        <v>27</v>
      </c>
      <c r="G7" s="49">
        <v>34</v>
      </c>
      <c r="H7" s="49">
        <v>50</v>
      </c>
      <c r="I7" s="49">
        <v>10</v>
      </c>
      <c r="J7" s="49">
        <v>243</v>
      </c>
    </row>
    <row r="8" spans="1:10">
      <c r="A8" s="21"/>
      <c r="B8" s="22"/>
      <c r="C8" s="64"/>
      <c r="D8" s="64"/>
      <c r="E8" s="64"/>
      <c r="F8" s="64"/>
      <c r="G8" s="64"/>
      <c r="H8" s="64"/>
      <c r="I8" s="64"/>
      <c r="J8" s="65"/>
    </row>
    <row r="9" spans="1:10" ht="15" customHeight="1">
      <c r="A9" s="38" t="s">
        <v>722</v>
      </c>
      <c r="B9" s="50"/>
      <c r="C9" s="51">
        <v>0</v>
      </c>
      <c r="D9" s="51">
        <v>2</v>
      </c>
      <c r="E9" s="51">
        <v>0</v>
      </c>
      <c r="F9" s="51">
        <v>1</v>
      </c>
      <c r="G9" s="51">
        <v>0</v>
      </c>
      <c r="H9" s="51">
        <v>8</v>
      </c>
      <c r="I9" s="51">
        <v>7</v>
      </c>
      <c r="J9" s="66">
        <v>18</v>
      </c>
    </row>
    <row r="10" spans="1:10" ht="15" customHeight="1">
      <c r="A10" s="38" t="s">
        <v>723</v>
      </c>
      <c r="B10" s="50"/>
      <c r="C10" s="51">
        <v>5</v>
      </c>
      <c r="D10" s="51">
        <v>14</v>
      </c>
      <c r="E10" s="51">
        <v>2</v>
      </c>
      <c r="F10" s="51">
        <v>5</v>
      </c>
      <c r="G10" s="51">
        <v>1</v>
      </c>
      <c r="H10" s="51">
        <v>12</v>
      </c>
      <c r="I10" s="51">
        <v>1</v>
      </c>
      <c r="J10" s="66">
        <v>40</v>
      </c>
    </row>
    <row r="11" spans="1:10" ht="15" customHeight="1">
      <c r="A11" s="38" t="s">
        <v>724</v>
      </c>
      <c r="B11" s="50"/>
      <c r="C11" s="51">
        <v>0</v>
      </c>
      <c r="D11" s="51">
        <v>8</v>
      </c>
      <c r="E11" s="51">
        <v>18</v>
      </c>
      <c r="F11" s="51">
        <v>10</v>
      </c>
      <c r="G11" s="51">
        <v>20</v>
      </c>
      <c r="H11" s="51">
        <v>20</v>
      </c>
      <c r="I11" s="51">
        <v>1</v>
      </c>
      <c r="J11" s="66">
        <v>77</v>
      </c>
    </row>
    <row r="12" spans="1:10" ht="15" customHeight="1">
      <c r="A12" s="38" t="s">
        <v>725</v>
      </c>
      <c r="B12" s="50"/>
      <c r="C12" s="51">
        <v>17</v>
      </c>
      <c r="D12" s="51">
        <v>21</v>
      </c>
      <c r="E12" s="51">
        <v>15</v>
      </c>
      <c r="F12" s="51">
        <v>11</v>
      </c>
      <c r="G12" s="51">
        <v>12</v>
      </c>
      <c r="H12" s="51">
        <v>10</v>
      </c>
      <c r="I12" s="51">
        <v>1</v>
      </c>
      <c r="J12" s="66">
        <v>87</v>
      </c>
    </row>
    <row r="13" spans="1:10" ht="15" customHeight="1">
      <c r="A13" s="38" t="s">
        <v>726</v>
      </c>
      <c r="B13" s="50"/>
      <c r="C13" s="51">
        <v>1</v>
      </c>
      <c r="D13" s="51">
        <v>1</v>
      </c>
      <c r="E13" s="51">
        <v>0</v>
      </c>
      <c r="F13" s="51">
        <v>0</v>
      </c>
      <c r="G13" s="51">
        <v>1</v>
      </c>
      <c r="H13" s="51">
        <v>0</v>
      </c>
      <c r="I13" s="51">
        <v>0</v>
      </c>
      <c r="J13" s="66">
        <v>3</v>
      </c>
    </row>
    <row r="14" spans="1:10" ht="15" customHeight="1">
      <c r="A14" s="38" t="s">
        <v>727</v>
      </c>
      <c r="B14" s="50"/>
      <c r="C14" s="51">
        <v>14</v>
      </c>
      <c r="D14" s="51">
        <v>3</v>
      </c>
      <c r="E14" s="51">
        <v>1</v>
      </c>
      <c r="F14" s="51">
        <v>0</v>
      </c>
      <c r="G14" s="51">
        <v>0</v>
      </c>
      <c r="H14" s="51">
        <v>0</v>
      </c>
      <c r="I14" s="51">
        <v>0</v>
      </c>
      <c r="J14" s="66">
        <v>18</v>
      </c>
    </row>
    <row r="15" spans="1:10" ht="15" customHeight="1">
      <c r="A15" s="67"/>
      <c r="B15" s="68"/>
      <c r="C15" s="69"/>
      <c r="D15" s="69"/>
      <c r="E15" s="69"/>
      <c r="F15" s="69"/>
      <c r="G15" s="69"/>
      <c r="H15" s="69"/>
      <c r="I15" s="69"/>
      <c r="J15" s="69"/>
    </row>
    <row r="16" spans="1:10" ht="15">
      <c r="A16" s="36" t="s">
        <v>728</v>
      </c>
      <c r="B16" s="68"/>
      <c r="C16" s="69"/>
      <c r="D16" s="69"/>
      <c r="E16" s="69"/>
      <c r="F16" s="69"/>
      <c r="G16" s="69"/>
      <c r="H16" s="69"/>
      <c r="I16" s="69"/>
      <c r="J16" s="69"/>
    </row>
    <row r="17" spans="1:10" ht="6" customHeight="1">
      <c r="A17" s="67"/>
      <c r="B17" s="68"/>
      <c r="C17" s="69"/>
      <c r="D17" s="69"/>
      <c r="E17" s="69"/>
      <c r="F17" s="69"/>
      <c r="G17" s="69"/>
      <c r="H17" s="69"/>
      <c r="I17" s="69"/>
      <c r="J17" s="69"/>
    </row>
    <row r="18" spans="1:10" ht="15">
      <c r="A18" s="36" t="s">
        <v>687</v>
      </c>
      <c r="B18" s="63"/>
      <c r="C18" s="49">
        <v>37</v>
      </c>
      <c r="D18" s="49">
        <v>49</v>
      </c>
      <c r="E18" s="49">
        <v>36</v>
      </c>
      <c r="F18" s="49">
        <v>27</v>
      </c>
      <c r="G18" s="49">
        <v>34</v>
      </c>
      <c r="H18" s="49">
        <v>50</v>
      </c>
      <c r="I18" s="49">
        <v>10</v>
      </c>
      <c r="J18" s="49">
        <v>243</v>
      </c>
    </row>
    <row r="19" spans="1:10" ht="3.75" customHeight="1">
      <c r="A19" s="38"/>
      <c r="B19" s="50"/>
      <c r="C19" s="70"/>
      <c r="D19" s="70"/>
      <c r="E19" s="70"/>
      <c r="F19" s="70"/>
      <c r="G19" s="70"/>
      <c r="H19" s="70"/>
      <c r="I19" s="70"/>
      <c r="J19" s="70"/>
    </row>
    <row r="20" spans="1:10" ht="15" customHeight="1">
      <c r="A20" s="38" t="s">
        <v>688</v>
      </c>
      <c r="B20" s="50"/>
      <c r="C20" s="51">
        <v>0</v>
      </c>
      <c r="D20" s="51">
        <v>0</v>
      </c>
      <c r="E20" s="51">
        <v>0</v>
      </c>
      <c r="F20" s="51">
        <v>0</v>
      </c>
      <c r="G20" s="51">
        <v>1</v>
      </c>
      <c r="H20" s="51">
        <v>2</v>
      </c>
      <c r="I20" s="51">
        <v>0</v>
      </c>
      <c r="J20" s="66">
        <v>3</v>
      </c>
    </row>
    <row r="21" spans="1:10" ht="15" customHeight="1">
      <c r="A21" s="38" t="s">
        <v>689</v>
      </c>
      <c r="B21" s="50"/>
      <c r="C21" s="51">
        <v>0</v>
      </c>
      <c r="D21" s="51">
        <v>0</v>
      </c>
      <c r="E21" s="51">
        <v>3</v>
      </c>
      <c r="F21" s="51">
        <v>1</v>
      </c>
      <c r="G21" s="51">
        <v>1</v>
      </c>
      <c r="H21" s="51">
        <v>0</v>
      </c>
      <c r="I21" s="51">
        <v>0</v>
      </c>
      <c r="J21" s="66">
        <v>5</v>
      </c>
    </row>
    <row r="22" spans="1:10" ht="15" customHeight="1">
      <c r="A22" s="38" t="s">
        <v>690</v>
      </c>
      <c r="B22" s="50"/>
      <c r="C22" s="51">
        <v>2</v>
      </c>
      <c r="D22" s="51">
        <v>0</v>
      </c>
      <c r="E22" s="51">
        <v>4</v>
      </c>
      <c r="F22" s="51">
        <v>3</v>
      </c>
      <c r="G22" s="51">
        <v>1</v>
      </c>
      <c r="H22" s="51">
        <v>4</v>
      </c>
      <c r="I22" s="51">
        <v>1</v>
      </c>
      <c r="J22" s="66">
        <v>15</v>
      </c>
    </row>
    <row r="23" spans="1:10" ht="15" customHeight="1">
      <c r="A23" s="38" t="s">
        <v>691</v>
      </c>
      <c r="B23" s="50"/>
      <c r="C23" s="51">
        <v>1</v>
      </c>
      <c r="D23" s="51">
        <v>2</v>
      </c>
      <c r="E23" s="51">
        <v>4</v>
      </c>
      <c r="F23" s="51">
        <v>1</v>
      </c>
      <c r="G23" s="51">
        <v>0</v>
      </c>
      <c r="H23" s="51">
        <v>0</v>
      </c>
      <c r="I23" s="51">
        <v>1</v>
      </c>
      <c r="J23" s="66">
        <v>9</v>
      </c>
    </row>
    <row r="24" spans="1:10" ht="15" customHeight="1">
      <c r="A24" s="38" t="s">
        <v>692</v>
      </c>
      <c r="B24" s="50"/>
      <c r="C24" s="51">
        <v>1</v>
      </c>
      <c r="D24" s="51">
        <v>3</v>
      </c>
      <c r="E24" s="51">
        <v>0</v>
      </c>
      <c r="F24" s="51">
        <v>2</v>
      </c>
      <c r="G24" s="51">
        <v>3</v>
      </c>
      <c r="H24" s="51">
        <v>2</v>
      </c>
      <c r="I24" s="51">
        <v>0</v>
      </c>
      <c r="J24" s="66">
        <v>11</v>
      </c>
    </row>
    <row r="25" spans="1:10" ht="15" customHeight="1">
      <c r="A25" s="38" t="s">
        <v>693</v>
      </c>
      <c r="B25" s="50"/>
      <c r="C25" s="51">
        <v>6</v>
      </c>
      <c r="D25" s="51">
        <v>6</v>
      </c>
      <c r="E25" s="51">
        <v>3</v>
      </c>
      <c r="F25" s="51">
        <v>1</v>
      </c>
      <c r="G25" s="51">
        <v>2</v>
      </c>
      <c r="H25" s="51">
        <v>4</v>
      </c>
      <c r="I25" s="51">
        <v>1</v>
      </c>
      <c r="J25" s="66">
        <v>23</v>
      </c>
    </row>
    <row r="26" spans="1:10" ht="15" customHeight="1">
      <c r="A26" s="38" t="s">
        <v>694</v>
      </c>
      <c r="B26" s="50"/>
      <c r="C26" s="51">
        <v>2</v>
      </c>
      <c r="D26" s="51">
        <v>5</v>
      </c>
      <c r="E26" s="51">
        <v>2</v>
      </c>
      <c r="F26" s="51">
        <v>4</v>
      </c>
      <c r="G26" s="51">
        <v>3</v>
      </c>
      <c r="H26" s="51">
        <v>6</v>
      </c>
      <c r="I26" s="51">
        <v>0</v>
      </c>
      <c r="J26" s="66">
        <v>22</v>
      </c>
    </row>
    <row r="27" spans="1:10" ht="15" customHeight="1">
      <c r="A27" s="38" t="s">
        <v>695</v>
      </c>
      <c r="B27" s="50"/>
      <c r="C27" s="51">
        <v>3</v>
      </c>
      <c r="D27" s="51">
        <v>7</v>
      </c>
      <c r="E27" s="51">
        <v>7</v>
      </c>
      <c r="F27" s="51">
        <v>2</v>
      </c>
      <c r="G27" s="51">
        <v>3</v>
      </c>
      <c r="H27" s="51">
        <v>7</v>
      </c>
      <c r="I27" s="51">
        <v>0</v>
      </c>
      <c r="J27" s="66">
        <v>29</v>
      </c>
    </row>
    <row r="28" spans="1:10" ht="15" customHeight="1">
      <c r="A28" s="38" t="s">
        <v>696</v>
      </c>
      <c r="B28" s="50"/>
      <c r="C28" s="51">
        <v>0</v>
      </c>
      <c r="D28" s="51">
        <v>3</v>
      </c>
      <c r="E28" s="51">
        <v>3</v>
      </c>
      <c r="F28" s="51">
        <v>1</v>
      </c>
      <c r="G28" s="51">
        <v>1</v>
      </c>
      <c r="H28" s="51">
        <v>2</v>
      </c>
      <c r="I28" s="51">
        <v>0</v>
      </c>
      <c r="J28" s="66">
        <v>10</v>
      </c>
    </row>
    <row r="29" spans="1:10" ht="15" customHeight="1">
      <c r="A29" s="38" t="s">
        <v>697</v>
      </c>
      <c r="B29" s="50"/>
      <c r="C29" s="51">
        <v>5</v>
      </c>
      <c r="D29" s="51">
        <v>3</v>
      </c>
      <c r="E29" s="51">
        <v>2</v>
      </c>
      <c r="F29" s="51">
        <v>2</v>
      </c>
      <c r="G29" s="51">
        <v>3</v>
      </c>
      <c r="H29" s="51">
        <v>1</v>
      </c>
      <c r="I29" s="51">
        <v>2</v>
      </c>
      <c r="J29" s="66">
        <v>18</v>
      </c>
    </row>
    <row r="30" spans="1:10" ht="15" customHeight="1">
      <c r="A30" s="38" t="s">
        <v>698</v>
      </c>
      <c r="B30" s="50"/>
      <c r="C30" s="51">
        <v>4</v>
      </c>
      <c r="D30" s="51">
        <v>3</v>
      </c>
      <c r="E30" s="51">
        <v>0</v>
      </c>
      <c r="F30" s="51">
        <v>1</v>
      </c>
      <c r="G30" s="51">
        <v>1</v>
      </c>
      <c r="H30" s="51">
        <v>5</v>
      </c>
      <c r="I30" s="51">
        <v>1</v>
      </c>
      <c r="J30" s="66">
        <v>15</v>
      </c>
    </row>
    <row r="31" spans="1:10" ht="15" customHeight="1">
      <c r="A31" s="38" t="s">
        <v>699</v>
      </c>
      <c r="B31" s="50"/>
      <c r="C31" s="51">
        <v>13</v>
      </c>
      <c r="D31" s="51">
        <v>17</v>
      </c>
      <c r="E31" s="51">
        <v>8</v>
      </c>
      <c r="F31" s="51">
        <v>9</v>
      </c>
      <c r="G31" s="51">
        <v>15</v>
      </c>
      <c r="H31" s="51">
        <v>17</v>
      </c>
      <c r="I31" s="51">
        <v>4</v>
      </c>
      <c r="J31" s="66">
        <v>83</v>
      </c>
    </row>
    <row r="32" spans="1:10" ht="15">
      <c r="A32" s="15"/>
      <c r="B32" s="15"/>
      <c r="C32" s="15"/>
      <c r="D32" s="15"/>
      <c r="E32" s="15"/>
      <c r="F32" s="15"/>
      <c r="G32" s="15"/>
      <c r="H32" s="15"/>
      <c r="I32" s="15"/>
      <c r="J32" s="15"/>
    </row>
    <row r="33" spans="1:1">
      <c r="A33" s="41" t="s">
        <v>700</v>
      </c>
    </row>
    <row r="34" spans="1:1">
      <c r="A34" s="57"/>
    </row>
    <row r="35" spans="1:1" ht="22.5">
      <c r="A35" s="58" t="s">
        <v>671</v>
      </c>
    </row>
    <row r="36" spans="1:1">
      <c r="A36" s="30" t="s">
        <v>711</v>
      </c>
    </row>
  </sheetData>
  <sheetProtection algorithmName="SHA-512" hashValue="60vykb6tnVefsM+pHdeHouulgs2z/wnyWibwAvYQxBYvJ1Qha4B4jFVZLwL4iiEmAMCJA7a4fP4SFVNdFVdivA==" saltValue="MOhiQvJbwSs59FNetx7KmQ==" spinCount="100000"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vt:i4>
      </vt:variant>
    </vt:vector>
  </HeadingPairs>
  <TitlesOfParts>
    <vt:vector size="41" baseType="lpstr">
      <vt:lpstr>Abb1</vt:lpstr>
      <vt:lpstr>Abb2.-4</vt:lpstr>
      <vt:lpstr>Abb5</vt:lpstr>
      <vt:lpstr>Abb9.-12</vt:lpstr>
      <vt:lpstr>Abb13.-15</vt:lpstr>
      <vt:lpstr>Tab_L1.1</vt:lpstr>
      <vt:lpstr>Tab_L1.2</vt:lpstr>
      <vt:lpstr>Tab_L1.3</vt:lpstr>
      <vt:lpstr>Tab_L1.4</vt:lpstr>
      <vt:lpstr>Tab_L1.5</vt:lpstr>
      <vt:lpstr>Tab_L2.1</vt:lpstr>
      <vt:lpstr>Tab_L2.10</vt:lpstr>
      <vt:lpstr>Tab_L2.11</vt:lpstr>
      <vt:lpstr>Tab_L2.12</vt:lpstr>
      <vt:lpstr>Tab_L2.13</vt:lpstr>
      <vt:lpstr>Tab_L2.14</vt:lpstr>
      <vt:lpstr>Tab_L2.2</vt:lpstr>
      <vt:lpstr>Tab_L2.3</vt:lpstr>
      <vt:lpstr>Tab_L2.4</vt:lpstr>
      <vt:lpstr>Tab_L2.5</vt:lpstr>
      <vt:lpstr>Tab_L2.6</vt:lpstr>
      <vt:lpstr>Tab_L2.7</vt:lpstr>
      <vt:lpstr>Tab_L2.8</vt:lpstr>
      <vt:lpstr>Tab_L2.9</vt:lpstr>
      <vt:lpstr>Tab_L3.1</vt:lpstr>
      <vt:lpstr>Tab_L3.2</vt:lpstr>
      <vt:lpstr>Tab_L3.3</vt:lpstr>
      <vt:lpstr>Tab_L3.4</vt:lpstr>
      <vt:lpstr>Tab_L3.5</vt:lpstr>
      <vt:lpstr>Tab_L4.1</vt:lpstr>
      <vt:lpstr>Tab_L4.2</vt:lpstr>
      <vt:lpstr>Tab_L4.3</vt:lpstr>
      <vt:lpstr>Tab_L4.4</vt:lpstr>
      <vt:lpstr>Tab_L4.5</vt:lpstr>
      <vt:lpstr>Tab_L4.6</vt:lpstr>
      <vt:lpstr>Tab_L5.1</vt:lpstr>
      <vt:lpstr>Tab_L5.2</vt:lpstr>
      <vt:lpstr>Tab_L5.3</vt:lpstr>
      <vt:lpstr>Tab_L5.4</vt:lpstr>
      <vt:lpstr>Tab_L1.1!Druckbereich</vt:lpstr>
      <vt:lpstr>Tab_L1.1!Drucktitel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b188nes</dc:creator>
  <cp:lastModifiedBy>b188nes</cp:lastModifiedBy>
  <dcterms:created xsi:type="dcterms:W3CDTF">2017-09-22T08:44:44Z</dcterms:created>
  <dcterms:modified xsi:type="dcterms:W3CDTF">2017-09-22T08:45:02Z</dcterms:modified>
</cp:coreProperties>
</file>